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8b824bff33be6/MSc. Econometrics VU/MSc. Econometrics Year 2/MSc. Thesis/Coding/msc_thesis_v3/output/m/tables/results/"/>
    </mc:Choice>
  </mc:AlternateContent>
  <xr:revisionPtr revIDLastSave="236" documentId="8_{B2BA10E5-6F2D-4586-94A2-F905557C91FB}" xr6:coauthVersionLast="47" xr6:coauthVersionMax="47" xr10:uidLastSave="{EB4580B8-9F12-47C1-AF6F-2ADA3595B735}"/>
  <bookViews>
    <workbookView xWindow="-108" yWindow="-108" windowWidth="23256" windowHeight="13176" activeTab="3" xr2:uid="{1F9A2C50-8128-4180-8346-748C5A803928}"/>
  </bookViews>
  <sheets>
    <sheet name="switzerland" sheetId="1" r:id="rId1"/>
    <sheet name="ireland" sheetId="2" r:id="rId2"/>
    <sheet name="uk" sheetId="3" r:id="rId3"/>
    <sheet name="france" sheetId="4" r:id="rId4"/>
    <sheet name="portug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7" i="4" l="1"/>
  <c r="X232" i="4"/>
  <c r="X236" i="4" s="1"/>
  <c r="V247" i="4"/>
  <c r="S247" i="4"/>
  <c r="Q247" i="4"/>
  <c r="U248" i="5"/>
  <c r="T248" i="5"/>
  <c r="S248" i="5"/>
  <c r="R248" i="5"/>
  <c r="Q248" i="5"/>
  <c r="U247" i="5"/>
  <c r="T247" i="5"/>
  <c r="S247" i="5"/>
  <c r="R247" i="5"/>
  <c r="Q247" i="5"/>
  <c r="U245" i="5"/>
  <c r="T245" i="5"/>
  <c r="S245" i="5"/>
  <c r="R245" i="5"/>
  <c r="Q245" i="5"/>
  <c r="U244" i="5"/>
  <c r="T244" i="5"/>
  <c r="S244" i="5"/>
  <c r="R244" i="5"/>
  <c r="Q244" i="5"/>
  <c r="U242" i="5"/>
  <c r="T242" i="5"/>
  <c r="S242" i="5"/>
  <c r="R242" i="5"/>
  <c r="Q242" i="5"/>
  <c r="U241" i="5"/>
  <c r="T241" i="5"/>
  <c r="S241" i="5"/>
  <c r="R241" i="5"/>
  <c r="Q241" i="5"/>
  <c r="N248" i="5"/>
  <c r="M248" i="5"/>
  <c r="L248" i="5"/>
  <c r="K248" i="5"/>
  <c r="J248" i="5"/>
  <c r="N247" i="5"/>
  <c r="M247" i="5"/>
  <c r="L247" i="5"/>
  <c r="K247" i="5"/>
  <c r="J247" i="5"/>
  <c r="N245" i="5"/>
  <c r="M245" i="5"/>
  <c r="L245" i="5"/>
  <c r="K245" i="5"/>
  <c r="J245" i="5"/>
  <c r="N244" i="5"/>
  <c r="M244" i="5"/>
  <c r="L244" i="5"/>
  <c r="K244" i="5"/>
  <c r="J244" i="5"/>
  <c r="N242" i="5"/>
  <c r="M242" i="5"/>
  <c r="L242" i="5"/>
  <c r="K242" i="5"/>
  <c r="J242" i="5"/>
  <c r="N241" i="5"/>
  <c r="M241" i="5"/>
  <c r="L241" i="5"/>
  <c r="K241" i="5"/>
  <c r="J241" i="5"/>
  <c r="D241" i="5"/>
  <c r="E241" i="5"/>
  <c r="F241" i="5"/>
  <c r="G241" i="5"/>
  <c r="D242" i="5"/>
  <c r="E242" i="5"/>
  <c r="F242" i="5"/>
  <c r="G242" i="5"/>
  <c r="D244" i="5"/>
  <c r="E244" i="5"/>
  <c r="F244" i="5"/>
  <c r="G244" i="5"/>
  <c r="D245" i="5"/>
  <c r="E245" i="5"/>
  <c r="F245" i="5"/>
  <c r="G245" i="5"/>
  <c r="D247" i="5"/>
  <c r="E247" i="5"/>
  <c r="F247" i="5"/>
  <c r="G247" i="5"/>
  <c r="D248" i="5"/>
  <c r="E248" i="5"/>
  <c r="F248" i="5"/>
  <c r="G248" i="5"/>
  <c r="C248" i="5"/>
  <c r="C247" i="5"/>
  <c r="C245" i="5"/>
  <c r="C244" i="5"/>
  <c r="U248" i="4"/>
  <c r="T248" i="4"/>
  <c r="S248" i="4"/>
  <c r="R248" i="4"/>
  <c r="Q248" i="4"/>
  <c r="U247" i="4"/>
  <c r="T247" i="4"/>
  <c r="U245" i="4"/>
  <c r="T245" i="4"/>
  <c r="S245" i="4"/>
  <c r="R245" i="4"/>
  <c r="Q245" i="4"/>
  <c r="U244" i="4"/>
  <c r="T244" i="4"/>
  <c r="S244" i="4"/>
  <c r="R244" i="4"/>
  <c r="Q244" i="4"/>
  <c r="U242" i="4"/>
  <c r="T242" i="4"/>
  <c r="S242" i="4"/>
  <c r="R242" i="4"/>
  <c r="Q242" i="4"/>
  <c r="U241" i="4"/>
  <c r="T241" i="4"/>
  <c r="S241" i="4"/>
  <c r="R241" i="4"/>
  <c r="Q241" i="4"/>
  <c r="N248" i="4"/>
  <c r="M248" i="4"/>
  <c r="L248" i="4"/>
  <c r="K248" i="4"/>
  <c r="J248" i="4"/>
  <c r="N247" i="4"/>
  <c r="M247" i="4"/>
  <c r="L247" i="4"/>
  <c r="K247" i="4"/>
  <c r="J247" i="4"/>
  <c r="N245" i="4"/>
  <c r="M245" i="4"/>
  <c r="L245" i="4"/>
  <c r="K245" i="4"/>
  <c r="J245" i="4"/>
  <c r="N244" i="4"/>
  <c r="M244" i="4"/>
  <c r="L244" i="4"/>
  <c r="K244" i="4"/>
  <c r="J244" i="4"/>
  <c r="N242" i="4"/>
  <c r="M242" i="4"/>
  <c r="L242" i="4"/>
  <c r="K242" i="4"/>
  <c r="J242" i="4"/>
  <c r="N241" i="4"/>
  <c r="M241" i="4"/>
  <c r="L241" i="4"/>
  <c r="K241" i="4"/>
  <c r="J241" i="4"/>
  <c r="D241" i="4"/>
  <c r="E241" i="4"/>
  <c r="F241" i="4"/>
  <c r="G241" i="4"/>
  <c r="D242" i="4"/>
  <c r="E242" i="4"/>
  <c r="F242" i="4"/>
  <c r="G242" i="4"/>
  <c r="D244" i="4"/>
  <c r="E244" i="4"/>
  <c r="F244" i="4"/>
  <c r="G244" i="4"/>
  <c r="D245" i="4"/>
  <c r="E245" i="4"/>
  <c r="F245" i="4"/>
  <c r="G245" i="4"/>
  <c r="D247" i="4"/>
  <c r="E247" i="4"/>
  <c r="F247" i="4"/>
  <c r="G247" i="4"/>
  <c r="D248" i="4"/>
  <c r="E248" i="4"/>
  <c r="F248" i="4"/>
  <c r="G248" i="4"/>
  <c r="C244" i="4"/>
  <c r="U248" i="3"/>
  <c r="T248" i="3"/>
  <c r="S248" i="3"/>
  <c r="R248" i="3"/>
  <c r="Q248" i="3"/>
  <c r="U247" i="3"/>
  <c r="T247" i="3"/>
  <c r="S247" i="3"/>
  <c r="R247" i="3"/>
  <c r="Q247" i="3"/>
  <c r="U245" i="3"/>
  <c r="T245" i="3"/>
  <c r="S245" i="3"/>
  <c r="R245" i="3"/>
  <c r="Q245" i="3"/>
  <c r="U244" i="3"/>
  <c r="T244" i="3"/>
  <c r="S244" i="3"/>
  <c r="R244" i="3"/>
  <c r="Q244" i="3"/>
  <c r="U242" i="3"/>
  <c r="T242" i="3"/>
  <c r="S242" i="3"/>
  <c r="R242" i="3"/>
  <c r="Q242" i="3"/>
  <c r="U241" i="3"/>
  <c r="T241" i="3"/>
  <c r="S241" i="3"/>
  <c r="R241" i="3"/>
  <c r="Q241" i="3"/>
  <c r="N248" i="3"/>
  <c r="M248" i="3"/>
  <c r="L248" i="3"/>
  <c r="K248" i="3"/>
  <c r="J248" i="3"/>
  <c r="N247" i="3"/>
  <c r="M247" i="3"/>
  <c r="L247" i="3"/>
  <c r="K247" i="3"/>
  <c r="J247" i="3"/>
  <c r="N245" i="3"/>
  <c r="M245" i="3"/>
  <c r="L245" i="3"/>
  <c r="K245" i="3"/>
  <c r="J245" i="3"/>
  <c r="N244" i="3"/>
  <c r="M244" i="3"/>
  <c r="L244" i="3"/>
  <c r="K244" i="3"/>
  <c r="J244" i="3"/>
  <c r="N242" i="3"/>
  <c r="M242" i="3"/>
  <c r="L242" i="3"/>
  <c r="K242" i="3"/>
  <c r="J242" i="3"/>
  <c r="N241" i="3"/>
  <c r="M241" i="3"/>
  <c r="L241" i="3"/>
  <c r="K241" i="3"/>
  <c r="J241" i="3"/>
  <c r="D241" i="3"/>
  <c r="E241" i="3"/>
  <c r="F241" i="3"/>
  <c r="G241" i="3"/>
  <c r="D242" i="3"/>
  <c r="E242" i="3"/>
  <c r="F242" i="3"/>
  <c r="G242" i="3"/>
  <c r="D244" i="3"/>
  <c r="E244" i="3"/>
  <c r="F244" i="3"/>
  <c r="G244" i="3"/>
  <c r="D245" i="3"/>
  <c r="E245" i="3"/>
  <c r="F245" i="3"/>
  <c r="G245" i="3"/>
  <c r="D247" i="3"/>
  <c r="E247" i="3"/>
  <c r="F247" i="3"/>
  <c r="G247" i="3"/>
  <c r="D248" i="3"/>
  <c r="E248" i="3"/>
  <c r="F248" i="3"/>
  <c r="G248" i="3"/>
  <c r="C248" i="3"/>
  <c r="C247" i="3"/>
  <c r="C245" i="3"/>
  <c r="C244" i="3"/>
  <c r="S248" i="2"/>
  <c r="U248" i="2"/>
  <c r="T248" i="2"/>
  <c r="R248" i="2"/>
  <c r="Q248" i="2"/>
  <c r="U247" i="2"/>
  <c r="T247" i="2"/>
  <c r="S247" i="2"/>
  <c r="R247" i="2"/>
  <c r="Q247" i="2"/>
  <c r="U245" i="2"/>
  <c r="T245" i="2"/>
  <c r="S245" i="2"/>
  <c r="R245" i="2"/>
  <c r="Q245" i="2"/>
  <c r="U244" i="2"/>
  <c r="T244" i="2"/>
  <c r="S244" i="2"/>
  <c r="R244" i="2"/>
  <c r="Q244" i="2"/>
  <c r="U242" i="2"/>
  <c r="T242" i="2"/>
  <c r="S242" i="2"/>
  <c r="R242" i="2"/>
  <c r="Q242" i="2"/>
  <c r="U241" i="2"/>
  <c r="T241" i="2"/>
  <c r="S241" i="2"/>
  <c r="R241" i="2"/>
  <c r="Q241" i="2"/>
  <c r="N248" i="2"/>
  <c r="M248" i="2"/>
  <c r="L248" i="2"/>
  <c r="K248" i="2"/>
  <c r="J248" i="2"/>
  <c r="N247" i="2"/>
  <c r="M247" i="2"/>
  <c r="L247" i="2"/>
  <c r="K247" i="2"/>
  <c r="J247" i="2"/>
  <c r="N245" i="2"/>
  <c r="M245" i="2"/>
  <c r="L245" i="2"/>
  <c r="K245" i="2"/>
  <c r="J245" i="2"/>
  <c r="N244" i="2"/>
  <c r="M244" i="2"/>
  <c r="L244" i="2"/>
  <c r="K244" i="2"/>
  <c r="J244" i="2"/>
  <c r="N242" i="2"/>
  <c r="M242" i="2"/>
  <c r="L242" i="2"/>
  <c r="K242" i="2"/>
  <c r="J242" i="2"/>
  <c r="N241" i="2"/>
  <c r="M241" i="2"/>
  <c r="L241" i="2"/>
  <c r="K241" i="2"/>
  <c r="J241" i="2"/>
  <c r="D244" i="2"/>
  <c r="E244" i="2"/>
  <c r="F244" i="2"/>
  <c r="G244" i="2"/>
  <c r="D245" i="2"/>
  <c r="E245" i="2"/>
  <c r="F245" i="2"/>
  <c r="G245" i="2"/>
  <c r="D247" i="2"/>
  <c r="E247" i="2"/>
  <c r="F247" i="2"/>
  <c r="G247" i="2"/>
  <c r="D248" i="2"/>
  <c r="E248" i="2"/>
  <c r="F248" i="2"/>
  <c r="G248" i="2"/>
  <c r="C248" i="2"/>
  <c r="C247" i="2"/>
  <c r="C245" i="2"/>
  <c r="C244" i="2"/>
  <c r="C241" i="2"/>
  <c r="V248" i="1"/>
  <c r="T248" i="1"/>
  <c r="G209" i="1"/>
  <c r="S248" i="1"/>
  <c r="F14" i="1"/>
  <c r="V98" i="1"/>
  <c r="C248" i="4" l="1"/>
  <c r="C247" i="4"/>
  <c r="C245" i="4"/>
  <c r="V248" i="3"/>
  <c r="V248" i="5" l="1"/>
  <c r="V247" i="5"/>
  <c r="V245" i="5"/>
  <c r="V244" i="5"/>
  <c r="V242" i="5"/>
  <c r="V241" i="5"/>
  <c r="O248" i="5"/>
  <c r="O247" i="5"/>
  <c r="O245" i="5"/>
  <c r="O244" i="5"/>
  <c r="O242" i="5"/>
  <c r="O241" i="5"/>
  <c r="H248" i="5"/>
  <c r="H247" i="5"/>
  <c r="H245" i="5"/>
  <c r="H244" i="5"/>
  <c r="H242" i="5"/>
  <c r="H241" i="5"/>
  <c r="V248" i="4"/>
  <c r="V245" i="4"/>
  <c r="V244" i="4"/>
  <c r="V242" i="4"/>
  <c r="V241" i="4"/>
  <c r="O248" i="4"/>
  <c r="O247" i="4"/>
  <c r="O245" i="4"/>
  <c r="O244" i="4"/>
  <c r="O242" i="4"/>
  <c r="O241" i="4"/>
  <c r="H248" i="4"/>
  <c r="H247" i="4"/>
  <c r="H245" i="4"/>
  <c r="H244" i="4"/>
  <c r="H242" i="4"/>
  <c r="H241" i="4"/>
  <c r="V241" i="3"/>
  <c r="V247" i="3"/>
  <c r="V245" i="3"/>
  <c r="V244" i="3"/>
  <c r="V242" i="3"/>
  <c r="O248" i="3"/>
  <c r="O247" i="3"/>
  <c r="O245" i="3"/>
  <c r="O244" i="3"/>
  <c r="O242" i="3"/>
  <c r="O241" i="3"/>
  <c r="H248" i="3"/>
  <c r="H247" i="3"/>
  <c r="H245" i="3"/>
  <c r="H244" i="3"/>
  <c r="H242" i="3"/>
  <c r="H241" i="3"/>
  <c r="V248" i="2"/>
  <c r="V247" i="2"/>
  <c r="V245" i="2"/>
  <c r="V244" i="2"/>
  <c r="V242" i="2"/>
  <c r="V241" i="2"/>
  <c r="O248" i="2"/>
  <c r="O247" i="2"/>
  <c r="O245" i="2"/>
  <c r="O244" i="2"/>
  <c r="O242" i="2"/>
  <c r="O241" i="2"/>
  <c r="H248" i="2"/>
  <c r="H247" i="2"/>
  <c r="H245" i="2"/>
  <c r="H244" i="2"/>
  <c r="H242" i="2"/>
  <c r="H241" i="2"/>
  <c r="V247" i="1"/>
  <c r="V245" i="1"/>
  <c r="V244" i="1"/>
  <c r="V242" i="1"/>
  <c r="V241" i="1"/>
  <c r="O248" i="1"/>
  <c r="O247" i="1"/>
  <c r="O245" i="1"/>
  <c r="O244" i="1"/>
  <c r="O242" i="1"/>
  <c r="O241" i="1"/>
  <c r="H242" i="1"/>
  <c r="H244" i="1"/>
  <c r="H245" i="1"/>
  <c r="H247" i="1"/>
  <c r="H248" i="1"/>
  <c r="H241" i="1"/>
  <c r="S247" i="1"/>
  <c r="R247" i="1"/>
  <c r="U247" i="1"/>
  <c r="U239" i="3"/>
  <c r="T239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14" i="1"/>
  <c r="V99" i="1" l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O98" i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H99" i="1"/>
  <c r="H100" i="1"/>
  <c r="H101" i="1"/>
  <c r="H102" i="1"/>
  <c r="H103" i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98" i="1"/>
  <c r="C242" i="5"/>
  <c r="C241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K36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K21" i="5"/>
  <c r="R21" i="5" s="1"/>
  <c r="J21" i="5"/>
  <c r="F21" i="5"/>
  <c r="K20" i="5"/>
  <c r="J20" i="5"/>
  <c r="F20" i="5"/>
  <c r="F19" i="5"/>
  <c r="F18" i="5"/>
  <c r="F17" i="5"/>
  <c r="J16" i="5"/>
  <c r="J28" i="5" s="1"/>
  <c r="F16" i="5"/>
  <c r="K15" i="5"/>
  <c r="J15" i="5"/>
  <c r="F15" i="5"/>
  <c r="G14" i="5"/>
  <c r="F14" i="5"/>
  <c r="K13" i="5"/>
  <c r="K25" i="5" s="1"/>
  <c r="J13" i="5"/>
  <c r="J25" i="5" s="1"/>
  <c r="K12" i="5"/>
  <c r="K24" i="5" s="1"/>
  <c r="R24" i="5" s="1"/>
  <c r="J12" i="5"/>
  <c r="K11" i="5"/>
  <c r="K23" i="5" s="1"/>
  <c r="R23" i="5" s="1"/>
  <c r="J11" i="5"/>
  <c r="K10" i="5"/>
  <c r="K22" i="5" s="1"/>
  <c r="K34" i="5" s="1"/>
  <c r="K46" i="5" s="1"/>
  <c r="R46" i="5" s="1"/>
  <c r="J10" i="5"/>
  <c r="J22" i="5" s="1"/>
  <c r="Q22" i="5" s="1"/>
  <c r="K9" i="5"/>
  <c r="J9" i="5"/>
  <c r="W9" i="5" s="1"/>
  <c r="K8" i="5"/>
  <c r="J8" i="5"/>
  <c r="W8" i="5" s="1"/>
  <c r="K7" i="5"/>
  <c r="K19" i="5" s="1"/>
  <c r="R19" i="5" s="1"/>
  <c r="J7" i="5"/>
  <c r="K6" i="5"/>
  <c r="K18" i="5" s="1"/>
  <c r="J6" i="5"/>
  <c r="K5" i="5"/>
  <c r="K17" i="5" s="1"/>
  <c r="K29" i="5" s="1"/>
  <c r="J5" i="5"/>
  <c r="J17" i="5" s="1"/>
  <c r="Q17" i="5" s="1"/>
  <c r="W4" i="5"/>
  <c r="K4" i="5"/>
  <c r="K16" i="5" s="1"/>
  <c r="J4" i="5"/>
  <c r="K3" i="5"/>
  <c r="J3" i="5"/>
  <c r="W3" i="5" s="1"/>
  <c r="K2" i="5"/>
  <c r="K14" i="5" s="1"/>
  <c r="K26" i="5" s="1"/>
  <c r="R26" i="5" s="1"/>
  <c r="J2" i="5"/>
  <c r="J14" i="5" s="1"/>
  <c r="C242" i="4"/>
  <c r="C241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R25" i="4"/>
  <c r="J25" i="4"/>
  <c r="J37" i="4" s="1"/>
  <c r="J49" i="4" s="1"/>
  <c r="F25" i="4"/>
  <c r="K24" i="4"/>
  <c r="F24" i="4"/>
  <c r="J23" i="4"/>
  <c r="F23" i="4"/>
  <c r="F22" i="4"/>
  <c r="J21" i="4"/>
  <c r="Q21" i="4" s="1"/>
  <c r="F21" i="4"/>
  <c r="F20" i="4"/>
  <c r="K19" i="4"/>
  <c r="R19" i="4" s="1"/>
  <c r="J19" i="4"/>
  <c r="F19" i="4"/>
  <c r="K18" i="4"/>
  <c r="R18" i="4" s="1"/>
  <c r="F18" i="4"/>
  <c r="F17" i="4"/>
  <c r="J16" i="4"/>
  <c r="F16" i="4"/>
  <c r="F15" i="4"/>
  <c r="G14" i="4"/>
  <c r="G15" i="4" s="1"/>
  <c r="G16" i="4" s="1"/>
  <c r="F14" i="4"/>
  <c r="K13" i="4"/>
  <c r="K25" i="4" s="1"/>
  <c r="K37" i="4" s="1"/>
  <c r="J13" i="4"/>
  <c r="W13" i="4" s="1"/>
  <c r="K12" i="4"/>
  <c r="J12" i="4"/>
  <c r="W12" i="4" s="1"/>
  <c r="W11" i="4"/>
  <c r="K11" i="4"/>
  <c r="K23" i="4" s="1"/>
  <c r="K35" i="4" s="1"/>
  <c r="J11" i="4"/>
  <c r="K10" i="4"/>
  <c r="K22" i="4" s="1"/>
  <c r="J10" i="4"/>
  <c r="K9" i="4"/>
  <c r="K21" i="4" s="1"/>
  <c r="J9" i="4"/>
  <c r="W9" i="4" s="1"/>
  <c r="K8" i="4"/>
  <c r="K20" i="4" s="1"/>
  <c r="R20" i="4" s="1"/>
  <c r="J8" i="4"/>
  <c r="J20" i="4" s="1"/>
  <c r="Q20" i="4" s="1"/>
  <c r="K7" i="4"/>
  <c r="J7" i="4"/>
  <c r="W7" i="4" s="1"/>
  <c r="K6" i="4"/>
  <c r="J6" i="4"/>
  <c r="J18" i="4" s="1"/>
  <c r="K5" i="4"/>
  <c r="K17" i="4" s="1"/>
  <c r="K29" i="4" s="1"/>
  <c r="K41" i="4" s="1"/>
  <c r="K53" i="4" s="1"/>
  <c r="K65" i="4" s="1"/>
  <c r="K77" i="4" s="1"/>
  <c r="K89" i="4" s="1"/>
  <c r="K101" i="4" s="1"/>
  <c r="J5" i="4"/>
  <c r="W5" i="4" s="1"/>
  <c r="K4" i="4"/>
  <c r="K16" i="4" s="1"/>
  <c r="J4" i="4"/>
  <c r="W4" i="4" s="1"/>
  <c r="K3" i="4"/>
  <c r="K15" i="4" s="1"/>
  <c r="R15" i="4" s="1"/>
  <c r="J3" i="4"/>
  <c r="K2" i="4"/>
  <c r="K14" i="4" s="1"/>
  <c r="J2" i="4"/>
  <c r="J14" i="4" s="1"/>
  <c r="C242" i="3"/>
  <c r="C241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K25" i="3"/>
  <c r="F25" i="3"/>
  <c r="K24" i="3"/>
  <c r="F24" i="3"/>
  <c r="Q23" i="3"/>
  <c r="K23" i="3"/>
  <c r="F23" i="3"/>
  <c r="F22" i="3"/>
  <c r="K21" i="3"/>
  <c r="R21" i="3" s="1"/>
  <c r="J21" i="3"/>
  <c r="Q21" i="3" s="1"/>
  <c r="F21" i="3"/>
  <c r="F20" i="3"/>
  <c r="F19" i="3"/>
  <c r="J18" i="3"/>
  <c r="F18" i="3"/>
  <c r="K17" i="3"/>
  <c r="F17" i="3"/>
  <c r="F16" i="3"/>
  <c r="K15" i="3"/>
  <c r="R15" i="3" s="1"/>
  <c r="F15" i="3"/>
  <c r="K14" i="3"/>
  <c r="K26" i="3" s="1"/>
  <c r="J14" i="3"/>
  <c r="Q14" i="3" s="1"/>
  <c r="G14" i="3"/>
  <c r="F14" i="3"/>
  <c r="K13" i="3"/>
  <c r="J13" i="3"/>
  <c r="J25" i="3" s="1"/>
  <c r="K12" i="3"/>
  <c r="J12" i="3"/>
  <c r="W12" i="3" s="1"/>
  <c r="K11" i="3"/>
  <c r="J11" i="3"/>
  <c r="J23" i="3" s="1"/>
  <c r="J35" i="3" s="1"/>
  <c r="K10" i="3"/>
  <c r="K22" i="3" s="1"/>
  <c r="K34" i="3" s="1"/>
  <c r="J10" i="3"/>
  <c r="J22" i="3" s="1"/>
  <c r="K9" i="3"/>
  <c r="J9" i="3"/>
  <c r="W9" i="3" s="1"/>
  <c r="K8" i="3"/>
  <c r="K20" i="3" s="1"/>
  <c r="K32" i="3" s="1"/>
  <c r="J8" i="3"/>
  <c r="W8" i="3" s="1"/>
  <c r="K7" i="3"/>
  <c r="K19" i="3" s="1"/>
  <c r="J7" i="3"/>
  <c r="W7" i="3" s="1"/>
  <c r="K6" i="3"/>
  <c r="K18" i="3" s="1"/>
  <c r="J6" i="3"/>
  <c r="W6" i="3" s="1"/>
  <c r="K5" i="3"/>
  <c r="J5" i="3"/>
  <c r="K4" i="3"/>
  <c r="K16" i="3" s="1"/>
  <c r="J4" i="3"/>
  <c r="K3" i="3"/>
  <c r="J3" i="3"/>
  <c r="W3" i="3" s="1"/>
  <c r="W2" i="3"/>
  <c r="K2" i="3"/>
  <c r="J2" i="3"/>
  <c r="J3" i="2"/>
  <c r="K3" i="2"/>
  <c r="J4" i="2"/>
  <c r="K4" i="2"/>
  <c r="J5" i="2"/>
  <c r="J17" i="2" s="1"/>
  <c r="K5" i="2"/>
  <c r="K17" i="2" s="1"/>
  <c r="J6" i="2"/>
  <c r="K6" i="2"/>
  <c r="K18" i="2" s="1"/>
  <c r="J7" i="2"/>
  <c r="K7" i="2"/>
  <c r="J8" i="2"/>
  <c r="J20" i="2" s="1"/>
  <c r="K8" i="2"/>
  <c r="K20" i="2" s="1"/>
  <c r="K32" i="2" s="1"/>
  <c r="R32" i="2" s="1"/>
  <c r="J9" i="2"/>
  <c r="W9" i="2" s="1"/>
  <c r="K9" i="2"/>
  <c r="K21" i="2" s="1"/>
  <c r="J10" i="2"/>
  <c r="J22" i="2" s="1"/>
  <c r="J34" i="2" s="1"/>
  <c r="L34" i="2" s="1"/>
  <c r="M34" i="2" s="1"/>
  <c r="K10" i="2"/>
  <c r="J11" i="2"/>
  <c r="K11" i="2"/>
  <c r="J12" i="2"/>
  <c r="J24" i="2" s="1"/>
  <c r="K12" i="2"/>
  <c r="J13" i="2"/>
  <c r="J25" i="2" s="1"/>
  <c r="K13" i="2"/>
  <c r="K25" i="2" s="1"/>
  <c r="K2" i="2"/>
  <c r="J2" i="2"/>
  <c r="W2" i="2" s="1"/>
  <c r="J3" i="1"/>
  <c r="K3" i="1"/>
  <c r="J4" i="1"/>
  <c r="J16" i="1" s="1"/>
  <c r="Q16" i="1" s="1"/>
  <c r="S16" i="1" s="1"/>
  <c r="K4" i="1"/>
  <c r="J5" i="1"/>
  <c r="W5" i="1" s="1"/>
  <c r="K5" i="1"/>
  <c r="J6" i="1"/>
  <c r="K6" i="1"/>
  <c r="J7" i="1"/>
  <c r="J19" i="1" s="1"/>
  <c r="J31" i="1" s="1"/>
  <c r="K7" i="1"/>
  <c r="K19" i="1" s="1"/>
  <c r="R19" i="1" s="1"/>
  <c r="J8" i="1"/>
  <c r="K8" i="1"/>
  <c r="J9" i="1"/>
  <c r="J21" i="1" s="1"/>
  <c r="K9" i="1"/>
  <c r="K21" i="1" s="1"/>
  <c r="J10" i="1"/>
  <c r="W10" i="1" s="1"/>
  <c r="K10" i="1"/>
  <c r="K22" i="1" s="1"/>
  <c r="J11" i="1"/>
  <c r="K11" i="1"/>
  <c r="J12" i="1"/>
  <c r="K12" i="1"/>
  <c r="J13" i="1"/>
  <c r="J25" i="1" s="1"/>
  <c r="K13" i="1"/>
  <c r="K25" i="1" s="1"/>
  <c r="K2" i="1"/>
  <c r="J2" i="1"/>
  <c r="W2" i="1"/>
  <c r="W13" i="1"/>
  <c r="W12" i="1"/>
  <c r="W11" i="1"/>
  <c r="W9" i="1"/>
  <c r="W8" i="1"/>
  <c r="W7" i="1"/>
  <c r="W6" i="1"/>
  <c r="W4" i="1"/>
  <c r="W3" i="1"/>
  <c r="W3" i="2"/>
  <c r="W4" i="2"/>
  <c r="W5" i="2"/>
  <c r="W6" i="2"/>
  <c r="W7" i="2"/>
  <c r="W8" i="2"/>
  <c r="W11" i="2"/>
  <c r="W12" i="2"/>
  <c r="W13" i="2"/>
  <c r="E242" i="2"/>
  <c r="D242" i="2"/>
  <c r="C242" i="2"/>
  <c r="E241" i="2"/>
  <c r="D241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Q59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Q39" i="2"/>
  <c r="F39" i="2"/>
  <c r="F38" i="2"/>
  <c r="F37" i="2"/>
  <c r="K36" i="2"/>
  <c r="F36" i="2"/>
  <c r="F35" i="2"/>
  <c r="F34" i="2"/>
  <c r="F33" i="2"/>
  <c r="F32" i="2"/>
  <c r="F31" i="2"/>
  <c r="F30" i="2"/>
  <c r="F29" i="2"/>
  <c r="F28" i="2"/>
  <c r="F27" i="2"/>
  <c r="F26" i="2"/>
  <c r="F25" i="2"/>
  <c r="K24" i="2"/>
  <c r="R24" i="2" s="1"/>
  <c r="F24" i="2"/>
  <c r="K23" i="2"/>
  <c r="K35" i="2" s="1"/>
  <c r="K47" i="2" s="1"/>
  <c r="K59" i="2" s="1"/>
  <c r="J23" i="2"/>
  <c r="J35" i="2" s="1"/>
  <c r="J47" i="2" s="1"/>
  <c r="J59" i="2" s="1"/>
  <c r="F23" i="2"/>
  <c r="K22" i="2"/>
  <c r="K34" i="2" s="1"/>
  <c r="K46" i="2" s="1"/>
  <c r="K58" i="2" s="1"/>
  <c r="F22" i="2"/>
  <c r="F21" i="2"/>
  <c r="F20" i="2"/>
  <c r="K19" i="2"/>
  <c r="R19" i="2" s="1"/>
  <c r="J19" i="2"/>
  <c r="J31" i="2" s="1"/>
  <c r="J43" i="2" s="1"/>
  <c r="F19" i="2"/>
  <c r="J18" i="2"/>
  <c r="F18" i="2"/>
  <c r="F17" i="2"/>
  <c r="K16" i="2"/>
  <c r="R16" i="2" s="1"/>
  <c r="J16" i="2"/>
  <c r="J28" i="2" s="1"/>
  <c r="F16" i="2"/>
  <c r="K15" i="2"/>
  <c r="R15" i="2" s="1"/>
  <c r="J15" i="2"/>
  <c r="J27" i="2" s="1"/>
  <c r="J39" i="2" s="1"/>
  <c r="J51" i="2" s="1"/>
  <c r="J63" i="2" s="1"/>
  <c r="F15" i="2"/>
  <c r="K14" i="2"/>
  <c r="G14" i="2"/>
  <c r="G15" i="2" s="1"/>
  <c r="G16" i="2" s="1"/>
  <c r="F14" i="2"/>
  <c r="E248" i="1"/>
  <c r="D248" i="1"/>
  <c r="C248" i="1"/>
  <c r="E247" i="1"/>
  <c r="D247" i="1"/>
  <c r="C247" i="1"/>
  <c r="E245" i="1"/>
  <c r="D245" i="1"/>
  <c r="C245" i="1"/>
  <c r="E244" i="1"/>
  <c r="D244" i="1"/>
  <c r="C244" i="1"/>
  <c r="E242" i="1"/>
  <c r="D242" i="1"/>
  <c r="C242" i="1"/>
  <c r="E241" i="1"/>
  <c r="D241" i="1"/>
  <c r="C241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J4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Q30" i="1"/>
  <c r="K30" i="1"/>
  <c r="K42" i="1" s="1"/>
  <c r="F30" i="1"/>
  <c r="F29" i="1"/>
  <c r="F28" i="1"/>
  <c r="F27" i="1"/>
  <c r="K26" i="1"/>
  <c r="K38" i="1" s="1"/>
  <c r="F26" i="1"/>
  <c r="F25" i="1"/>
  <c r="K24" i="1"/>
  <c r="K36" i="1" s="1"/>
  <c r="J24" i="1"/>
  <c r="J36" i="1" s="1"/>
  <c r="F24" i="1"/>
  <c r="K23" i="1"/>
  <c r="R23" i="1" s="1"/>
  <c r="J23" i="1"/>
  <c r="J35" i="1" s="1"/>
  <c r="Q35" i="1" s="1"/>
  <c r="F23" i="1"/>
  <c r="F22" i="1"/>
  <c r="F21" i="1"/>
  <c r="K20" i="1"/>
  <c r="R20" i="1" s="1"/>
  <c r="J20" i="1"/>
  <c r="J32" i="1" s="1"/>
  <c r="J44" i="1" s="1"/>
  <c r="F20" i="1"/>
  <c r="F19" i="1"/>
  <c r="R18" i="1"/>
  <c r="K18" i="1"/>
  <c r="J18" i="1"/>
  <c r="J30" i="1" s="1"/>
  <c r="F18" i="1"/>
  <c r="K17" i="1"/>
  <c r="J17" i="1"/>
  <c r="F17" i="1"/>
  <c r="F241" i="1" s="1"/>
  <c r="K16" i="1"/>
  <c r="R16" i="1" s="1"/>
  <c r="F16" i="1"/>
  <c r="Q15" i="1"/>
  <c r="K15" i="1"/>
  <c r="K27" i="1" s="1"/>
  <c r="J15" i="1"/>
  <c r="J27" i="1" s="1"/>
  <c r="G15" i="1"/>
  <c r="F15" i="1"/>
  <c r="K14" i="1"/>
  <c r="R14" i="1" s="1"/>
  <c r="J14" i="1"/>
  <c r="Q14" i="1" s="1"/>
  <c r="G14" i="1"/>
  <c r="R34" i="5" l="1"/>
  <c r="R22" i="5"/>
  <c r="S22" i="5" s="1"/>
  <c r="T22" i="5" s="1"/>
  <c r="K35" i="5"/>
  <c r="K30" i="5"/>
  <c r="R18" i="5"/>
  <c r="R16" i="5"/>
  <c r="K28" i="5"/>
  <c r="K40" i="5" s="1"/>
  <c r="L28" i="5"/>
  <c r="M28" i="5" s="1"/>
  <c r="K31" i="5"/>
  <c r="K43" i="5" s="1"/>
  <c r="L16" i="5"/>
  <c r="M16" i="5" s="1"/>
  <c r="W13" i="5"/>
  <c r="W10" i="5"/>
  <c r="W2" i="5"/>
  <c r="R25" i="5"/>
  <c r="K37" i="5"/>
  <c r="K48" i="5"/>
  <c r="R36" i="5"/>
  <c r="J32" i="5"/>
  <c r="L20" i="5"/>
  <c r="Q16" i="5"/>
  <c r="S16" i="5" s="1"/>
  <c r="Q20" i="5"/>
  <c r="S20" i="5" s="1"/>
  <c r="K58" i="5"/>
  <c r="J18" i="5"/>
  <c r="W6" i="5"/>
  <c r="K27" i="5"/>
  <c r="R15" i="5"/>
  <c r="J40" i="5"/>
  <c r="Q28" i="5"/>
  <c r="R35" i="5"/>
  <c r="K47" i="5"/>
  <c r="K41" i="5"/>
  <c r="R29" i="5"/>
  <c r="J37" i="5"/>
  <c r="L25" i="5"/>
  <c r="Q25" i="5"/>
  <c r="R17" i="5"/>
  <c r="S17" i="5" s="1"/>
  <c r="W7" i="5"/>
  <c r="J19" i="5"/>
  <c r="Q15" i="5"/>
  <c r="L15" i="5"/>
  <c r="J27" i="5"/>
  <c r="K38" i="5"/>
  <c r="J33" i="5"/>
  <c r="Q21" i="5"/>
  <c r="S21" i="5" s="1"/>
  <c r="L21" i="5"/>
  <c r="J26" i="5"/>
  <c r="L14" i="5"/>
  <c r="Q14" i="5"/>
  <c r="R14" i="5"/>
  <c r="J29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L17" i="5"/>
  <c r="W11" i="5"/>
  <c r="J23" i="5"/>
  <c r="K32" i="5"/>
  <c r="R20" i="5"/>
  <c r="K42" i="5"/>
  <c r="R30" i="5"/>
  <c r="K33" i="5"/>
  <c r="W5" i="5"/>
  <c r="J24" i="5"/>
  <c r="W12" i="5"/>
  <c r="J34" i="5"/>
  <c r="L22" i="5"/>
  <c r="K27" i="4"/>
  <c r="K39" i="4" s="1"/>
  <c r="L20" i="4"/>
  <c r="K31" i="4"/>
  <c r="K32" i="4"/>
  <c r="R32" i="4" s="1"/>
  <c r="S20" i="4"/>
  <c r="R23" i="4"/>
  <c r="W8" i="4"/>
  <c r="J32" i="4"/>
  <c r="J17" i="4"/>
  <c r="L17" i="4" s="1"/>
  <c r="M17" i="4" s="1"/>
  <c r="J24" i="4"/>
  <c r="W2" i="4"/>
  <c r="J33" i="4"/>
  <c r="R89" i="4"/>
  <c r="L21" i="4"/>
  <c r="M21" i="4" s="1"/>
  <c r="R29" i="4"/>
  <c r="R77" i="4"/>
  <c r="R65" i="4"/>
  <c r="J29" i="4"/>
  <c r="J41" i="4" s="1"/>
  <c r="J53" i="4" s="1"/>
  <c r="R53" i="4"/>
  <c r="T20" i="4"/>
  <c r="J61" i="4"/>
  <c r="Q49" i="4"/>
  <c r="R14" i="4"/>
  <c r="K26" i="4"/>
  <c r="L14" i="4"/>
  <c r="L25" i="4"/>
  <c r="Q16" i="4"/>
  <c r="J28" i="4"/>
  <c r="Q25" i="4"/>
  <c r="S25" i="4" s="1"/>
  <c r="L16" i="4"/>
  <c r="K49" i="4"/>
  <c r="R37" i="4"/>
  <c r="M20" i="4"/>
  <c r="L23" i="4"/>
  <c r="J35" i="4"/>
  <c r="Q23" i="4"/>
  <c r="S23" i="4" s="1"/>
  <c r="Q14" i="4"/>
  <c r="J26" i="4"/>
  <c r="G17" i="4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K30" i="4"/>
  <c r="K47" i="4"/>
  <c r="R35" i="4"/>
  <c r="J44" i="4"/>
  <c r="Q32" i="4"/>
  <c r="L32" i="4"/>
  <c r="Q19" i="4"/>
  <c r="S19" i="4" s="1"/>
  <c r="J31" i="4"/>
  <c r="L19" i="4"/>
  <c r="W3" i="4"/>
  <c r="J15" i="4"/>
  <c r="J22" i="4"/>
  <c r="W10" i="4"/>
  <c r="L18" i="4"/>
  <c r="R27" i="4"/>
  <c r="Q37" i="4"/>
  <c r="L37" i="4"/>
  <c r="K44" i="4"/>
  <c r="K51" i="4"/>
  <c r="R39" i="4"/>
  <c r="K33" i="4"/>
  <c r="R21" i="4"/>
  <c r="R31" i="4"/>
  <c r="K43" i="4"/>
  <c r="K28" i="4"/>
  <c r="R16" i="4"/>
  <c r="S21" i="4"/>
  <c r="Q18" i="4"/>
  <c r="S18" i="4" s="1"/>
  <c r="J30" i="4"/>
  <c r="J36" i="4"/>
  <c r="Q24" i="4"/>
  <c r="Q17" i="4"/>
  <c r="K36" i="4"/>
  <c r="R24" i="4"/>
  <c r="L33" i="4"/>
  <c r="K113" i="4"/>
  <c r="R101" i="4"/>
  <c r="R41" i="4"/>
  <c r="W6" i="4"/>
  <c r="R17" i="4"/>
  <c r="K34" i="4"/>
  <c r="R22" i="4"/>
  <c r="L24" i="4"/>
  <c r="K27" i="3"/>
  <c r="R27" i="3" s="1"/>
  <c r="R20" i="3"/>
  <c r="R18" i="3"/>
  <c r="K30" i="3"/>
  <c r="R30" i="3" s="1"/>
  <c r="R19" i="3"/>
  <c r="K31" i="3"/>
  <c r="R14" i="3"/>
  <c r="S14" i="3" s="1"/>
  <c r="K33" i="3"/>
  <c r="R33" i="3" s="1"/>
  <c r="J37" i="3"/>
  <c r="Q25" i="3"/>
  <c r="J24" i="3"/>
  <c r="L24" i="3" s="1"/>
  <c r="W13" i="3"/>
  <c r="J19" i="3"/>
  <c r="J31" i="3" s="1"/>
  <c r="J33" i="3"/>
  <c r="Q33" i="3" s="1"/>
  <c r="S33" i="3" s="1"/>
  <c r="L14" i="3"/>
  <c r="N14" i="3" s="1"/>
  <c r="W10" i="3"/>
  <c r="K28" i="3"/>
  <c r="R16" i="3"/>
  <c r="R34" i="3"/>
  <c r="K46" i="3"/>
  <c r="Q18" i="3"/>
  <c r="S18" i="3" s="1"/>
  <c r="L18" i="3"/>
  <c r="R25" i="3"/>
  <c r="L25" i="3"/>
  <c r="J16" i="3"/>
  <c r="W4" i="3"/>
  <c r="R22" i="3"/>
  <c r="J30" i="3"/>
  <c r="Q19" i="3"/>
  <c r="S19" i="3" s="1"/>
  <c r="K42" i="3"/>
  <c r="K37" i="3"/>
  <c r="Q35" i="3"/>
  <c r="J47" i="3"/>
  <c r="R26" i="3"/>
  <c r="K38" i="3"/>
  <c r="K39" i="3"/>
  <c r="J20" i="3"/>
  <c r="R32" i="3"/>
  <c r="K44" i="3"/>
  <c r="M14" i="3"/>
  <c r="J34" i="3"/>
  <c r="L22" i="3"/>
  <c r="Q22" i="3"/>
  <c r="L21" i="3"/>
  <c r="W11" i="3"/>
  <c r="W5" i="3"/>
  <c r="J17" i="3"/>
  <c r="R17" i="3"/>
  <c r="K29" i="3"/>
  <c r="R24" i="3"/>
  <c r="K36" i="3"/>
  <c r="R23" i="3"/>
  <c r="S23" i="3" s="1"/>
  <c r="K35" i="3"/>
  <c r="L35" i="3" s="1"/>
  <c r="G15" i="3"/>
  <c r="L23" i="3"/>
  <c r="J15" i="3"/>
  <c r="S21" i="3"/>
  <c r="J26" i="3"/>
  <c r="Q15" i="2"/>
  <c r="S15" i="2" s="1"/>
  <c r="T15" i="2" s="1"/>
  <c r="K31" i="2"/>
  <c r="R31" i="2" s="1"/>
  <c r="Q20" i="2"/>
  <c r="J32" i="2"/>
  <c r="R18" i="2"/>
  <c r="K30" i="2"/>
  <c r="R30" i="2" s="1"/>
  <c r="K37" i="2"/>
  <c r="R25" i="2"/>
  <c r="K29" i="2"/>
  <c r="R17" i="2"/>
  <c r="J37" i="2"/>
  <c r="L25" i="2"/>
  <c r="M25" i="2" s="1"/>
  <c r="Q25" i="2"/>
  <c r="S25" i="2" s="1"/>
  <c r="T25" i="2" s="1"/>
  <c r="Q17" i="2"/>
  <c r="J29" i="2"/>
  <c r="L17" i="2"/>
  <c r="M17" i="2" s="1"/>
  <c r="Q24" i="2"/>
  <c r="S24" i="2" s="1"/>
  <c r="T24" i="2" s="1"/>
  <c r="J36" i="2"/>
  <c r="Q36" i="2" s="1"/>
  <c r="Q19" i="2"/>
  <c r="S19" i="2" s="1"/>
  <c r="Q23" i="2"/>
  <c r="R23" i="2"/>
  <c r="K28" i="2"/>
  <c r="K40" i="2" s="1"/>
  <c r="R46" i="2"/>
  <c r="L47" i="2"/>
  <c r="K43" i="2"/>
  <c r="R43" i="2" s="1"/>
  <c r="L19" i="2"/>
  <c r="M19" i="2" s="1"/>
  <c r="L23" i="2"/>
  <c r="M23" i="2" s="1"/>
  <c r="L35" i="2"/>
  <c r="M35" i="2" s="1"/>
  <c r="W10" i="2"/>
  <c r="Q31" i="2"/>
  <c r="K27" i="2"/>
  <c r="Q47" i="2"/>
  <c r="R47" i="2"/>
  <c r="J21" i="2"/>
  <c r="J33" i="2" s="1"/>
  <c r="Q35" i="2"/>
  <c r="R35" i="2"/>
  <c r="J14" i="2"/>
  <c r="Q14" i="2" s="1"/>
  <c r="R22" i="1"/>
  <c r="K34" i="1"/>
  <c r="K46" i="1" s="1"/>
  <c r="K33" i="1"/>
  <c r="R21" i="1"/>
  <c r="J56" i="1"/>
  <c r="Q56" i="1" s="1"/>
  <c r="Q44" i="1"/>
  <c r="R25" i="1"/>
  <c r="K37" i="1"/>
  <c r="R36" i="1"/>
  <c r="K48" i="1"/>
  <c r="L25" i="1"/>
  <c r="M25" i="1" s="1"/>
  <c r="J37" i="1"/>
  <c r="L37" i="1" s="1"/>
  <c r="Q25" i="1"/>
  <c r="S25" i="1" s="1"/>
  <c r="Q36" i="1"/>
  <c r="S36" i="1" s="1"/>
  <c r="J48" i="1"/>
  <c r="J60" i="1" s="1"/>
  <c r="Q20" i="1"/>
  <c r="R30" i="1"/>
  <c r="S30" i="1" s="1"/>
  <c r="Q24" i="1"/>
  <c r="S24" i="1" s="1"/>
  <c r="R24" i="1"/>
  <c r="L18" i="1"/>
  <c r="M18" i="1" s="1"/>
  <c r="J22" i="1"/>
  <c r="Q18" i="1"/>
  <c r="S18" i="1" s="1"/>
  <c r="L24" i="1"/>
  <c r="L15" i="1"/>
  <c r="R15" i="1"/>
  <c r="K28" i="1"/>
  <c r="K40" i="1" s="1"/>
  <c r="Q23" i="1"/>
  <c r="S23" i="1" s="1"/>
  <c r="Q28" i="2"/>
  <c r="J40" i="2"/>
  <c r="R21" i="2"/>
  <c r="K33" i="2"/>
  <c r="F241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T19" i="2"/>
  <c r="M47" i="2"/>
  <c r="Q16" i="2"/>
  <c r="L16" i="2"/>
  <c r="K26" i="2"/>
  <c r="R14" i="2"/>
  <c r="K70" i="2"/>
  <c r="R58" i="2"/>
  <c r="R36" i="2"/>
  <c r="K48" i="2"/>
  <c r="L14" i="2"/>
  <c r="L18" i="2"/>
  <c r="Q18" i="2"/>
  <c r="S18" i="2" s="1"/>
  <c r="J30" i="2"/>
  <c r="Q34" i="2"/>
  <c r="L20" i="2"/>
  <c r="L22" i="2"/>
  <c r="K42" i="2"/>
  <c r="R34" i="2"/>
  <c r="J55" i="2"/>
  <c r="Q43" i="2"/>
  <c r="L31" i="2"/>
  <c r="J46" i="2"/>
  <c r="K71" i="2"/>
  <c r="R59" i="2"/>
  <c r="S59" i="2" s="1"/>
  <c r="K52" i="2"/>
  <c r="R40" i="2"/>
  <c r="Q22" i="2"/>
  <c r="R22" i="2"/>
  <c r="L24" i="2"/>
  <c r="R20" i="2"/>
  <c r="S20" i="2" s="1"/>
  <c r="L43" i="2"/>
  <c r="K44" i="2"/>
  <c r="Q27" i="2"/>
  <c r="F242" i="2"/>
  <c r="L15" i="2"/>
  <c r="J71" i="2"/>
  <c r="L59" i="2"/>
  <c r="J75" i="2"/>
  <c r="Q63" i="2"/>
  <c r="L32" i="2"/>
  <c r="Q51" i="2"/>
  <c r="J59" i="1"/>
  <c r="Q47" i="1"/>
  <c r="Q31" i="1"/>
  <c r="J43" i="1"/>
  <c r="K50" i="1"/>
  <c r="R38" i="1"/>
  <c r="R48" i="1"/>
  <c r="K60" i="1"/>
  <c r="L48" i="1"/>
  <c r="J29" i="1"/>
  <c r="Q17" i="1"/>
  <c r="S17" i="1" s="1"/>
  <c r="R26" i="1"/>
  <c r="K29" i="1"/>
  <c r="R17" i="1"/>
  <c r="S14" i="1"/>
  <c r="L17" i="1"/>
  <c r="F247" i="1"/>
  <c r="F248" i="1"/>
  <c r="M24" i="1"/>
  <c r="K54" i="1"/>
  <c r="R42" i="1"/>
  <c r="Q27" i="1"/>
  <c r="L27" i="1"/>
  <c r="J39" i="1"/>
  <c r="L20" i="1"/>
  <c r="J68" i="1"/>
  <c r="R27" i="1"/>
  <c r="K39" i="1"/>
  <c r="K32" i="1"/>
  <c r="M15" i="1"/>
  <c r="L32" i="1"/>
  <c r="S15" i="1"/>
  <c r="S20" i="1"/>
  <c r="Q32" i="1"/>
  <c r="L36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F244" i="1"/>
  <c r="F242" i="1"/>
  <c r="L21" i="1"/>
  <c r="Q21" i="1"/>
  <c r="S21" i="1" s="1"/>
  <c r="J33" i="1"/>
  <c r="F245" i="1"/>
  <c r="K35" i="1"/>
  <c r="L19" i="1"/>
  <c r="L23" i="1"/>
  <c r="L14" i="1"/>
  <c r="Q19" i="1"/>
  <c r="S19" i="1" s="1"/>
  <c r="K31" i="1"/>
  <c r="L31" i="1" s="1"/>
  <c r="J28" i="1"/>
  <c r="L16" i="1"/>
  <c r="J42" i="1"/>
  <c r="L30" i="1"/>
  <c r="J26" i="1"/>
  <c r="R28" i="5" l="1"/>
  <c r="R31" i="5"/>
  <c r="S28" i="5"/>
  <c r="T28" i="5" s="1"/>
  <c r="S25" i="5"/>
  <c r="S15" i="5"/>
  <c r="T15" i="5" s="1"/>
  <c r="M22" i="5"/>
  <c r="T25" i="5"/>
  <c r="K70" i="5"/>
  <c r="R58" i="5"/>
  <c r="L29" i="5"/>
  <c r="J41" i="5"/>
  <c r="Q29" i="5"/>
  <c r="S29" i="5" s="1"/>
  <c r="J38" i="5"/>
  <c r="Q26" i="5"/>
  <c r="S26" i="5" s="1"/>
  <c r="L26" i="5"/>
  <c r="L37" i="5"/>
  <c r="J49" i="5"/>
  <c r="Q37" i="5"/>
  <c r="R41" i="5"/>
  <c r="K53" i="5"/>
  <c r="Q33" i="5"/>
  <c r="L33" i="5"/>
  <c r="J45" i="5"/>
  <c r="K50" i="5"/>
  <c r="R38" i="5"/>
  <c r="J44" i="5"/>
  <c r="L32" i="5"/>
  <c r="Q32" i="5"/>
  <c r="J52" i="5"/>
  <c r="L40" i="5"/>
  <c r="Q40" i="5"/>
  <c r="K60" i="5"/>
  <c r="R48" i="5"/>
  <c r="J30" i="5"/>
  <c r="Q18" i="5"/>
  <c r="S18" i="5" s="1"/>
  <c r="L18" i="5"/>
  <c r="J46" i="5"/>
  <c r="Q34" i="5"/>
  <c r="S34" i="5" s="1"/>
  <c r="L34" i="5"/>
  <c r="M25" i="5"/>
  <c r="J36" i="5"/>
  <c r="L24" i="5"/>
  <c r="Q24" i="5"/>
  <c r="S24" i="5" s="1"/>
  <c r="M21" i="5"/>
  <c r="T20" i="5"/>
  <c r="R33" i="5"/>
  <c r="K45" i="5"/>
  <c r="T21" i="5"/>
  <c r="K59" i="5"/>
  <c r="R47" i="5"/>
  <c r="T16" i="5"/>
  <c r="M20" i="5"/>
  <c r="R42" i="5"/>
  <c r="K54" i="5"/>
  <c r="L27" i="5"/>
  <c r="Q27" i="5"/>
  <c r="S27" i="5" s="1"/>
  <c r="J39" i="5"/>
  <c r="R40" i="5"/>
  <c r="K52" i="5"/>
  <c r="K44" i="5"/>
  <c r="R32" i="5"/>
  <c r="M15" i="5"/>
  <c r="J35" i="5"/>
  <c r="L23" i="5"/>
  <c r="Q23" i="5"/>
  <c r="S23" i="5" s="1"/>
  <c r="K39" i="5"/>
  <c r="R27" i="5"/>
  <c r="K49" i="5"/>
  <c r="R37" i="5"/>
  <c r="M17" i="5"/>
  <c r="S14" i="5"/>
  <c r="Q19" i="5"/>
  <c r="S19" i="5" s="1"/>
  <c r="J31" i="5"/>
  <c r="L19" i="5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R43" i="5"/>
  <c r="K55" i="5"/>
  <c r="N14" i="5"/>
  <c r="N15" i="5" s="1"/>
  <c r="N16" i="5" s="1"/>
  <c r="N17" i="5" s="1"/>
  <c r="M14" i="5"/>
  <c r="T17" i="5"/>
  <c r="Q33" i="4"/>
  <c r="J45" i="4"/>
  <c r="Q41" i="4"/>
  <c r="L41" i="4"/>
  <c r="M41" i="4" s="1"/>
  <c r="Q29" i="4"/>
  <c r="S29" i="4" s="1"/>
  <c r="T29" i="4" s="1"/>
  <c r="S24" i="4"/>
  <c r="L29" i="4"/>
  <c r="M32" i="4"/>
  <c r="K38" i="4"/>
  <c r="R26" i="4"/>
  <c r="T24" i="4"/>
  <c r="M24" i="4"/>
  <c r="M37" i="4"/>
  <c r="T18" i="4"/>
  <c r="K61" i="4"/>
  <c r="R49" i="4"/>
  <c r="S49" i="4" s="1"/>
  <c r="K46" i="4"/>
  <c r="R34" i="4"/>
  <c r="M16" i="4"/>
  <c r="K40" i="4"/>
  <c r="R28" i="4"/>
  <c r="L28" i="4"/>
  <c r="Q28" i="4"/>
  <c r="S28" i="4" s="1"/>
  <c r="J40" i="4"/>
  <c r="S16" i="4"/>
  <c r="R113" i="4"/>
  <c r="K125" i="4"/>
  <c r="M29" i="4"/>
  <c r="M23" i="4"/>
  <c r="J48" i="4"/>
  <c r="Q36" i="4"/>
  <c r="L36" i="4"/>
  <c r="K56" i="4"/>
  <c r="R44" i="4"/>
  <c r="J56" i="4"/>
  <c r="Q44" i="4"/>
  <c r="L44" i="4"/>
  <c r="Q30" i="4"/>
  <c r="J42" i="4"/>
  <c r="L30" i="4"/>
  <c r="S37" i="4"/>
  <c r="R47" i="4"/>
  <c r="K59" i="4"/>
  <c r="L49" i="4"/>
  <c r="T21" i="4"/>
  <c r="K42" i="4"/>
  <c r="R30" i="4"/>
  <c r="J73" i="4"/>
  <c r="Q61" i="4"/>
  <c r="M18" i="4"/>
  <c r="Q26" i="4"/>
  <c r="J38" i="4"/>
  <c r="L26" i="4"/>
  <c r="Q22" i="4"/>
  <c r="S22" i="4" s="1"/>
  <c r="J34" i="4"/>
  <c r="L22" i="4"/>
  <c r="Q15" i="4"/>
  <c r="S15" i="4" s="1"/>
  <c r="L15" i="4"/>
  <c r="J27" i="4"/>
  <c r="K45" i="4"/>
  <c r="R33" i="4"/>
  <c r="S33" i="4" s="1"/>
  <c r="S41" i="4"/>
  <c r="S17" i="4"/>
  <c r="R51" i="4"/>
  <c r="K63" i="4"/>
  <c r="Q31" i="4"/>
  <c r="S31" i="4" s="1"/>
  <c r="L31" i="4"/>
  <c r="J43" i="4"/>
  <c r="S32" i="4"/>
  <c r="G99" i="4"/>
  <c r="T25" i="4"/>
  <c r="K55" i="4"/>
  <c r="R43" i="4"/>
  <c r="S14" i="4"/>
  <c r="M33" i="4"/>
  <c r="T23" i="4"/>
  <c r="M25" i="4"/>
  <c r="K48" i="4"/>
  <c r="R36" i="4"/>
  <c r="M19" i="4"/>
  <c r="J65" i="4"/>
  <c r="L53" i="4"/>
  <c r="Q53" i="4"/>
  <c r="S53" i="4" s="1"/>
  <c r="T19" i="4"/>
  <c r="Q35" i="4"/>
  <c r="S35" i="4" s="1"/>
  <c r="L35" i="4"/>
  <c r="J47" i="4"/>
  <c r="N14" i="4"/>
  <c r="M14" i="4"/>
  <c r="L19" i="3"/>
  <c r="S25" i="3"/>
  <c r="J36" i="3"/>
  <c r="J45" i="3"/>
  <c r="K45" i="3"/>
  <c r="L45" i="3" s="1"/>
  <c r="K43" i="3"/>
  <c r="R31" i="3"/>
  <c r="Q24" i="3"/>
  <c r="L33" i="3"/>
  <c r="M33" i="3" s="1"/>
  <c r="Q37" i="3"/>
  <c r="J49" i="3"/>
  <c r="T25" i="3"/>
  <c r="T23" i="3"/>
  <c r="K50" i="3"/>
  <c r="R38" i="3"/>
  <c r="M21" i="3"/>
  <c r="M23" i="3"/>
  <c r="M35" i="3"/>
  <c r="R37" i="3"/>
  <c r="K49" i="3"/>
  <c r="L37" i="3"/>
  <c r="G16" i="3"/>
  <c r="R44" i="3"/>
  <c r="K56" i="3"/>
  <c r="M25" i="3"/>
  <c r="L36" i="3"/>
  <c r="Q36" i="3"/>
  <c r="S36" i="3" s="1"/>
  <c r="J48" i="3"/>
  <c r="M24" i="3"/>
  <c r="T18" i="3"/>
  <c r="R42" i="3"/>
  <c r="K54" i="3"/>
  <c r="Q34" i="3"/>
  <c r="S34" i="3" s="1"/>
  <c r="L34" i="3"/>
  <c r="J46" i="3"/>
  <c r="R29" i="3"/>
  <c r="K41" i="3"/>
  <c r="Q47" i="3"/>
  <c r="J59" i="3"/>
  <c r="L16" i="3"/>
  <c r="J28" i="3"/>
  <c r="Q16" i="3"/>
  <c r="S16" i="3" s="1"/>
  <c r="Q17" i="3"/>
  <c r="S17" i="3" s="1"/>
  <c r="J29" i="3"/>
  <c r="L17" i="3"/>
  <c r="S35" i="3"/>
  <c r="T33" i="3"/>
  <c r="S24" i="3"/>
  <c r="L20" i="3"/>
  <c r="Q20" i="3"/>
  <c r="S20" i="3" s="1"/>
  <c r="J32" i="3"/>
  <c r="T14" i="3"/>
  <c r="U14" i="3"/>
  <c r="M18" i="3"/>
  <c r="R39" i="3"/>
  <c r="K51" i="3"/>
  <c r="R35" i="3"/>
  <c r="K47" i="3"/>
  <c r="L47" i="3" s="1"/>
  <c r="M19" i="3"/>
  <c r="K58" i="3"/>
  <c r="R46" i="3"/>
  <c r="J38" i="3"/>
  <c r="Q26" i="3"/>
  <c r="S26" i="3" s="1"/>
  <c r="L26" i="3"/>
  <c r="T19" i="3"/>
  <c r="T21" i="3"/>
  <c r="J43" i="3"/>
  <c r="Q31" i="3"/>
  <c r="L31" i="3"/>
  <c r="S22" i="3"/>
  <c r="R45" i="3"/>
  <c r="K57" i="3"/>
  <c r="Q30" i="3"/>
  <c r="S30" i="3" s="1"/>
  <c r="J42" i="3"/>
  <c r="L30" i="3"/>
  <c r="K40" i="3"/>
  <c r="R28" i="3"/>
  <c r="Q15" i="3"/>
  <c r="J27" i="3"/>
  <c r="L15" i="3"/>
  <c r="K48" i="3"/>
  <c r="R36" i="3"/>
  <c r="M22" i="3"/>
  <c r="Q45" i="3"/>
  <c r="J57" i="3"/>
  <c r="S22" i="2"/>
  <c r="J26" i="2"/>
  <c r="Q26" i="2" s="1"/>
  <c r="S47" i="2"/>
  <c r="T47" i="2" s="1"/>
  <c r="Q21" i="2"/>
  <c r="S31" i="2"/>
  <c r="T31" i="2" s="1"/>
  <c r="S17" i="2"/>
  <c r="T17" i="2" s="1"/>
  <c r="L29" i="2"/>
  <c r="M29" i="2" s="1"/>
  <c r="J41" i="2"/>
  <c r="Q29" i="2"/>
  <c r="S29" i="2" s="1"/>
  <c r="T29" i="2" s="1"/>
  <c r="J45" i="2"/>
  <c r="Q33" i="2"/>
  <c r="L21" i="2"/>
  <c r="M21" i="2" s="1"/>
  <c r="J48" i="2"/>
  <c r="J60" i="2" s="1"/>
  <c r="L36" i="2"/>
  <c r="M36" i="2" s="1"/>
  <c r="R27" i="2"/>
  <c r="K39" i="2"/>
  <c r="L27" i="2"/>
  <c r="M27" i="2" s="1"/>
  <c r="L33" i="2"/>
  <c r="L37" i="2"/>
  <c r="M37" i="2" s="1"/>
  <c r="Q37" i="2"/>
  <c r="J49" i="2"/>
  <c r="R29" i="2"/>
  <c r="K41" i="2"/>
  <c r="K55" i="2"/>
  <c r="L55" i="2" s="1"/>
  <c r="K49" i="2"/>
  <c r="R37" i="2"/>
  <c r="S27" i="2"/>
  <c r="T27" i="2" s="1"/>
  <c r="R28" i="2"/>
  <c r="L28" i="2"/>
  <c r="M28" i="2" s="1"/>
  <c r="S28" i="2"/>
  <c r="T28" i="2" s="1"/>
  <c r="S23" i="2"/>
  <c r="T23" i="2" s="1"/>
  <c r="Q32" i="2"/>
  <c r="S32" i="2" s="1"/>
  <c r="J44" i="2"/>
  <c r="L44" i="2" s="1"/>
  <c r="S35" i="2"/>
  <c r="T35" i="2" s="1"/>
  <c r="R28" i="1"/>
  <c r="Q48" i="1"/>
  <c r="S48" i="1" s="1"/>
  <c r="R37" i="1"/>
  <c r="K49" i="1"/>
  <c r="R34" i="1"/>
  <c r="Q37" i="1"/>
  <c r="S37" i="1" s="1"/>
  <c r="J49" i="1"/>
  <c r="J34" i="1"/>
  <c r="L22" i="1"/>
  <c r="M22" i="1" s="1"/>
  <c r="Q22" i="1"/>
  <c r="S22" i="1" s="1"/>
  <c r="K45" i="1"/>
  <c r="R33" i="1"/>
  <c r="Q30" i="2"/>
  <c r="S30" i="2" s="1"/>
  <c r="J42" i="2"/>
  <c r="L30" i="2"/>
  <c r="T20" i="2"/>
  <c r="G99" i="2"/>
  <c r="S21" i="2"/>
  <c r="Q46" i="2"/>
  <c r="S46" i="2" s="1"/>
  <c r="J58" i="2"/>
  <c r="L46" i="2"/>
  <c r="M24" i="2"/>
  <c r="L48" i="2"/>
  <c r="Q48" i="2"/>
  <c r="J52" i="2"/>
  <c r="Q40" i="2"/>
  <c r="S40" i="2" s="1"/>
  <c r="L40" i="2"/>
  <c r="M32" i="2"/>
  <c r="T32" i="2"/>
  <c r="S36" i="2"/>
  <c r="M33" i="2"/>
  <c r="M43" i="2"/>
  <c r="T18" i="2"/>
  <c r="R70" i="2"/>
  <c r="K82" i="2"/>
  <c r="M18" i="2"/>
  <c r="T59" i="2"/>
  <c r="K56" i="2"/>
  <c r="R44" i="2"/>
  <c r="K83" i="2"/>
  <c r="R71" i="2"/>
  <c r="R26" i="2"/>
  <c r="L26" i="2"/>
  <c r="K38" i="2"/>
  <c r="T22" i="2"/>
  <c r="M31" i="2"/>
  <c r="M16" i="2"/>
  <c r="J87" i="2"/>
  <c r="Q75" i="2"/>
  <c r="S43" i="2"/>
  <c r="K54" i="2"/>
  <c r="R42" i="2"/>
  <c r="S16" i="2"/>
  <c r="R33" i="2"/>
  <c r="K45" i="2"/>
  <c r="M59" i="2"/>
  <c r="J67" i="2"/>
  <c r="Q55" i="2"/>
  <c r="M22" i="2"/>
  <c r="J83" i="2"/>
  <c r="Q71" i="2"/>
  <c r="L71" i="2"/>
  <c r="R52" i="2"/>
  <c r="K64" i="2"/>
  <c r="M20" i="2"/>
  <c r="M14" i="2"/>
  <c r="N14" i="2"/>
  <c r="N15" i="2" s="1"/>
  <c r="N16" i="2" s="1"/>
  <c r="N17" i="2" s="1"/>
  <c r="N18" i="2" s="1"/>
  <c r="N19" i="2" s="1"/>
  <c r="N20" i="2" s="1"/>
  <c r="M15" i="2"/>
  <c r="S14" i="2"/>
  <c r="R48" i="2"/>
  <c r="K60" i="2"/>
  <c r="S34" i="2"/>
  <c r="Q68" i="1"/>
  <c r="J80" i="1"/>
  <c r="Q43" i="1"/>
  <c r="L43" i="1"/>
  <c r="J55" i="1"/>
  <c r="J54" i="1"/>
  <c r="Q42" i="1"/>
  <c r="S42" i="1" s="1"/>
  <c r="L42" i="1"/>
  <c r="R35" i="1"/>
  <c r="S35" i="1" s="1"/>
  <c r="K47" i="1"/>
  <c r="M31" i="1"/>
  <c r="L33" i="1"/>
  <c r="J45" i="1"/>
  <c r="Q33" i="1"/>
  <c r="M16" i="1"/>
  <c r="M21" i="1"/>
  <c r="M20" i="1"/>
  <c r="Q39" i="1"/>
  <c r="L39" i="1"/>
  <c r="J51" i="1"/>
  <c r="M27" i="1"/>
  <c r="R31" i="1"/>
  <c r="S31" i="1" s="1"/>
  <c r="K43" i="1"/>
  <c r="M17" i="1"/>
  <c r="U14" i="1"/>
  <c r="U15" i="1" s="1"/>
  <c r="U16" i="1" s="1"/>
  <c r="U17" i="1" s="1"/>
  <c r="U18" i="1" s="1"/>
  <c r="U19" i="1" s="1"/>
  <c r="U20" i="1" s="1"/>
  <c r="U21" i="1" s="1"/>
  <c r="G99" i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R32" i="1"/>
  <c r="S32" i="1" s="1"/>
  <c r="K44" i="1"/>
  <c r="K62" i="1"/>
  <c r="R50" i="1"/>
  <c r="M36" i="1"/>
  <c r="R29" i="1"/>
  <c r="K41" i="1"/>
  <c r="M30" i="1"/>
  <c r="K52" i="1"/>
  <c r="R40" i="1"/>
  <c r="K58" i="1"/>
  <c r="R46" i="1"/>
  <c r="L29" i="1"/>
  <c r="J41" i="1"/>
  <c r="Q29" i="1"/>
  <c r="J40" i="1"/>
  <c r="Q28" i="1"/>
  <c r="S28" i="1" s="1"/>
  <c r="L28" i="1"/>
  <c r="M48" i="1"/>
  <c r="S27" i="1"/>
  <c r="R60" i="1"/>
  <c r="K72" i="1"/>
  <c r="J71" i="1"/>
  <c r="Q59" i="1"/>
  <c r="J38" i="1"/>
  <c r="L26" i="1"/>
  <c r="Q26" i="1"/>
  <c r="N14" i="1"/>
  <c r="M14" i="1"/>
  <c r="M32" i="1"/>
  <c r="M37" i="1"/>
  <c r="R54" i="1"/>
  <c r="K66" i="1"/>
  <c r="L35" i="1"/>
  <c r="M23" i="1"/>
  <c r="G245" i="1"/>
  <c r="M19" i="1"/>
  <c r="G244" i="1"/>
  <c r="R39" i="1"/>
  <c r="K51" i="1"/>
  <c r="Q60" i="1"/>
  <c r="L60" i="1"/>
  <c r="J72" i="1"/>
  <c r="S37" i="5" l="1"/>
  <c r="S40" i="5"/>
  <c r="S33" i="5"/>
  <c r="S32" i="5"/>
  <c r="T37" i="5"/>
  <c r="L31" i="5"/>
  <c r="J43" i="5"/>
  <c r="Q31" i="5"/>
  <c r="S31" i="5" s="1"/>
  <c r="T19" i="5"/>
  <c r="M37" i="5"/>
  <c r="Q35" i="5"/>
  <c r="S35" i="5" s="1"/>
  <c r="J47" i="5"/>
  <c r="L35" i="5"/>
  <c r="M26" i="5"/>
  <c r="T26" i="5"/>
  <c r="T24" i="5"/>
  <c r="J64" i="5"/>
  <c r="Q52" i="5"/>
  <c r="L52" i="5"/>
  <c r="J50" i="5"/>
  <c r="Q38" i="5"/>
  <c r="S38" i="5" s="1"/>
  <c r="L38" i="5"/>
  <c r="M24" i="5"/>
  <c r="T29" i="5"/>
  <c r="R59" i="5"/>
  <c r="K71" i="5"/>
  <c r="J48" i="5"/>
  <c r="Q36" i="5"/>
  <c r="S36" i="5" s="1"/>
  <c r="L36" i="5"/>
  <c r="M32" i="5"/>
  <c r="L41" i="5"/>
  <c r="Q41" i="5"/>
  <c r="S41" i="5" s="1"/>
  <c r="J53" i="5"/>
  <c r="J56" i="5"/>
  <c r="L44" i="5"/>
  <c r="Q44" i="5"/>
  <c r="M29" i="5"/>
  <c r="K56" i="5"/>
  <c r="R44" i="5"/>
  <c r="M19" i="5"/>
  <c r="J42" i="5"/>
  <c r="L30" i="5"/>
  <c r="Q30" i="5"/>
  <c r="S30" i="5" s="1"/>
  <c r="T23" i="5"/>
  <c r="L49" i="5"/>
  <c r="Q49" i="5"/>
  <c r="J61" i="5"/>
  <c r="M23" i="5"/>
  <c r="R60" i="5"/>
  <c r="K72" i="5"/>
  <c r="T14" i="5"/>
  <c r="U14" i="5"/>
  <c r="T40" i="5"/>
  <c r="M40" i="5"/>
  <c r="T32" i="5"/>
  <c r="K67" i="5"/>
  <c r="R55" i="5"/>
  <c r="R52" i="5"/>
  <c r="K64" i="5"/>
  <c r="R45" i="5"/>
  <c r="K57" i="5"/>
  <c r="R50" i="5"/>
  <c r="K62" i="5"/>
  <c r="K82" i="5"/>
  <c r="R70" i="5"/>
  <c r="K61" i="5"/>
  <c r="R49" i="5"/>
  <c r="M34" i="5"/>
  <c r="Q45" i="5"/>
  <c r="L45" i="5"/>
  <c r="J57" i="5"/>
  <c r="L39" i="5"/>
  <c r="J51" i="5"/>
  <c r="Q39" i="5"/>
  <c r="T34" i="5"/>
  <c r="M33" i="5"/>
  <c r="K51" i="5"/>
  <c r="R39" i="5"/>
  <c r="T27" i="5"/>
  <c r="J58" i="5"/>
  <c r="Q46" i="5"/>
  <c r="S46" i="5" s="1"/>
  <c r="L46" i="5"/>
  <c r="T33" i="5"/>
  <c r="M27" i="5"/>
  <c r="N18" i="5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M18" i="5"/>
  <c r="K65" i="5"/>
  <c r="R53" i="5"/>
  <c r="K66" i="5"/>
  <c r="R54" i="5"/>
  <c r="T18" i="5"/>
  <c r="J57" i="4"/>
  <c r="Q45" i="4"/>
  <c r="S30" i="4"/>
  <c r="S36" i="4"/>
  <c r="T36" i="4" s="1"/>
  <c r="S26" i="4"/>
  <c r="S44" i="4"/>
  <c r="T44" i="4" s="1"/>
  <c r="T49" i="4"/>
  <c r="T30" i="4"/>
  <c r="K73" i="4"/>
  <c r="L73" i="4" s="1"/>
  <c r="R61" i="4"/>
  <c r="S61" i="4" s="1"/>
  <c r="T32" i="4"/>
  <c r="M35" i="4"/>
  <c r="T35" i="4"/>
  <c r="Q34" i="4"/>
  <c r="S34" i="4" s="1"/>
  <c r="J46" i="4"/>
  <c r="L34" i="4"/>
  <c r="T16" i="4"/>
  <c r="R42" i="4"/>
  <c r="K54" i="4"/>
  <c r="L43" i="4"/>
  <c r="Q43" i="4"/>
  <c r="S43" i="4" s="1"/>
  <c r="J55" i="4"/>
  <c r="T28" i="4"/>
  <c r="T53" i="4"/>
  <c r="M31" i="4"/>
  <c r="Q38" i="4"/>
  <c r="S38" i="4" s="1"/>
  <c r="J50" i="4"/>
  <c r="L38" i="4"/>
  <c r="T26" i="4"/>
  <c r="L48" i="4"/>
  <c r="Q48" i="4"/>
  <c r="S48" i="4" s="1"/>
  <c r="J60" i="4"/>
  <c r="K75" i="4"/>
  <c r="R63" i="4"/>
  <c r="K71" i="4"/>
  <c r="R59" i="4"/>
  <c r="K50" i="4"/>
  <c r="R38" i="4"/>
  <c r="T17" i="4"/>
  <c r="R55" i="4"/>
  <c r="K67" i="4"/>
  <c r="T41" i="4"/>
  <c r="Q73" i="4"/>
  <c r="J85" i="4"/>
  <c r="T37" i="4"/>
  <c r="K57" i="4"/>
  <c r="R45" i="4"/>
  <c r="S45" i="4" s="1"/>
  <c r="L45" i="4"/>
  <c r="Q42" i="4"/>
  <c r="J54" i="4"/>
  <c r="L42" i="4"/>
  <c r="G100" i="4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J39" i="4"/>
  <c r="Q27" i="4"/>
  <c r="S27" i="4" s="1"/>
  <c r="L27" i="4"/>
  <c r="N15" i="4"/>
  <c r="N16" i="4" s="1"/>
  <c r="N17" i="4" s="1"/>
  <c r="N18" i="4" s="1"/>
  <c r="N19" i="4" s="1"/>
  <c r="N20" i="4" s="1"/>
  <c r="N21" i="4" s="1"/>
  <c r="N22" i="4" s="1"/>
  <c r="M15" i="4"/>
  <c r="M44" i="4"/>
  <c r="L47" i="4"/>
  <c r="Q47" i="4"/>
  <c r="S47" i="4" s="1"/>
  <c r="J59" i="4"/>
  <c r="U15" i="4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T15" i="4"/>
  <c r="K137" i="4"/>
  <c r="R125" i="4"/>
  <c r="M22" i="4"/>
  <c r="Q56" i="4"/>
  <c r="J68" i="4"/>
  <c r="L56" i="4"/>
  <c r="U14" i="4"/>
  <c r="T14" i="4"/>
  <c r="T22" i="4"/>
  <c r="R56" i="4"/>
  <c r="K68" i="4"/>
  <c r="J52" i="4"/>
  <c r="Q40" i="4"/>
  <c r="L40" i="4"/>
  <c r="M26" i="4"/>
  <c r="M36" i="4"/>
  <c r="M28" i="4"/>
  <c r="M53" i="4"/>
  <c r="T31" i="4"/>
  <c r="L65" i="4"/>
  <c r="J77" i="4"/>
  <c r="Q65" i="4"/>
  <c r="S65" i="4" s="1"/>
  <c r="M49" i="4"/>
  <c r="K52" i="4"/>
  <c r="R40" i="4"/>
  <c r="R48" i="4"/>
  <c r="K60" i="4"/>
  <c r="T33" i="4"/>
  <c r="L61" i="4"/>
  <c r="M30" i="4"/>
  <c r="R46" i="4"/>
  <c r="K58" i="4"/>
  <c r="S31" i="3"/>
  <c r="S37" i="3"/>
  <c r="S45" i="3"/>
  <c r="R43" i="3"/>
  <c r="K55" i="3"/>
  <c r="Q49" i="3"/>
  <c r="J61" i="3"/>
  <c r="M47" i="3"/>
  <c r="T36" i="3"/>
  <c r="M17" i="3"/>
  <c r="J54" i="3"/>
  <c r="Q42" i="3"/>
  <c r="S42" i="3" s="1"/>
  <c r="L42" i="3"/>
  <c r="Q29" i="3"/>
  <c r="S29" i="3" s="1"/>
  <c r="L29" i="3"/>
  <c r="J41" i="3"/>
  <c r="L57" i="3"/>
  <c r="J69" i="3"/>
  <c r="Q57" i="3"/>
  <c r="M26" i="3"/>
  <c r="T45" i="3"/>
  <c r="Q38" i="3"/>
  <c r="S38" i="3" s="1"/>
  <c r="L38" i="3"/>
  <c r="J50" i="3"/>
  <c r="M16" i="3"/>
  <c r="N16" i="3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K63" i="3"/>
  <c r="R51" i="3"/>
  <c r="R41" i="3"/>
  <c r="K53" i="3"/>
  <c r="M34" i="3"/>
  <c r="T34" i="3"/>
  <c r="T30" i="3"/>
  <c r="T17" i="3"/>
  <c r="R57" i="3"/>
  <c r="K69" i="3"/>
  <c r="T26" i="3"/>
  <c r="T16" i="3"/>
  <c r="K66" i="3"/>
  <c r="R54" i="3"/>
  <c r="K68" i="3"/>
  <c r="R56" i="3"/>
  <c r="M45" i="3"/>
  <c r="L28" i="3"/>
  <c r="J40" i="3"/>
  <c r="Q28" i="3"/>
  <c r="S28" i="3" s="1"/>
  <c r="T22" i="3"/>
  <c r="K70" i="3"/>
  <c r="R58" i="3"/>
  <c r="G17" i="3"/>
  <c r="R50" i="3"/>
  <c r="K62" i="3"/>
  <c r="T35" i="3"/>
  <c r="M30" i="3"/>
  <c r="M36" i="3"/>
  <c r="M37" i="3"/>
  <c r="T31" i="3"/>
  <c r="L32" i="3"/>
  <c r="Q32" i="3"/>
  <c r="S32" i="3" s="1"/>
  <c r="J44" i="3"/>
  <c r="R49" i="3"/>
  <c r="S49" i="3" s="1"/>
  <c r="K61" i="3"/>
  <c r="L49" i="3"/>
  <c r="R47" i="3"/>
  <c r="S47" i="3" s="1"/>
  <c r="K59" i="3"/>
  <c r="M20" i="3"/>
  <c r="Q27" i="3"/>
  <c r="S27" i="3" s="1"/>
  <c r="L27" i="3"/>
  <c r="J39" i="3"/>
  <c r="T24" i="3"/>
  <c r="L48" i="3"/>
  <c r="J60" i="3"/>
  <c r="Q48" i="3"/>
  <c r="S48" i="3" s="1"/>
  <c r="R40" i="3"/>
  <c r="K52" i="3"/>
  <c r="Q46" i="3"/>
  <c r="S46" i="3" s="1"/>
  <c r="J58" i="3"/>
  <c r="L46" i="3"/>
  <c r="M31" i="3"/>
  <c r="J71" i="3"/>
  <c r="Q59" i="3"/>
  <c r="K60" i="3"/>
  <c r="R48" i="3"/>
  <c r="N15" i="3"/>
  <c r="M15" i="3"/>
  <c r="L43" i="3"/>
  <c r="J55" i="3"/>
  <c r="Q43" i="3"/>
  <c r="S43" i="3" s="1"/>
  <c r="T20" i="3"/>
  <c r="T37" i="3"/>
  <c r="S15" i="3"/>
  <c r="R55" i="2"/>
  <c r="K67" i="2"/>
  <c r="L67" i="2" s="1"/>
  <c r="J38" i="2"/>
  <c r="N21" i="2"/>
  <c r="N22" i="2" s="1"/>
  <c r="N23" i="2" s="1"/>
  <c r="N24" i="2" s="1"/>
  <c r="N25" i="2" s="1"/>
  <c r="S33" i="2"/>
  <c r="T33" i="2" s="1"/>
  <c r="K61" i="2"/>
  <c r="R49" i="2"/>
  <c r="J53" i="2"/>
  <c r="Q41" i="2"/>
  <c r="L41" i="2"/>
  <c r="M41" i="2" s="1"/>
  <c r="K53" i="2"/>
  <c r="R41" i="2"/>
  <c r="J61" i="2"/>
  <c r="Q49" i="2"/>
  <c r="L49" i="2"/>
  <c r="M49" i="2" s="1"/>
  <c r="S71" i="2"/>
  <c r="T71" i="2" s="1"/>
  <c r="S37" i="2"/>
  <c r="T37" i="2" s="1"/>
  <c r="Q44" i="2"/>
  <c r="S44" i="2" s="1"/>
  <c r="T44" i="2" s="1"/>
  <c r="J56" i="2"/>
  <c r="L39" i="2"/>
  <c r="M39" i="2" s="1"/>
  <c r="K51" i="2"/>
  <c r="R39" i="2"/>
  <c r="S39" i="2" s="1"/>
  <c r="T39" i="2" s="1"/>
  <c r="J57" i="2"/>
  <c r="Q45" i="2"/>
  <c r="S26" i="2"/>
  <c r="T26" i="2" s="1"/>
  <c r="J61" i="1"/>
  <c r="Q49" i="1"/>
  <c r="L49" i="1"/>
  <c r="M49" i="1" s="1"/>
  <c r="U22" i="1"/>
  <c r="U23" i="1" s="1"/>
  <c r="U24" i="1" s="1"/>
  <c r="U25" i="1" s="1"/>
  <c r="S33" i="1"/>
  <c r="K57" i="1"/>
  <c r="R45" i="1"/>
  <c r="S29" i="1"/>
  <c r="L34" i="1"/>
  <c r="M34" i="1" s="1"/>
  <c r="J46" i="1"/>
  <c r="Q34" i="1"/>
  <c r="S34" i="1" s="1"/>
  <c r="R49" i="1"/>
  <c r="K61" i="1"/>
  <c r="J50" i="2"/>
  <c r="Q38" i="2"/>
  <c r="S55" i="2"/>
  <c r="K79" i="2"/>
  <c r="R67" i="2"/>
  <c r="M55" i="2"/>
  <c r="K72" i="2"/>
  <c r="R60" i="2"/>
  <c r="J79" i="2"/>
  <c r="Q67" i="2"/>
  <c r="M40" i="2"/>
  <c r="U14" i="2"/>
  <c r="T14" i="2"/>
  <c r="T40" i="2"/>
  <c r="R64" i="2"/>
  <c r="K76" i="2"/>
  <c r="K57" i="2"/>
  <c r="R45" i="2"/>
  <c r="L45" i="2"/>
  <c r="M44" i="2"/>
  <c r="Q52" i="2"/>
  <c r="S52" i="2" s="1"/>
  <c r="L52" i="2"/>
  <c r="J64" i="2"/>
  <c r="J72" i="2"/>
  <c r="Q60" i="2"/>
  <c r="S60" i="2" s="1"/>
  <c r="L60" i="2"/>
  <c r="M46" i="2"/>
  <c r="R56" i="2"/>
  <c r="K68" i="2"/>
  <c r="L56" i="2"/>
  <c r="S48" i="2"/>
  <c r="L58" i="2"/>
  <c r="J70" i="2"/>
  <c r="Q58" i="2"/>
  <c r="S58" i="2" s="1"/>
  <c r="J99" i="2"/>
  <c r="Q87" i="2"/>
  <c r="R83" i="2"/>
  <c r="K95" i="2"/>
  <c r="M71" i="2"/>
  <c r="T16" i="2"/>
  <c r="M48" i="2"/>
  <c r="T46" i="2"/>
  <c r="R38" i="2"/>
  <c r="K50" i="2"/>
  <c r="L38" i="2"/>
  <c r="T21" i="2"/>
  <c r="J95" i="2"/>
  <c r="Q83" i="2"/>
  <c r="L83" i="2"/>
  <c r="K66" i="2"/>
  <c r="R54" i="2"/>
  <c r="N26" i="2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M26" i="2"/>
  <c r="K94" i="2"/>
  <c r="R82" i="2"/>
  <c r="M30" i="2"/>
  <c r="T43" i="2"/>
  <c r="T36" i="2"/>
  <c r="G100" i="2"/>
  <c r="L42" i="2"/>
  <c r="J54" i="2"/>
  <c r="Q42" i="2"/>
  <c r="T30" i="2"/>
  <c r="T34" i="2"/>
  <c r="R51" i="1"/>
  <c r="K63" i="1"/>
  <c r="M28" i="1"/>
  <c r="G247" i="1"/>
  <c r="J66" i="1"/>
  <c r="L54" i="1"/>
  <c r="Q54" i="1"/>
  <c r="S54" i="1" s="1"/>
  <c r="R66" i="1"/>
  <c r="K78" i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J52" i="1"/>
  <c r="L40" i="1"/>
  <c r="Q40" i="1"/>
  <c r="S40" i="1" s="1"/>
  <c r="G248" i="1"/>
  <c r="M43" i="1"/>
  <c r="S26" i="1"/>
  <c r="S43" i="1"/>
  <c r="J53" i="1"/>
  <c r="Q41" i="1"/>
  <c r="L41" i="1"/>
  <c r="Q51" i="1"/>
  <c r="L51" i="1"/>
  <c r="J63" i="1"/>
  <c r="J50" i="1"/>
  <c r="Q38" i="1"/>
  <c r="S38" i="1" s="1"/>
  <c r="L38" i="1"/>
  <c r="Q80" i="1"/>
  <c r="J92" i="1"/>
  <c r="Q45" i="1"/>
  <c r="S45" i="1" s="1"/>
  <c r="L45" i="1"/>
  <c r="J57" i="1"/>
  <c r="R72" i="1"/>
  <c r="K84" i="1"/>
  <c r="M60" i="1"/>
  <c r="K59" i="1"/>
  <c r="R47" i="1"/>
  <c r="S47" i="1" s="1"/>
  <c r="L47" i="1"/>
  <c r="G241" i="1"/>
  <c r="K64" i="1"/>
  <c r="R52" i="1"/>
  <c r="R62" i="1"/>
  <c r="K74" i="1"/>
  <c r="Q55" i="1"/>
  <c r="J67" i="1"/>
  <c r="M26" i="1"/>
  <c r="M29" i="1"/>
  <c r="K53" i="1"/>
  <c r="R41" i="1"/>
  <c r="M39" i="1"/>
  <c r="S39" i="1"/>
  <c r="G242" i="1"/>
  <c r="Q71" i="1"/>
  <c r="J83" i="1"/>
  <c r="M33" i="1"/>
  <c r="Q72" i="1"/>
  <c r="L72" i="1"/>
  <c r="J84" i="1"/>
  <c r="K70" i="1"/>
  <c r="R58" i="1"/>
  <c r="M35" i="1"/>
  <c r="S60" i="1"/>
  <c r="K56" i="1"/>
  <c r="R44" i="1"/>
  <c r="S44" i="1" s="1"/>
  <c r="L44" i="1"/>
  <c r="R43" i="1"/>
  <c r="K55" i="1"/>
  <c r="M42" i="1"/>
  <c r="S52" i="5" l="1"/>
  <c r="S39" i="5"/>
  <c r="S44" i="5"/>
  <c r="T41" i="5"/>
  <c r="T38" i="5"/>
  <c r="T35" i="5"/>
  <c r="T39" i="5"/>
  <c r="Q51" i="5"/>
  <c r="S51" i="5" s="1"/>
  <c r="L51" i="5"/>
  <c r="J63" i="5"/>
  <c r="T30" i="5"/>
  <c r="M52" i="5"/>
  <c r="T52" i="5"/>
  <c r="M46" i="5"/>
  <c r="J54" i="5"/>
  <c r="Q42" i="5"/>
  <c r="S42" i="5" s="1"/>
  <c r="L42" i="5"/>
  <c r="M36" i="5"/>
  <c r="J76" i="5"/>
  <c r="L64" i="5"/>
  <c r="Q64" i="5"/>
  <c r="T46" i="5"/>
  <c r="Q57" i="5"/>
  <c r="J69" i="5"/>
  <c r="L57" i="5"/>
  <c r="T36" i="5"/>
  <c r="Q58" i="5"/>
  <c r="S58" i="5" s="1"/>
  <c r="J70" i="5"/>
  <c r="L58" i="5"/>
  <c r="M45" i="5"/>
  <c r="R67" i="5"/>
  <c r="K79" i="5"/>
  <c r="J60" i="5"/>
  <c r="Q48" i="5"/>
  <c r="S48" i="5" s="1"/>
  <c r="L48" i="5"/>
  <c r="S45" i="5"/>
  <c r="K83" i="5"/>
  <c r="R71" i="5"/>
  <c r="K78" i="5"/>
  <c r="R66" i="5"/>
  <c r="R72" i="5"/>
  <c r="K84" i="5"/>
  <c r="R56" i="5"/>
  <c r="K68" i="5"/>
  <c r="T31" i="5"/>
  <c r="R57" i="5"/>
  <c r="K69" i="5"/>
  <c r="M41" i="5"/>
  <c r="J62" i="5"/>
  <c r="Q50" i="5"/>
  <c r="S50" i="5" s="1"/>
  <c r="L50" i="5"/>
  <c r="U15" i="5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M39" i="5"/>
  <c r="K76" i="5"/>
  <c r="R64" i="5"/>
  <c r="M30" i="5"/>
  <c r="N30" i="5"/>
  <c r="N31" i="5" s="1"/>
  <c r="Q43" i="5"/>
  <c r="S43" i="5" s="1"/>
  <c r="J55" i="5"/>
  <c r="L43" i="5"/>
  <c r="K77" i="5"/>
  <c r="R65" i="5"/>
  <c r="K73" i="5"/>
  <c r="R61" i="5"/>
  <c r="M31" i="5"/>
  <c r="R51" i="5"/>
  <c r="K63" i="5"/>
  <c r="Q61" i="5"/>
  <c r="L61" i="5"/>
  <c r="J73" i="5"/>
  <c r="T44" i="5"/>
  <c r="K94" i="5"/>
  <c r="R82" i="5"/>
  <c r="S49" i="5"/>
  <c r="M44" i="5"/>
  <c r="R62" i="5"/>
  <c r="K74" i="5"/>
  <c r="M49" i="5"/>
  <c r="J68" i="5"/>
  <c r="L56" i="5"/>
  <c r="Q56" i="5"/>
  <c r="M35" i="5"/>
  <c r="Q53" i="5"/>
  <c r="S53" i="5" s="1"/>
  <c r="L53" i="5"/>
  <c r="J65" i="5"/>
  <c r="M38" i="5"/>
  <c r="J59" i="5"/>
  <c r="Q47" i="5"/>
  <c r="S47" i="5" s="1"/>
  <c r="L47" i="5"/>
  <c r="Q57" i="4"/>
  <c r="J69" i="4"/>
  <c r="S56" i="4"/>
  <c r="T61" i="4"/>
  <c r="M73" i="4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T48" i="4"/>
  <c r="M43" i="4"/>
  <c r="Q54" i="4"/>
  <c r="J66" i="4"/>
  <c r="L54" i="4"/>
  <c r="M47" i="4"/>
  <c r="M48" i="4"/>
  <c r="Q59" i="4"/>
  <c r="S59" i="4" s="1"/>
  <c r="L59" i="4"/>
  <c r="J71" i="4"/>
  <c r="T47" i="4"/>
  <c r="K69" i="4"/>
  <c r="R57" i="4"/>
  <c r="S57" i="4" s="1"/>
  <c r="L57" i="4"/>
  <c r="M34" i="4"/>
  <c r="T38" i="4"/>
  <c r="J80" i="4"/>
  <c r="Q68" i="4"/>
  <c r="L68" i="4"/>
  <c r="T34" i="4"/>
  <c r="T56" i="4"/>
  <c r="T65" i="4"/>
  <c r="M40" i="4"/>
  <c r="K62" i="4"/>
  <c r="R50" i="4"/>
  <c r="M61" i="4"/>
  <c r="J89" i="4"/>
  <c r="Q77" i="4"/>
  <c r="S77" i="4" s="1"/>
  <c r="L77" i="4"/>
  <c r="S40" i="4"/>
  <c r="M27" i="4"/>
  <c r="Q85" i="4"/>
  <c r="J97" i="4"/>
  <c r="R60" i="4"/>
  <c r="K72" i="4"/>
  <c r="R75" i="4"/>
  <c r="K87" i="4"/>
  <c r="Q55" i="4"/>
  <c r="S55" i="4" s="1"/>
  <c r="J67" i="4"/>
  <c r="L55" i="4"/>
  <c r="M42" i="4"/>
  <c r="R54" i="4"/>
  <c r="K66" i="4"/>
  <c r="S42" i="4"/>
  <c r="K85" i="4"/>
  <c r="R73" i="4"/>
  <c r="S73" i="4" s="1"/>
  <c r="M45" i="4"/>
  <c r="T45" i="4"/>
  <c r="M38" i="4"/>
  <c r="R52" i="4"/>
  <c r="K64" i="4"/>
  <c r="Q50" i="4"/>
  <c r="J62" i="4"/>
  <c r="L50" i="4"/>
  <c r="K70" i="4"/>
  <c r="R58" i="4"/>
  <c r="M56" i="4"/>
  <c r="Q46" i="4"/>
  <c r="S46" i="4" s="1"/>
  <c r="J58" i="4"/>
  <c r="L46" i="4"/>
  <c r="M65" i="4"/>
  <c r="L52" i="4"/>
  <c r="Q52" i="4"/>
  <c r="J64" i="4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T27" i="4"/>
  <c r="R71" i="4"/>
  <c r="K83" i="4"/>
  <c r="K80" i="4"/>
  <c r="R68" i="4"/>
  <c r="K149" i="4"/>
  <c r="R137" i="4"/>
  <c r="J51" i="4"/>
  <c r="Q39" i="4"/>
  <c r="L39" i="4"/>
  <c r="R67" i="4"/>
  <c r="K79" i="4"/>
  <c r="Q60" i="4"/>
  <c r="L60" i="4"/>
  <c r="J72" i="4"/>
  <c r="T43" i="4"/>
  <c r="S57" i="3"/>
  <c r="R55" i="3"/>
  <c r="K67" i="3"/>
  <c r="Q61" i="3"/>
  <c r="J73" i="3"/>
  <c r="T47" i="3"/>
  <c r="R70" i="3"/>
  <c r="K82" i="3"/>
  <c r="T46" i="3"/>
  <c r="K64" i="3"/>
  <c r="R52" i="3"/>
  <c r="R69" i="3"/>
  <c r="K81" i="3"/>
  <c r="J81" i="3"/>
  <c r="L69" i="3"/>
  <c r="Q69" i="3"/>
  <c r="R59" i="3"/>
  <c r="K71" i="3"/>
  <c r="M28" i="3"/>
  <c r="M57" i="3"/>
  <c r="T48" i="3"/>
  <c r="Q41" i="3"/>
  <c r="S41" i="3" s="1"/>
  <c r="L41" i="3"/>
  <c r="J53" i="3"/>
  <c r="L60" i="3"/>
  <c r="J72" i="3"/>
  <c r="Q60" i="3"/>
  <c r="S60" i="3" s="1"/>
  <c r="M29" i="3"/>
  <c r="M48" i="3"/>
  <c r="T29" i="3"/>
  <c r="M49" i="3"/>
  <c r="M42" i="3"/>
  <c r="R61" i="3"/>
  <c r="K73" i="3"/>
  <c r="L61" i="3"/>
  <c r="U15" i="3"/>
  <c r="T15" i="3"/>
  <c r="S59" i="3"/>
  <c r="L44" i="3"/>
  <c r="Q44" i="3"/>
  <c r="S44" i="3" s="1"/>
  <c r="J56" i="3"/>
  <c r="Q71" i="3"/>
  <c r="J83" i="3"/>
  <c r="T43" i="3"/>
  <c r="N27" i="3"/>
  <c r="N28" i="3" s="1"/>
  <c r="M27" i="3"/>
  <c r="Q55" i="3"/>
  <c r="S55" i="3" s="1"/>
  <c r="J67" i="3"/>
  <c r="L55" i="3"/>
  <c r="T27" i="3"/>
  <c r="M43" i="3"/>
  <c r="L58" i="3"/>
  <c r="J70" i="3"/>
  <c r="Q58" i="3"/>
  <c r="S58" i="3" s="1"/>
  <c r="T28" i="3"/>
  <c r="K75" i="3"/>
  <c r="R63" i="3"/>
  <c r="T57" i="3"/>
  <c r="L40" i="3"/>
  <c r="Q40" i="3"/>
  <c r="S40" i="3" s="1"/>
  <c r="J52" i="3"/>
  <c r="L50" i="3"/>
  <c r="J62" i="3"/>
  <c r="Q50" i="3"/>
  <c r="S50" i="3" s="1"/>
  <c r="M38" i="3"/>
  <c r="K74" i="3"/>
  <c r="R62" i="3"/>
  <c r="T38" i="3"/>
  <c r="T42" i="3"/>
  <c r="K72" i="3"/>
  <c r="R60" i="3"/>
  <c r="T49" i="3"/>
  <c r="L54" i="3"/>
  <c r="J66" i="3"/>
  <c r="Q54" i="3"/>
  <c r="S54" i="3" s="1"/>
  <c r="L59" i="3"/>
  <c r="T32" i="3"/>
  <c r="G18" i="3"/>
  <c r="R68" i="3"/>
  <c r="K80" i="3"/>
  <c r="M32" i="3"/>
  <c r="Q39" i="3"/>
  <c r="S39" i="3" s="1"/>
  <c r="L39" i="3"/>
  <c r="J51" i="3"/>
  <c r="K78" i="3"/>
  <c r="R66" i="3"/>
  <c r="R53" i="3"/>
  <c r="K65" i="3"/>
  <c r="M46" i="3"/>
  <c r="S41" i="2"/>
  <c r="T41" i="2" s="1"/>
  <c r="J69" i="2"/>
  <c r="Q57" i="2"/>
  <c r="L51" i="2"/>
  <c r="M51" i="2" s="1"/>
  <c r="R51" i="2"/>
  <c r="S51" i="2" s="1"/>
  <c r="T51" i="2" s="1"/>
  <c r="K63" i="2"/>
  <c r="Q56" i="2"/>
  <c r="S56" i="2" s="1"/>
  <c r="T56" i="2" s="1"/>
  <c r="J68" i="2"/>
  <c r="S45" i="2"/>
  <c r="T45" i="2" s="1"/>
  <c r="J65" i="2"/>
  <c r="Q53" i="2"/>
  <c r="L53" i="2"/>
  <c r="M53" i="2" s="1"/>
  <c r="R61" i="2"/>
  <c r="K73" i="2"/>
  <c r="S49" i="2"/>
  <c r="T49" i="2" s="1"/>
  <c r="S83" i="2"/>
  <c r="T83" i="2" s="1"/>
  <c r="L61" i="2"/>
  <c r="M61" i="2" s="1"/>
  <c r="J73" i="2"/>
  <c r="Q61" i="2"/>
  <c r="R53" i="2"/>
  <c r="K65" i="2"/>
  <c r="J58" i="1"/>
  <c r="Q46" i="1"/>
  <c r="S46" i="1" s="1"/>
  <c r="L46" i="1"/>
  <c r="M46" i="1" s="1"/>
  <c r="S51" i="1"/>
  <c r="R61" i="1"/>
  <c r="K73" i="1"/>
  <c r="R57" i="1"/>
  <c r="K69" i="1"/>
  <c r="S49" i="1"/>
  <c r="Q61" i="1"/>
  <c r="J73" i="1"/>
  <c r="L61" i="1"/>
  <c r="M61" i="1" s="1"/>
  <c r="J62" i="2"/>
  <c r="Q50" i="2"/>
  <c r="T60" i="2"/>
  <c r="K69" i="2"/>
  <c r="R57" i="2"/>
  <c r="L57" i="2"/>
  <c r="J66" i="2"/>
  <c r="Q54" i="2"/>
  <c r="S54" i="2" s="1"/>
  <c r="L54" i="2"/>
  <c r="L72" i="2"/>
  <c r="Q72" i="2"/>
  <c r="J84" i="2"/>
  <c r="K88" i="2"/>
  <c r="R76" i="2"/>
  <c r="R72" i="2"/>
  <c r="K84" i="2"/>
  <c r="M42" i="2"/>
  <c r="K78" i="2"/>
  <c r="R66" i="2"/>
  <c r="M83" i="2"/>
  <c r="G101" i="2"/>
  <c r="T58" i="2"/>
  <c r="J107" i="2"/>
  <c r="L95" i="2"/>
  <c r="Q95" i="2"/>
  <c r="J82" i="2"/>
  <c r="Q70" i="2"/>
  <c r="S70" i="2" s="1"/>
  <c r="L70" i="2"/>
  <c r="M58" i="2"/>
  <c r="T48" i="2"/>
  <c r="M56" i="2"/>
  <c r="R79" i="2"/>
  <c r="K91" i="2"/>
  <c r="K80" i="2"/>
  <c r="R68" i="2"/>
  <c r="L68" i="2"/>
  <c r="Q64" i="2"/>
  <c r="S64" i="2" s="1"/>
  <c r="L64" i="2"/>
  <c r="J76" i="2"/>
  <c r="T55" i="2"/>
  <c r="S42" i="2"/>
  <c r="N38" i="2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M38" i="2"/>
  <c r="M52" i="2"/>
  <c r="U15" i="2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R95" i="2"/>
  <c r="K107" i="2"/>
  <c r="T52" i="2"/>
  <c r="K62" i="2"/>
  <c r="R50" i="2"/>
  <c r="L50" i="2"/>
  <c r="S38" i="2"/>
  <c r="M67" i="2"/>
  <c r="R94" i="2"/>
  <c r="K106" i="2"/>
  <c r="M45" i="2"/>
  <c r="S67" i="2"/>
  <c r="J111" i="2"/>
  <c r="Q99" i="2"/>
  <c r="M60" i="2"/>
  <c r="J91" i="2"/>
  <c r="L79" i="2"/>
  <c r="Q79" i="2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M38" i="1"/>
  <c r="R53" i="1"/>
  <c r="K65" i="1"/>
  <c r="R74" i="1"/>
  <c r="K86" i="1"/>
  <c r="J62" i="1"/>
  <c r="L50" i="1"/>
  <c r="Q50" i="1"/>
  <c r="J78" i="1"/>
  <c r="Q66" i="1"/>
  <c r="S66" i="1" s="1"/>
  <c r="L66" i="1"/>
  <c r="K82" i="1"/>
  <c r="R70" i="1"/>
  <c r="J75" i="1"/>
  <c r="Q63" i="1"/>
  <c r="S63" i="1" s="1"/>
  <c r="L63" i="1"/>
  <c r="R55" i="1"/>
  <c r="S55" i="1" s="1"/>
  <c r="K67" i="1"/>
  <c r="L67" i="1" s="1"/>
  <c r="M51" i="1"/>
  <c r="R63" i="1"/>
  <c r="K75" i="1"/>
  <c r="M72" i="1"/>
  <c r="K68" i="1"/>
  <c r="R56" i="1"/>
  <c r="S56" i="1" s="1"/>
  <c r="L56" i="1"/>
  <c r="Q92" i="1"/>
  <c r="J104" i="1"/>
  <c r="J79" i="1"/>
  <c r="Q67" i="1"/>
  <c r="M41" i="1"/>
  <c r="L55" i="1"/>
  <c r="S41" i="1"/>
  <c r="R78" i="1"/>
  <c r="K90" i="1"/>
  <c r="U26" i="1"/>
  <c r="L57" i="1"/>
  <c r="Q57" i="1"/>
  <c r="S57" i="1" s="1"/>
  <c r="J69" i="1"/>
  <c r="M54" i="1"/>
  <c r="J95" i="1"/>
  <c r="Q83" i="1"/>
  <c r="M45" i="1"/>
  <c r="K76" i="1"/>
  <c r="R64" i="1"/>
  <c r="M40" i="1"/>
  <c r="J64" i="1"/>
  <c r="Q52" i="1"/>
  <c r="S52" i="1" s="1"/>
  <c r="L52" i="1"/>
  <c r="M44" i="1"/>
  <c r="Q84" i="1"/>
  <c r="S84" i="1" s="1"/>
  <c r="L84" i="1"/>
  <c r="J96" i="1"/>
  <c r="M47" i="1"/>
  <c r="S72" i="1"/>
  <c r="K71" i="1"/>
  <c r="R59" i="1"/>
  <c r="S59" i="1" s="1"/>
  <c r="L59" i="1"/>
  <c r="R84" i="1"/>
  <c r="K96" i="1"/>
  <c r="Q53" i="1"/>
  <c r="L53" i="1"/>
  <c r="J65" i="1"/>
  <c r="S56" i="5" l="1"/>
  <c r="S61" i="5"/>
  <c r="N32" i="5"/>
  <c r="N33" i="5" s="1"/>
  <c r="N34" i="5" s="1"/>
  <c r="N35" i="5" s="1"/>
  <c r="N36" i="5" s="1"/>
  <c r="N37" i="5" s="1"/>
  <c r="N38" i="5" s="1"/>
  <c r="N39" i="5" s="1"/>
  <c r="N40" i="5" s="1"/>
  <c r="N41" i="5" s="1"/>
  <c r="U31" i="5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T56" i="5"/>
  <c r="M56" i="5"/>
  <c r="M58" i="5"/>
  <c r="T61" i="5"/>
  <c r="L70" i="5"/>
  <c r="Q70" i="5"/>
  <c r="S70" i="5" s="1"/>
  <c r="J82" i="5"/>
  <c r="M50" i="5"/>
  <c r="K90" i="5"/>
  <c r="R78" i="5"/>
  <c r="T51" i="5"/>
  <c r="M47" i="5"/>
  <c r="T43" i="5"/>
  <c r="T50" i="5"/>
  <c r="Q54" i="5"/>
  <c r="S54" i="5" s="1"/>
  <c r="J66" i="5"/>
  <c r="L54" i="5"/>
  <c r="T47" i="5"/>
  <c r="R63" i="5"/>
  <c r="K75" i="5"/>
  <c r="L62" i="5"/>
  <c r="Q62" i="5"/>
  <c r="S62" i="5" s="1"/>
  <c r="J74" i="5"/>
  <c r="Q59" i="5"/>
  <c r="S59" i="5" s="1"/>
  <c r="L59" i="5"/>
  <c r="J71" i="5"/>
  <c r="K86" i="5"/>
  <c r="R74" i="5"/>
  <c r="K95" i="5"/>
  <c r="R83" i="5"/>
  <c r="M57" i="5"/>
  <c r="K81" i="5"/>
  <c r="R69" i="5"/>
  <c r="T45" i="5"/>
  <c r="Q69" i="5"/>
  <c r="S69" i="5" s="1"/>
  <c r="L69" i="5"/>
  <c r="J81" i="5"/>
  <c r="Q65" i="5"/>
  <c r="S65" i="5" s="1"/>
  <c r="L65" i="5"/>
  <c r="J77" i="5"/>
  <c r="M48" i="5"/>
  <c r="S57" i="5"/>
  <c r="R77" i="5"/>
  <c r="K89" i="5"/>
  <c r="J80" i="5"/>
  <c r="Q68" i="5"/>
  <c r="L68" i="5"/>
  <c r="M42" i="5"/>
  <c r="N42" i="5"/>
  <c r="T58" i="5"/>
  <c r="T49" i="5"/>
  <c r="K88" i="5"/>
  <c r="R76" i="5"/>
  <c r="J72" i="5"/>
  <c r="Q60" i="5"/>
  <c r="S60" i="5" s="1"/>
  <c r="L60" i="5"/>
  <c r="R79" i="5"/>
  <c r="K91" i="5"/>
  <c r="K80" i="5"/>
  <c r="R68" i="5"/>
  <c r="J88" i="5"/>
  <c r="L76" i="5"/>
  <c r="Q76" i="5"/>
  <c r="L73" i="5"/>
  <c r="J85" i="5"/>
  <c r="Q73" i="5"/>
  <c r="R84" i="5"/>
  <c r="K96" i="5"/>
  <c r="M61" i="5"/>
  <c r="Q63" i="5"/>
  <c r="J75" i="5"/>
  <c r="L63" i="5"/>
  <c r="M43" i="5"/>
  <c r="M51" i="5"/>
  <c r="Q55" i="5"/>
  <c r="S55" i="5" s="1"/>
  <c r="J67" i="5"/>
  <c r="L55" i="5"/>
  <c r="T42" i="5"/>
  <c r="M53" i="5"/>
  <c r="T48" i="5"/>
  <c r="T53" i="5"/>
  <c r="K85" i="5"/>
  <c r="R73" i="5"/>
  <c r="S64" i="5"/>
  <c r="R94" i="5"/>
  <c r="K106" i="5"/>
  <c r="M64" i="5"/>
  <c r="S60" i="4"/>
  <c r="S52" i="4"/>
  <c r="J81" i="4"/>
  <c r="Q69" i="4"/>
  <c r="T73" i="4"/>
  <c r="Q58" i="4"/>
  <c r="S58" i="4" s="1"/>
  <c r="J70" i="4"/>
  <c r="L58" i="4"/>
  <c r="M55" i="4"/>
  <c r="K161" i="4"/>
  <c r="R149" i="4"/>
  <c r="T55" i="4"/>
  <c r="Q71" i="4"/>
  <c r="S71" i="4" s="1"/>
  <c r="L71" i="4"/>
  <c r="J83" i="4"/>
  <c r="T59" i="4"/>
  <c r="S68" i="4"/>
  <c r="R79" i="4"/>
  <c r="K91" i="4"/>
  <c r="T46" i="4"/>
  <c r="J79" i="4"/>
  <c r="Q67" i="4"/>
  <c r="S67" i="4" s="1"/>
  <c r="L67" i="4"/>
  <c r="T40" i="4"/>
  <c r="R80" i="4"/>
  <c r="K92" i="4"/>
  <c r="K99" i="4"/>
  <c r="R87" i="4"/>
  <c r="M77" i="4"/>
  <c r="M59" i="4"/>
  <c r="R83" i="4"/>
  <c r="K95" i="4"/>
  <c r="T77" i="4"/>
  <c r="M68" i="4"/>
  <c r="J84" i="4"/>
  <c r="Q72" i="4"/>
  <c r="L72" i="4"/>
  <c r="K82" i="4"/>
  <c r="R70" i="4"/>
  <c r="K97" i="4"/>
  <c r="L97" i="4" s="1"/>
  <c r="R85" i="4"/>
  <c r="S85" i="4" s="1"/>
  <c r="L89" i="4"/>
  <c r="J101" i="4"/>
  <c r="Q89" i="4"/>
  <c r="S89" i="4" s="1"/>
  <c r="M60" i="4"/>
  <c r="T42" i="4"/>
  <c r="K84" i="4"/>
  <c r="R72" i="4"/>
  <c r="Q80" i="4"/>
  <c r="J92" i="4"/>
  <c r="L80" i="4"/>
  <c r="T60" i="4"/>
  <c r="L64" i="4"/>
  <c r="Q64" i="4"/>
  <c r="J76" i="4"/>
  <c r="M50" i="4"/>
  <c r="J109" i="4"/>
  <c r="Q97" i="4"/>
  <c r="T52" i="4"/>
  <c r="Q62" i="4"/>
  <c r="J74" i="4"/>
  <c r="L62" i="4"/>
  <c r="L85" i="4"/>
  <c r="K74" i="4"/>
  <c r="R62" i="4"/>
  <c r="M52" i="4"/>
  <c r="S50" i="4"/>
  <c r="K78" i="4"/>
  <c r="R66" i="4"/>
  <c r="R64" i="4"/>
  <c r="K76" i="4"/>
  <c r="N39" i="4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M39" i="4"/>
  <c r="M57" i="4"/>
  <c r="M54" i="4"/>
  <c r="S39" i="4"/>
  <c r="T57" i="4"/>
  <c r="Q66" i="4"/>
  <c r="J78" i="4"/>
  <c r="L66" i="4"/>
  <c r="J63" i="4"/>
  <c r="Q51" i="4"/>
  <c r="S51" i="4" s="1"/>
  <c r="L51" i="4"/>
  <c r="M46" i="4"/>
  <c r="K81" i="4"/>
  <c r="R69" i="4"/>
  <c r="S69" i="4" s="1"/>
  <c r="L69" i="4"/>
  <c r="S54" i="4"/>
  <c r="R67" i="3"/>
  <c r="K79" i="3"/>
  <c r="S61" i="3"/>
  <c r="Q73" i="3"/>
  <c r="J85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T40" i="3"/>
  <c r="R81" i="3"/>
  <c r="K93" i="3"/>
  <c r="M59" i="3"/>
  <c r="M41" i="3"/>
  <c r="R64" i="3"/>
  <c r="K76" i="3"/>
  <c r="K87" i="3"/>
  <c r="R75" i="3"/>
  <c r="L51" i="3"/>
  <c r="Q51" i="3"/>
  <c r="J63" i="3"/>
  <c r="T54" i="3"/>
  <c r="M39" i="3"/>
  <c r="L66" i="3"/>
  <c r="J78" i="3"/>
  <c r="Q66" i="3"/>
  <c r="S66" i="3" s="1"/>
  <c r="U16" i="3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R82" i="3"/>
  <c r="K94" i="3"/>
  <c r="R65" i="3"/>
  <c r="K77" i="3"/>
  <c r="J65" i="3"/>
  <c r="Q53" i="3"/>
  <c r="S53" i="3" s="1"/>
  <c r="L53" i="3"/>
  <c r="K90" i="3"/>
  <c r="R78" i="3"/>
  <c r="M54" i="3"/>
  <c r="T58" i="3"/>
  <c r="T60" i="3"/>
  <c r="K83" i="3"/>
  <c r="R71" i="3"/>
  <c r="S71" i="3" s="1"/>
  <c r="K84" i="3"/>
  <c r="R72" i="3"/>
  <c r="L52" i="3"/>
  <c r="J64" i="3"/>
  <c r="Q52" i="3"/>
  <c r="S52" i="3" s="1"/>
  <c r="T59" i="3"/>
  <c r="M69" i="3"/>
  <c r="G19" i="3"/>
  <c r="J93" i="3"/>
  <c r="Q81" i="3"/>
  <c r="L81" i="3"/>
  <c r="M40" i="3"/>
  <c r="M55" i="3"/>
  <c r="L67" i="3"/>
  <c r="J79" i="3"/>
  <c r="Q67" i="3"/>
  <c r="S67" i="3" s="1"/>
  <c r="T55" i="3"/>
  <c r="K86" i="3"/>
  <c r="R74" i="3"/>
  <c r="T41" i="3"/>
  <c r="T39" i="3"/>
  <c r="T50" i="3"/>
  <c r="J95" i="3"/>
  <c r="Q83" i="3"/>
  <c r="M61" i="3"/>
  <c r="J74" i="3"/>
  <c r="Q62" i="3"/>
  <c r="S62" i="3" s="1"/>
  <c r="L62" i="3"/>
  <c r="R73" i="3"/>
  <c r="K85" i="3"/>
  <c r="L73" i="3"/>
  <c r="M50" i="3"/>
  <c r="L70" i="3"/>
  <c r="Q70" i="3"/>
  <c r="S70" i="3" s="1"/>
  <c r="J82" i="3"/>
  <c r="L71" i="3"/>
  <c r="T61" i="3"/>
  <c r="L72" i="3"/>
  <c r="J84" i="3"/>
  <c r="Q72" i="3"/>
  <c r="K92" i="3"/>
  <c r="R80" i="3"/>
  <c r="M58" i="3"/>
  <c r="L56" i="3"/>
  <c r="Q56" i="3"/>
  <c r="S56" i="3" s="1"/>
  <c r="J68" i="3"/>
  <c r="M60" i="3"/>
  <c r="T44" i="3"/>
  <c r="M44" i="3"/>
  <c r="S69" i="3"/>
  <c r="S72" i="2"/>
  <c r="T72" i="2" s="1"/>
  <c r="S53" i="2"/>
  <c r="T53" i="2" s="1"/>
  <c r="S57" i="2"/>
  <c r="T57" i="2" s="1"/>
  <c r="J77" i="2"/>
  <c r="L65" i="2"/>
  <c r="M65" i="2" s="1"/>
  <c r="Q65" i="2"/>
  <c r="J81" i="2"/>
  <c r="Q69" i="2"/>
  <c r="K85" i="2"/>
  <c r="R73" i="2"/>
  <c r="Q68" i="2"/>
  <c r="S68" i="2" s="1"/>
  <c r="T68" i="2" s="1"/>
  <c r="J80" i="2"/>
  <c r="R63" i="2"/>
  <c r="S63" i="2" s="1"/>
  <c r="T63" i="2" s="1"/>
  <c r="K75" i="2"/>
  <c r="L63" i="2"/>
  <c r="M63" i="2" s="1"/>
  <c r="K77" i="2"/>
  <c r="R65" i="2"/>
  <c r="S61" i="2"/>
  <c r="T61" i="2" s="1"/>
  <c r="S95" i="2"/>
  <c r="T95" i="2" s="1"/>
  <c r="Q73" i="2"/>
  <c r="S73" i="2" s="1"/>
  <c r="T73" i="2" s="1"/>
  <c r="J85" i="2"/>
  <c r="L73" i="2"/>
  <c r="M73" i="2" s="1"/>
  <c r="S50" i="2"/>
  <c r="J85" i="1"/>
  <c r="L73" i="1"/>
  <c r="M73" i="1" s="1"/>
  <c r="Q73" i="1"/>
  <c r="K85" i="1"/>
  <c r="R73" i="1"/>
  <c r="S73" i="1" s="1"/>
  <c r="K81" i="1"/>
  <c r="R69" i="1"/>
  <c r="S61" i="1"/>
  <c r="J70" i="1"/>
  <c r="L58" i="1"/>
  <c r="M58" i="1" s="1"/>
  <c r="Q58" i="1"/>
  <c r="S58" i="1" s="1"/>
  <c r="Q62" i="2"/>
  <c r="J74" i="2"/>
  <c r="U38" i="2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T38" i="2"/>
  <c r="T70" i="2"/>
  <c r="J94" i="2"/>
  <c r="L82" i="2"/>
  <c r="Q82" i="2"/>
  <c r="S82" i="2" s="1"/>
  <c r="J123" i="2"/>
  <c r="Q111" i="2"/>
  <c r="T42" i="2"/>
  <c r="M54" i="2"/>
  <c r="T67" i="2"/>
  <c r="N50" i="2"/>
  <c r="M50" i="2"/>
  <c r="M95" i="2"/>
  <c r="T54" i="2"/>
  <c r="T50" i="2"/>
  <c r="J119" i="2"/>
  <c r="L107" i="2"/>
  <c r="Q107" i="2"/>
  <c r="K90" i="2"/>
  <c r="R78" i="2"/>
  <c r="Q66" i="2"/>
  <c r="L66" i="2"/>
  <c r="J78" i="2"/>
  <c r="K74" i="2"/>
  <c r="R62" i="2"/>
  <c r="L62" i="2"/>
  <c r="K103" i="2"/>
  <c r="R91" i="2"/>
  <c r="R106" i="2"/>
  <c r="K118" i="2"/>
  <c r="K96" i="2"/>
  <c r="R84" i="2"/>
  <c r="M57" i="2"/>
  <c r="S79" i="2"/>
  <c r="L76" i="2"/>
  <c r="J88" i="2"/>
  <c r="Q76" i="2"/>
  <c r="S76" i="2" s="1"/>
  <c r="R69" i="2"/>
  <c r="S69" i="2" s="1"/>
  <c r="K81" i="2"/>
  <c r="L69" i="2"/>
  <c r="M79" i="2"/>
  <c r="R107" i="2"/>
  <c r="K119" i="2"/>
  <c r="M64" i="2"/>
  <c r="K100" i="2"/>
  <c r="R88" i="2"/>
  <c r="J103" i="2"/>
  <c r="Q91" i="2"/>
  <c r="L91" i="2"/>
  <c r="T64" i="2"/>
  <c r="J96" i="2"/>
  <c r="L84" i="2"/>
  <c r="Q84" i="2"/>
  <c r="M68" i="2"/>
  <c r="M72" i="2"/>
  <c r="K92" i="2"/>
  <c r="R80" i="2"/>
  <c r="G102" i="2"/>
  <c r="M70" i="2"/>
  <c r="N41" i="1"/>
  <c r="N42" i="1" s="1"/>
  <c r="N43" i="1" s="1"/>
  <c r="N44" i="1" s="1"/>
  <c r="N45" i="1" s="1"/>
  <c r="N46" i="1" s="1"/>
  <c r="N47" i="1" s="1"/>
  <c r="N48" i="1" s="1"/>
  <c r="N49" i="1" s="1"/>
  <c r="N50" i="1" s="1"/>
  <c r="K88" i="1"/>
  <c r="R76" i="1"/>
  <c r="R65" i="1"/>
  <c r="K77" i="1"/>
  <c r="M55" i="1"/>
  <c r="M59" i="1"/>
  <c r="M56" i="1"/>
  <c r="J87" i="1"/>
  <c r="Q75" i="1"/>
  <c r="L75" i="1"/>
  <c r="R71" i="1"/>
  <c r="S71" i="1" s="1"/>
  <c r="K83" i="1"/>
  <c r="L71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L65" i="1"/>
  <c r="Q65" i="1"/>
  <c r="J77" i="1"/>
  <c r="J107" i="1"/>
  <c r="Q95" i="1"/>
  <c r="M53" i="1"/>
  <c r="L64" i="1"/>
  <c r="J76" i="1"/>
  <c r="Q64" i="1"/>
  <c r="S64" i="1" s="1"/>
  <c r="K102" i="1"/>
  <c r="R90" i="1"/>
  <c r="R82" i="1"/>
  <c r="K94" i="1"/>
  <c r="S53" i="1"/>
  <c r="M66" i="1"/>
  <c r="R96" i="1"/>
  <c r="K108" i="1"/>
  <c r="J90" i="1"/>
  <c r="Q78" i="1"/>
  <c r="S78" i="1" s="1"/>
  <c r="L78" i="1"/>
  <c r="R67" i="1"/>
  <c r="S67" i="1" s="1"/>
  <c r="K79" i="1"/>
  <c r="J74" i="1"/>
  <c r="L62" i="1"/>
  <c r="Q62" i="1"/>
  <c r="S62" i="1" s="1"/>
  <c r="J116" i="1"/>
  <c r="Q104" i="1"/>
  <c r="Q96" i="1"/>
  <c r="J108" i="1"/>
  <c r="L96" i="1"/>
  <c r="M84" i="1"/>
  <c r="M63" i="1"/>
  <c r="R68" i="1"/>
  <c r="S68" i="1" s="1"/>
  <c r="K80" i="1"/>
  <c r="L68" i="1"/>
  <c r="M52" i="1"/>
  <c r="K87" i="1"/>
  <c r="R75" i="1"/>
  <c r="L69" i="1"/>
  <c r="Q69" i="1"/>
  <c r="S69" i="1" s="1"/>
  <c r="J81" i="1"/>
  <c r="M67" i="1"/>
  <c r="M57" i="1"/>
  <c r="J91" i="1"/>
  <c r="Q79" i="1"/>
  <c r="S50" i="1"/>
  <c r="M50" i="1"/>
  <c r="R86" i="1"/>
  <c r="K98" i="1"/>
  <c r="S76" i="5" l="1"/>
  <c r="U43" i="5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J79" i="5"/>
  <c r="L67" i="5"/>
  <c r="Q67" i="5"/>
  <c r="S67" i="5" s="1"/>
  <c r="T55" i="5"/>
  <c r="M76" i="5"/>
  <c r="M65" i="5"/>
  <c r="R75" i="5"/>
  <c r="K87" i="5"/>
  <c r="T64" i="5"/>
  <c r="M69" i="5"/>
  <c r="K97" i="5"/>
  <c r="R85" i="5"/>
  <c r="M68" i="5"/>
  <c r="Q75" i="5"/>
  <c r="J87" i="5"/>
  <c r="L75" i="5"/>
  <c r="M54" i="5"/>
  <c r="S63" i="5"/>
  <c r="Q66" i="5"/>
  <c r="J78" i="5"/>
  <c r="L66" i="5"/>
  <c r="T76" i="5"/>
  <c r="J89" i="5"/>
  <c r="Q77" i="5"/>
  <c r="S77" i="5" s="1"/>
  <c r="L77" i="5"/>
  <c r="J93" i="5"/>
  <c r="Q81" i="5"/>
  <c r="L81" i="5"/>
  <c r="K92" i="5"/>
  <c r="R80" i="5"/>
  <c r="K102" i="5"/>
  <c r="R90" i="5"/>
  <c r="T69" i="5"/>
  <c r="K107" i="5"/>
  <c r="R95" i="5"/>
  <c r="M63" i="5"/>
  <c r="K103" i="5"/>
  <c r="R91" i="5"/>
  <c r="J94" i="5"/>
  <c r="Q82" i="5"/>
  <c r="S82" i="5" s="1"/>
  <c r="L82" i="5"/>
  <c r="J92" i="5"/>
  <c r="Q80" i="5"/>
  <c r="S80" i="5" s="1"/>
  <c r="L80" i="5"/>
  <c r="R86" i="5"/>
  <c r="K98" i="5"/>
  <c r="K93" i="5"/>
  <c r="R81" i="5"/>
  <c r="Q71" i="5"/>
  <c r="S71" i="5" s="1"/>
  <c r="J83" i="5"/>
  <c r="L71" i="5"/>
  <c r="M70" i="5"/>
  <c r="M59" i="5"/>
  <c r="T57" i="5"/>
  <c r="T60" i="5"/>
  <c r="S73" i="5"/>
  <c r="J84" i="5"/>
  <c r="Q72" i="5"/>
  <c r="S72" i="5" s="1"/>
  <c r="L72" i="5"/>
  <c r="J86" i="5"/>
  <c r="Q74" i="5"/>
  <c r="S74" i="5" s="1"/>
  <c r="L74" i="5"/>
  <c r="J97" i="5"/>
  <c r="L85" i="5"/>
  <c r="Q85" i="5"/>
  <c r="T62" i="5"/>
  <c r="R106" i="5"/>
  <c r="K118" i="5"/>
  <c r="J100" i="5"/>
  <c r="Q88" i="5"/>
  <c r="L88" i="5"/>
  <c r="T65" i="5"/>
  <c r="N43" i="5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S68" i="5"/>
  <c r="T70" i="5"/>
  <c r="R89" i="5"/>
  <c r="K101" i="5"/>
  <c r="T54" i="5"/>
  <c r="K108" i="5"/>
  <c r="R96" i="5"/>
  <c r="M60" i="5"/>
  <c r="T59" i="5"/>
  <c r="M55" i="5"/>
  <c r="M73" i="5"/>
  <c r="K100" i="5"/>
  <c r="R88" i="5"/>
  <c r="M62" i="5"/>
  <c r="S80" i="4"/>
  <c r="S66" i="4"/>
  <c r="J93" i="4"/>
  <c r="Q81" i="4"/>
  <c r="S62" i="4"/>
  <c r="T66" i="4"/>
  <c r="Q74" i="4"/>
  <c r="L74" i="4"/>
  <c r="J86" i="4"/>
  <c r="T71" i="4"/>
  <c r="T54" i="4"/>
  <c r="Q101" i="4"/>
  <c r="S101" i="4" s="1"/>
  <c r="L101" i="4"/>
  <c r="J113" i="4"/>
  <c r="M69" i="4"/>
  <c r="T85" i="4"/>
  <c r="T69" i="4"/>
  <c r="K93" i="4"/>
  <c r="R81" i="4"/>
  <c r="S81" i="4" s="1"/>
  <c r="L81" i="4"/>
  <c r="M97" i="4"/>
  <c r="J121" i="4"/>
  <c r="Q109" i="4"/>
  <c r="R82" i="4"/>
  <c r="K94" i="4"/>
  <c r="R99" i="4"/>
  <c r="K111" i="4"/>
  <c r="K103" i="4"/>
  <c r="R91" i="4"/>
  <c r="T80" i="4"/>
  <c r="K104" i="4"/>
  <c r="R92" i="4"/>
  <c r="M58" i="4"/>
  <c r="S72" i="4"/>
  <c r="Q70" i="4"/>
  <c r="S70" i="4" s="1"/>
  <c r="J82" i="4"/>
  <c r="L70" i="4"/>
  <c r="R84" i="4"/>
  <c r="K96" i="4"/>
  <c r="S64" i="4"/>
  <c r="T68" i="4"/>
  <c r="J75" i="4"/>
  <c r="Q63" i="4"/>
  <c r="S63" i="4" s="1"/>
  <c r="L63" i="4"/>
  <c r="M85" i="4"/>
  <c r="M64" i="4"/>
  <c r="M67" i="4"/>
  <c r="M66" i="4"/>
  <c r="T67" i="4"/>
  <c r="R76" i="4"/>
  <c r="K88" i="4"/>
  <c r="K107" i="4"/>
  <c r="R95" i="4"/>
  <c r="M71" i="4"/>
  <c r="T62" i="4"/>
  <c r="T89" i="4"/>
  <c r="M89" i="4"/>
  <c r="R78" i="4"/>
  <c r="K90" i="4"/>
  <c r="K109" i="4"/>
  <c r="L109" i="4" s="1"/>
  <c r="R97" i="4"/>
  <c r="R161" i="4"/>
  <c r="K173" i="4"/>
  <c r="T50" i="4"/>
  <c r="M80" i="4"/>
  <c r="U39" i="4"/>
  <c r="T39" i="4"/>
  <c r="L92" i="4"/>
  <c r="J104" i="4"/>
  <c r="Q92" i="4"/>
  <c r="M72" i="4"/>
  <c r="L84" i="4"/>
  <c r="Q84" i="4"/>
  <c r="J96" i="4"/>
  <c r="T58" i="4"/>
  <c r="N51" i="4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M51" i="4"/>
  <c r="Q76" i="4"/>
  <c r="S76" i="4" s="1"/>
  <c r="L76" i="4"/>
  <c r="J88" i="4"/>
  <c r="T51" i="4"/>
  <c r="R74" i="4"/>
  <c r="K86" i="4"/>
  <c r="Q78" i="4"/>
  <c r="J90" i="4"/>
  <c r="L78" i="4"/>
  <c r="M62" i="4"/>
  <c r="J91" i="4"/>
  <c r="Q79" i="4"/>
  <c r="S79" i="4" s="1"/>
  <c r="L79" i="4"/>
  <c r="Q83" i="4"/>
  <c r="S83" i="4" s="1"/>
  <c r="J95" i="4"/>
  <c r="L83" i="4"/>
  <c r="S73" i="3"/>
  <c r="R79" i="3"/>
  <c r="K91" i="3"/>
  <c r="S81" i="3"/>
  <c r="Q85" i="3"/>
  <c r="J97" i="3"/>
  <c r="U40" i="3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T81" i="3"/>
  <c r="T69" i="3"/>
  <c r="T71" i="3"/>
  <c r="Q93" i="3"/>
  <c r="J105" i="3"/>
  <c r="L93" i="3"/>
  <c r="R92" i="3"/>
  <c r="K104" i="3"/>
  <c r="T62" i="3"/>
  <c r="K106" i="3"/>
  <c r="R94" i="3"/>
  <c r="L84" i="3"/>
  <c r="Q84" i="3"/>
  <c r="J96" i="3"/>
  <c r="T67" i="3"/>
  <c r="M71" i="3"/>
  <c r="Q79" i="3"/>
  <c r="S79" i="3" s="1"/>
  <c r="J91" i="3"/>
  <c r="L79" i="3"/>
  <c r="G20" i="3"/>
  <c r="Q82" i="3"/>
  <c r="S82" i="3" s="1"/>
  <c r="L82" i="3"/>
  <c r="J94" i="3"/>
  <c r="M67" i="3"/>
  <c r="T70" i="3"/>
  <c r="L68" i="3"/>
  <c r="J80" i="3"/>
  <c r="Q68" i="3"/>
  <c r="S68" i="3" s="1"/>
  <c r="T56" i="3"/>
  <c r="T66" i="3"/>
  <c r="N40" i="3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K102" i="3"/>
  <c r="R90" i="3"/>
  <c r="R87" i="3"/>
  <c r="K99" i="3"/>
  <c r="M73" i="3"/>
  <c r="L64" i="3"/>
  <c r="Q64" i="3"/>
  <c r="S64" i="3" s="1"/>
  <c r="J76" i="3"/>
  <c r="M53" i="3"/>
  <c r="M66" i="3"/>
  <c r="R76" i="3"/>
  <c r="K88" i="3"/>
  <c r="T73" i="3"/>
  <c r="L65" i="3"/>
  <c r="Q65" i="3"/>
  <c r="S65" i="3" s="1"/>
  <c r="J77" i="3"/>
  <c r="R77" i="3"/>
  <c r="K89" i="3"/>
  <c r="S72" i="3"/>
  <c r="K98" i="3"/>
  <c r="R86" i="3"/>
  <c r="R84" i="3"/>
  <c r="K96" i="3"/>
  <c r="L74" i="3"/>
  <c r="J86" i="3"/>
  <c r="Q74" i="3"/>
  <c r="S74" i="3" s="1"/>
  <c r="M72" i="3"/>
  <c r="K95" i="3"/>
  <c r="R83" i="3"/>
  <c r="S83" i="3" s="1"/>
  <c r="L83" i="3"/>
  <c r="L63" i="3"/>
  <c r="J75" i="3"/>
  <c r="Q63" i="3"/>
  <c r="S63" i="3" s="1"/>
  <c r="J107" i="3"/>
  <c r="Q95" i="3"/>
  <c r="S51" i="3"/>
  <c r="M51" i="3"/>
  <c r="N51" i="3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M70" i="3"/>
  <c r="R93" i="3"/>
  <c r="K105" i="3"/>
  <c r="M56" i="3"/>
  <c r="T52" i="3"/>
  <c r="J90" i="3"/>
  <c r="Q78" i="3"/>
  <c r="S78" i="3" s="1"/>
  <c r="L78" i="3"/>
  <c r="R85" i="3"/>
  <c r="S85" i="3" s="1"/>
  <c r="K97" i="3"/>
  <c r="L85" i="3"/>
  <c r="M81" i="3"/>
  <c r="M52" i="3"/>
  <c r="T53" i="3"/>
  <c r="M62" i="3"/>
  <c r="S91" i="2"/>
  <c r="S65" i="2"/>
  <c r="T65" i="2" s="1"/>
  <c r="Q85" i="2"/>
  <c r="L85" i="2"/>
  <c r="M85" i="2" s="1"/>
  <c r="J97" i="2"/>
  <c r="K89" i="2"/>
  <c r="R77" i="2"/>
  <c r="J92" i="2"/>
  <c r="Q80" i="2"/>
  <c r="S80" i="2" s="1"/>
  <c r="T80" i="2" s="1"/>
  <c r="J93" i="2"/>
  <c r="Q81" i="2"/>
  <c r="J89" i="2"/>
  <c r="L77" i="2"/>
  <c r="M77" i="2" s="1"/>
  <c r="Q77" i="2"/>
  <c r="S77" i="2" s="1"/>
  <c r="T77" i="2" s="1"/>
  <c r="L75" i="2"/>
  <c r="M75" i="2" s="1"/>
  <c r="K87" i="2"/>
  <c r="R75" i="2"/>
  <c r="S75" i="2" s="1"/>
  <c r="T75" i="2" s="1"/>
  <c r="L80" i="2"/>
  <c r="M80" i="2" s="1"/>
  <c r="R85" i="2"/>
  <c r="K97" i="2"/>
  <c r="K93" i="1"/>
  <c r="R81" i="1"/>
  <c r="S65" i="1"/>
  <c r="J82" i="1"/>
  <c r="Q70" i="1"/>
  <c r="S70" i="1" s="1"/>
  <c r="L70" i="1"/>
  <c r="M70" i="1" s="1"/>
  <c r="S75" i="1"/>
  <c r="L85" i="1"/>
  <c r="M85" i="1" s="1"/>
  <c r="K97" i="1"/>
  <c r="R85" i="1"/>
  <c r="J97" i="1"/>
  <c r="Q85" i="1"/>
  <c r="S62" i="2"/>
  <c r="T62" i="2" s="1"/>
  <c r="Q74" i="2"/>
  <c r="J86" i="2"/>
  <c r="U55" i="2"/>
  <c r="U56" i="2" s="1"/>
  <c r="U57" i="2" s="1"/>
  <c r="U58" i="2" s="1"/>
  <c r="U59" i="2" s="1"/>
  <c r="U60" i="2" s="1"/>
  <c r="U61" i="2" s="1"/>
  <c r="N51" i="2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S66" i="2"/>
  <c r="J106" i="2"/>
  <c r="Q94" i="2"/>
  <c r="S94" i="2" s="1"/>
  <c r="L94" i="2"/>
  <c r="S107" i="2"/>
  <c r="M91" i="2"/>
  <c r="M69" i="2"/>
  <c r="R81" i="2"/>
  <c r="K93" i="2"/>
  <c r="L81" i="2"/>
  <c r="T69" i="2"/>
  <c r="K112" i="2"/>
  <c r="R100" i="2"/>
  <c r="T76" i="2"/>
  <c r="R103" i="2"/>
  <c r="K115" i="2"/>
  <c r="R74" i="2"/>
  <c r="K86" i="2"/>
  <c r="L74" i="2"/>
  <c r="J135" i="2"/>
  <c r="Q123" i="2"/>
  <c r="M66" i="2"/>
  <c r="M82" i="2"/>
  <c r="K131" i="2"/>
  <c r="R119" i="2"/>
  <c r="K102" i="2"/>
  <c r="R90" i="2"/>
  <c r="G103" i="2"/>
  <c r="M107" i="2"/>
  <c r="J131" i="2"/>
  <c r="L119" i="2"/>
  <c r="Q119" i="2"/>
  <c r="S119" i="2" s="1"/>
  <c r="T91" i="2"/>
  <c r="R92" i="2"/>
  <c r="K104" i="2"/>
  <c r="L92" i="2"/>
  <c r="J115" i="2"/>
  <c r="L103" i="2"/>
  <c r="Q103" i="2"/>
  <c r="S84" i="2"/>
  <c r="K108" i="2"/>
  <c r="R96" i="2"/>
  <c r="M84" i="2"/>
  <c r="Q88" i="2"/>
  <c r="S88" i="2" s="1"/>
  <c r="J100" i="2"/>
  <c r="L88" i="2"/>
  <c r="M62" i="2"/>
  <c r="Q96" i="2"/>
  <c r="J108" i="2"/>
  <c r="L96" i="2"/>
  <c r="M76" i="2"/>
  <c r="R118" i="2"/>
  <c r="K130" i="2"/>
  <c r="T79" i="2"/>
  <c r="J90" i="2"/>
  <c r="L78" i="2"/>
  <c r="Q78" i="2"/>
  <c r="S78" i="2" s="1"/>
  <c r="T82" i="2"/>
  <c r="N51" i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M62" i="1"/>
  <c r="R83" i="1"/>
  <c r="S83" i="1" s="1"/>
  <c r="K95" i="1"/>
  <c r="L83" i="1"/>
  <c r="J86" i="1"/>
  <c r="Q74" i="1"/>
  <c r="L74" i="1"/>
  <c r="K120" i="1"/>
  <c r="R108" i="1"/>
  <c r="M68" i="1"/>
  <c r="K91" i="1"/>
  <c r="R79" i="1"/>
  <c r="M75" i="1"/>
  <c r="R80" i="1"/>
  <c r="S80" i="1" s="1"/>
  <c r="K92" i="1"/>
  <c r="L80" i="1"/>
  <c r="Q107" i="1"/>
  <c r="J119" i="1"/>
  <c r="Q77" i="1"/>
  <c r="S77" i="1" s="1"/>
  <c r="J89" i="1"/>
  <c r="L77" i="1"/>
  <c r="J99" i="1"/>
  <c r="Q87" i="1"/>
  <c r="L87" i="1"/>
  <c r="K89" i="1"/>
  <c r="R77" i="1"/>
  <c r="K110" i="1"/>
  <c r="R98" i="1"/>
  <c r="L81" i="1"/>
  <c r="J93" i="1"/>
  <c r="Q81" i="1"/>
  <c r="M78" i="1"/>
  <c r="M65" i="1"/>
  <c r="U50" i="1"/>
  <c r="U51" i="1" s="1"/>
  <c r="U52" i="1" s="1"/>
  <c r="U53" i="1" s="1"/>
  <c r="M96" i="1"/>
  <c r="K100" i="1"/>
  <c r="R88" i="1"/>
  <c r="M69" i="1"/>
  <c r="L108" i="1"/>
  <c r="J120" i="1"/>
  <c r="Q108" i="1"/>
  <c r="J102" i="1"/>
  <c r="Q90" i="1"/>
  <c r="S90" i="1" s="1"/>
  <c r="L90" i="1"/>
  <c r="R94" i="1"/>
  <c r="K106" i="1"/>
  <c r="S96" i="1"/>
  <c r="L79" i="1"/>
  <c r="S79" i="1"/>
  <c r="K99" i="1"/>
  <c r="R87" i="1"/>
  <c r="K114" i="1"/>
  <c r="R102" i="1"/>
  <c r="J103" i="1"/>
  <c r="Q91" i="1"/>
  <c r="L91" i="1"/>
  <c r="Q116" i="1"/>
  <c r="J128" i="1"/>
  <c r="J88" i="1"/>
  <c r="L76" i="1"/>
  <c r="Q76" i="1"/>
  <c r="S76" i="1" s="1"/>
  <c r="M64" i="1"/>
  <c r="M71" i="1"/>
  <c r="S88" i="5" l="1"/>
  <c r="N56" i="5"/>
  <c r="N57" i="5" s="1"/>
  <c r="N58" i="5" s="1"/>
  <c r="N59" i="5" s="1"/>
  <c r="N60" i="5" s="1"/>
  <c r="N61" i="5" s="1"/>
  <c r="N62" i="5" s="1"/>
  <c r="N63" i="5" s="1"/>
  <c r="N64" i="5" s="1"/>
  <c r="N65" i="5" s="1"/>
  <c r="M77" i="5"/>
  <c r="T77" i="5"/>
  <c r="R118" i="5"/>
  <c r="K130" i="5"/>
  <c r="R100" i="5"/>
  <c r="K112" i="5"/>
  <c r="K110" i="5"/>
  <c r="R98" i="5"/>
  <c r="N66" i="5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M66" i="5"/>
  <c r="Q78" i="5"/>
  <c r="S78" i="5" s="1"/>
  <c r="J90" i="5"/>
  <c r="L78" i="5"/>
  <c r="T68" i="5"/>
  <c r="S85" i="5"/>
  <c r="M80" i="5"/>
  <c r="K114" i="5"/>
  <c r="R102" i="5"/>
  <c r="S66" i="5"/>
  <c r="T88" i="5"/>
  <c r="T72" i="5"/>
  <c r="J101" i="5"/>
  <c r="L89" i="5"/>
  <c r="Q89" i="5"/>
  <c r="S89" i="5" s="1"/>
  <c r="K105" i="5"/>
  <c r="R93" i="5"/>
  <c r="K109" i="5"/>
  <c r="R97" i="5"/>
  <c r="M85" i="5"/>
  <c r="U63" i="5"/>
  <c r="U64" i="5" s="1"/>
  <c r="U65" i="5" s="1"/>
  <c r="T63" i="5"/>
  <c r="K99" i="5"/>
  <c r="R87" i="5"/>
  <c r="Q97" i="5"/>
  <c r="J109" i="5"/>
  <c r="L97" i="5"/>
  <c r="K104" i="5"/>
  <c r="R92" i="5"/>
  <c r="M82" i="5"/>
  <c r="T74" i="5"/>
  <c r="Q94" i="5"/>
  <c r="S94" i="5" s="1"/>
  <c r="J106" i="5"/>
  <c r="L94" i="5"/>
  <c r="S81" i="5"/>
  <c r="Q87" i="5"/>
  <c r="J99" i="5"/>
  <c r="L87" i="5"/>
  <c r="M88" i="5"/>
  <c r="M71" i="5"/>
  <c r="K115" i="5"/>
  <c r="R103" i="5"/>
  <c r="R108" i="5"/>
  <c r="K120" i="5"/>
  <c r="M72" i="5"/>
  <c r="L83" i="5"/>
  <c r="Q83" i="5"/>
  <c r="S83" i="5" s="1"/>
  <c r="J95" i="5"/>
  <c r="J112" i="5"/>
  <c r="L100" i="5"/>
  <c r="Q100" i="5"/>
  <c r="S100" i="5" s="1"/>
  <c r="T71" i="5"/>
  <c r="T67" i="5"/>
  <c r="J96" i="5"/>
  <c r="Q84" i="5"/>
  <c r="S84" i="5" s="1"/>
  <c r="L84" i="5"/>
  <c r="M67" i="5"/>
  <c r="T73" i="5"/>
  <c r="K119" i="5"/>
  <c r="R107" i="5"/>
  <c r="L79" i="5"/>
  <c r="Q79" i="5"/>
  <c r="S79" i="5" s="1"/>
  <c r="J91" i="5"/>
  <c r="R101" i="5"/>
  <c r="K113" i="5"/>
  <c r="T80" i="5"/>
  <c r="J104" i="5"/>
  <c r="Q92" i="5"/>
  <c r="L92" i="5"/>
  <c r="M74" i="5"/>
  <c r="T82" i="5"/>
  <c r="M81" i="5"/>
  <c r="M75" i="5"/>
  <c r="Q86" i="5"/>
  <c r="S86" i="5" s="1"/>
  <c r="L86" i="5"/>
  <c r="J98" i="5"/>
  <c r="Q93" i="5"/>
  <c r="L93" i="5"/>
  <c r="J105" i="5"/>
  <c r="S75" i="5"/>
  <c r="Q93" i="4"/>
  <c r="J105" i="4"/>
  <c r="S84" i="4"/>
  <c r="S78" i="4"/>
  <c r="T78" i="4"/>
  <c r="M84" i="4"/>
  <c r="M81" i="4"/>
  <c r="N63" i="4"/>
  <c r="N64" i="4" s="1"/>
  <c r="N65" i="4" s="1"/>
  <c r="N66" i="4" s="1"/>
  <c r="N67" i="4" s="1"/>
  <c r="N68" i="4" s="1"/>
  <c r="N69" i="4" s="1"/>
  <c r="M63" i="4"/>
  <c r="R104" i="4"/>
  <c r="K116" i="4"/>
  <c r="T81" i="4"/>
  <c r="K98" i="4"/>
  <c r="R86" i="4"/>
  <c r="K185" i="4"/>
  <c r="R173" i="4"/>
  <c r="T63" i="4"/>
  <c r="K105" i="4"/>
  <c r="R93" i="4"/>
  <c r="S93" i="4" s="1"/>
  <c r="L93" i="4"/>
  <c r="J87" i="4"/>
  <c r="Q75" i="4"/>
  <c r="L75" i="4"/>
  <c r="M83" i="4"/>
  <c r="S92" i="4"/>
  <c r="R107" i="4"/>
  <c r="K119" i="4"/>
  <c r="Q86" i="4"/>
  <c r="J98" i="4"/>
  <c r="L86" i="4"/>
  <c r="L95" i="4"/>
  <c r="J107" i="4"/>
  <c r="Q95" i="4"/>
  <c r="S95" i="4" s="1"/>
  <c r="Q104" i="4"/>
  <c r="L104" i="4"/>
  <c r="J116" i="4"/>
  <c r="K121" i="4"/>
  <c r="L121" i="4" s="1"/>
  <c r="R109" i="4"/>
  <c r="S109" i="4" s="1"/>
  <c r="R88" i="4"/>
  <c r="K100" i="4"/>
  <c r="K115" i="4"/>
  <c r="R103" i="4"/>
  <c r="M74" i="4"/>
  <c r="T83" i="4"/>
  <c r="M92" i="4"/>
  <c r="R90" i="4"/>
  <c r="K102" i="4"/>
  <c r="T64" i="4"/>
  <c r="K123" i="4"/>
  <c r="R111" i="4"/>
  <c r="S74" i="4"/>
  <c r="Q90" i="4"/>
  <c r="L90" i="4"/>
  <c r="J102" i="4"/>
  <c r="M76" i="4"/>
  <c r="K106" i="4"/>
  <c r="R94" i="4"/>
  <c r="M70" i="4"/>
  <c r="N70" i="4"/>
  <c r="N71" i="4" s="1"/>
  <c r="N72" i="4" s="1"/>
  <c r="N73" i="4" s="1"/>
  <c r="N74" i="4" s="1"/>
  <c r="Q82" i="4"/>
  <c r="S82" i="4" s="1"/>
  <c r="J94" i="4"/>
  <c r="L82" i="4"/>
  <c r="T70" i="4"/>
  <c r="Q121" i="4"/>
  <c r="J133" i="4"/>
  <c r="J108" i="4"/>
  <c r="Q96" i="4"/>
  <c r="L96" i="4"/>
  <c r="T84" i="4"/>
  <c r="M79" i="4"/>
  <c r="J100" i="4"/>
  <c r="Q88" i="4"/>
  <c r="L88" i="4"/>
  <c r="T79" i="4"/>
  <c r="K108" i="4"/>
  <c r="R96" i="4"/>
  <c r="L91" i="4"/>
  <c r="J103" i="4"/>
  <c r="Q91" i="4"/>
  <c r="S91" i="4" s="1"/>
  <c r="T76" i="4"/>
  <c r="J125" i="4"/>
  <c r="Q113" i="4"/>
  <c r="S113" i="4" s="1"/>
  <c r="L113" i="4"/>
  <c r="M101" i="4"/>
  <c r="M109" i="4"/>
  <c r="T101" i="4"/>
  <c r="U40" i="4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M78" i="4"/>
  <c r="T72" i="4"/>
  <c r="S97" i="4"/>
  <c r="S84" i="3"/>
  <c r="R91" i="3"/>
  <c r="K103" i="3"/>
  <c r="J109" i="3"/>
  <c r="Q97" i="3"/>
  <c r="T83" i="3"/>
  <c r="M68" i="3"/>
  <c r="M64" i="3"/>
  <c r="R95" i="3"/>
  <c r="K107" i="3"/>
  <c r="L107" i="3" s="1"/>
  <c r="J89" i="3"/>
  <c r="Q77" i="3"/>
  <c r="S77" i="3" s="1"/>
  <c r="L77" i="3"/>
  <c r="K111" i="3"/>
  <c r="R99" i="3"/>
  <c r="L96" i="3"/>
  <c r="Q96" i="3"/>
  <c r="J108" i="3"/>
  <c r="L105" i="3"/>
  <c r="J117" i="3"/>
  <c r="Q105" i="3"/>
  <c r="T65" i="3"/>
  <c r="T84" i="3"/>
  <c r="T74" i="3"/>
  <c r="M65" i="3"/>
  <c r="J106" i="3"/>
  <c r="Q94" i="3"/>
  <c r="S94" i="3" s="1"/>
  <c r="L94" i="3"/>
  <c r="M85" i="3"/>
  <c r="J98" i="3"/>
  <c r="L86" i="3"/>
  <c r="Q86" i="3"/>
  <c r="S86" i="3" s="1"/>
  <c r="R97" i="3"/>
  <c r="K109" i="3"/>
  <c r="L97" i="3"/>
  <c r="T82" i="3"/>
  <c r="U51" i="3"/>
  <c r="T51" i="3"/>
  <c r="R88" i="3"/>
  <c r="K100" i="3"/>
  <c r="M78" i="3"/>
  <c r="L95" i="3"/>
  <c r="T78" i="3"/>
  <c r="Q107" i="3"/>
  <c r="J119" i="3"/>
  <c r="T72" i="3"/>
  <c r="T79" i="3"/>
  <c r="J87" i="3"/>
  <c r="Q75" i="3"/>
  <c r="S75" i="3" s="1"/>
  <c r="L75" i="3"/>
  <c r="T68" i="3"/>
  <c r="M83" i="3"/>
  <c r="T64" i="3"/>
  <c r="R105" i="3"/>
  <c r="K117" i="3"/>
  <c r="R89" i="3"/>
  <c r="K101" i="3"/>
  <c r="K116" i="3"/>
  <c r="R104" i="3"/>
  <c r="M93" i="3"/>
  <c r="S93" i="3"/>
  <c r="M84" i="3"/>
  <c r="K114" i="3"/>
  <c r="R102" i="3"/>
  <c r="M82" i="3"/>
  <c r="M74" i="3"/>
  <c r="T85" i="3"/>
  <c r="R96" i="3"/>
  <c r="K108" i="3"/>
  <c r="K118" i="3"/>
  <c r="R106" i="3"/>
  <c r="G21" i="3"/>
  <c r="S95" i="3"/>
  <c r="M79" i="3"/>
  <c r="J102" i="3"/>
  <c r="L90" i="3"/>
  <c r="Q90" i="3"/>
  <c r="S90" i="3" s="1"/>
  <c r="K110" i="3"/>
  <c r="R98" i="3"/>
  <c r="Q91" i="3"/>
  <c r="S91" i="3" s="1"/>
  <c r="J103" i="3"/>
  <c r="L91" i="3"/>
  <c r="T63" i="3"/>
  <c r="M63" i="3"/>
  <c r="N63" i="3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L76" i="3"/>
  <c r="Q76" i="3"/>
  <c r="S76" i="3" s="1"/>
  <c r="J88" i="3"/>
  <c r="L80" i="3"/>
  <c r="Q80" i="3"/>
  <c r="S80" i="3" s="1"/>
  <c r="J92" i="3"/>
  <c r="L89" i="2"/>
  <c r="M89" i="2" s="1"/>
  <c r="J101" i="2"/>
  <c r="Q89" i="2"/>
  <c r="J104" i="2"/>
  <c r="L104" i="2" s="1"/>
  <c r="Q92" i="2"/>
  <c r="S92" i="2" s="1"/>
  <c r="T92" i="2" s="1"/>
  <c r="K99" i="2"/>
  <c r="R87" i="2"/>
  <c r="S87" i="2" s="1"/>
  <c r="T87" i="2" s="1"/>
  <c r="L87" i="2"/>
  <c r="M87" i="2" s="1"/>
  <c r="J105" i="2"/>
  <c r="Q93" i="2"/>
  <c r="S81" i="2"/>
  <c r="K101" i="2"/>
  <c r="R89" i="2"/>
  <c r="R97" i="2"/>
  <c r="K109" i="2"/>
  <c r="Q97" i="2"/>
  <c r="S97" i="2" s="1"/>
  <c r="T97" i="2" s="1"/>
  <c r="L97" i="2"/>
  <c r="M97" i="2" s="1"/>
  <c r="J109" i="2"/>
  <c r="S85" i="2"/>
  <c r="T85" i="2" s="1"/>
  <c r="S108" i="1"/>
  <c r="K109" i="1"/>
  <c r="R97" i="1"/>
  <c r="J109" i="1"/>
  <c r="Q97" i="1"/>
  <c r="S97" i="1" s="1"/>
  <c r="L97" i="1"/>
  <c r="M97" i="1" s="1"/>
  <c r="S81" i="1"/>
  <c r="S85" i="1"/>
  <c r="K105" i="1"/>
  <c r="R93" i="1"/>
  <c r="Q82" i="1"/>
  <c r="S82" i="1" s="1"/>
  <c r="L82" i="1"/>
  <c r="M82" i="1" s="1"/>
  <c r="J94" i="1"/>
  <c r="U62" i="2"/>
  <c r="U63" i="2" s="1"/>
  <c r="U64" i="2" s="1"/>
  <c r="U65" i="2" s="1"/>
  <c r="U66" i="2" s="1"/>
  <c r="J98" i="2"/>
  <c r="Q86" i="2"/>
  <c r="N63" i="2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M78" i="2"/>
  <c r="Q90" i="2"/>
  <c r="J102" i="2"/>
  <c r="L90" i="2"/>
  <c r="Q135" i="2"/>
  <c r="J147" i="2"/>
  <c r="T81" i="2"/>
  <c r="K120" i="2"/>
  <c r="R108" i="2"/>
  <c r="T94" i="2"/>
  <c r="M96" i="2"/>
  <c r="T84" i="2"/>
  <c r="K114" i="2"/>
  <c r="R102" i="2"/>
  <c r="M74" i="2"/>
  <c r="Q106" i="2"/>
  <c r="S106" i="2" s="1"/>
  <c r="J118" i="2"/>
  <c r="L106" i="2"/>
  <c r="Q108" i="2"/>
  <c r="L108" i="2"/>
  <c r="J120" i="2"/>
  <c r="S96" i="2"/>
  <c r="M103" i="2"/>
  <c r="T119" i="2"/>
  <c r="J127" i="2"/>
  <c r="Q115" i="2"/>
  <c r="L115" i="2"/>
  <c r="M119" i="2"/>
  <c r="M92" i="2"/>
  <c r="K116" i="2"/>
  <c r="R104" i="2"/>
  <c r="R131" i="2"/>
  <c r="K143" i="2"/>
  <c r="M88" i="2"/>
  <c r="J112" i="2"/>
  <c r="L100" i="2"/>
  <c r="Q100" i="2"/>
  <c r="S100" i="2" s="1"/>
  <c r="T88" i="2"/>
  <c r="R115" i="2"/>
  <c r="K127" i="2"/>
  <c r="R93" i="2"/>
  <c r="K105" i="2"/>
  <c r="L93" i="2"/>
  <c r="G104" i="2"/>
  <c r="M94" i="2"/>
  <c r="K98" i="2"/>
  <c r="R86" i="2"/>
  <c r="L86" i="2"/>
  <c r="S103" i="2"/>
  <c r="S74" i="2"/>
  <c r="R112" i="2"/>
  <c r="K124" i="2"/>
  <c r="T66" i="2"/>
  <c r="Q131" i="2"/>
  <c r="L131" i="2"/>
  <c r="J143" i="2"/>
  <c r="T107" i="2"/>
  <c r="T78" i="2"/>
  <c r="K142" i="2"/>
  <c r="R130" i="2"/>
  <c r="M81" i="2"/>
  <c r="U54" i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N65" i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M77" i="1"/>
  <c r="M91" i="1"/>
  <c r="J101" i="1"/>
  <c r="Q89" i="1"/>
  <c r="L89" i="1"/>
  <c r="M83" i="1"/>
  <c r="R91" i="1"/>
  <c r="S91" i="1" s="1"/>
  <c r="K103" i="1"/>
  <c r="M76" i="1"/>
  <c r="L88" i="1"/>
  <c r="J100" i="1"/>
  <c r="Q88" i="1"/>
  <c r="S88" i="1" s="1"/>
  <c r="K112" i="1"/>
  <c r="R100" i="1"/>
  <c r="L102" i="1"/>
  <c r="J114" i="1"/>
  <c r="Q102" i="1"/>
  <c r="S102" i="1" s="1"/>
  <c r="M81" i="1"/>
  <c r="L120" i="1"/>
  <c r="Q120" i="1"/>
  <c r="S120" i="1" s="1"/>
  <c r="J132" i="1"/>
  <c r="K107" i="1"/>
  <c r="R95" i="1"/>
  <c r="S95" i="1" s="1"/>
  <c r="L95" i="1"/>
  <c r="Q103" i="1"/>
  <c r="J115" i="1"/>
  <c r="M108" i="1"/>
  <c r="J245" i="1"/>
  <c r="M79" i="1"/>
  <c r="R110" i="1"/>
  <c r="K122" i="1"/>
  <c r="J131" i="1"/>
  <c r="Q119" i="1"/>
  <c r="K126" i="1"/>
  <c r="R114" i="1"/>
  <c r="M80" i="1"/>
  <c r="K118" i="1"/>
  <c r="R106" i="1"/>
  <c r="R89" i="1"/>
  <c r="R245" i="1" s="1"/>
  <c r="K101" i="1"/>
  <c r="K244" i="1"/>
  <c r="R92" i="1"/>
  <c r="S92" i="1" s="1"/>
  <c r="K104" i="1"/>
  <c r="L92" i="1"/>
  <c r="R120" i="1"/>
  <c r="K132" i="1"/>
  <c r="Q128" i="1"/>
  <c r="J140" i="1"/>
  <c r="M87" i="1"/>
  <c r="M74" i="1"/>
  <c r="M90" i="1"/>
  <c r="S87" i="1"/>
  <c r="K245" i="1"/>
  <c r="S74" i="1"/>
  <c r="K111" i="1"/>
  <c r="R99" i="1"/>
  <c r="L93" i="1"/>
  <c r="J105" i="1"/>
  <c r="Q93" i="1"/>
  <c r="J111" i="1"/>
  <c r="Q99" i="1"/>
  <c r="L99" i="1"/>
  <c r="J98" i="1"/>
  <c r="L86" i="1"/>
  <c r="Q86" i="1"/>
  <c r="S86" i="1" s="1"/>
  <c r="S93" i="5" l="1"/>
  <c r="S92" i="5"/>
  <c r="S87" i="5"/>
  <c r="M86" i="5"/>
  <c r="R130" i="5"/>
  <c r="K142" i="5"/>
  <c r="T86" i="5"/>
  <c r="J103" i="5"/>
  <c r="L91" i="5"/>
  <c r="Q91" i="5"/>
  <c r="S91" i="5" s="1"/>
  <c r="M97" i="5"/>
  <c r="T79" i="5"/>
  <c r="Q99" i="5"/>
  <c r="L99" i="5"/>
  <c r="J111" i="5"/>
  <c r="T87" i="5"/>
  <c r="K131" i="5"/>
  <c r="R119" i="5"/>
  <c r="T83" i="5"/>
  <c r="T81" i="5"/>
  <c r="M83" i="5"/>
  <c r="M94" i="5"/>
  <c r="R99" i="5"/>
  <c r="K111" i="5"/>
  <c r="J118" i="5"/>
  <c r="L106" i="5"/>
  <c r="Q106" i="5"/>
  <c r="S106" i="5" s="1"/>
  <c r="R110" i="5"/>
  <c r="K122" i="5"/>
  <c r="T94" i="5"/>
  <c r="T66" i="5"/>
  <c r="U66" i="5"/>
  <c r="K125" i="5"/>
  <c r="R113" i="5"/>
  <c r="R104" i="5"/>
  <c r="K116" i="5"/>
  <c r="M89" i="5"/>
  <c r="Q101" i="5"/>
  <c r="S101" i="5" s="1"/>
  <c r="J113" i="5"/>
  <c r="L101" i="5"/>
  <c r="M100" i="5"/>
  <c r="T78" i="5"/>
  <c r="L112" i="5"/>
  <c r="Q112" i="5"/>
  <c r="S112" i="5" s="1"/>
  <c r="J124" i="5"/>
  <c r="S97" i="5"/>
  <c r="J107" i="5"/>
  <c r="L95" i="5"/>
  <c r="Q95" i="5"/>
  <c r="S95" i="5" s="1"/>
  <c r="T75" i="5"/>
  <c r="M84" i="5"/>
  <c r="R114" i="5"/>
  <c r="K126" i="5"/>
  <c r="Q105" i="5"/>
  <c r="J117" i="5"/>
  <c r="L105" i="5"/>
  <c r="T84" i="5"/>
  <c r="M93" i="5"/>
  <c r="J108" i="5"/>
  <c r="L96" i="5"/>
  <c r="Q96" i="5"/>
  <c r="S96" i="5" s="1"/>
  <c r="K127" i="5"/>
  <c r="R115" i="5"/>
  <c r="K121" i="5"/>
  <c r="R109" i="5"/>
  <c r="T93" i="5"/>
  <c r="T85" i="5"/>
  <c r="R112" i="5"/>
  <c r="K124" i="5"/>
  <c r="T89" i="5"/>
  <c r="N78" i="5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M78" i="5"/>
  <c r="T100" i="5"/>
  <c r="L90" i="5"/>
  <c r="J102" i="5"/>
  <c r="Q90" i="5"/>
  <c r="S90" i="5" s="1"/>
  <c r="M87" i="5"/>
  <c r="L109" i="5"/>
  <c r="Q109" i="5"/>
  <c r="J121" i="5"/>
  <c r="M79" i="5"/>
  <c r="M92" i="5"/>
  <c r="K132" i="5"/>
  <c r="R120" i="5"/>
  <c r="T92" i="5"/>
  <c r="J116" i="5"/>
  <c r="Q104" i="5"/>
  <c r="S104" i="5" s="1"/>
  <c r="L104" i="5"/>
  <c r="Q98" i="5"/>
  <c r="J110" i="5"/>
  <c r="L98" i="5"/>
  <c r="R105" i="5"/>
  <c r="K117" i="5"/>
  <c r="J117" i="4"/>
  <c r="Q105" i="4"/>
  <c r="S90" i="4"/>
  <c r="U64" i="4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T109" i="4"/>
  <c r="M121" i="4"/>
  <c r="J112" i="4"/>
  <c r="Q100" i="4"/>
  <c r="L100" i="4"/>
  <c r="N82" i="4"/>
  <c r="N83" i="4" s="1"/>
  <c r="N84" i="4" s="1"/>
  <c r="N85" i="4" s="1"/>
  <c r="N86" i="4" s="1"/>
  <c r="M82" i="4"/>
  <c r="Q125" i="4"/>
  <c r="S125" i="4" s="1"/>
  <c r="L125" i="4"/>
  <c r="J137" i="4"/>
  <c r="T82" i="4"/>
  <c r="T92" i="4"/>
  <c r="M96" i="4"/>
  <c r="N75" i="4"/>
  <c r="N76" i="4" s="1"/>
  <c r="N77" i="4" s="1"/>
  <c r="N78" i="4" s="1"/>
  <c r="N79" i="4" s="1"/>
  <c r="N80" i="4" s="1"/>
  <c r="N81" i="4" s="1"/>
  <c r="M75" i="4"/>
  <c r="Q103" i="4"/>
  <c r="S103" i="4" s="1"/>
  <c r="J115" i="4"/>
  <c r="L103" i="4"/>
  <c r="M91" i="4"/>
  <c r="T97" i="4"/>
  <c r="M93" i="4"/>
  <c r="K120" i="4"/>
  <c r="R108" i="4"/>
  <c r="Q107" i="4"/>
  <c r="S107" i="4" s="1"/>
  <c r="J119" i="4"/>
  <c r="L107" i="4"/>
  <c r="M95" i="4"/>
  <c r="Q98" i="4"/>
  <c r="L98" i="4"/>
  <c r="J110" i="4"/>
  <c r="M113" i="4"/>
  <c r="T90" i="4"/>
  <c r="K110" i="4"/>
  <c r="R98" i="4"/>
  <c r="T113" i="4"/>
  <c r="K112" i="4"/>
  <c r="R100" i="4"/>
  <c r="K135" i="4"/>
  <c r="R123" i="4"/>
  <c r="R116" i="4"/>
  <c r="K128" i="4"/>
  <c r="K133" i="4"/>
  <c r="R121" i="4"/>
  <c r="S121" i="4" s="1"/>
  <c r="S96" i="4"/>
  <c r="M104" i="4"/>
  <c r="T95" i="4"/>
  <c r="Q133" i="4"/>
  <c r="J145" i="4"/>
  <c r="K117" i="4"/>
  <c r="R105" i="4"/>
  <c r="S105" i="4" s="1"/>
  <c r="L105" i="4"/>
  <c r="M88" i="4"/>
  <c r="S86" i="4"/>
  <c r="M90" i="4"/>
  <c r="K127" i="4"/>
  <c r="R115" i="4"/>
  <c r="Q94" i="4"/>
  <c r="S94" i="4" s="1"/>
  <c r="J106" i="4"/>
  <c r="L94" i="4"/>
  <c r="T74" i="4"/>
  <c r="T91" i="4"/>
  <c r="L116" i="4"/>
  <c r="J128" i="4"/>
  <c r="Q116" i="4"/>
  <c r="K114" i="4"/>
  <c r="R102" i="4"/>
  <c r="S75" i="4"/>
  <c r="J120" i="4"/>
  <c r="L108" i="4"/>
  <c r="Q108" i="4"/>
  <c r="S104" i="4"/>
  <c r="Q87" i="4"/>
  <c r="S87" i="4" s="1"/>
  <c r="J99" i="4"/>
  <c r="L87" i="4"/>
  <c r="T93" i="4"/>
  <c r="R106" i="4"/>
  <c r="K118" i="4"/>
  <c r="M86" i="4"/>
  <c r="S88" i="4"/>
  <c r="Q102" i="4"/>
  <c r="J114" i="4"/>
  <c r="L102" i="4"/>
  <c r="K131" i="4"/>
  <c r="R119" i="4"/>
  <c r="K197" i="4"/>
  <c r="R185" i="4"/>
  <c r="R103" i="3"/>
  <c r="K115" i="3"/>
  <c r="Q109" i="3"/>
  <c r="J121" i="3"/>
  <c r="M76" i="3"/>
  <c r="J114" i="3"/>
  <c r="L102" i="3"/>
  <c r="Q102" i="3"/>
  <c r="S102" i="3" s="1"/>
  <c r="J131" i="3"/>
  <c r="Q119" i="3"/>
  <c r="M94" i="3"/>
  <c r="M96" i="3"/>
  <c r="M107" i="3"/>
  <c r="T94" i="3"/>
  <c r="S107" i="3"/>
  <c r="J118" i="3"/>
  <c r="L106" i="3"/>
  <c r="Q106" i="3"/>
  <c r="S106" i="3" s="1"/>
  <c r="K123" i="3"/>
  <c r="R111" i="3"/>
  <c r="T95" i="3"/>
  <c r="U52" i="3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M77" i="3"/>
  <c r="R114" i="3"/>
  <c r="K126" i="3"/>
  <c r="T77" i="3"/>
  <c r="L89" i="3"/>
  <c r="Q89" i="3"/>
  <c r="S89" i="3" s="1"/>
  <c r="J101" i="3"/>
  <c r="M97" i="3"/>
  <c r="M91" i="3"/>
  <c r="G22" i="3"/>
  <c r="K119" i="3"/>
  <c r="R107" i="3"/>
  <c r="Q103" i="3"/>
  <c r="L103" i="3"/>
  <c r="J115" i="3"/>
  <c r="T93" i="3"/>
  <c r="T91" i="3"/>
  <c r="R118" i="3"/>
  <c r="K130" i="3"/>
  <c r="M75" i="3"/>
  <c r="N75" i="3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M95" i="3"/>
  <c r="K121" i="3"/>
  <c r="R109" i="3"/>
  <c r="S109" i="3" s="1"/>
  <c r="L109" i="3"/>
  <c r="R108" i="3"/>
  <c r="K120" i="3"/>
  <c r="T75" i="3"/>
  <c r="S97" i="3"/>
  <c r="L92" i="3"/>
  <c r="Q92" i="3"/>
  <c r="S92" i="3" s="1"/>
  <c r="J104" i="3"/>
  <c r="J99" i="3"/>
  <c r="L87" i="3"/>
  <c r="Q87" i="3"/>
  <c r="S87" i="3" s="1"/>
  <c r="T86" i="3"/>
  <c r="S105" i="3"/>
  <c r="T80" i="3"/>
  <c r="K128" i="3"/>
  <c r="R116" i="3"/>
  <c r="K112" i="3"/>
  <c r="R100" i="3"/>
  <c r="M86" i="3"/>
  <c r="L117" i="3"/>
  <c r="Q117" i="3"/>
  <c r="J129" i="3"/>
  <c r="M80" i="3"/>
  <c r="R110" i="3"/>
  <c r="K122" i="3"/>
  <c r="R101" i="3"/>
  <c r="K113" i="3"/>
  <c r="J110" i="3"/>
  <c r="Q98" i="3"/>
  <c r="L98" i="3"/>
  <c r="M105" i="3"/>
  <c r="L88" i="3"/>
  <c r="Q88" i="3"/>
  <c r="S88" i="3" s="1"/>
  <c r="J100" i="3"/>
  <c r="T90" i="3"/>
  <c r="J120" i="3"/>
  <c r="L108" i="3"/>
  <c r="Q108" i="3"/>
  <c r="T76" i="3"/>
  <c r="M90" i="3"/>
  <c r="R117" i="3"/>
  <c r="K129" i="3"/>
  <c r="S96" i="3"/>
  <c r="S86" i="2"/>
  <c r="S89" i="2"/>
  <c r="T89" i="2" s="1"/>
  <c r="R109" i="2"/>
  <c r="K121" i="2"/>
  <c r="R101" i="2"/>
  <c r="K113" i="2"/>
  <c r="Q105" i="2"/>
  <c r="J117" i="2"/>
  <c r="S93" i="2"/>
  <c r="L99" i="2"/>
  <c r="M99" i="2" s="1"/>
  <c r="K111" i="2"/>
  <c r="R99" i="2"/>
  <c r="S99" i="2" s="1"/>
  <c r="T99" i="2" s="1"/>
  <c r="J116" i="2"/>
  <c r="Q104" i="2"/>
  <c r="S104" i="2" s="1"/>
  <c r="T104" i="2" s="1"/>
  <c r="L109" i="2"/>
  <c r="M109" i="2" s="1"/>
  <c r="Q109" i="2"/>
  <c r="J121" i="2"/>
  <c r="L101" i="2"/>
  <c r="M101" i="2" s="1"/>
  <c r="J113" i="2"/>
  <c r="Q101" i="2"/>
  <c r="S101" i="2" s="1"/>
  <c r="T101" i="2" s="1"/>
  <c r="S93" i="1"/>
  <c r="Q94" i="1"/>
  <c r="S94" i="1" s="1"/>
  <c r="J106" i="1"/>
  <c r="L94" i="1"/>
  <c r="M94" i="1" s="1"/>
  <c r="Q109" i="1"/>
  <c r="J121" i="1"/>
  <c r="L109" i="1"/>
  <c r="M109" i="1" s="1"/>
  <c r="R105" i="1"/>
  <c r="K117" i="1"/>
  <c r="J244" i="1"/>
  <c r="Q244" i="1"/>
  <c r="K121" i="1"/>
  <c r="R109" i="1"/>
  <c r="S109" i="1" s="1"/>
  <c r="Q245" i="1"/>
  <c r="J110" i="2"/>
  <c r="Q98" i="2"/>
  <c r="U67" i="2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L118" i="2"/>
  <c r="Q118" i="2"/>
  <c r="S118" i="2" s="1"/>
  <c r="J130" i="2"/>
  <c r="T106" i="2"/>
  <c r="Q143" i="2"/>
  <c r="J155" i="2"/>
  <c r="L143" i="2"/>
  <c r="R116" i="2"/>
  <c r="K128" i="2"/>
  <c r="S131" i="2"/>
  <c r="G105" i="2"/>
  <c r="T100" i="2"/>
  <c r="K110" i="2"/>
  <c r="R98" i="2"/>
  <c r="L98" i="2"/>
  <c r="M93" i="2"/>
  <c r="M100" i="2"/>
  <c r="K117" i="2"/>
  <c r="R105" i="2"/>
  <c r="S105" i="2" s="1"/>
  <c r="L105" i="2"/>
  <c r="Q112" i="2"/>
  <c r="S112" i="2" s="1"/>
  <c r="L112" i="2"/>
  <c r="J124" i="2"/>
  <c r="K126" i="2"/>
  <c r="R114" i="2"/>
  <c r="T93" i="2"/>
  <c r="R127" i="2"/>
  <c r="K139" i="2"/>
  <c r="T96" i="2"/>
  <c r="M90" i="2"/>
  <c r="K155" i="2"/>
  <c r="R143" i="2"/>
  <c r="L127" i="2"/>
  <c r="J139" i="2"/>
  <c r="Q127" i="2"/>
  <c r="M106" i="2"/>
  <c r="T74" i="2"/>
  <c r="T103" i="2"/>
  <c r="M104" i="2"/>
  <c r="Q147" i="2"/>
  <c r="J159" i="2"/>
  <c r="M131" i="2"/>
  <c r="M86" i="2"/>
  <c r="N86" i="2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T86" i="2"/>
  <c r="K154" i="2"/>
  <c r="R142" i="2"/>
  <c r="L102" i="2"/>
  <c r="J114" i="2"/>
  <c r="Q102" i="2"/>
  <c r="S102" i="2" s="1"/>
  <c r="S90" i="2"/>
  <c r="R124" i="2"/>
  <c r="K136" i="2"/>
  <c r="J132" i="2"/>
  <c r="Q120" i="2"/>
  <c r="L120" i="2"/>
  <c r="M115" i="2"/>
  <c r="M108" i="2"/>
  <c r="S115" i="2"/>
  <c r="S108" i="2"/>
  <c r="R120" i="2"/>
  <c r="K132" i="2"/>
  <c r="M93" i="1"/>
  <c r="K113" i="1"/>
  <c r="R101" i="1"/>
  <c r="L132" i="1"/>
  <c r="Q132" i="1"/>
  <c r="J144" i="1"/>
  <c r="R103" i="1"/>
  <c r="S103" i="1" s="1"/>
  <c r="K115" i="1"/>
  <c r="L115" i="1" s="1"/>
  <c r="J143" i="1"/>
  <c r="Q131" i="1"/>
  <c r="M120" i="1"/>
  <c r="L244" i="1"/>
  <c r="R118" i="1"/>
  <c r="K130" i="1"/>
  <c r="K123" i="1"/>
  <c r="R111" i="1"/>
  <c r="L245" i="1"/>
  <c r="R244" i="1"/>
  <c r="J152" i="1"/>
  <c r="Q140" i="1"/>
  <c r="U74" i="1"/>
  <c r="J127" i="1"/>
  <c r="Q115" i="1"/>
  <c r="M89" i="1"/>
  <c r="N86" i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M86" i="1"/>
  <c r="M244" i="1" s="1"/>
  <c r="R122" i="1"/>
  <c r="K134" i="1"/>
  <c r="L103" i="1"/>
  <c r="S89" i="1"/>
  <c r="Q98" i="1"/>
  <c r="L98" i="1"/>
  <c r="J110" i="1"/>
  <c r="K144" i="1"/>
  <c r="R132" i="1"/>
  <c r="J126" i="1"/>
  <c r="L114" i="1"/>
  <c r="Q114" i="1"/>
  <c r="S114" i="1" s="1"/>
  <c r="L101" i="1"/>
  <c r="Q101" i="1"/>
  <c r="J113" i="1"/>
  <c r="M99" i="1"/>
  <c r="M95" i="1"/>
  <c r="M102" i="1"/>
  <c r="L100" i="1"/>
  <c r="J112" i="1"/>
  <c r="Q100" i="1"/>
  <c r="S100" i="1" s="1"/>
  <c r="S99" i="1"/>
  <c r="M92" i="1"/>
  <c r="K138" i="1"/>
  <c r="R126" i="1"/>
  <c r="S245" i="1"/>
  <c r="M88" i="1"/>
  <c r="J123" i="1"/>
  <c r="Q111" i="1"/>
  <c r="S111" i="1" s="1"/>
  <c r="L111" i="1"/>
  <c r="K116" i="1"/>
  <c r="R104" i="1"/>
  <c r="S104" i="1" s="1"/>
  <c r="L104" i="1"/>
  <c r="K119" i="1"/>
  <c r="R107" i="1"/>
  <c r="S107" i="1" s="1"/>
  <c r="L107" i="1"/>
  <c r="K124" i="1"/>
  <c r="R112" i="1"/>
  <c r="J117" i="1"/>
  <c r="Q105" i="1"/>
  <c r="S105" i="1" s="1"/>
  <c r="L105" i="1"/>
  <c r="S105" i="5" l="1"/>
  <c r="M109" i="5"/>
  <c r="Q124" i="5"/>
  <c r="J136" i="5"/>
  <c r="L124" i="5"/>
  <c r="S98" i="5"/>
  <c r="M112" i="5"/>
  <c r="U67" i="5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T90" i="5"/>
  <c r="J114" i="5"/>
  <c r="Q102" i="5"/>
  <c r="S102" i="5" s="1"/>
  <c r="L102" i="5"/>
  <c r="K133" i="5"/>
  <c r="R121" i="5"/>
  <c r="Q116" i="5"/>
  <c r="J128" i="5"/>
  <c r="L116" i="5"/>
  <c r="T91" i="5"/>
  <c r="T106" i="5"/>
  <c r="Q108" i="5"/>
  <c r="S108" i="5" s="1"/>
  <c r="J120" i="5"/>
  <c r="L108" i="5"/>
  <c r="T101" i="5"/>
  <c r="M106" i="5"/>
  <c r="L118" i="5"/>
  <c r="J130" i="5"/>
  <c r="Q118" i="5"/>
  <c r="S118" i="5" s="1"/>
  <c r="K154" i="5"/>
  <c r="R142" i="5"/>
  <c r="L107" i="5"/>
  <c r="J119" i="5"/>
  <c r="Q107" i="5"/>
  <c r="S107" i="5" s="1"/>
  <c r="K123" i="5"/>
  <c r="R111" i="5"/>
  <c r="M98" i="5"/>
  <c r="J133" i="5"/>
  <c r="L121" i="5"/>
  <c r="Q121" i="5"/>
  <c r="S99" i="5"/>
  <c r="M105" i="5"/>
  <c r="T112" i="5"/>
  <c r="Q117" i="5"/>
  <c r="J129" i="5"/>
  <c r="L117" i="5"/>
  <c r="M104" i="5"/>
  <c r="T105" i="5"/>
  <c r="T104" i="5"/>
  <c r="R126" i="5"/>
  <c r="K138" i="5"/>
  <c r="M90" i="5"/>
  <c r="N90" i="5"/>
  <c r="N91" i="5" s="1"/>
  <c r="N92" i="5" s="1"/>
  <c r="N93" i="5" s="1"/>
  <c r="N94" i="5" s="1"/>
  <c r="N95" i="5" s="1"/>
  <c r="N96" i="5" s="1"/>
  <c r="N97" i="5" s="1"/>
  <c r="K139" i="5"/>
  <c r="R127" i="5"/>
  <c r="R122" i="5"/>
  <c r="K134" i="5"/>
  <c r="M91" i="5"/>
  <c r="T96" i="5"/>
  <c r="M101" i="5"/>
  <c r="L103" i="5"/>
  <c r="J115" i="5"/>
  <c r="Q103" i="5"/>
  <c r="S103" i="5" s="1"/>
  <c r="M96" i="5"/>
  <c r="J125" i="5"/>
  <c r="L113" i="5"/>
  <c r="Q113" i="5"/>
  <c r="S113" i="5" s="1"/>
  <c r="K143" i="5"/>
  <c r="R131" i="5"/>
  <c r="K144" i="5"/>
  <c r="R132" i="5"/>
  <c r="T95" i="5"/>
  <c r="R117" i="5"/>
  <c r="K129" i="5"/>
  <c r="R124" i="5"/>
  <c r="K136" i="5"/>
  <c r="M95" i="5"/>
  <c r="K128" i="5"/>
  <c r="R116" i="5"/>
  <c r="L111" i="5"/>
  <c r="Q111" i="5"/>
  <c r="J123" i="5"/>
  <c r="M99" i="5"/>
  <c r="Q110" i="5"/>
  <c r="S110" i="5" s="1"/>
  <c r="J122" i="5"/>
  <c r="L110" i="5"/>
  <c r="S109" i="5"/>
  <c r="T97" i="5"/>
  <c r="K137" i="5"/>
  <c r="R125" i="5"/>
  <c r="S100" i="4"/>
  <c r="S102" i="4"/>
  <c r="J129" i="4"/>
  <c r="Q117" i="4"/>
  <c r="S116" i="4"/>
  <c r="T116" i="4" s="1"/>
  <c r="T103" i="4"/>
  <c r="J131" i="4"/>
  <c r="Q119" i="4"/>
  <c r="S119" i="4" s="1"/>
  <c r="L119" i="4"/>
  <c r="J111" i="4"/>
  <c r="L99" i="4"/>
  <c r="Q99" i="4"/>
  <c r="S99" i="4" s="1"/>
  <c r="L128" i="4"/>
  <c r="J140" i="4"/>
  <c r="Q128" i="4"/>
  <c r="T86" i="4"/>
  <c r="K122" i="4"/>
  <c r="R110" i="4"/>
  <c r="T107" i="4"/>
  <c r="K209" i="4"/>
  <c r="R197" i="4"/>
  <c r="T87" i="4"/>
  <c r="M116" i="4"/>
  <c r="T96" i="4"/>
  <c r="T104" i="4"/>
  <c r="R120" i="4"/>
  <c r="K132" i="4"/>
  <c r="K143" i="4"/>
  <c r="R131" i="4"/>
  <c r="S108" i="4"/>
  <c r="M105" i="4"/>
  <c r="M102" i="4"/>
  <c r="M108" i="4"/>
  <c r="T105" i="4"/>
  <c r="T94" i="4"/>
  <c r="R112" i="4"/>
  <c r="K124" i="4"/>
  <c r="M103" i="4"/>
  <c r="M100" i="4"/>
  <c r="Q112" i="4"/>
  <c r="S112" i="4" s="1"/>
  <c r="J124" i="4"/>
  <c r="L112" i="4"/>
  <c r="R133" i="4"/>
  <c r="S133" i="4" s="1"/>
  <c r="K145" i="4"/>
  <c r="L145" i="4" s="1"/>
  <c r="L133" i="4"/>
  <c r="T88" i="4"/>
  <c r="T125" i="4"/>
  <c r="U75" i="4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T75" i="4"/>
  <c r="M94" i="4"/>
  <c r="R135" i="4"/>
  <c r="K147" i="4"/>
  <c r="K126" i="4"/>
  <c r="R114" i="4"/>
  <c r="T121" i="4"/>
  <c r="J127" i="4"/>
  <c r="Q115" i="4"/>
  <c r="S115" i="4" s="1"/>
  <c r="L115" i="4"/>
  <c r="K139" i="4"/>
  <c r="R127" i="4"/>
  <c r="T100" i="4"/>
  <c r="M107" i="4"/>
  <c r="M87" i="4"/>
  <c r="N87" i="4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J126" i="4"/>
  <c r="Q114" i="4"/>
  <c r="L114" i="4"/>
  <c r="J132" i="4"/>
  <c r="L120" i="4"/>
  <c r="Q120" i="4"/>
  <c r="R117" i="4"/>
  <c r="S117" i="4" s="1"/>
  <c r="K129" i="4"/>
  <c r="L117" i="4"/>
  <c r="T102" i="4"/>
  <c r="K140" i="4"/>
  <c r="R128" i="4"/>
  <c r="L137" i="4"/>
  <c r="J149" i="4"/>
  <c r="Q137" i="4"/>
  <c r="S137" i="4" s="1"/>
  <c r="J157" i="4"/>
  <c r="Q145" i="4"/>
  <c r="J122" i="4"/>
  <c r="Q110" i="4"/>
  <c r="L110" i="4"/>
  <c r="M125" i="4"/>
  <c r="M98" i="4"/>
  <c r="K130" i="4"/>
  <c r="R118" i="4"/>
  <c r="Q106" i="4"/>
  <c r="S106" i="4" s="1"/>
  <c r="J118" i="4"/>
  <c r="L106" i="4"/>
  <c r="S98" i="4"/>
  <c r="S103" i="3"/>
  <c r="K127" i="3"/>
  <c r="R115" i="3"/>
  <c r="Q121" i="3"/>
  <c r="J133" i="3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M98" i="3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M102" i="3"/>
  <c r="S98" i="3"/>
  <c r="R112" i="3"/>
  <c r="K124" i="3"/>
  <c r="T92" i="3"/>
  <c r="J126" i="3"/>
  <c r="Q114" i="3"/>
  <c r="S114" i="3" s="1"/>
  <c r="L114" i="3"/>
  <c r="J122" i="3"/>
  <c r="L110" i="3"/>
  <c r="Q110" i="3"/>
  <c r="S110" i="3" s="1"/>
  <c r="M92" i="3"/>
  <c r="R128" i="3"/>
  <c r="K140" i="3"/>
  <c r="T97" i="3"/>
  <c r="R130" i="3"/>
  <c r="K142" i="3"/>
  <c r="T107" i="3"/>
  <c r="M108" i="3"/>
  <c r="J132" i="3"/>
  <c r="Q120" i="3"/>
  <c r="L120" i="3"/>
  <c r="R122" i="3"/>
  <c r="K134" i="3"/>
  <c r="T105" i="3"/>
  <c r="R120" i="3"/>
  <c r="K132" i="3"/>
  <c r="Q115" i="3"/>
  <c r="S115" i="3" s="1"/>
  <c r="J127" i="3"/>
  <c r="L115" i="3"/>
  <c r="M103" i="3"/>
  <c r="J113" i="3"/>
  <c r="L101" i="3"/>
  <c r="Q101" i="3"/>
  <c r="S101" i="3" s="1"/>
  <c r="L100" i="3"/>
  <c r="J112" i="3"/>
  <c r="Q100" i="3"/>
  <c r="S100" i="3" s="1"/>
  <c r="L129" i="3"/>
  <c r="J141" i="3"/>
  <c r="Q129" i="3"/>
  <c r="T87" i="3"/>
  <c r="T103" i="3"/>
  <c r="T89" i="3"/>
  <c r="R123" i="3"/>
  <c r="K135" i="3"/>
  <c r="T88" i="3"/>
  <c r="S117" i="3"/>
  <c r="M87" i="3"/>
  <c r="N87" i="3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M109" i="3"/>
  <c r="M89" i="3"/>
  <c r="T106" i="3"/>
  <c r="T96" i="3"/>
  <c r="M88" i="3"/>
  <c r="M117" i="3"/>
  <c r="Q99" i="3"/>
  <c r="S99" i="3" s="1"/>
  <c r="J111" i="3"/>
  <c r="L99" i="3"/>
  <c r="T109" i="3"/>
  <c r="R119" i="3"/>
  <c r="S119" i="3" s="1"/>
  <c r="K131" i="3"/>
  <c r="M106" i="3"/>
  <c r="L119" i="3"/>
  <c r="R121" i="3"/>
  <c r="K133" i="3"/>
  <c r="L121" i="3"/>
  <c r="Q118" i="3"/>
  <c r="S118" i="3" s="1"/>
  <c r="L118" i="3"/>
  <c r="J130" i="3"/>
  <c r="J143" i="3"/>
  <c r="Q131" i="3"/>
  <c r="R129" i="3"/>
  <c r="K141" i="3"/>
  <c r="R126" i="3"/>
  <c r="K138" i="3"/>
  <c r="T102" i="3"/>
  <c r="L104" i="3"/>
  <c r="Q104" i="3"/>
  <c r="S104" i="3" s="1"/>
  <c r="J116" i="3"/>
  <c r="S108" i="3"/>
  <c r="K125" i="3"/>
  <c r="R113" i="3"/>
  <c r="S109" i="2"/>
  <c r="T109" i="2" s="1"/>
  <c r="U86" i="2"/>
  <c r="U87" i="2" s="1"/>
  <c r="U88" i="2" s="1"/>
  <c r="U89" i="2" s="1"/>
  <c r="J133" i="2"/>
  <c r="Q121" i="2"/>
  <c r="L121" i="2"/>
  <c r="M121" i="2" s="1"/>
  <c r="Q116" i="2"/>
  <c r="S116" i="2" s="1"/>
  <c r="T116" i="2" s="1"/>
  <c r="J128" i="2"/>
  <c r="L111" i="2"/>
  <c r="M111" i="2" s="1"/>
  <c r="K123" i="2"/>
  <c r="R111" i="2"/>
  <c r="S111" i="2" s="1"/>
  <c r="T111" i="2" s="1"/>
  <c r="S127" i="2"/>
  <c r="T127" i="2" s="1"/>
  <c r="J129" i="2"/>
  <c r="Q117" i="2"/>
  <c r="L116" i="2"/>
  <c r="M116" i="2" s="1"/>
  <c r="R113" i="2"/>
  <c r="K125" i="2"/>
  <c r="Q113" i="2"/>
  <c r="L113" i="2"/>
  <c r="M113" i="2" s="1"/>
  <c r="J125" i="2"/>
  <c r="K133" i="2"/>
  <c r="R121" i="2"/>
  <c r="Q121" i="1"/>
  <c r="J133" i="1"/>
  <c r="L121" i="1"/>
  <c r="M121" i="1" s="1"/>
  <c r="Q106" i="1"/>
  <c r="S106" i="1" s="1"/>
  <c r="J118" i="1"/>
  <c r="L106" i="1"/>
  <c r="M106" i="1" s="1"/>
  <c r="R121" i="1"/>
  <c r="K133" i="1"/>
  <c r="K129" i="1"/>
  <c r="R117" i="1"/>
  <c r="Q110" i="2"/>
  <c r="J122" i="2"/>
  <c r="G106" i="2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1" i="2" s="1"/>
  <c r="Q159" i="2"/>
  <c r="J171" i="2"/>
  <c r="T131" i="2"/>
  <c r="T118" i="2"/>
  <c r="K167" i="2"/>
  <c r="R155" i="2"/>
  <c r="M118" i="2"/>
  <c r="K138" i="2"/>
  <c r="R126" i="2"/>
  <c r="K140" i="2"/>
  <c r="R128" i="2"/>
  <c r="L128" i="2"/>
  <c r="K166" i="2"/>
  <c r="R154" i="2"/>
  <c r="M120" i="2"/>
  <c r="S120" i="2"/>
  <c r="K151" i="2"/>
  <c r="R139" i="2"/>
  <c r="Q124" i="2"/>
  <c r="S124" i="2" s="1"/>
  <c r="L124" i="2"/>
  <c r="J136" i="2"/>
  <c r="N98" i="2"/>
  <c r="M98" i="2"/>
  <c r="J144" i="2"/>
  <c r="L132" i="2"/>
  <c r="Q132" i="2"/>
  <c r="T90" i="2"/>
  <c r="U90" i="2"/>
  <c r="U91" i="2" s="1"/>
  <c r="U92" i="2" s="1"/>
  <c r="U93" i="2" s="1"/>
  <c r="U94" i="2" s="1"/>
  <c r="U95" i="2" s="1"/>
  <c r="U96" i="2" s="1"/>
  <c r="U97" i="2" s="1"/>
  <c r="M112" i="2"/>
  <c r="T102" i="2"/>
  <c r="Q139" i="2"/>
  <c r="L139" i="2"/>
  <c r="J151" i="2"/>
  <c r="J126" i="2"/>
  <c r="Q114" i="2"/>
  <c r="L114" i="2"/>
  <c r="M127" i="2"/>
  <c r="L130" i="2"/>
  <c r="J142" i="2"/>
  <c r="Q130" i="2"/>
  <c r="S130" i="2" s="1"/>
  <c r="M102" i="2"/>
  <c r="T112" i="2"/>
  <c r="M143" i="2"/>
  <c r="M105" i="2"/>
  <c r="S98" i="2"/>
  <c r="Q155" i="2"/>
  <c r="J167" i="2"/>
  <c r="L155" i="2"/>
  <c r="R132" i="2"/>
  <c r="K144" i="2"/>
  <c r="T105" i="2"/>
  <c r="K122" i="2"/>
  <c r="R110" i="2"/>
  <c r="L110" i="2"/>
  <c r="S143" i="2"/>
  <c r="K129" i="2"/>
  <c r="R117" i="2"/>
  <c r="L117" i="2"/>
  <c r="T108" i="2"/>
  <c r="K148" i="2"/>
  <c r="R136" i="2"/>
  <c r="T115" i="2"/>
  <c r="N245" i="1"/>
  <c r="N244" i="1"/>
  <c r="J129" i="1"/>
  <c r="Q117" i="1"/>
  <c r="L117" i="1"/>
  <c r="L112" i="1"/>
  <c r="J124" i="1"/>
  <c r="Q112" i="1"/>
  <c r="S112" i="1" s="1"/>
  <c r="R116" i="1"/>
  <c r="S116" i="1" s="1"/>
  <c r="K128" i="1"/>
  <c r="L116" i="1"/>
  <c r="M100" i="1"/>
  <c r="T244" i="1"/>
  <c r="M111" i="1"/>
  <c r="R144" i="1"/>
  <c r="K156" i="1"/>
  <c r="U75" i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J156" i="1"/>
  <c r="Q144" i="1"/>
  <c r="L144" i="1"/>
  <c r="L110" i="1"/>
  <c r="J122" i="1"/>
  <c r="Q110" i="1"/>
  <c r="S110" i="1" s="1"/>
  <c r="S132" i="1"/>
  <c r="J135" i="1"/>
  <c r="Q123" i="1"/>
  <c r="S123" i="1" s="1"/>
  <c r="L123" i="1"/>
  <c r="N98" i="1"/>
  <c r="M98" i="1"/>
  <c r="M115" i="1"/>
  <c r="K135" i="1"/>
  <c r="R123" i="1"/>
  <c r="M132" i="1"/>
  <c r="K142" i="1"/>
  <c r="R130" i="1"/>
  <c r="S98" i="1"/>
  <c r="Q127" i="1"/>
  <c r="J139" i="1"/>
  <c r="J125" i="1"/>
  <c r="Q113" i="1"/>
  <c r="L113" i="1"/>
  <c r="R113" i="1"/>
  <c r="K125" i="1"/>
  <c r="S101" i="1"/>
  <c r="J164" i="1"/>
  <c r="Q152" i="1"/>
  <c r="M101" i="1"/>
  <c r="R124" i="1"/>
  <c r="K136" i="1"/>
  <c r="R138" i="1"/>
  <c r="K150" i="1"/>
  <c r="M103" i="1"/>
  <c r="M245" i="1"/>
  <c r="M107" i="1"/>
  <c r="R134" i="1"/>
  <c r="K146" i="1"/>
  <c r="Q143" i="1"/>
  <c r="J155" i="1"/>
  <c r="K127" i="1"/>
  <c r="R115" i="1"/>
  <c r="S115" i="1" s="1"/>
  <c r="M105" i="1"/>
  <c r="K131" i="1"/>
  <c r="R119" i="1"/>
  <c r="S119" i="1" s="1"/>
  <c r="L119" i="1"/>
  <c r="M114" i="1"/>
  <c r="S244" i="1"/>
  <c r="M104" i="1"/>
  <c r="J138" i="1"/>
  <c r="Q126" i="1"/>
  <c r="S126" i="1" s="1"/>
  <c r="L126" i="1"/>
  <c r="T245" i="1"/>
  <c r="S111" i="5" l="1"/>
  <c r="S121" i="5"/>
  <c r="N98" i="5"/>
  <c r="R143" i="5"/>
  <c r="K155" i="5"/>
  <c r="T107" i="5"/>
  <c r="T108" i="5"/>
  <c r="M111" i="5"/>
  <c r="M113" i="5"/>
  <c r="M107" i="5"/>
  <c r="T99" i="5"/>
  <c r="R154" i="5"/>
  <c r="K166" i="5"/>
  <c r="R137" i="5"/>
  <c r="K149" i="5"/>
  <c r="Q128" i="5"/>
  <c r="S128" i="5" s="1"/>
  <c r="L128" i="5"/>
  <c r="J140" i="5"/>
  <c r="M103" i="5"/>
  <c r="M121" i="5"/>
  <c r="M118" i="5"/>
  <c r="K141" i="5"/>
  <c r="R129" i="5"/>
  <c r="J145" i="5"/>
  <c r="Q133" i="5"/>
  <c r="L133" i="5"/>
  <c r="K145" i="5"/>
  <c r="R133" i="5"/>
  <c r="J148" i="5"/>
  <c r="L136" i="5"/>
  <c r="Q136" i="5"/>
  <c r="L122" i="5"/>
  <c r="Q122" i="5"/>
  <c r="S122" i="5" s="1"/>
  <c r="J134" i="5"/>
  <c r="J126" i="5"/>
  <c r="L114" i="5"/>
  <c r="Q114" i="5"/>
  <c r="S114" i="5" s="1"/>
  <c r="R144" i="5"/>
  <c r="K156" i="5"/>
  <c r="Q129" i="5"/>
  <c r="J141" i="5"/>
  <c r="L129" i="5"/>
  <c r="M108" i="5"/>
  <c r="J135" i="5"/>
  <c r="L123" i="5"/>
  <c r="Q123" i="5"/>
  <c r="S123" i="5" s="1"/>
  <c r="T111" i="5"/>
  <c r="T113" i="5"/>
  <c r="Q119" i="5"/>
  <c r="S119" i="5" s="1"/>
  <c r="J131" i="5"/>
  <c r="L119" i="5"/>
  <c r="K151" i="5"/>
  <c r="R139" i="5"/>
  <c r="J137" i="5"/>
  <c r="L125" i="5"/>
  <c r="Q125" i="5"/>
  <c r="S125" i="5" s="1"/>
  <c r="K140" i="5"/>
  <c r="R128" i="5"/>
  <c r="K150" i="5"/>
  <c r="R138" i="5"/>
  <c r="M116" i="5"/>
  <c r="T103" i="5"/>
  <c r="T118" i="5"/>
  <c r="R136" i="5"/>
  <c r="K148" i="5"/>
  <c r="L115" i="5"/>
  <c r="J127" i="5"/>
  <c r="Q115" i="5"/>
  <c r="S115" i="5" s="1"/>
  <c r="T121" i="5"/>
  <c r="J142" i="5"/>
  <c r="Q130" i="5"/>
  <c r="S130" i="5" s="1"/>
  <c r="L130" i="5"/>
  <c r="S116" i="5"/>
  <c r="T98" i="5"/>
  <c r="U98" i="5"/>
  <c r="T109" i="5"/>
  <c r="M102" i="5"/>
  <c r="M124" i="5"/>
  <c r="M110" i="5"/>
  <c r="T102" i="5"/>
  <c r="S124" i="5"/>
  <c r="T110" i="5"/>
  <c r="M117" i="5"/>
  <c r="R134" i="5"/>
  <c r="K146" i="5"/>
  <c r="S117" i="5"/>
  <c r="K135" i="5"/>
  <c r="R123" i="5"/>
  <c r="Q120" i="5"/>
  <c r="S120" i="5" s="1"/>
  <c r="J132" i="5"/>
  <c r="L120" i="5"/>
  <c r="S120" i="4"/>
  <c r="J141" i="4"/>
  <c r="Q129" i="4"/>
  <c r="S110" i="4"/>
  <c r="S114" i="4"/>
  <c r="T114" i="4" s="1"/>
  <c r="T133" i="4"/>
  <c r="N98" i="4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T99" i="4"/>
  <c r="M117" i="4"/>
  <c r="T112" i="4"/>
  <c r="K141" i="4"/>
  <c r="R129" i="4"/>
  <c r="S129" i="4" s="1"/>
  <c r="L129" i="4"/>
  <c r="J123" i="4"/>
  <c r="Q111" i="4"/>
  <c r="S111" i="4" s="1"/>
  <c r="L111" i="4"/>
  <c r="T110" i="4"/>
  <c r="T120" i="4"/>
  <c r="M106" i="4"/>
  <c r="M115" i="4"/>
  <c r="R209" i="4"/>
  <c r="K221" i="4"/>
  <c r="M145" i="4"/>
  <c r="T115" i="4"/>
  <c r="T108" i="4"/>
  <c r="M137" i="4"/>
  <c r="K138" i="4"/>
  <c r="R126" i="4"/>
  <c r="K152" i="4"/>
  <c r="R140" i="4"/>
  <c r="R147" i="4"/>
  <c r="K159" i="4"/>
  <c r="S128" i="4"/>
  <c r="M99" i="4"/>
  <c r="T98" i="4"/>
  <c r="U98" i="4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M110" i="4"/>
  <c r="J134" i="4"/>
  <c r="L122" i="4"/>
  <c r="Q122" i="4"/>
  <c r="Q131" i="4"/>
  <c r="S131" i="4" s="1"/>
  <c r="L131" i="4"/>
  <c r="J143" i="4"/>
  <c r="J130" i="4"/>
  <c r="Q118" i="4"/>
  <c r="S118" i="4" s="1"/>
  <c r="L118" i="4"/>
  <c r="Q132" i="4"/>
  <c r="L132" i="4"/>
  <c r="J144" i="4"/>
  <c r="Q157" i="4"/>
  <c r="J169" i="4"/>
  <c r="Q127" i="4"/>
  <c r="S127" i="4" s="1"/>
  <c r="J139" i="4"/>
  <c r="L127" i="4"/>
  <c r="T137" i="4"/>
  <c r="K136" i="4"/>
  <c r="R124" i="4"/>
  <c r="R132" i="4"/>
  <c r="K144" i="4"/>
  <c r="Q149" i="4"/>
  <c r="S149" i="4" s="1"/>
  <c r="L149" i="4"/>
  <c r="J161" i="4"/>
  <c r="K157" i="4"/>
  <c r="R145" i="4"/>
  <c r="S145" i="4" s="1"/>
  <c r="L140" i="4"/>
  <c r="Q140" i="4"/>
  <c r="J152" i="4"/>
  <c r="J136" i="4"/>
  <c r="Q124" i="4"/>
  <c r="L124" i="4"/>
  <c r="T117" i="4"/>
  <c r="M119" i="4"/>
  <c r="R139" i="4"/>
  <c r="K151" i="4"/>
  <c r="T119" i="4"/>
  <c r="M120" i="4"/>
  <c r="T106" i="4"/>
  <c r="M114" i="4"/>
  <c r="R143" i="4"/>
  <c r="K155" i="4"/>
  <c r="K142" i="4"/>
  <c r="R130" i="4"/>
  <c r="J138" i="4"/>
  <c r="L126" i="4"/>
  <c r="Q126" i="4"/>
  <c r="K134" i="4"/>
  <c r="R122" i="4"/>
  <c r="M133" i="4"/>
  <c r="M112" i="4"/>
  <c r="M128" i="4"/>
  <c r="K139" i="3"/>
  <c r="R127" i="3"/>
  <c r="S121" i="3"/>
  <c r="T121" i="3" s="1"/>
  <c r="Q133" i="3"/>
  <c r="J145" i="3"/>
  <c r="T110" i="3"/>
  <c r="J142" i="3"/>
  <c r="Q130" i="3"/>
  <c r="S130" i="3" s="1"/>
  <c r="L130" i="3"/>
  <c r="J153" i="3"/>
  <c r="L141" i="3"/>
  <c r="Q141" i="3"/>
  <c r="M104" i="3"/>
  <c r="T101" i="3"/>
  <c r="M101" i="3"/>
  <c r="R134" i="3"/>
  <c r="K146" i="3"/>
  <c r="M119" i="3"/>
  <c r="T119" i="3"/>
  <c r="L113" i="3"/>
  <c r="J125" i="3"/>
  <c r="Q113" i="3"/>
  <c r="S113" i="3" s="1"/>
  <c r="R138" i="3"/>
  <c r="K150" i="3"/>
  <c r="M120" i="3"/>
  <c r="S120" i="3"/>
  <c r="M110" i="3"/>
  <c r="K153" i="3"/>
  <c r="R141" i="3"/>
  <c r="K143" i="3"/>
  <c r="R131" i="3"/>
  <c r="S131" i="3" s="1"/>
  <c r="M115" i="3"/>
  <c r="Q132" i="3"/>
  <c r="S132" i="3" s="1"/>
  <c r="J144" i="3"/>
  <c r="L132" i="3"/>
  <c r="Q122" i="3"/>
  <c r="S122" i="3" s="1"/>
  <c r="J134" i="3"/>
  <c r="L122" i="3"/>
  <c r="Q127" i="3"/>
  <c r="S127" i="3" s="1"/>
  <c r="L127" i="3"/>
  <c r="J139" i="3"/>
  <c r="M114" i="3"/>
  <c r="G98" i="3"/>
  <c r="L131" i="3"/>
  <c r="T115" i="3"/>
  <c r="T114" i="3"/>
  <c r="K137" i="3"/>
  <c r="R125" i="3"/>
  <c r="Q126" i="3"/>
  <c r="S126" i="3" s="1"/>
  <c r="J138" i="3"/>
  <c r="L126" i="3"/>
  <c r="T108" i="3"/>
  <c r="L143" i="3"/>
  <c r="Q143" i="3"/>
  <c r="J155" i="3"/>
  <c r="M99" i="3"/>
  <c r="S129" i="3"/>
  <c r="R132" i="3"/>
  <c r="K144" i="3"/>
  <c r="N98" i="3"/>
  <c r="J123" i="3"/>
  <c r="Q111" i="3"/>
  <c r="S111" i="3" s="1"/>
  <c r="L111" i="3"/>
  <c r="M118" i="3"/>
  <c r="T99" i="3"/>
  <c r="T117" i="3"/>
  <c r="M129" i="3"/>
  <c r="K154" i="3"/>
  <c r="R142" i="3"/>
  <c r="T118" i="3"/>
  <c r="T100" i="3"/>
  <c r="K136" i="3"/>
  <c r="R124" i="3"/>
  <c r="M121" i="3"/>
  <c r="Q112" i="3"/>
  <c r="S112" i="3" s="1"/>
  <c r="J124" i="3"/>
  <c r="L112" i="3"/>
  <c r="J128" i="3"/>
  <c r="Q116" i="3"/>
  <c r="S116" i="3" s="1"/>
  <c r="L116" i="3"/>
  <c r="K145" i="3"/>
  <c r="R133" i="3"/>
  <c r="S133" i="3" s="1"/>
  <c r="L133" i="3"/>
  <c r="M100" i="3"/>
  <c r="U98" i="3"/>
  <c r="T98" i="3"/>
  <c r="T104" i="3"/>
  <c r="R135" i="3"/>
  <c r="K147" i="3"/>
  <c r="K152" i="3"/>
  <c r="R140" i="3"/>
  <c r="S155" i="2"/>
  <c r="T155" i="2" s="1"/>
  <c r="S117" i="2"/>
  <c r="S113" i="2"/>
  <c r="T113" i="2" s="1"/>
  <c r="L133" i="2"/>
  <c r="M133" i="2" s="1"/>
  <c r="J145" i="2"/>
  <c r="Q133" i="2"/>
  <c r="Q129" i="2"/>
  <c r="J141" i="2"/>
  <c r="J140" i="2"/>
  <c r="L140" i="2" s="1"/>
  <c r="Q128" i="2"/>
  <c r="K137" i="2"/>
  <c r="R125" i="2"/>
  <c r="S128" i="2"/>
  <c r="T128" i="2" s="1"/>
  <c r="R133" i="2"/>
  <c r="K145" i="2"/>
  <c r="S139" i="2"/>
  <c r="T139" i="2" s="1"/>
  <c r="K135" i="2"/>
  <c r="L123" i="2"/>
  <c r="M123" i="2" s="1"/>
  <c r="R123" i="2"/>
  <c r="S123" i="2" s="1"/>
  <c r="T123" i="2" s="1"/>
  <c r="L125" i="2"/>
  <c r="M125" i="2" s="1"/>
  <c r="J137" i="2"/>
  <c r="Q125" i="2"/>
  <c r="S121" i="2"/>
  <c r="T121" i="2" s="1"/>
  <c r="S110" i="2"/>
  <c r="T110" i="2" s="1"/>
  <c r="L118" i="1"/>
  <c r="M118" i="1" s="1"/>
  <c r="J130" i="1"/>
  <c r="Q118" i="1"/>
  <c r="S118" i="1" s="1"/>
  <c r="K145" i="1"/>
  <c r="R133" i="1"/>
  <c r="S113" i="1"/>
  <c r="R129" i="1"/>
  <c r="K141" i="1"/>
  <c r="L133" i="1"/>
  <c r="M133" i="1" s="1"/>
  <c r="Q133" i="1"/>
  <c r="S133" i="1" s="1"/>
  <c r="J145" i="1"/>
  <c r="S117" i="1"/>
  <c r="S121" i="1"/>
  <c r="J134" i="2"/>
  <c r="Q122" i="2"/>
  <c r="T117" i="2"/>
  <c r="S114" i="2"/>
  <c r="M128" i="2"/>
  <c r="M155" i="2"/>
  <c r="M139" i="2"/>
  <c r="K150" i="2"/>
  <c r="R138" i="2"/>
  <c r="T143" i="2"/>
  <c r="M124" i="2"/>
  <c r="K134" i="2"/>
  <c r="R122" i="2"/>
  <c r="S122" i="2" s="1"/>
  <c r="L122" i="2"/>
  <c r="K163" i="2"/>
  <c r="R151" i="2"/>
  <c r="T130" i="2"/>
  <c r="L142" i="2"/>
  <c r="Q142" i="2"/>
  <c r="S142" i="2" s="1"/>
  <c r="J154" i="2"/>
  <c r="K160" i="2"/>
  <c r="R148" i="2"/>
  <c r="M130" i="2"/>
  <c r="T120" i="2"/>
  <c r="K178" i="2"/>
  <c r="R166" i="2"/>
  <c r="K179" i="2"/>
  <c r="R167" i="2"/>
  <c r="M132" i="2"/>
  <c r="R129" i="2"/>
  <c r="S129" i="2" s="1"/>
  <c r="K141" i="2"/>
  <c r="L129" i="2"/>
  <c r="L126" i="2"/>
  <c r="J138" i="2"/>
  <c r="Q126" i="2"/>
  <c r="S126" i="2" s="1"/>
  <c r="Q167" i="2"/>
  <c r="L167" i="2"/>
  <c r="J179" i="2"/>
  <c r="Q151" i="2"/>
  <c r="J163" i="2"/>
  <c r="L151" i="2"/>
  <c r="K152" i="2"/>
  <c r="R140" i="2"/>
  <c r="N99" i="2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U98" i="2"/>
  <c r="T98" i="2"/>
  <c r="Q136" i="2"/>
  <c r="S136" i="2" s="1"/>
  <c r="J148" i="2"/>
  <c r="L136" i="2"/>
  <c r="M110" i="2"/>
  <c r="T124" i="2"/>
  <c r="Q171" i="2"/>
  <c r="J183" i="2"/>
  <c r="G242" i="2"/>
  <c r="S132" i="2"/>
  <c r="M117" i="2"/>
  <c r="R144" i="2"/>
  <c r="K156" i="2"/>
  <c r="M114" i="2"/>
  <c r="Q144" i="2"/>
  <c r="S144" i="2" s="1"/>
  <c r="J156" i="2"/>
  <c r="L144" i="2"/>
  <c r="U244" i="1"/>
  <c r="U245" i="1"/>
  <c r="R142" i="1"/>
  <c r="K154" i="1"/>
  <c r="K140" i="1"/>
  <c r="R128" i="1"/>
  <c r="S128" i="1" s="1"/>
  <c r="L128" i="1"/>
  <c r="J137" i="1"/>
  <c r="L125" i="1"/>
  <c r="Q125" i="1"/>
  <c r="M123" i="1"/>
  <c r="M119" i="1"/>
  <c r="R146" i="1"/>
  <c r="K158" i="1"/>
  <c r="L135" i="1"/>
  <c r="J147" i="1"/>
  <c r="Q135" i="1"/>
  <c r="K168" i="1"/>
  <c r="R156" i="1"/>
  <c r="M126" i="1"/>
  <c r="K143" i="1"/>
  <c r="R131" i="1"/>
  <c r="S131" i="1" s="1"/>
  <c r="L131" i="1"/>
  <c r="Q164" i="1"/>
  <c r="J176" i="1"/>
  <c r="L124" i="1"/>
  <c r="J136" i="1"/>
  <c r="Q124" i="1"/>
  <c r="S124" i="1" s="1"/>
  <c r="J150" i="1"/>
  <c r="Q138" i="1"/>
  <c r="S138" i="1" s="1"/>
  <c r="L138" i="1"/>
  <c r="M112" i="1"/>
  <c r="Q139" i="1"/>
  <c r="J151" i="1"/>
  <c r="K147" i="1"/>
  <c r="R135" i="1"/>
  <c r="R127" i="1"/>
  <c r="S127" i="1" s="1"/>
  <c r="K139" i="1"/>
  <c r="L127" i="1"/>
  <c r="J134" i="1"/>
  <c r="Q122" i="1"/>
  <c r="S122" i="1" s="1"/>
  <c r="L122" i="1"/>
  <c r="R125" i="1"/>
  <c r="K137" i="1"/>
  <c r="M110" i="1"/>
  <c r="M117" i="1"/>
  <c r="K162" i="1"/>
  <c r="R150" i="1"/>
  <c r="U98" i="1"/>
  <c r="J141" i="1"/>
  <c r="L129" i="1"/>
  <c r="Q129" i="1"/>
  <c r="S129" i="1" s="1"/>
  <c r="R136" i="1"/>
  <c r="K148" i="1"/>
  <c r="M144" i="1"/>
  <c r="Q155" i="1"/>
  <c r="J167" i="1"/>
  <c r="S144" i="1"/>
  <c r="M113" i="1"/>
  <c r="N99" i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J168" i="1"/>
  <c r="Q156" i="1"/>
  <c r="L156" i="1"/>
  <c r="M116" i="1"/>
  <c r="S129" i="5" l="1"/>
  <c r="T117" i="5"/>
  <c r="J139" i="5"/>
  <c r="Q127" i="5"/>
  <c r="S127" i="5" s="1"/>
  <c r="L127" i="5"/>
  <c r="L141" i="5"/>
  <c r="Q141" i="5"/>
  <c r="J153" i="5"/>
  <c r="R146" i="5"/>
  <c r="K158" i="5"/>
  <c r="M115" i="5"/>
  <c r="Q140" i="5"/>
  <c r="S140" i="5" s="1"/>
  <c r="J152" i="5"/>
  <c r="L140" i="5"/>
  <c r="R151" i="5"/>
  <c r="K163" i="5"/>
  <c r="R156" i="5"/>
  <c r="K168" i="5"/>
  <c r="M133" i="5"/>
  <c r="M128" i="5"/>
  <c r="J143" i="5"/>
  <c r="L131" i="5"/>
  <c r="Q131" i="5"/>
  <c r="S131" i="5" s="1"/>
  <c r="K153" i="5"/>
  <c r="R141" i="5"/>
  <c r="M114" i="5"/>
  <c r="T124" i="5"/>
  <c r="J138" i="5"/>
  <c r="L126" i="5"/>
  <c r="Q126" i="5"/>
  <c r="S126" i="5" s="1"/>
  <c r="T116" i="5"/>
  <c r="M120" i="5"/>
  <c r="M130" i="5"/>
  <c r="T130" i="5"/>
  <c r="T120" i="5"/>
  <c r="J147" i="5"/>
  <c r="Q135" i="5"/>
  <c r="L135" i="5"/>
  <c r="S136" i="5"/>
  <c r="R140" i="5"/>
  <c r="K152" i="5"/>
  <c r="M136" i="5"/>
  <c r="T125" i="5"/>
  <c r="J160" i="5"/>
  <c r="L148" i="5"/>
  <c r="Q148" i="5"/>
  <c r="L137" i="5"/>
  <c r="Q137" i="5"/>
  <c r="S137" i="5" s="1"/>
  <c r="J149" i="5"/>
  <c r="T129" i="5"/>
  <c r="R145" i="5"/>
  <c r="K157" i="5"/>
  <c r="K160" i="5"/>
  <c r="R148" i="5"/>
  <c r="M119" i="5"/>
  <c r="S133" i="5"/>
  <c r="T128" i="5"/>
  <c r="L145" i="5"/>
  <c r="Q145" i="5"/>
  <c r="J157" i="5"/>
  <c r="R149" i="5"/>
  <c r="K161" i="5"/>
  <c r="T119" i="5"/>
  <c r="K167" i="5"/>
  <c r="R155" i="5"/>
  <c r="T114" i="5"/>
  <c r="R166" i="5"/>
  <c r="K178" i="5"/>
  <c r="U99" i="5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L134" i="5"/>
  <c r="J146" i="5"/>
  <c r="Q134" i="5"/>
  <c r="S134" i="5" s="1"/>
  <c r="T123" i="5"/>
  <c r="T122" i="5"/>
  <c r="N99" i="5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Q132" i="5"/>
  <c r="S132" i="5" s="1"/>
  <c r="L132" i="5"/>
  <c r="J144" i="5"/>
  <c r="R150" i="5"/>
  <c r="K162" i="5"/>
  <c r="M123" i="5"/>
  <c r="M122" i="5"/>
  <c r="L142" i="5"/>
  <c r="J154" i="5"/>
  <c r="Q142" i="5"/>
  <c r="S142" i="5" s="1"/>
  <c r="K147" i="5"/>
  <c r="R135" i="5"/>
  <c r="T115" i="5"/>
  <c r="M125" i="5"/>
  <c r="M129" i="5"/>
  <c r="S126" i="4"/>
  <c r="S122" i="4"/>
  <c r="J153" i="4"/>
  <c r="Q141" i="4"/>
  <c r="T145" i="4"/>
  <c r="M126" i="4"/>
  <c r="T118" i="4"/>
  <c r="T129" i="4"/>
  <c r="J150" i="4"/>
  <c r="Q138" i="4"/>
  <c r="L138" i="4"/>
  <c r="R136" i="4"/>
  <c r="K148" i="4"/>
  <c r="J142" i="4"/>
  <c r="L130" i="4"/>
  <c r="Q130" i="4"/>
  <c r="S130" i="4" s="1"/>
  <c r="T128" i="4"/>
  <c r="R141" i="4"/>
  <c r="S141" i="4" s="1"/>
  <c r="K153" i="4"/>
  <c r="L141" i="4"/>
  <c r="Q143" i="4"/>
  <c r="S143" i="4" s="1"/>
  <c r="L143" i="4"/>
  <c r="J155" i="4"/>
  <c r="K154" i="4"/>
  <c r="R142" i="4"/>
  <c r="M131" i="4"/>
  <c r="R159" i="4"/>
  <c r="K171" i="4"/>
  <c r="R155" i="4"/>
  <c r="K167" i="4"/>
  <c r="T131" i="4"/>
  <c r="R157" i="4"/>
  <c r="S157" i="4" s="1"/>
  <c r="K169" i="4"/>
  <c r="L169" i="4" s="1"/>
  <c r="M127" i="4"/>
  <c r="T122" i="4"/>
  <c r="K164" i="4"/>
  <c r="R152" i="4"/>
  <c r="M124" i="4"/>
  <c r="Q139" i="4"/>
  <c r="S139" i="4" s="1"/>
  <c r="L139" i="4"/>
  <c r="J151" i="4"/>
  <c r="M122" i="4"/>
  <c r="S124" i="4"/>
  <c r="T127" i="4"/>
  <c r="J146" i="4"/>
  <c r="L134" i="4"/>
  <c r="Q134" i="4"/>
  <c r="S134" i="4" s="1"/>
  <c r="K150" i="4"/>
  <c r="R138" i="4"/>
  <c r="L136" i="4"/>
  <c r="J148" i="4"/>
  <c r="Q136" i="4"/>
  <c r="L157" i="4"/>
  <c r="Q169" i="4"/>
  <c r="J181" i="4"/>
  <c r="Q161" i="4"/>
  <c r="S161" i="4" s="1"/>
  <c r="L161" i="4"/>
  <c r="J173" i="4"/>
  <c r="M149" i="4"/>
  <c r="J156" i="4"/>
  <c r="Q144" i="4"/>
  <c r="L144" i="4"/>
  <c r="M111" i="4"/>
  <c r="N111" i="4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J164" i="4"/>
  <c r="Q152" i="4"/>
  <c r="L152" i="4"/>
  <c r="T149" i="4"/>
  <c r="M132" i="4"/>
  <c r="U111" i="4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T111" i="4"/>
  <c r="K146" i="4"/>
  <c r="R134" i="4"/>
  <c r="R151" i="4"/>
  <c r="K163" i="4"/>
  <c r="S140" i="4"/>
  <c r="R144" i="4"/>
  <c r="K156" i="4"/>
  <c r="S132" i="4"/>
  <c r="Q123" i="4"/>
  <c r="S123" i="4" s="1"/>
  <c r="J135" i="4"/>
  <c r="L123" i="4"/>
  <c r="R221" i="4"/>
  <c r="K233" i="4"/>
  <c r="R233" i="4" s="1"/>
  <c r="T126" i="4"/>
  <c r="M140" i="4"/>
  <c r="M118" i="4"/>
  <c r="M129" i="4"/>
  <c r="S141" i="3"/>
  <c r="K151" i="3"/>
  <c r="R139" i="3"/>
  <c r="J157" i="3"/>
  <c r="Q145" i="3"/>
  <c r="T131" i="3"/>
  <c r="J167" i="3"/>
  <c r="Q155" i="3"/>
  <c r="J146" i="3"/>
  <c r="L134" i="3"/>
  <c r="Q134" i="3"/>
  <c r="S134" i="3" s="1"/>
  <c r="S143" i="3"/>
  <c r="T122" i="3"/>
  <c r="M143" i="3"/>
  <c r="M132" i="3"/>
  <c r="Q144" i="3"/>
  <c r="L144" i="3"/>
  <c r="J156" i="3"/>
  <c r="T113" i="3"/>
  <c r="M141" i="3"/>
  <c r="U99" i="3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T132" i="3"/>
  <c r="L125" i="3"/>
  <c r="Q125" i="3"/>
  <c r="S125" i="3" s="1"/>
  <c r="J137" i="3"/>
  <c r="J165" i="3"/>
  <c r="Q153" i="3"/>
  <c r="S153" i="3" s="1"/>
  <c r="L153" i="3"/>
  <c r="M133" i="3"/>
  <c r="R136" i="3"/>
  <c r="K148" i="3"/>
  <c r="M131" i="3"/>
  <c r="M113" i="3"/>
  <c r="M130" i="3"/>
  <c r="T133" i="3"/>
  <c r="T130" i="3"/>
  <c r="K157" i="3"/>
  <c r="R145" i="3"/>
  <c r="S145" i="3" s="1"/>
  <c r="L145" i="3"/>
  <c r="M111" i="3"/>
  <c r="M126" i="3"/>
  <c r="G99" i="3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Q142" i="3"/>
  <c r="S142" i="3" s="1"/>
  <c r="L142" i="3"/>
  <c r="J154" i="3"/>
  <c r="K164" i="3"/>
  <c r="R152" i="3"/>
  <c r="M116" i="3"/>
  <c r="T111" i="3"/>
  <c r="L138" i="3"/>
  <c r="J150" i="3"/>
  <c r="Q138" i="3"/>
  <c r="S138" i="3" s="1"/>
  <c r="K155" i="3"/>
  <c r="R143" i="3"/>
  <c r="K159" i="3"/>
  <c r="R147" i="3"/>
  <c r="T116" i="3"/>
  <c r="J135" i="3"/>
  <c r="Q123" i="3"/>
  <c r="S123" i="3" s="1"/>
  <c r="L123" i="3"/>
  <c r="T126" i="3"/>
  <c r="L128" i="3"/>
  <c r="Q128" i="3"/>
  <c r="S128" i="3" s="1"/>
  <c r="J140" i="3"/>
  <c r="J151" i="3"/>
  <c r="L139" i="3"/>
  <c r="Q139" i="3"/>
  <c r="S139" i="3" s="1"/>
  <c r="R153" i="3"/>
  <c r="K165" i="3"/>
  <c r="K158" i="3"/>
  <c r="R146" i="3"/>
  <c r="T112" i="3"/>
  <c r="K162" i="3"/>
  <c r="R150" i="3"/>
  <c r="T141" i="3"/>
  <c r="R144" i="3"/>
  <c r="K156" i="3"/>
  <c r="M127" i="3"/>
  <c r="K149" i="3"/>
  <c r="R137" i="3"/>
  <c r="T127" i="3"/>
  <c r="T129" i="3"/>
  <c r="T120" i="3"/>
  <c r="M112" i="3"/>
  <c r="R154" i="3"/>
  <c r="K166" i="3"/>
  <c r="J136" i="3"/>
  <c r="Q124" i="3"/>
  <c r="S124" i="3" s="1"/>
  <c r="L124" i="3"/>
  <c r="N99" i="3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M122" i="3"/>
  <c r="L135" i="2"/>
  <c r="M135" i="2" s="1"/>
  <c r="K147" i="2"/>
  <c r="R135" i="2"/>
  <c r="S135" i="2" s="1"/>
  <c r="T135" i="2" s="1"/>
  <c r="R145" i="2"/>
  <c r="K157" i="2"/>
  <c r="J152" i="2"/>
  <c r="Q140" i="2"/>
  <c r="S140" i="2" s="1"/>
  <c r="T140" i="2" s="1"/>
  <c r="J153" i="2"/>
  <c r="Q141" i="2"/>
  <c r="K149" i="2"/>
  <c r="R137" i="2"/>
  <c r="S125" i="2"/>
  <c r="T125" i="2" s="1"/>
  <c r="S133" i="2"/>
  <c r="T133" i="2" s="1"/>
  <c r="L137" i="2"/>
  <c r="M137" i="2" s="1"/>
  <c r="J149" i="2"/>
  <c r="Q137" i="2"/>
  <c r="L145" i="2"/>
  <c r="M145" i="2" s="1"/>
  <c r="Q145" i="2"/>
  <c r="J157" i="2"/>
  <c r="J157" i="1"/>
  <c r="Q145" i="1"/>
  <c r="L145" i="1"/>
  <c r="M145" i="1" s="1"/>
  <c r="K157" i="1"/>
  <c r="R145" i="1"/>
  <c r="S145" i="1" s="1"/>
  <c r="K153" i="1"/>
  <c r="R141" i="1"/>
  <c r="J142" i="1"/>
  <c r="Q130" i="1"/>
  <c r="S130" i="1" s="1"/>
  <c r="L130" i="1"/>
  <c r="M130" i="1" s="1"/>
  <c r="J146" i="2"/>
  <c r="Q134" i="2"/>
  <c r="N111" i="2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M136" i="2"/>
  <c r="L148" i="2"/>
  <c r="Q148" i="2"/>
  <c r="S148" i="2" s="1"/>
  <c r="J160" i="2"/>
  <c r="T126" i="2"/>
  <c r="R179" i="2"/>
  <c r="K191" i="2"/>
  <c r="T136" i="2"/>
  <c r="J150" i="2"/>
  <c r="L138" i="2"/>
  <c r="Q138" i="2"/>
  <c r="S138" i="2" s="1"/>
  <c r="T132" i="2"/>
  <c r="K190" i="2"/>
  <c r="R178" i="2"/>
  <c r="M129" i="2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T129" i="2"/>
  <c r="S151" i="2"/>
  <c r="M167" i="2"/>
  <c r="T142" i="2"/>
  <c r="M126" i="2"/>
  <c r="K162" i="2"/>
  <c r="R150" i="2"/>
  <c r="R163" i="2"/>
  <c r="K175" i="2"/>
  <c r="M122" i="2"/>
  <c r="M140" i="2"/>
  <c r="K153" i="2"/>
  <c r="R141" i="2"/>
  <c r="S141" i="2" s="1"/>
  <c r="L141" i="2"/>
  <c r="M144" i="2"/>
  <c r="T122" i="2"/>
  <c r="J168" i="2"/>
  <c r="L156" i="2"/>
  <c r="Q156" i="2"/>
  <c r="R152" i="2"/>
  <c r="K164" i="2"/>
  <c r="L152" i="2"/>
  <c r="K146" i="2"/>
  <c r="R134" i="2"/>
  <c r="L134" i="2"/>
  <c r="T144" i="2"/>
  <c r="Q183" i="2"/>
  <c r="J195" i="2"/>
  <c r="M151" i="2"/>
  <c r="R160" i="2"/>
  <c r="K172" i="2"/>
  <c r="T114" i="2"/>
  <c r="Q163" i="2"/>
  <c r="S163" i="2" s="1"/>
  <c r="L163" i="2"/>
  <c r="J175" i="2"/>
  <c r="K168" i="2"/>
  <c r="R156" i="2"/>
  <c r="Q179" i="2"/>
  <c r="S179" i="2" s="1"/>
  <c r="J191" i="2"/>
  <c r="L179" i="2"/>
  <c r="Q154" i="2"/>
  <c r="S154" i="2" s="1"/>
  <c r="L154" i="2"/>
  <c r="J166" i="2"/>
  <c r="S167" i="2"/>
  <c r="M142" i="2"/>
  <c r="Q141" i="1"/>
  <c r="J153" i="1"/>
  <c r="L141" i="1"/>
  <c r="J162" i="1"/>
  <c r="Q150" i="1"/>
  <c r="S150" i="1" s="1"/>
  <c r="L150" i="1"/>
  <c r="M125" i="1"/>
  <c r="K151" i="1"/>
  <c r="R139" i="1"/>
  <c r="S139" i="1" s="1"/>
  <c r="M131" i="1"/>
  <c r="L137" i="1"/>
  <c r="J149" i="1"/>
  <c r="Q137" i="1"/>
  <c r="K152" i="1"/>
  <c r="R140" i="1"/>
  <c r="S140" i="1" s="1"/>
  <c r="L140" i="1"/>
  <c r="K170" i="1"/>
  <c r="R158" i="1"/>
  <c r="Q151" i="1"/>
  <c r="J163" i="1"/>
  <c r="K180" i="1"/>
  <c r="R168" i="1"/>
  <c r="N122" i="1"/>
  <c r="N123" i="1" s="1"/>
  <c r="N124" i="1" s="1"/>
  <c r="M122" i="1"/>
  <c r="L139" i="1"/>
  <c r="J159" i="1"/>
  <c r="Q147" i="1"/>
  <c r="S147" i="1" s="1"/>
  <c r="L147" i="1"/>
  <c r="M156" i="1"/>
  <c r="S156" i="1"/>
  <c r="J146" i="1"/>
  <c r="Q134" i="1"/>
  <c r="L134" i="1"/>
  <c r="J180" i="1"/>
  <c r="L168" i="1"/>
  <c r="Q168" i="1"/>
  <c r="R162" i="1"/>
  <c r="K174" i="1"/>
  <c r="M127" i="1"/>
  <c r="M138" i="1"/>
  <c r="J188" i="1"/>
  <c r="Q176" i="1"/>
  <c r="Q136" i="1"/>
  <c r="S136" i="1" s="1"/>
  <c r="J148" i="1"/>
  <c r="L136" i="1"/>
  <c r="M128" i="1"/>
  <c r="M124" i="1"/>
  <c r="R143" i="1"/>
  <c r="S143" i="1" s="1"/>
  <c r="K155" i="1"/>
  <c r="L143" i="1"/>
  <c r="K149" i="1"/>
  <c r="R137" i="1"/>
  <c r="K166" i="1"/>
  <c r="R154" i="1"/>
  <c r="J179" i="1"/>
  <c r="Q167" i="1"/>
  <c r="K159" i="1"/>
  <c r="R147" i="1"/>
  <c r="S135" i="1"/>
  <c r="U99" i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M135" i="1"/>
  <c r="K160" i="1"/>
  <c r="R148" i="1"/>
  <c r="M129" i="1"/>
  <c r="S125" i="1"/>
  <c r="S141" i="5" l="1"/>
  <c r="M132" i="5"/>
  <c r="L152" i="5"/>
  <c r="Q152" i="5"/>
  <c r="J164" i="5"/>
  <c r="T132" i="5"/>
  <c r="T140" i="5"/>
  <c r="T131" i="5"/>
  <c r="K172" i="5"/>
  <c r="R160" i="5"/>
  <c r="M131" i="5"/>
  <c r="R157" i="5"/>
  <c r="K169" i="5"/>
  <c r="J155" i="5"/>
  <c r="L143" i="5"/>
  <c r="Q143" i="5"/>
  <c r="S143" i="5" s="1"/>
  <c r="M126" i="5"/>
  <c r="N126" i="5"/>
  <c r="T142" i="5"/>
  <c r="M135" i="5"/>
  <c r="L138" i="5"/>
  <c r="J150" i="5"/>
  <c r="Q138" i="5"/>
  <c r="S138" i="5" s="1"/>
  <c r="J165" i="5"/>
  <c r="L153" i="5"/>
  <c r="Q153" i="5"/>
  <c r="L154" i="5"/>
  <c r="J166" i="5"/>
  <c r="Q154" i="5"/>
  <c r="S154" i="5" s="1"/>
  <c r="L146" i="5"/>
  <c r="J158" i="5"/>
  <c r="Q146" i="5"/>
  <c r="S146" i="5" s="1"/>
  <c r="M137" i="5"/>
  <c r="T127" i="5"/>
  <c r="M134" i="5"/>
  <c r="M145" i="5"/>
  <c r="Q139" i="5"/>
  <c r="S139" i="5" s="1"/>
  <c r="L139" i="5"/>
  <c r="J151" i="5"/>
  <c r="K175" i="5"/>
  <c r="R163" i="5"/>
  <c r="K174" i="5"/>
  <c r="R162" i="5"/>
  <c r="Q160" i="5"/>
  <c r="S160" i="5" s="1"/>
  <c r="J172" i="5"/>
  <c r="L160" i="5"/>
  <c r="K190" i="5"/>
  <c r="R178" i="5"/>
  <c r="K165" i="5"/>
  <c r="R153" i="5"/>
  <c r="K164" i="5"/>
  <c r="R152" i="5"/>
  <c r="R167" i="5"/>
  <c r="K179" i="5"/>
  <c r="U126" i="5"/>
  <c r="T126" i="5"/>
  <c r="R158" i="5"/>
  <c r="K170" i="5"/>
  <c r="K159" i="5"/>
  <c r="R147" i="5"/>
  <c r="T136" i="5"/>
  <c r="K173" i="5"/>
  <c r="R161" i="5"/>
  <c r="S135" i="5"/>
  <c r="T141" i="5"/>
  <c r="M142" i="5"/>
  <c r="L149" i="5"/>
  <c r="Q149" i="5"/>
  <c r="S149" i="5" s="1"/>
  <c r="J161" i="5"/>
  <c r="J159" i="5"/>
  <c r="Q147" i="5"/>
  <c r="L147" i="5"/>
  <c r="M141" i="5"/>
  <c r="T134" i="5"/>
  <c r="L157" i="5"/>
  <c r="Q157" i="5"/>
  <c r="S157" i="5" s="1"/>
  <c r="J169" i="5"/>
  <c r="T137" i="5"/>
  <c r="N127" i="5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M127" i="5"/>
  <c r="S145" i="5"/>
  <c r="R168" i="5"/>
  <c r="K180" i="5"/>
  <c r="S148" i="5"/>
  <c r="M148" i="5"/>
  <c r="Q144" i="5"/>
  <c r="S144" i="5" s="1"/>
  <c r="L144" i="5"/>
  <c r="J156" i="5"/>
  <c r="T133" i="5"/>
  <c r="M140" i="5"/>
  <c r="S152" i="4"/>
  <c r="J165" i="4"/>
  <c r="Q153" i="4"/>
  <c r="T157" i="4"/>
  <c r="R156" i="4"/>
  <c r="K168" i="4"/>
  <c r="T152" i="4"/>
  <c r="M161" i="4"/>
  <c r="R148" i="4"/>
  <c r="K160" i="4"/>
  <c r="Q164" i="4"/>
  <c r="J176" i="4"/>
  <c r="L164" i="4"/>
  <c r="T161" i="4"/>
  <c r="K162" i="4"/>
  <c r="R150" i="4"/>
  <c r="R164" i="4"/>
  <c r="K176" i="4"/>
  <c r="T140" i="4"/>
  <c r="T134" i="4"/>
  <c r="M138" i="4"/>
  <c r="K175" i="4"/>
  <c r="R163" i="4"/>
  <c r="M134" i="4"/>
  <c r="K166" i="4"/>
  <c r="R154" i="4"/>
  <c r="S138" i="4"/>
  <c r="J158" i="4"/>
  <c r="Q146" i="4"/>
  <c r="S146" i="4" s="1"/>
  <c r="L146" i="4"/>
  <c r="J162" i="4"/>
  <c r="Q150" i="4"/>
  <c r="S150" i="4" s="1"/>
  <c r="L150" i="4"/>
  <c r="Q181" i="4"/>
  <c r="J193" i="4"/>
  <c r="Q155" i="4"/>
  <c r="S155" i="4" s="1"/>
  <c r="J167" i="4"/>
  <c r="L155" i="4"/>
  <c r="K158" i="4"/>
  <c r="R146" i="4"/>
  <c r="M144" i="4"/>
  <c r="M143" i="4"/>
  <c r="S144" i="4"/>
  <c r="M169" i="4"/>
  <c r="T124" i="4"/>
  <c r="K181" i="4"/>
  <c r="R169" i="4"/>
  <c r="S169" i="4" s="1"/>
  <c r="T143" i="4"/>
  <c r="L156" i="4"/>
  <c r="Q156" i="4"/>
  <c r="J168" i="4"/>
  <c r="M141" i="4"/>
  <c r="K165" i="4"/>
  <c r="R153" i="4"/>
  <c r="S153" i="4" s="1"/>
  <c r="L153" i="4"/>
  <c r="Q151" i="4"/>
  <c r="S151" i="4" s="1"/>
  <c r="J163" i="4"/>
  <c r="L151" i="4"/>
  <c r="T141" i="4"/>
  <c r="N123" i="4"/>
  <c r="N124" i="4" s="1"/>
  <c r="N125" i="4" s="1"/>
  <c r="N126" i="4" s="1"/>
  <c r="N127" i="4" s="1"/>
  <c r="N128" i="4" s="1"/>
  <c r="N129" i="4" s="1"/>
  <c r="N130" i="4" s="1"/>
  <c r="M123" i="4"/>
  <c r="M139" i="4"/>
  <c r="Q135" i="4"/>
  <c r="S135" i="4" s="1"/>
  <c r="L135" i="4"/>
  <c r="J147" i="4"/>
  <c r="M157" i="4"/>
  <c r="T139" i="4"/>
  <c r="K179" i="4"/>
  <c r="R167" i="4"/>
  <c r="U123" i="4"/>
  <c r="U124" i="4" s="1"/>
  <c r="T123" i="4"/>
  <c r="S136" i="4"/>
  <c r="T130" i="4"/>
  <c r="J160" i="4"/>
  <c r="Q148" i="4"/>
  <c r="L148" i="4"/>
  <c r="K183" i="4"/>
  <c r="R171" i="4"/>
  <c r="M130" i="4"/>
  <c r="T132" i="4"/>
  <c r="M152" i="4"/>
  <c r="J185" i="4"/>
  <c r="Q173" i="4"/>
  <c r="S173" i="4" s="1"/>
  <c r="L173" i="4"/>
  <c r="M136" i="4"/>
  <c r="J154" i="4"/>
  <c r="L142" i="4"/>
  <c r="Q142" i="4"/>
  <c r="S142" i="4" s="1"/>
  <c r="K163" i="3"/>
  <c r="R151" i="3"/>
  <c r="Q157" i="3"/>
  <c r="J169" i="3"/>
  <c r="N113" i="3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J163" i="3"/>
  <c r="Q151" i="3"/>
  <c r="S151" i="3" s="1"/>
  <c r="L151" i="3"/>
  <c r="K167" i="3"/>
  <c r="L167" i="3" s="1"/>
  <c r="R155" i="3"/>
  <c r="S155" i="3" s="1"/>
  <c r="T143" i="3"/>
  <c r="T138" i="3"/>
  <c r="L150" i="3"/>
  <c r="J162" i="3"/>
  <c r="Q150" i="3"/>
  <c r="S150" i="3" s="1"/>
  <c r="L140" i="3"/>
  <c r="Q140" i="3"/>
  <c r="S140" i="3" s="1"/>
  <c r="J152" i="3"/>
  <c r="M138" i="3"/>
  <c r="T134" i="3"/>
  <c r="T128" i="3"/>
  <c r="K160" i="3"/>
  <c r="R148" i="3"/>
  <c r="M134" i="3"/>
  <c r="M128" i="3"/>
  <c r="M145" i="3"/>
  <c r="J158" i="3"/>
  <c r="L146" i="3"/>
  <c r="Q146" i="3"/>
  <c r="S146" i="3" s="1"/>
  <c r="T145" i="3"/>
  <c r="Q156" i="3"/>
  <c r="J168" i="3"/>
  <c r="L156" i="3"/>
  <c r="L155" i="3"/>
  <c r="M124" i="3"/>
  <c r="R162" i="3"/>
  <c r="K174" i="3"/>
  <c r="K169" i="3"/>
  <c r="R157" i="3"/>
  <c r="S157" i="3" s="1"/>
  <c r="L157" i="3"/>
  <c r="M144" i="3"/>
  <c r="T124" i="3"/>
  <c r="U124" i="3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M123" i="3"/>
  <c r="S144" i="3"/>
  <c r="J179" i="3"/>
  <c r="Q167" i="3"/>
  <c r="Q136" i="3"/>
  <c r="S136" i="3" s="1"/>
  <c r="J148" i="3"/>
  <c r="L136" i="3"/>
  <c r="U123" i="3"/>
  <c r="T123" i="3"/>
  <c r="R164" i="3"/>
  <c r="K176" i="3"/>
  <c r="M153" i="3"/>
  <c r="J166" i="3"/>
  <c r="Q154" i="3"/>
  <c r="S154" i="3" s="1"/>
  <c r="L154" i="3"/>
  <c r="T153" i="3"/>
  <c r="K178" i="3"/>
  <c r="R166" i="3"/>
  <c r="K170" i="3"/>
  <c r="R158" i="3"/>
  <c r="M142" i="3"/>
  <c r="L165" i="3"/>
  <c r="J177" i="3"/>
  <c r="Q165" i="3"/>
  <c r="M125" i="3"/>
  <c r="J147" i="3"/>
  <c r="L135" i="3"/>
  <c r="Q135" i="3"/>
  <c r="S135" i="3" s="1"/>
  <c r="R149" i="3"/>
  <c r="K161" i="3"/>
  <c r="K177" i="3"/>
  <c r="R165" i="3"/>
  <c r="T142" i="3"/>
  <c r="Q137" i="3"/>
  <c r="S137" i="3" s="1"/>
  <c r="L137" i="3"/>
  <c r="J149" i="3"/>
  <c r="T125" i="3"/>
  <c r="T139" i="3"/>
  <c r="R159" i="3"/>
  <c r="K171" i="3"/>
  <c r="K168" i="3"/>
  <c r="R156" i="3"/>
  <c r="M139" i="3"/>
  <c r="Q152" i="2"/>
  <c r="J164" i="2"/>
  <c r="Q153" i="2"/>
  <c r="J165" i="2"/>
  <c r="K169" i="2"/>
  <c r="R157" i="2"/>
  <c r="L149" i="2"/>
  <c r="M149" i="2" s="1"/>
  <c r="Q149" i="2"/>
  <c r="J161" i="2"/>
  <c r="S152" i="2"/>
  <c r="T152" i="2" s="1"/>
  <c r="Q157" i="2"/>
  <c r="S157" i="2" s="1"/>
  <c r="T157" i="2" s="1"/>
  <c r="L157" i="2"/>
  <c r="M157" i="2" s="1"/>
  <c r="J169" i="2"/>
  <c r="S145" i="2"/>
  <c r="T145" i="2" s="1"/>
  <c r="K161" i="2"/>
  <c r="R149" i="2"/>
  <c r="L147" i="2"/>
  <c r="M147" i="2" s="1"/>
  <c r="K159" i="2"/>
  <c r="R147" i="2"/>
  <c r="S147" i="2" s="1"/>
  <c r="T147" i="2" s="1"/>
  <c r="S137" i="2"/>
  <c r="T137" i="2" s="1"/>
  <c r="S141" i="1"/>
  <c r="R153" i="1"/>
  <c r="K165" i="1"/>
  <c r="J154" i="1"/>
  <c r="L142" i="1"/>
  <c r="M142" i="1" s="1"/>
  <c r="Q142" i="1"/>
  <c r="S142" i="1" s="1"/>
  <c r="R157" i="1"/>
  <c r="K169" i="1"/>
  <c r="J169" i="1"/>
  <c r="Q157" i="1"/>
  <c r="L157" i="1"/>
  <c r="M157" i="1" s="1"/>
  <c r="Q146" i="2"/>
  <c r="J158" i="2"/>
  <c r="T141" i="2"/>
  <c r="M179" i="2"/>
  <c r="R153" i="2"/>
  <c r="S153" i="2" s="1"/>
  <c r="K165" i="2"/>
  <c r="L153" i="2"/>
  <c r="J172" i="2"/>
  <c r="Q160" i="2"/>
  <c r="S160" i="2" s="1"/>
  <c r="L160" i="2"/>
  <c r="Q191" i="2"/>
  <c r="S191" i="2" s="1"/>
  <c r="L191" i="2"/>
  <c r="J203" i="2"/>
  <c r="R172" i="2"/>
  <c r="K184" i="2"/>
  <c r="T148" i="2"/>
  <c r="M148" i="2"/>
  <c r="Q195" i="2"/>
  <c r="J207" i="2"/>
  <c r="M156" i="2"/>
  <c r="J180" i="2"/>
  <c r="Q168" i="2"/>
  <c r="L168" i="2"/>
  <c r="J162" i="2"/>
  <c r="L150" i="2"/>
  <c r="Q150" i="2"/>
  <c r="S150" i="2" s="1"/>
  <c r="M163" i="2"/>
  <c r="T167" i="2"/>
  <c r="N134" i="2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M134" i="2"/>
  <c r="L166" i="2"/>
  <c r="Q166" i="2"/>
  <c r="S166" i="2" s="1"/>
  <c r="J178" i="2"/>
  <c r="S134" i="2"/>
  <c r="R175" i="2"/>
  <c r="K187" i="2"/>
  <c r="T154" i="2"/>
  <c r="M152" i="2"/>
  <c r="R164" i="2"/>
  <c r="K176" i="2"/>
  <c r="L164" i="2"/>
  <c r="T151" i="2"/>
  <c r="T179" i="2"/>
  <c r="K174" i="2"/>
  <c r="R162" i="2"/>
  <c r="K180" i="2"/>
  <c r="R168" i="2"/>
  <c r="S156" i="2"/>
  <c r="T138" i="2"/>
  <c r="M138" i="2"/>
  <c r="Q175" i="2"/>
  <c r="L175" i="2"/>
  <c r="J187" i="2"/>
  <c r="T163" i="2"/>
  <c r="R191" i="2"/>
  <c r="K203" i="2"/>
  <c r="M154" i="2"/>
  <c r="K158" i="2"/>
  <c r="R146" i="2"/>
  <c r="L146" i="2"/>
  <c r="M141" i="2"/>
  <c r="K202" i="2"/>
  <c r="R190" i="2"/>
  <c r="K163" i="1"/>
  <c r="R151" i="1"/>
  <c r="S151" i="1" s="1"/>
  <c r="Q163" i="1"/>
  <c r="J175" i="1"/>
  <c r="N125" i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M136" i="1"/>
  <c r="M150" i="1"/>
  <c r="M147" i="1"/>
  <c r="J174" i="1"/>
  <c r="Q162" i="1"/>
  <c r="S162" i="1" s="1"/>
  <c r="L162" i="1"/>
  <c r="K178" i="1"/>
  <c r="R166" i="1"/>
  <c r="M139" i="1"/>
  <c r="M168" i="1"/>
  <c r="R149" i="1"/>
  <c r="K161" i="1"/>
  <c r="Q180" i="1"/>
  <c r="L180" i="1"/>
  <c r="J192" i="1"/>
  <c r="S137" i="1"/>
  <c r="L149" i="1"/>
  <c r="Q149" i="1"/>
  <c r="J161" i="1"/>
  <c r="M134" i="1"/>
  <c r="K167" i="1"/>
  <c r="R155" i="1"/>
  <c r="S155" i="1" s="1"/>
  <c r="L155" i="1"/>
  <c r="S134" i="1"/>
  <c r="K164" i="1"/>
  <c r="R152" i="1"/>
  <c r="S152" i="1" s="1"/>
  <c r="L152" i="1"/>
  <c r="R159" i="1"/>
  <c r="K171" i="1"/>
  <c r="R160" i="1"/>
  <c r="K172" i="1"/>
  <c r="R180" i="1"/>
  <c r="K192" i="1"/>
  <c r="Q148" i="1"/>
  <c r="S148" i="1" s="1"/>
  <c r="L148" i="1"/>
  <c r="J160" i="1"/>
  <c r="L151" i="1"/>
  <c r="Q179" i="1"/>
  <c r="J191" i="1"/>
  <c r="R174" i="1"/>
  <c r="K186" i="1"/>
  <c r="R170" i="1"/>
  <c r="K182" i="1"/>
  <c r="M141" i="1"/>
  <c r="L159" i="1"/>
  <c r="Q159" i="1"/>
  <c r="J171" i="1"/>
  <c r="Q153" i="1"/>
  <c r="S153" i="1" s="1"/>
  <c r="J165" i="1"/>
  <c r="L153" i="1"/>
  <c r="U125" i="1"/>
  <c r="U126" i="1" s="1"/>
  <c r="U127" i="1" s="1"/>
  <c r="U128" i="1" s="1"/>
  <c r="U129" i="1" s="1"/>
  <c r="U130" i="1" s="1"/>
  <c r="U131" i="1" s="1"/>
  <c r="U132" i="1" s="1"/>
  <c r="U133" i="1" s="1"/>
  <c r="S168" i="1"/>
  <c r="Q188" i="1"/>
  <c r="J200" i="1"/>
  <c r="M140" i="1"/>
  <c r="M143" i="1"/>
  <c r="M137" i="1"/>
  <c r="J158" i="1"/>
  <c r="Q146" i="1"/>
  <c r="L146" i="1"/>
  <c r="T145" i="5" l="1"/>
  <c r="T149" i="5"/>
  <c r="U127" i="5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R172" i="5"/>
  <c r="K184" i="5"/>
  <c r="M149" i="5"/>
  <c r="R175" i="5"/>
  <c r="K187" i="5"/>
  <c r="Q158" i="5"/>
  <c r="S158" i="5" s="1"/>
  <c r="L158" i="5"/>
  <c r="J170" i="5"/>
  <c r="M146" i="5"/>
  <c r="T157" i="5"/>
  <c r="K176" i="5"/>
  <c r="R164" i="5"/>
  <c r="Q151" i="5"/>
  <c r="S151" i="5" s="1"/>
  <c r="J163" i="5"/>
  <c r="L151" i="5"/>
  <c r="Q166" i="5"/>
  <c r="S166" i="5" s="1"/>
  <c r="J178" i="5"/>
  <c r="L166" i="5"/>
  <c r="J176" i="5"/>
  <c r="Q164" i="5"/>
  <c r="L164" i="5"/>
  <c r="R173" i="5"/>
  <c r="K185" i="5"/>
  <c r="S152" i="5"/>
  <c r="M144" i="5"/>
  <c r="S153" i="5"/>
  <c r="J167" i="5"/>
  <c r="L155" i="5"/>
  <c r="Q155" i="5"/>
  <c r="S155" i="5" s="1"/>
  <c r="T144" i="5"/>
  <c r="R165" i="5"/>
  <c r="K177" i="5"/>
  <c r="M147" i="5"/>
  <c r="R159" i="5"/>
  <c r="K171" i="5"/>
  <c r="R190" i="5"/>
  <c r="K202" i="5"/>
  <c r="T138" i="5"/>
  <c r="T148" i="5"/>
  <c r="S147" i="5"/>
  <c r="K182" i="5"/>
  <c r="R170" i="5"/>
  <c r="M160" i="5"/>
  <c r="L150" i="5"/>
  <c r="J162" i="5"/>
  <c r="Q150" i="5"/>
  <c r="S150" i="5" s="1"/>
  <c r="R174" i="5"/>
  <c r="K186" i="5"/>
  <c r="K191" i="5"/>
  <c r="R179" i="5"/>
  <c r="T146" i="5"/>
  <c r="J181" i="5"/>
  <c r="L169" i="5"/>
  <c r="Q169" i="5"/>
  <c r="S169" i="5" s="1"/>
  <c r="T135" i="5"/>
  <c r="T154" i="5"/>
  <c r="M157" i="5"/>
  <c r="T143" i="5"/>
  <c r="Q156" i="5"/>
  <c r="S156" i="5" s="1"/>
  <c r="L156" i="5"/>
  <c r="J168" i="5"/>
  <c r="M139" i="5"/>
  <c r="M154" i="5"/>
  <c r="M143" i="5"/>
  <c r="T139" i="5"/>
  <c r="M152" i="5"/>
  <c r="M153" i="5"/>
  <c r="R169" i="5"/>
  <c r="K181" i="5"/>
  <c r="Q165" i="5"/>
  <c r="L165" i="5"/>
  <c r="J177" i="5"/>
  <c r="K192" i="5"/>
  <c r="R180" i="5"/>
  <c r="Q159" i="5"/>
  <c r="L159" i="5"/>
  <c r="J171" i="5"/>
  <c r="J184" i="5"/>
  <c r="Q172" i="5"/>
  <c r="L172" i="5"/>
  <c r="M138" i="5"/>
  <c r="N138" i="5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L161" i="5"/>
  <c r="J173" i="5"/>
  <c r="Q161" i="5"/>
  <c r="S161" i="5" s="1"/>
  <c r="T160" i="5"/>
  <c r="S156" i="4"/>
  <c r="J177" i="4"/>
  <c r="Q165" i="4"/>
  <c r="S164" i="4"/>
  <c r="N131" i="4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U125" i="4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J188" i="4"/>
  <c r="L176" i="4"/>
  <c r="Q176" i="4"/>
  <c r="M173" i="4"/>
  <c r="T144" i="4"/>
  <c r="T164" i="4"/>
  <c r="T136" i="4"/>
  <c r="Q185" i="4"/>
  <c r="S185" i="4" s="1"/>
  <c r="J197" i="4"/>
  <c r="L185" i="4"/>
  <c r="J174" i="4"/>
  <c r="L162" i="4"/>
  <c r="Q162" i="4"/>
  <c r="S162" i="4" s="1"/>
  <c r="M146" i="4"/>
  <c r="L168" i="4"/>
  <c r="J180" i="4"/>
  <c r="Q168" i="4"/>
  <c r="T146" i="4"/>
  <c r="T156" i="4"/>
  <c r="J170" i="4"/>
  <c r="Q158" i="4"/>
  <c r="L158" i="4"/>
  <c r="M156" i="4"/>
  <c r="R168" i="4"/>
  <c r="K180" i="4"/>
  <c r="K170" i="4"/>
  <c r="R158" i="4"/>
  <c r="Q163" i="4"/>
  <c r="S163" i="4" s="1"/>
  <c r="L163" i="4"/>
  <c r="J175" i="4"/>
  <c r="M155" i="4"/>
  <c r="R183" i="4"/>
  <c r="K195" i="4"/>
  <c r="T151" i="4"/>
  <c r="Q167" i="4"/>
  <c r="S167" i="4" s="1"/>
  <c r="J179" i="4"/>
  <c r="L167" i="4"/>
  <c r="T142" i="4"/>
  <c r="M148" i="4"/>
  <c r="R181" i="4"/>
  <c r="S181" i="4" s="1"/>
  <c r="K193" i="4"/>
  <c r="T155" i="4"/>
  <c r="K174" i="4"/>
  <c r="R162" i="4"/>
  <c r="M142" i="4"/>
  <c r="S148" i="4"/>
  <c r="Q147" i="4"/>
  <c r="J159" i="4"/>
  <c r="L147" i="4"/>
  <c r="M153" i="4"/>
  <c r="Q193" i="4"/>
  <c r="J205" i="4"/>
  <c r="J166" i="4"/>
  <c r="L154" i="4"/>
  <c r="Q154" i="4"/>
  <c r="S154" i="4" s="1"/>
  <c r="J172" i="4"/>
  <c r="Q160" i="4"/>
  <c r="L160" i="4"/>
  <c r="M135" i="4"/>
  <c r="T153" i="4"/>
  <c r="M150" i="4"/>
  <c r="K187" i="4"/>
  <c r="R175" i="4"/>
  <c r="T173" i="4"/>
  <c r="T150" i="4"/>
  <c r="R160" i="4"/>
  <c r="K172" i="4"/>
  <c r="T169" i="4"/>
  <c r="R179" i="4"/>
  <c r="K191" i="4"/>
  <c r="T138" i="4"/>
  <c r="M151" i="4"/>
  <c r="K188" i="4"/>
  <c r="R176" i="4"/>
  <c r="K178" i="4"/>
  <c r="R166" i="4"/>
  <c r="T135" i="4"/>
  <c r="K177" i="4"/>
  <c r="R165" i="4"/>
  <c r="S165" i="4" s="1"/>
  <c r="L165" i="4"/>
  <c r="L181" i="4"/>
  <c r="M164" i="4"/>
  <c r="S156" i="3"/>
  <c r="T156" i="3" s="1"/>
  <c r="R163" i="3"/>
  <c r="K175" i="3"/>
  <c r="Q169" i="3"/>
  <c r="J181" i="3"/>
  <c r="N124" i="3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T155" i="3"/>
  <c r="S165" i="3"/>
  <c r="R176" i="3"/>
  <c r="K188" i="3"/>
  <c r="T146" i="3"/>
  <c r="R177" i="3"/>
  <c r="K189" i="3"/>
  <c r="J189" i="3"/>
  <c r="Q177" i="3"/>
  <c r="L177" i="3"/>
  <c r="M146" i="3"/>
  <c r="K180" i="3"/>
  <c r="R168" i="3"/>
  <c r="M165" i="3"/>
  <c r="M157" i="3"/>
  <c r="J170" i="3"/>
  <c r="Q158" i="3"/>
  <c r="S158" i="3" s="1"/>
  <c r="L158" i="3"/>
  <c r="K183" i="3"/>
  <c r="R171" i="3"/>
  <c r="R161" i="3"/>
  <c r="K173" i="3"/>
  <c r="T157" i="3"/>
  <c r="Q152" i="3"/>
  <c r="S152" i="3" s="1"/>
  <c r="J164" i="3"/>
  <c r="L152" i="3"/>
  <c r="R167" i="3"/>
  <c r="S167" i="3" s="1"/>
  <c r="K179" i="3"/>
  <c r="M136" i="3"/>
  <c r="R169" i="3"/>
  <c r="K181" i="3"/>
  <c r="L169" i="3"/>
  <c r="T140" i="3"/>
  <c r="M151" i="3"/>
  <c r="T135" i="3"/>
  <c r="U135" i="3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Q148" i="3"/>
  <c r="S148" i="3" s="1"/>
  <c r="L148" i="3"/>
  <c r="J160" i="3"/>
  <c r="K186" i="3"/>
  <c r="R174" i="3"/>
  <c r="M140" i="3"/>
  <c r="T151" i="3"/>
  <c r="M135" i="3"/>
  <c r="R170" i="3"/>
  <c r="K182" i="3"/>
  <c r="T136" i="3"/>
  <c r="L163" i="3"/>
  <c r="J175" i="3"/>
  <c r="Q163" i="3"/>
  <c r="S163" i="3" s="1"/>
  <c r="J178" i="3"/>
  <c r="L166" i="3"/>
  <c r="Q166" i="3"/>
  <c r="S166" i="3" s="1"/>
  <c r="T150" i="3"/>
  <c r="M150" i="3"/>
  <c r="J161" i="3"/>
  <c r="Q149" i="3"/>
  <c r="S149" i="3" s="1"/>
  <c r="L149" i="3"/>
  <c r="T144" i="3"/>
  <c r="M155" i="3"/>
  <c r="M137" i="3"/>
  <c r="M154" i="3"/>
  <c r="M156" i="3"/>
  <c r="K172" i="3"/>
  <c r="R160" i="3"/>
  <c r="Q147" i="3"/>
  <c r="J159" i="3"/>
  <c r="L147" i="3"/>
  <c r="R178" i="3"/>
  <c r="K190" i="3"/>
  <c r="M167" i="3"/>
  <c r="J174" i="3"/>
  <c r="L162" i="3"/>
  <c r="Q162" i="3"/>
  <c r="S162" i="3" s="1"/>
  <c r="J191" i="3"/>
  <c r="L179" i="3"/>
  <c r="Q179" i="3"/>
  <c r="T137" i="3"/>
  <c r="T154" i="3"/>
  <c r="L168" i="3"/>
  <c r="J180" i="3"/>
  <c r="Q168" i="3"/>
  <c r="S168" i="3" s="1"/>
  <c r="L169" i="2"/>
  <c r="M169" i="2" s="1"/>
  <c r="J181" i="2"/>
  <c r="Q169" i="2"/>
  <c r="K173" i="2"/>
  <c r="R161" i="2"/>
  <c r="Q161" i="2"/>
  <c r="J173" i="2"/>
  <c r="L161" i="2"/>
  <c r="M161" i="2" s="1"/>
  <c r="R169" i="2"/>
  <c r="K181" i="2"/>
  <c r="J177" i="2"/>
  <c r="Q165" i="2"/>
  <c r="L159" i="2"/>
  <c r="M159" i="2" s="1"/>
  <c r="K171" i="2"/>
  <c r="R159" i="2"/>
  <c r="S159" i="2" s="1"/>
  <c r="T159" i="2" s="1"/>
  <c r="Q164" i="2"/>
  <c r="S164" i="2" s="1"/>
  <c r="T164" i="2" s="1"/>
  <c r="J176" i="2"/>
  <c r="S149" i="2"/>
  <c r="T149" i="2" s="1"/>
  <c r="S157" i="1"/>
  <c r="Q169" i="1"/>
  <c r="J181" i="1"/>
  <c r="L169" i="1"/>
  <c r="M169" i="1" s="1"/>
  <c r="L154" i="1"/>
  <c r="M154" i="1" s="1"/>
  <c r="J166" i="1"/>
  <c r="Q154" i="1"/>
  <c r="S154" i="1" s="1"/>
  <c r="R165" i="1"/>
  <c r="K177" i="1"/>
  <c r="R169" i="1"/>
  <c r="K181" i="1"/>
  <c r="S159" i="1"/>
  <c r="S146" i="2"/>
  <c r="T146" i="2" s="1"/>
  <c r="J170" i="2"/>
  <c r="Q158" i="2"/>
  <c r="T191" i="2"/>
  <c r="M160" i="2"/>
  <c r="K214" i="2"/>
  <c r="R202" i="2"/>
  <c r="T160" i="2"/>
  <c r="J184" i="2"/>
  <c r="L172" i="2"/>
  <c r="Q172" i="2"/>
  <c r="S172" i="2" s="1"/>
  <c r="T150" i="2"/>
  <c r="K177" i="2"/>
  <c r="R165" i="2"/>
  <c r="L165" i="2"/>
  <c r="R187" i="2"/>
  <c r="K199" i="2"/>
  <c r="U134" i="2"/>
  <c r="T134" i="2"/>
  <c r="J190" i="2"/>
  <c r="Q178" i="2"/>
  <c r="S178" i="2" s="1"/>
  <c r="L178" i="2"/>
  <c r="T166" i="2"/>
  <c r="S175" i="2"/>
  <c r="S168" i="2"/>
  <c r="R184" i="2"/>
  <c r="K196" i="2"/>
  <c r="M164" i="2"/>
  <c r="Q203" i="2"/>
  <c r="J215" i="2"/>
  <c r="L203" i="2"/>
  <c r="Q207" i="2"/>
  <c r="J219" i="2"/>
  <c r="M153" i="2"/>
  <c r="T156" i="2"/>
  <c r="M150" i="2"/>
  <c r="T153" i="2"/>
  <c r="N146" i="2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M146" i="2"/>
  <c r="R180" i="2"/>
  <c r="K192" i="2"/>
  <c r="J174" i="2"/>
  <c r="Q162" i="2"/>
  <c r="S162" i="2" s="1"/>
  <c r="L162" i="2"/>
  <c r="K186" i="2"/>
  <c r="R174" i="2"/>
  <c r="K170" i="2"/>
  <c r="R158" i="2"/>
  <c r="L158" i="2"/>
  <c r="Q187" i="2"/>
  <c r="J199" i="2"/>
  <c r="L187" i="2"/>
  <c r="M175" i="2"/>
  <c r="M168" i="2"/>
  <c r="M166" i="2"/>
  <c r="R203" i="2"/>
  <c r="K215" i="2"/>
  <c r="Q180" i="2"/>
  <c r="J192" i="2"/>
  <c r="L180" i="2"/>
  <c r="K188" i="2"/>
  <c r="R176" i="2"/>
  <c r="L176" i="2"/>
  <c r="M191" i="2"/>
  <c r="N137" i="1"/>
  <c r="N138" i="1" s="1"/>
  <c r="N139" i="1" s="1"/>
  <c r="N140" i="1" s="1"/>
  <c r="N141" i="1" s="1"/>
  <c r="N142" i="1" s="1"/>
  <c r="N143" i="1" s="1"/>
  <c r="N144" i="1" s="1"/>
  <c r="N145" i="1" s="1"/>
  <c r="N146" i="1" s="1"/>
  <c r="J172" i="1"/>
  <c r="Q160" i="1"/>
  <c r="S160" i="1" s="1"/>
  <c r="L160" i="1"/>
  <c r="R164" i="1"/>
  <c r="S164" i="1" s="1"/>
  <c r="K176" i="1"/>
  <c r="L164" i="1"/>
  <c r="S163" i="1"/>
  <c r="R182" i="1"/>
  <c r="K194" i="1"/>
  <c r="R163" i="1"/>
  <c r="K175" i="1"/>
  <c r="L175" i="1" s="1"/>
  <c r="Q161" i="1"/>
  <c r="L161" i="1"/>
  <c r="J173" i="1"/>
  <c r="S149" i="1"/>
  <c r="R172" i="1"/>
  <c r="K184" i="1"/>
  <c r="M149" i="1"/>
  <c r="R178" i="1"/>
  <c r="K190" i="1"/>
  <c r="M153" i="1"/>
  <c r="M146" i="1"/>
  <c r="Q165" i="1"/>
  <c r="S165" i="1" s="1"/>
  <c r="L165" i="1"/>
  <c r="J177" i="1"/>
  <c r="M162" i="1"/>
  <c r="S146" i="1"/>
  <c r="S180" i="1"/>
  <c r="Q175" i="1"/>
  <c r="J187" i="1"/>
  <c r="Q200" i="1"/>
  <c r="J212" i="1"/>
  <c r="J183" i="1"/>
  <c r="Q171" i="1"/>
  <c r="L171" i="1"/>
  <c r="M148" i="1"/>
  <c r="U134" i="1"/>
  <c r="M159" i="1"/>
  <c r="K204" i="1"/>
  <c r="R192" i="1"/>
  <c r="M155" i="1"/>
  <c r="K179" i="1"/>
  <c r="R167" i="1"/>
  <c r="S167" i="1" s="1"/>
  <c r="L167" i="1"/>
  <c r="R186" i="1"/>
  <c r="K198" i="1"/>
  <c r="K183" i="1"/>
  <c r="R171" i="1"/>
  <c r="J204" i="1"/>
  <c r="L192" i="1"/>
  <c r="Q192" i="1"/>
  <c r="J203" i="1"/>
  <c r="Q191" i="1"/>
  <c r="M180" i="1"/>
  <c r="M152" i="1"/>
  <c r="J170" i="1"/>
  <c r="L158" i="1"/>
  <c r="Q158" i="1"/>
  <c r="M151" i="1"/>
  <c r="K173" i="1"/>
  <c r="R161" i="1"/>
  <c r="J186" i="1"/>
  <c r="L174" i="1"/>
  <c r="Q174" i="1"/>
  <c r="S174" i="1" s="1"/>
  <c r="L163" i="1"/>
  <c r="M166" i="5" l="1"/>
  <c r="M169" i="5"/>
  <c r="J189" i="5"/>
  <c r="Q177" i="5"/>
  <c r="L177" i="5"/>
  <c r="T166" i="5"/>
  <c r="K194" i="5"/>
  <c r="R182" i="5"/>
  <c r="M151" i="5"/>
  <c r="T155" i="5"/>
  <c r="T156" i="5"/>
  <c r="K196" i="5"/>
  <c r="R184" i="5"/>
  <c r="Q173" i="5"/>
  <c r="S173" i="5" s="1"/>
  <c r="J185" i="5"/>
  <c r="L173" i="5"/>
  <c r="L167" i="5"/>
  <c r="Q167" i="5"/>
  <c r="S167" i="5" s="1"/>
  <c r="J179" i="5"/>
  <c r="K203" i="5"/>
  <c r="R191" i="5"/>
  <c r="R202" i="5"/>
  <c r="K214" i="5"/>
  <c r="S172" i="5"/>
  <c r="R171" i="5"/>
  <c r="K183" i="5"/>
  <c r="R185" i="5"/>
  <c r="K197" i="5"/>
  <c r="J196" i="5"/>
  <c r="L184" i="5"/>
  <c r="Q184" i="5"/>
  <c r="S184" i="5" s="1"/>
  <c r="L171" i="5"/>
  <c r="Q171" i="5"/>
  <c r="J183" i="5"/>
  <c r="T150" i="5"/>
  <c r="M164" i="5"/>
  <c r="Q170" i="5"/>
  <c r="S170" i="5" s="1"/>
  <c r="J182" i="5"/>
  <c r="L170" i="5"/>
  <c r="R177" i="5"/>
  <c r="K189" i="5"/>
  <c r="T169" i="5"/>
  <c r="K199" i="5"/>
  <c r="R187" i="5"/>
  <c r="R192" i="5"/>
  <c r="K204" i="5"/>
  <c r="Q178" i="5"/>
  <c r="S178" i="5" s="1"/>
  <c r="L178" i="5"/>
  <c r="J190" i="5"/>
  <c r="L181" i="5"/>
  <c r="J193" i="5"/>
  <c r="Q181" i="5"/>
  <c r="M165" i="5"/>
  <c r="J180" i="5"/>
  <c r="Q168" i="5"/>
  <c r="S168" i="5" s="1"/>
  <c r="L168" i="5"/>
  <c r="S165" i="5"/>
  <c r="M156" i="5"/>
  <c r="T147" i="5"/>
  <c r="U147" i="5"/>
  <c r="U148" i="5" s="1"/>
  <c r="U149" i="5" s="1"/>
  <c r="U150" i="5" s="1"/>
  <c r="U151" i="5" s="1"/>
  <c r="L163" i="5"/>
  <c r="Q163" i="5"/>
  <c r="S163" i="5" s="1"/>
  <c r="J175" i="5"/>
  <c r="T161" i="5"/>
  <c r="R181" i="5"/>
  <c r="K193" i="5"/>
  <c r="M155" i="5"/>
  <c r="T151" i="5"/>
  <c r="M161" i="5"/>
  <c r="T153" i="5"/>
  <c r="R176" i="5"/>
  <c r="K188" i="5"/>
  <c r="R186" i="5"/>
  <c r="K198" i="5"/>
  <c r="M172" i="5"/>
  <c r="T152" i="5"/>
  <c r="M159" i="5"/>
  <c r="L162" i="5"/>
  <c r="Q162" i="5"/>
  <c r="S162" i="5" s="1"/>
  <c r="J174" i="5"/>
  <c r="S164" i="5"/>
  <c r="M158" i="5"/>
  <c r="S159" i="5"/>
  <c r="M150" i="5"/>
  <c r="N150" i="5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J188" i="5"/>
  <c r="L176" i="5"/>
  <c r="Q176" i="5"/>
  <c r="T158" i="5"/>
  <c r="J189" i="4"/>
  <c r="Q177" i="4"/>
  <c r="S168" i="4"/>
  <c r="N143" i="4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T181" i="4"/>
  <c r="U136" i="4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T154" i="4"/>
  <c r="M154" i="4"/>
  <c r="K190" i="4"/>
  <c r="R178" i="4"/>
  <c r="J178" i="4"/>
  <c r="L166" i="4"/>
  <c r="Q166" i="4"/>
  <c r="S166" i="4" s="1"/>
  <c r="R193" i="4"/>
  <c r="K205" i="4"/>
  <c r="L205" i="4" s="1"/>
  <c r="L193" i="4"/>
  <c r="Q175" i="4"/>
  <c r="S175" i="4" s="1"/>
  <c r="L175" i="4"/>
  <c r="J187" i="4"/>
  <c r="T168" i="4"/>
  <c r="R188" i="4"/>
  <c r="K200" i="4"/>
  <c r="R187" i="4"/>
  <c r="K199" i="4"/>
  <c r="J217" i="4"/>
  <c r="Q205" i="4"/>
  <c r="M163" i="4"/>
  <c r="J192" i="4"/>
  <c r="L180" i="4"/>
  <c r="Q180" i="4"/>
  <c r="S193" i="4"/>
  <c r="T163" i="4"/>
  <c r="M168" i="4"/>
  <c r="M147" i="4"/>
  <c r="K192" i="4"/>
  <c r="R180" i="4"/>
  <c r="J200" i="4"/>
  <c r="L188" i="4"/>
  <c r="Q188" i="4"/>
  <c r="R191" i="4"/>
  <c r="K203" i="4"/>
  <c r="Q159" i="4"/>
  <c r="S159" i="4" s="1"/>
  <c r="J171" i="4"/>
  <c r="L159" i="4"/>
  <c r="M162" i="4"/>
  <c r="S147" i="4"/>
  <c r="M165" i="4"/>
  <c r="T148" i="4"/>
  <c r="Q179" i="4"/>
  <c r="S179" i="4" s="1"/>
  <c r="J191" i="4"/>
  <c r="L179" i="4"/>
  <c r="M185" i="4"/>
  <c r="T165" i="4"/>
  <c r="T167" i="4"/>
  <c r="M158" i="4"/>
  <c r="L197" i="4"/>
  <c r="J209" i="4"/>
  <c r="Q197" i="4"/>
  <c r="S197" i="4" s="1"/>
  <c r="R177" i="4"/>
  <c r="S177" i="4" s="1"/>
  <c r="K189" i="4"/>
  <c r="L177" i="4"/>
  <c r="K184" i="4"/>
  <c r="R172" i="4"/>
  <c r="M160" i="4"/>
  <c r="S158" i="4"/>
  <c r="T185" i="4"/>
  <c r="S160" i="4"/>
  <c r="J182" i="4"/>
  <c r="L170" i="4"/>
  <c r="Q170" i="4"/>
  <c r="S176" i="4"/>
  <c r="K182" i="4"/>
  <c r="R170" i="4"/>
  <c r="M176" i="4"/>
  <c r="T162" i="4"/>
  <c r="M181" i="4"/>
  <c r="M167" i="4"/>
  <c r="J186" i="4"/>
  <c r="L174" i="4"/>
  <c r="Q174" i="4"/>
  <c r="L172" i="4"/>
  <c r="J184" i="4"/>
  <c r="Q172" i="4"/>
  <c r="K186" i="4"/>
  <c r="R174" i="4"/>
  <c r="K207" i="4"/>
  <c r="R195" i="4"/>
  <c r="R175" i="3"/>
  <c r="K187" i="3"/>
  <c r="S169" i="3"/>
  <c r="J193" i="3"/>
  <c r="Q181" i="3"/>
  <c r="T167" i="3"/>
  <c r="R189" i="3"/>
  <c r="K201" i="3"/>
  <c r="R190" i="3"/>
  <c r="K202" i="3"/>
  <c r="T168" i="3"/>
  <c r="K193" i="3"/>
  <c r="R181" i="3"/>
  <c r="S181" i="3" s="1"/>
  <c r="L181" i="3"/>
  <c r="T158" i="3"/>
  <c r="Q180" i="3"/>
  <c r="J192" i="3"/>
  <c r="L180" i="3"/>
  <c r="M166" i="3"/>
  <c r="T169" i="3"/>
  <c r="J182" i="3"/>
  <c r="L170" i="3"/>
  <c r="Q170" i="3"/>
  <c r="S170" i="3" s="1"/>
  <c r="M168" i="3"/>
  <c r="J190" i="3"/>
  <c r="L178" i="3"/>
  <c r="Q178" i="3"/>
  <c r="S178" i="3" s="1"/>
  <c r="N136" i="3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R188" i="3"/>
  <c r="K200" i="3"/>
  <c r="T163" i="3"/>
  <c r="L175" i="3"/>
  <c r="Q175" i="3"/>
  <c r="S175" i="3" s="1"/>
  <c r="J187" i="3"/>
  <c r="R186" i="3"/>
  <c r="K198" i="3"/>
  <c r="K191" i="3"/>
  <c r="R179" i="3"/>
  <c r="S179" i="3" s="1"/>
  <c r="T165" i="3"/>
  <c r="M147" i="3"/>
  <c r="M149" i="3"/>
  <c r="M163" i="3"/>
  <c r="L160" i="3"/>
  <c r="Q160" i="3"/>
  <c r="S160" i="3" s="1"/>
  <c r="J172" i="3"/>
  <c r="Q159" i="3"/>
  <c r="S159" i="3" s="1"/>
  <c r="J171" i="3"/>
  <c r="L159" i="3"/>
  <c r="T149" i="3"/>
  <c r="M148" i="3"/>
  <c r="M152" i="3"/>
  <c r="S147" i="3"/>
  <c r="L161" i="3"/>
  <c r="Q161" i="3"/>
  <c r="S161" i="3" s="1"/>
  <c r="J173" i="3"/>
  <c r="T148" i="3"/>
  <c r="J176" i="3"/>
  <c r="L164" i="3"/>
  <c r="Q164" i="3"/>
  <c r="S164" i="3" s="1"/>
  <c r="M158" i="3"/>
  <c r="M179" i="3"/>
  <c r="R180" i="3"/>
  <c r="K192" i="3"/>
  <c r="R182" i="3"/>
  <c r="K194" i="3"/>
  <c r="J186" i="3"/>
  <c r="Q174" i="3"/>
  <c r="S174" i="3" s="1"/>
  <c r="L174" i="3"/>
  <c r="S177" i="3"/>
  <c r="R183" i="3"/>
  <c r="K195" i="3"/>
  <c r="M169" i="3"/>
  <c r="T166" i="3"/>
  <c r="T152" i="3"/>
  <c r="J203" i="3"/>
  <c r="Q191" i="3"/>
  <c r="R172" i="3"/>
  <c r="K184" i="3"/>
  <c r="T162" i="3"/>
  <c r="M162" i="3"/>
  <c r="R173" i="3"/>
  <c r="K185" i="3"/>
  <c r="M177" i="3"/>
  <c r="Q189" i="3"/>
  <c r="L189" i="3"/>
  <c r="J201" i="3"/>
  <c r="S161" i="2"/>
  <c r="T161" i="2" s="1"/>
  <c r="Q177" i="2"/>
  <c r="J189" i="2"/>
  <c r="R173" i="2"/>
  <c r="K185" i="2"/>
  <c r="L171" i="2"/>
  <c r="M171" i="2" s="1"/>
  <c r="R171" i="2"/>
  <c r="S171" i="2" s="1"/>
  <c r="T171" i="2" s="1"/>
  <c r="K183" i="2"/>
  <c r="J193" i="2"/>
  <c r="L181" i="2"/>
  <c r="M181" i="2" s="1"/>
  <c r="Q181" i="2"/>
  <c r="R181" i="2"/>
  <c r="K193" i="2"/>
  <c r="L173" i="2"/>
  <c r="M173" i="2" s="1"/>
  <c r="Q173" i="2"/>
  <c r="S173" i="2" s="1"/>
  <c r="T173" i="2" s="1"/>
  <c r="J185" i="2"/>
  <c r="S165" i="2"/>
  <c r="S169" i="2"/>
  <c r="T169" i="2" s="1"/>
  <c r="S180" i="2"/>
  <c r="Q176" i="2"/>
  <c r="S176" i="2" s="1"/>
  <c r="T176" i="2" s="1"/>
  <c r="J188" i="2"/>
  <c r="S158" i="2"/>
  <c r="T158" i="2" s="1"/>
  <c r="K189" i="1"/>
  <c r="R177" i="1"/>
  <c r="S171" i="1"/>
  <c r="S169" i="1"/>
  <c r="S192" i="1"/>
  <c r="K193" i="1"/>
  <c r="R181" i="1"/>
  <c r="Q166" i="1"/>
  <c r="S166" i="1" s="1"/>
  <c r="L166" i="1"/>
  <c r="M166" i="1" s="1"/>
  <c r="J178" i="1"/>
  <c r="J193" i="1"/>
  <c r="Q181" i="1"/>
  <c r="L181" i="1"/>
  <c r="M181" i="1" s="1"/>
  <c r="Q170" i="2"/>
  <c r="J182" i="2"/>
  <c r="J196" i="2"/>
  <c r="Q184" i="2"/>
  <c r="S184" i="2" s="1"/>
  <c r="L184" i="2"/>
  <c r="K182" i="2"/>
  <c r="R170" i="2"/>
  <c r="L170" i="2"/>
  <c r="T168" i="2"/>
  <c r="R215" i="2"/>
  <c r="K227" i="2"/>
  <c r="T175" i="2"/>
  <c r="R199" i="2"/>
  <c r="K211" i="2"/>
  <c r="K198" i="2"/>
  <c r="R186" i="2"/>
  <c r="M165" i="2"/>
  <c r="M178" i="2"/>
  <c r="T165" i="2"/>
  <c r="T178" i="2"/>
  <c r="K189" i="2"/>
  <c r="R177" i="2"/>
  <c r="S177" i="2" s="1"/>
  <c r="L177" i="2"/>
  <c r="K226" i="2"/>
  <c r="R214" i="2"/>
  <c r="M203" i="2"/>
  <c r="J202" i="2"/>
  <c r="L190" i="2"/>
  <c r="Q190" i="2"/>
  <c r="S190" i="2" s="1"/>
  <c r="M176" i="2"/>
  <c r="Q215" i="2"/>
  <c r="J227" i="2"/>
  <c r="L215" i="2"/>
  <c r="S203" i="2"/>
  <c r="K200" i="2"/>
  <c r="R188" i="2"/>
  <c r="L188" i="2"/>
  <c r="M162" i="2"/>
  <c r="T162" i="2"/>
  <c r="M180" i="2"/>
  <c r="M187" i="2"/>
  <c r="J186" i="2"/>
  <c r="L174" i="2"/>
  <c r="Q174" i="2"/>
  <c r="S174" i="2" s="1"/>
  <c r="L192" i="2"/>
  <c r="Q192" i="2"/>
  <c r="J204" i="2"/>
  <c r="Q199" i="2"/>
  <c r="S199" i="2" s="1"/>
  <c r="J211" i="2"/>
  <c r="L199" i="2"/>
  <c r="K204" i="2"/>
  <c r="R192" i="2"/>
  <c r="T180" i="2"/>
  <c r="S187" i="2"/>
  <c r="U135" i="2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T172" i="2"/>
  <c r="N158" i="2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M158" i="2"/>
  <c r="Q219" i="2"/>
  <c r="J231" i="2"/>
  <c r="K208" i="2"/>
  <c r="R196" i="2"/>
  <c r="M172" i="2"/>
  <c r="N147" i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M175" i="1"/>
  <c r="J198" i="1"/>
  <c r="L186" i="1"/>
  <c r="Q186" i="1"/>
  <c r="S186" i="1" s="1"/>
  <c r="K206" i="1"/>
  <c r="R194" i="1"/>
  <c r="M160" i="1"/>
  <c r="R173" i="1"/>
  <c r="K185" i="1"/>
  <c r="L172" i="1"/>
  <c r="Q172" i="1"/>
  <c r="S172" i="1" s="1"/>
  <c r="J184" i="1"/>
  <c r="M171" i="1"/>
  <c r="J189" i="1"/>
  <c r="Q177" i="1"/>
  <c r="S177" i="1" s="1"/>
  <c r="L177" i="1"/>
  <c r="Q183" i="1"/>
  <c r="S183" i="1" s="1"/>
  <c r="L183" i="1"/>
  <c r="J195" i="1"/>
  <c r="N158" i="1"/>
  <c r="N159" i="1" s="1"/>
  <c r="N160" i="1" s="1"/>
  <c r="N161" i="1" s="1"/>
  <c r="N162" i="1" s="1"/>
  <c r="N163" i="1" s="1"/>
  <c r="N164" i="1" s="1"/>
  <c r="N165" i="1" s="1"/>
  <c r="M158" i="1"/>
  <c r="M163" i="1"/>
  <c r="K210" i="1"/>
  <c r="R198" i="1"/>
  <c r="M164" i="1"/>
  <c r="M174" i="1"/>
  <c r="U135" i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K188" i="1"/>
  <c r="R176" i="1"/>
  <c r="S176" i="1" s="1"/>
  <c r="L176" i="1"/>
  <c r="M167" i="1"/>
  <c r="R190" i="1"/>
  <c r="K202" i="1"/>
  <c r="R179" i="1"/>
  <c r="S179" i="1" s="1"/>
  <c r="K191" i="1"/>
  <c r="L179" i="1"/>
  <c r="Q203" i="1"/>
  <c r="J215" i="1"/>
  <c r="K196" i="1"/>
  <c r="R184" i="1"/>
  <c r="M192" i="1"/>
  <c r="J216" i="1"/>
  <c r="L204" i="1"/>
  <c r="Q204" i="1"/>
  <c r="M165" i="1"/>
  <c r="Q173" i="1"/>
  <c r="S173" i="1" s="1"/>
  <c r="J185" i="1"/>
  <c r="L173" i="1"/>
  <c r="K216" i="1"/>
  <c r="R204" i="1"/>
  <c r="M161" i="1"/>
  <c r="S158" i="1"/>
  <c r="K195" i="1"/>
  <c r="R183" i="1"/>
  <c r="Q212" i="1"/>
  <c r="J224" i="1"/>
  <c r="S161" i="1"/>
  <c r="R175" i="1"/>
  <c r="S175" i="1" s="1"/>
  <c r="K187" i="1"/>
  <c r="J182" i="1"/>
  <c r="Q170" i="1"/>
  <c r="S170" i="1" s="1"/>
  <c r="L170" i="1"/>
  <c r="J199" i="1"/>
  <c r="Q187" i="1"/>
  <c r="L187" i="1"/>
  <c r="S177" i="5" l="1"/>
  <c r="S171" i="5"/>
  <c r="U152" i="5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J205" i="5"/>
  <c r="L193" i="5"/>
  <c r="Q193" i="5"/>
  <c r="T163" i="5"/>
  <c r="M178" i="5"/>
  <c r="L179" i="5"/>
  <c r="Q179" i="5"/>
  <c r="S179" i="5" s="1"/>
  <c r="J191" i="5"/>
  <c r="T159" i="5"/>
  <c r="K200" i="5"/>
  <c r="R188" i="5"/>
  <c r="M163" i="5"/>
  <c r="T178" i="5"/>
  <c r="J195" i="5"/>
  <c r="L183" i="5"/>
  <c r="Q183" i="5"/>
  <c r="T171" i="5"/>
  <c r="M167" i="5"/>
  <c r="T177" i="5"/>
  <c r="Q185" i="5"/>
  <c r="S185" i="5" s="1"/>
  <c r="L185" i="5"/>
  <c r="J197" i="5"/>
  <c r="R199" i="5"/>
  <c r="K211" i="5"/>
  <c r="M184" i="5"/>
  <c r="T173" i="5"/>
  <c r="Q174" i="5"/>
  <c r="S174" i="5" s="1"/>
  <c r="L174" i="5"/>
  <c r="J186" i="5"/>
  <c r="T165" i="5"/>
  <c r="Q196" i="5"/>
  <c r="J208" i="5"/>
  <c r="L196" i="5"/>
  <c r="T162" i="5"/>
  <c r="M168" i="5"/>
  <c r="R197" i="5"/>
  <c r="K209" i="5"/>
  <c r="R196" i="5"/>
  <c r="K208" i="5"/>
  <c r="M162" i="5"/>
  <c r="N162" i="5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T168" i="5"/>
  <c r="K201" i="5"/>
  <c r="R189" i="5"/>
  <c r="J192" i="5"/>
  <c r="Q180" i="5"/>
  <c r="S180" i="5" s="1"/>
  <c r="L180" i="5"/>
  <c r="R183" i="5"/>
  <c r="K195" i="5"/>
  <c r="S176" i="5"/>
  <c r="M170" i="5"/>
  <c r="R203" i="5"/>
  <c r="K215" i="5"/>
  <c r="M181" i="5"/>
  <c r="K210" i="5"/>
  <c r="R198" i="5"/>
  <c r="J187" i="5"/>
  <c r="Q175" i="5"/>
  <c r="S175" i="5" s="1"/>
  <c r="L175" i="5"/>
  <c r="J202" i="5"/>
  <c r="L190" i="5"/>
  <c r="Q190" i="5"/>
  <c r="S190" i="5" s="1"/>
  <c r="R194" i="5"/>
  <c r="K206" i="5"/>
  <c r="T167" i="5"/>
  <c r="K216" i="5"/>
  <c r="R204" i="5"/>
  <c r="M177" i="5"/>
  <c r="M171" i="5"/>
  <c r="M173" i="5"/>
  <c r="T184" i="5"/>
  <c r="L189" i="5"/>
  <c r="J201" i="5"/>
  <c r="Q189" i="5"/>
  <c r="T164" i="5"/>
  <c r="M176" i="5"/>
  <c r="R193" i="5"/>
  <c r="K205" i="5"/>
  <c r="J194" i="5"/>
  <c r="L182" i="5"/>
  <c r="Q182" i="5"/>
  <c r="S182" i="5" s="1"/>
  <c r="T172" i="5"/>
  <c r="J200" i="5"/>
  <c r="L188" i="5"/>
  <c r="Q188" i="5"/>
  <c r="S181" i="5"/>
  <c r="T170" i="5"/>
  <c r="R214" i="5"/>
  <c r="K226" i="5"/>
  <c r="J201" i="4"/>
  <c r="Q189" i="4"/>
  <c r="S170" i="4"/>
  <c r="S174" i="4"/>
  <c r="M166" i="4"/>
  <c r="M174" i="4"/>
  <c r="M170" i="4"/>
  <c r="J194" i="4"/>
  <c r="L182" i="4"/>
  <c r="Q182" i="4"/>
  <c r="S182" i="4" s="1"/>
  <c r="T174" i="4"/>
  <c r="T176" i="4"/>
  <c r="T170" i="4"/>
  <c r="J190" i="4"/>
  <c r="L178" i="4"/>
  <c r="Q178" i="4"/>
  <c r="S178" i="4" s="1"/>
  <c r="J198" i="4"/>
  <c r="L186" i="4"/>
  <c r="Q186" i="4"/>
  <c r="M197" i="4"/>
  <c r="J229" i="4"/>
  <c r="Q217" i="4"/>
  <c r="K202" i="4"/>
  <c r="R190" i="4"/>
  <c r="T160" i="4"/>
  <c r="U147" i="4"/>
  <c r="T147" i="4"/>
  <c r="N159" i="4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M159" i="4"/>
  <c r="Q171" i="4"/>
  <c r="S171" i="4" s="1"/>
  <c r="L171" i="4"/>
  <c r="J183" i="4"/>
  <c r="Q187" i="4"/>
  <c r="S187" i="4" s="1"/>
  <c r="L187" i="4"/>
  <c r="J199" i="4"/>
  <c r="K219" i="4"/>
  <c r="R207" i="4"/>
  <c r="T159" i="4"/>
  <c r="T193" i="4"/>
  <c r="M175" i="4"/>
  <c r="T175" i="4"/>
  <c r="K196" i="4"/>
  <c r="R184" i="4"/>
  <c r="M188" i="4"/>
  <c r="T197" i="4"/>
  <c r="M205" i="4"/>
  <c r="J221" i="4"/>
  <c r="L209" i="4"/>
  <c r="Q209" i="4"/>
  <c r="S209" i="4" s="1"/>
  <c r="R192" i="4"/>
  <c r="K204" i="4"/>
  <c r="K211" i="4"/>
  <c r="R199" i="4"/>
  <c r="R200" i="4"/>
  <c r="K212" i="4"/>
  <c r="T158" i="4"/>
  <c r="M179" i="4"/>
  <c r="K215" i="4"/>
  <c r="R203" i="4"/>
  <c r="S180" i="4"/>
  <c r="K198" i="4"/>
  <c r="R186" i="4"/>
  <c r="Q191" i="4"/>
  <c r="S191" i="4" s="1"/>
  <c r="L191" i="4"/>
  <c r="J203" i="4"/>
  <c r="M180" i="4"/>
  <c r="M193" i="4"/>
  <c r="S172" i="4"/>
  <c r="M177" i="4"/>
  <c r="T179" i="4"/>
  <c r="S188" i="4"/>
  <c r="L192" i="4"/>
  <c r="J204" i="4"/>
  <c r="Q192" i="4"/>
  <c r="S192" i="4" s="1"/>
  <c r="K217" i="4"/>
  <c r="L217" i="4" s="1"/>
  <c r="R205" i="4"/>
  <c r="S205" i="4" s="1"/>
  <c r="L184" i="4"/>
  <c r="Q184" i="4"/>
  <c r="J196" i="4"/>
  <c r="R189" i="4"/>
  <c r="S189" i="4" s="1"/>
  <c r="K201" i="4"/>
  <c r="L189" i="4"/>
  <c r="M172" i="4"/>
  <c r="K194" i="4"/>
  <c r="R182" i="4"/>
  <c r="T177" i="4"/>
  <c r="L200" i="4"/>
  <c r="Q200" i="4"/>
  <c r="J212" i="4"/>
  <c r="T166" i="4"/>
  <c r="S189" i="3"/>
  <c r="R187" i="3"/>
  <c r="K199" i="3"/>
  <c r="Q193" i="3"/>
  <c r="J205" i="3"/>
  <c r="N148" i="3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J202" i="3"/>
  <c r="Q190" i="3"/>
  <c r="S190" i="3" s="1"/>
  <c r="L190" i="3"/>
  <c r="T164" i="3"/>
  <c r="T177" i="3"/>
  <c r="M164" i="3"/>
  <c r="R191" i="3"/>
  <c r="S191" i="3" s="1"/>
  <c r="K203" i="3"/>
  <c r="L203" i="3" s="1"/>
  <c r="M181" i="3"/>
  <c r="J188" i="3"/>
  <c r="Q176" i="3"/>
  <c r="S176" i="3" s="1"/>
  <c r="L176" i="3"/>
  <c r="M159" i="3"/>
  <c r="R198" i="3"/>
  <c r="K210" i="3"/>
  <c r="T170" i="3"/>
  <c r="T181" i="3"/>
  <c r="R184" i="3"/>
  <c r="K196" i="3"/>
  <c r="M174" i="3"/>
  <c r="Q171" i="3"/>
  <c r="S171" i="3" s="1"/>
  <c r="L171" i="3"/>
  <c r="J183" i="3"/>
  <c r="M170" i="3"/>
  <c r="R193" i="3"/>
  <c r="S193" i="3" s="1"/>
  <c r="K205" i="3"/>
  <c r="L193" i="3"/>
  <c r="T174" i="3"/>
  <c r="T159" i="3"/>
  <c r="Q187" i="3"/>
  <c r="S187" i="3" s="1"/>
  <c r="J199" i="3"/>
  <c r="L187" i="3"/>
  <c r="J194" i="3"/>
  <c r="Q182" i="3"/>
  <c r="S182" i="3" s="1"/>
  <c r="L182" i="3"/>
  <c r="J198" i="3"/>
  <c r="Q186" i="3"/>
  <c r="S186" i="3" s="1"/>
  <c r="L186" i="3"/>
  <c r="J185" i="3"/>
  <c r="Q173" i="3"/>
  <c r="S173" i="3" s="1"/>
  <c r="L173" i="3"/>
  <c r="L172" i="3"/>
  <c r="J184" i="3"/>
  <c r="Q172" i="3"/>
  <c r="S172" i="3" s="1"/>
  <c r="T175" i="3"/>
  <c r="L191" i="3"/>
  <c r="R194" i="3"/>
  <c r="K206" i="3"/>
  <c r="T161" i="3"/>
  <c r="T160" i="3"/>
  <c r="M175" i="3"/>
  <c r="K214" i="3"/>
  <c r="R202" i="3"/>
  <c r="L201" i="3"/>
  <c r="Q201" i="3"/>
  <c r="S201" i="3" s="1"/>
  <c r="J213" i="3"/>
  <c r="J215" i="3"/>
  <c r="Q203" i="3"/>
  <c r="M161" i="3"/>
  <c r="M160" i="3"/>
  <c r="M189" i="3"/>
  <c r="K204" i="3"/>
  <c r="R192" i="3"/>
  <c r="K213" i="3"/>
  <c r="R201" i="3"/>
  <c r="T189" i="3"/>
  <c r="U147" i="3"/>
  <c r="T147" i="3"/>
  <c r="T179" i="3"/>
  <c r="R200" i="3"/>
  <c r="K212" i="3"/>
  <c r="K197" i="3"/>
  <c r="R185" i="3"/>
  <c r="M180" i="3"/>
  <c r="T178" i="3"/>
  <c r="J204" i="3"/>
  <c r="Q192" i="3"/>
  <c r="L192" i="3"/>
  <c r="K207" i="3"/>
  <c r="R195" i="3"/>
  <c r="M178" i="3"/>
  <c r="S180" i="3"/>
  <c r="S215" i="2"/>
  <c r="S181" i="2"/>
  <c r="T181" i="2" s="1"/>
  <c r="Q193" i="2"/>
  <c r="L193" i="2"/>
  <c r="M193" i="2" s="1"/>
  <c r="J205" i="2"/>
  <c r="Q188" i="2"/>
  <c r="S188" i="2" s="1"/>
  <c r="T188" i="2" s="1"/>
  <c r="J200" i="2"/>
  <c r="R185" i="2"/>
  <c r="K197" i="2"/>
  <c r="J201" i="2"/>
  <c r="Q189" i="2"/>
  <c r="Q185" i="2"/>
  <c r="S185" i="2" s="1"/>
  <c r="T185" i="2" s="1"/>
  <c r="J197" i="2"/>
  <c r="L185" i="2"/>
  <c r="M185" i="2" s="1"/>
  <c r="R193" i="2"/>
  <c r="K205" i="2"/>
  <c r="L183" i="2"/>
  <c r="M183" i="2" s="1"/>
  <c r="K195" i="2"/>
  <c r="R183" i="2"/>
  <c r="S183" i="2" s="1"/>
  <c r="T183" i="2" s="1"/>
  <c r="S192" i="2"/>
  <c r="T192" i="2" s="1"/>
  <c r="S170" i="2"/>
  <c r="S181" i="1"/>
  <c r="Q178" i="1"/>
  <c r="S178" i="1" s="1"/>
  <c r="J190" i="1"/>
  <c r="L178" i="1"/>
  <c r="M178" i="1" s="1"/>
  <c r="N166" i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R193" i="1"/>
  <c r="K205" i="1"/>
  <c r="L193" i="1"/>
  <c r="M193" i="1" s="1"/>
  <c r="Q193" i="1"/>
  <c r="S193" i="1" s="1"/>
  <c r="J205" i="1"/>
  <c r="R189" i="1"/>
  <c r="K201" i="1"/>
  <c r="J194" i="2"/>
  <c r="Q182" i="2"/>
  <c r="U159" i="2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T199" i="2"/>
  <c r="R200" i="2"/>
  <c r="K212" i="2"/>
  <c r="L200" i="2"/>
  <c r="T187" i="2"/>
  <c r="M192" i="2"/>
  <c r="T203" i="2"/>
  <c r="T190" i="2"/>
  <c r="Q202" i="2"/>
  <c r="S202" i="2" s="1"/>
  <c r="L202" i="2"/>
  <c r="J214" i="2"/>
  <c r="K220" i="2"/>
  <c r="R208" i="2"/>
  <c r="M170" i="2"/>
  <c r="N170" i="2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Q231" i="2"/>
  <c r="T174" i="2"/>
  <c r="M174" i="2"/>
  <c r="K210" i="2"/>
  <c r="R198" i="2"/>
  <c r="T184" i="2"/>
  <c r="M215" i="2"/>
  <c r="M177" i="2"/>
  <c r="L196" i="2"/>
  <c r="J208" i="2"/>
  <c r="Q196" i="2"/>
  <c r="S196" i="2" s="1"/>
  <c r="Q227" i="2"/>
  <c r="L227" i="2"/>
  <c r="J239" i="2"/>
  <c r="T177" i="2"/>
  <c r="K216" i="2"/>
  <c r="R204" i="2"/>
  <c r="T215" i="2"/>
  <c r="R189" i="2"/>
  <c r="K201" i="2"/>
  <c r="L189" i="2"/>
  <c r="M199" i="2"/>
  <c r="M188" i="2"/>
  <c r="L204" i="2"/>
  <c r="Q204" i="2"/>
  <c r="S204" i="2" s="1"/>
  <c r="J216" i="2"/>
  <c r="M190" i="2"/>
  <c r="T170" i="2"/>
  <c r="K194" i="2"/>
  <c r="R182" i="2"/>
  <c r="L182" i="2"/>
  <c r="Q186" i="2"/>
  <c r="S186" i="2" s="1"/>
  <c r="J198" i="2"/>
  <c r="L186" i="2"/>
  <c r="R211" i="2"/>
  <c r="K223" i="2"/>
  <c r="M184" i="2"/>
  <c r="K238" i="2"/>
  <c r="R238" i="2" s="1"/>
  <c r="R226" i="2"/>
  <c r="R227" i="2"/>
  <c r="K239" i="2"/>
  <c r="Q211" i="2"/>
  <c r="S211" i="2" s="1"/>
  <c r="J223" i="2"/>
  <c r="L211" i="2"/>
  <c r="M187" i="1"/>
  <c r="R195" i="1"/>
  <c r="K207" i="1"/>
  <c r="Q216" i="1"/>
  <c r="J228" i="1"/>
  <c r="L216" i="1"/>
  <c r="U158" i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K203" i="1"/>
  <c r="R191" i="1"/>
  <c r="S191" i="1" s="1"/>
  <c r="L191" i="1"/>
  <c r="M186" i="1"/>
  <c r="M183" i="1"/>
  <c r="J210" i="1"/>
  <c r="L198" i="1"/>
  <c r="Q198" i="1"/>
  <c r="S198" i="1" s="1"/>
  <c r="M170" i="1"/>
  <c r="R202" i="1"/>
  <c r="K214" i="1"/>
  <c r="M172" i="1"/>
  <c r="K228" i="1"/>
  <c r="R228" i="1" s="1"/>
  <c r="R216" i="1"/>
  <c r="M173" i="1"/>
  <c r="Q185" i="1"/>
  <c r="L185" i="1"/>
  <c r="J197" i="1"/>
  <c r="J201" i="1"/>
  <c r="Q189" i="1"/>
  <c r="L189" i="1"/>
  <c r="J236" i="1"/>
  <c r="Q224" i="1"/>
  <c r="K218" i="1"/>
  <c r="R206" i="1"/>
  <c r="M179" i="1"/>
  <c r="Q199" i="1"/>
  <c r="J211" i="1"/>
  <c r="Q195" i="1"/>
  <c r="L195" i="1"/>
  <c r="J207" i="1"/>
  <c r="J196" i="1"/>
  <c r="Q184" i="1"/>
  <c r="S184" i="1" s="1"/>
  <c r="L184" i="1"/>
  <c r="J194" i="1"/>
  <c r="Q182" i="1"/>
  <c r="L182" i="1"/>
  <c r="R187" i="1"/>
  <c r="S187" i="1" s="1"/>
  <c r="K199" i="1"/>
  <c r="M177" i="1"/>
  <c r="R185" i="1"/>
  <c r="K197" i="1"/>
  <c r="R210" i="1"/>
  <c r="K222" i="1"/>
  <c r="K208" i="1"/>
  <c r="R196" i="1"/>
  <c r="M176" i="1"/>
  <c r="S204" i="1"/>
  <c r="Q215" i="1"/>
  <c r="J227" i="1"/>
  <c r="M204" i="1"/>
  <c r="R188" i="1"/>
  <c r="S188" i="1" s="1"/>
  <c r="K200" i="1"/>
  <c r="L188" i="1"/>
  <c r="S196" i="5" l="1"/>
  <c r="S188" i="5"/>
  <c r="S183" i="5"/>
  <c r="J214" i="5"/>
  <c r="Q202" i="5"/>
  <c r="S202" i="5" s="1"/>
  <c r="L202" i="5"/>
  <c r="L200" i="5"/>
  <c r="Q200" i="5"/>
  <c r="J212" i="5"/>
  <c r="M175" i="5"/>
  <c r="N175" i="5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U175" i="5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T175" i="5"/>
  <c r="T196" i="5"/>
  <c r="T182" i="5"/>
  <c r="M179" i="5"/>
  <c r="J206" i="5"/>
  <c r="L194" i="5"/>
  <c r="Q194" i="5"/>
  <c r="S194" i="5" s="1"/>
  <c r="N174" i="5"/>
  <c r="M174" i="5"/>
  <c r="K217" i="5"/>
  <c r="R205" i="5"/>
  <c r="T183" i="5"/>
  <c r="R215" i="5"/>
  <c r="K227" i="5"/>
  <c r="R216" i="5"/>
  <c r="K228" i="5"/>
  <c r="R228" i="5" s="1"/>
  <c r="J207" i="5"/>
  <c r="Q195" i="5"/>
  <c r="S195" i="5" s="1"/>
  <c r="L195" i="5"/>
  <c r="K238" i="5"/>
  <c r="R238" i="5" s="1"/>
  <c r="R226" i="5"/>
  <c r="S193" i="5"/>
  <c r="K218" i="5"/>
  <c r="R206" i="5"/>
  <c r="T176" i="5"/>
  <c r="K223" i="5"/>
  <c r="R211" i="5"/>
  <c r="M193" i="5"/>
  <c r="S189" i="5"/>
  <c r="K207" i="5"/>
  <c r="R195" i="5"/>
  <c r="J217" i="5"/>
  <c r="L205" i="5"/>
  <c r="Q205" i="5"/>
  <c r="M188" i="5"/>
  <c r="T180" i="5"/>
  <c r="M196" i="5"/>
  <c r="T185" i="5"/>
  <c r="Q192" i="5"/>
  <c r="S192" i="5" s="1"/>
  <c r="J204" i="5"/>
  <c r="L192" i="5"/>
  <c r="J220" i="5"/>
  <c r="L208" i="5"/>
  <c r="Q208" i="5"/>
  <c r="Q187" i="5"/>
  <c r="S187" i="5" s="1"/>
  <c r="J199" i="5"/>
  <c r="L187" i="5"/>
  <c r="K213" i="5"/>
  <c r="R201" i="5"/>
  <c r="L191" i="5"/>
  <c r="J203" i="5"/>
  <c r="Q191" i="5"/>
  <c r="S191" i="5" s="1"/>
  <c r="T179" i="5"/>
  <c r="M182" i="5"/>
  <c r="K222" i="5"/>
  <c r="R210" i="5"/>
  <c r="J198" i="5"/>
  <c r="Q186" i="5"/>
  <c r="S186" i="5" s="1"/>
  <c r="L186" i="5"/>
  <c r="U174" i="5"/>
  <c r="T174" i="5"/>
  <c r="K220" i="5"/>
  <c r="R208" i="5"/>
  <c r="M183" i="5"/>
  <c r="K221" i="5"/>
  <c r="R209" i="5"/>
  <c r="T181" i="5"/>
  <c r="L201" i="5"/>
  <c r="J213" i="5"/>
  <c r="Q201" i="5"/>
  <c r="T190" i="5"/>
  <c r="L197" i="5"/>
  <c r="Q197" i="5"/>
  <c r="S197" i="5" s="1"/>
  <c r="J209" i="5"/>
  <c r="T188" i="5"/>
  <c r="M189" i="5"/>
  <c r="M190" i="5"/>
  <c r="M180" i="5"/>
  <c r="M185" i="5"/>
  <c r="K212" i="5"/>
  <c r="R200" i="5"/>
  <c r="Q201" i="4"/>
  <c r="J213" i="4"/>
  <c r="S186" i="4"/>
  <c r="T186" i="4" s="1"/>
  <c r="T205" i="4"/>
  <c r="R219" i="4"/>
  <c r="K231" i="4"/>
  <c r="R231" i="4" s="1"/>
  <c r="M189" i="4"/>
  <c r="M187" i="4"/>
  <c r="K213" i="4"/>
  <c r="R201" i="4"/>
  <c r="S201" i="4" s="1"/>
  <c r="L201" i="4"/>
  <c r="K214" i="4"/>
  <c r="R202" i="4"/>
  <c r="Q196" i="4"/>
  <c r="L196" i="4"/>
  <c r="J208" i="4"/>
  <c r="R196" i="4"/>
  <c r="K208" i="4"/>
  <c r="M217" i="4"/>
  <c r="M182" i="4"/>
  <c r="Q203" i="4"/>
  <c r="S203" i="4" s="1"/>
  <c r="L203" i="4"/>
  <c r="J215" i="4"/>
  <c r="R211" i="4"/>
  <c r="K223" i="4"/>
  <c r="J206" i="4"/>
  <c r="L194" i="4"/>
  <c r="Q194" i="4"/>
  <c r="T191" i="4"/>
  <c r="M192" i="4"/>
  <c r="T180" i="4"/>
  <c r="M209" i="4"/>
  <c r="T178" i="4"/>
  <c r="Q199" i="4"/>
  <c r="S199" i="4" s="1"/>
  <c r="J211" i="4"/>
  <c r="L199" i="4"/>
  <c r="T172" i="4"/>
  <c r="T187" i="4"/>
  <c r="T189" i="4"/>
  <c r="Q183" i="4"/>
  <c r="S183" i="4" s="1"/>
  <c r="J195" i="4"/>
  <c r="L183" i="4"/>
  <c r="N171" i="4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M171" i="4"/>
  <c r="S184" i="4"/>
  <c r="T182" i="4"/>
  <c r="M184" i="4"/>
  <c r="T192" i="4"/>
  <c r="M186" i="4"/>
  <c r="L204" i="4"/>
  <c r="J216" i="4"/>
  <c r="Q204" i="4"/>
  <c r="T209" i="4"/>
  <c r="T188" i="4"/>
  <c r="Q221" i="4"/>
  <c r="S221" i="4" s="1"/>
  <c r="L221" i="4"/>
  <c r="J233" i="4"/>
  <c r="M178" i="4"/>
  <c r="R212" i="4"/>
  <c r="K224" i="4"/>
  <c r="T171" i="4"/>
  <c r="Q229" i="4"/>
  <c r="J224" i="4"/>
  <c r="Q212" i="4"/>
  <c r="L212" i="4"/>
  <c r="M191" i="4"/>
  <c r="S200" i="4"/>
  <c r="K229" i="4"/>
  <c r="R229" i="4" s="1"/>
  <c r="R217" i="4"/>
  <c r="S217" i="4" s="1"/>
  <c r="K216" i="4"/>
  <c r="R204" i="4"/>
  <c r="M200" i="4"/>
  <c r="K210" i="4"/>
  <c r="R198" i="4"/>
  <c r="J210" i="4"/>
  <c r="L198" i="4"/>
  <c r="Q198" i="4"/>
  <c r="S198" i="4" s="1"/>
  <c r="K206" i="4"/>
  <c r="R194" i="4"/>
  <c r="R215" i="4"/>
  <c r="K227" i="4"/>
  <c r="U148" i="4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J202" i="4"/>
  <c r="Q190" i="4"/>
  <c r="S190" i="4" s="1"/>
  <c r="L190" i="4"/>
  <c r="S192" i="3"/>
  <c r="R199" i="3"/>
  <c r="K211" i="3"/>
  <c r="J217" i="3"/>
  <c r="Q205" i="3"/>
  <c r="T191" i="3"/>
  <c r="R207" i="3"/>
  <c r="K219" i="3"/>
  <c r="R206" i="3"/>
  <c r="K218" i="3"/>
  <c r="T182" i="3"/>
  <c r="T171" i="3"/>
  <c r="J206" i="3"/>
  <c r="L194" i="3"/>
  <c r="Q194" i="3"/>
  <c r="S194" i="3" s="1"/>
  <c r="M192" i="3"/>
  <c r="M203" i="3"/>
  <c r="M191" i="3"/>
  <c r="M187" i="3"/>
  <c r="K215" i="3"/>
  <c r="R203" i="3"/>
  <c r="T192" i="3"/>
  <c r="S203" i="3"/>
  <c r="J211" i="3"/>
  <c r="Q199" i="3"/>
  <c r="S199" i="3" s="1"/>
  <c r="L199" i="3"/>
  <c r="R196" i="3"/>
  <c r="K208" i="3"/>
  <c r="L204" i="3"/>
  <c r="J216" i="3"/>
  <c r="Q204" i="3"/>
  <c r="J227" i="3"/>
  <c r="Q215" i="3"/>
  <c r="T187" i="3"/>
  <c r="U148" i="3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Q213" i="3"/>
  <c r="J225" i="3"/>
  <c r="L213" i="3"/>
  <c r="T172" i="3"/>
  <c r="T201" i="3"/>
  <c r="Q184" i="3"/>
  <c r="S184" i="3" s="1"/>
  <c r="J196" i="3"/>
  <c r="L184" i="3"/>
  <c r="M201" i="3"/>
  <c r="M172" i="3"/>
  <c r="M173" i="3"/>
  <c r="R213" i="3"/>
  <c r="K225" i="3"/>
  <c r="K226" i="3"/>
  <c r="R214" i="3"/>
  <c r="T173" i="3"/>
  <c r="M193" i="3"/>
  <c r="R210" i="3"/>
  <c r="K222" i="3"/>
  <c r="R197" i="3"/>
  <c r="K209" i="3"/>
  <c r="Q185" i="3"/>
  <c r="S185" i="3" s="1"/>
  <c r="J197" i="3"/>
  <c r="L185" i="3"/>
  <c r="K217" i="3"/>
  <c r="R205" i="3"/>
  <c r="S205" i="3" s="1"/>
  <c r="L205" i="3"/>
  <c r="M190" i="3"/>
  <c r="K216" i="3"/>
  <c r="R204" i="3"/>
  <c r="M186" i="3"/>
  <c r="T193" i="3"/>
  <c r="T190" i="3"/>
  <c r="T180" i="3"/>
  <c r="T186" i="3"/>
  <c r="J214" i="3"/>
  <c r="L202" i="3"/>
  <c r="Q202" i="3"/>
  <c r="S202" i="3" s="1"/>
  <c r="J210" i="3"/>
  <c r="L198" i="3"/>
  <c r="Q198" i="3"/>
  <c r="S198" i="3" s="1"/>
  <c r="M176" i="3"/>
  <c r="K224" i="3"/>
  <c r="R212" i="3"/>
  <c r="J195" i="3"/>
  <c r="L183" i="3"/>
  <c r="Q183" i="3"/>
  <c r="S183" i="3" s="1"/>
  <c r="T176" i="3"/>
  <c r="M182" i="3"/>
  <c r="N171" i="3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M171" i="3"/>
  <c r="J200" i="3"/>
  <c r="Q188" i="3"/>
  <c r="S188" i="3" s="1"/>
  <c r="L188" i="3"/>
  <c r="S182" i="2"/>
  <c r="R205" i="2"/>
  <c r="K217" i="2"/>
  <c r="Q200" i="2"/>
  <c r="J212" i="2"/>
  <c r="S200" i="2"/>
  <c r="T200" i="2" s="1"/>
  <c r="J209" i="2"/>
  <c r="L197" i="2"/>
  <c r="M197" i="2" s="1"/>
  <c r="Q197" i="2"/>
  <c r="K209" i="2"/>
  <c r="R197" i="2"/>
  <c r="S193" i="2"/>
  <c r="T193" i="2" s="1"/>
  <c r="J213" i="2"/>
  <c r="Q201" i="2"/>
  <c r="S189" i="2"/>
  <c r="T189" i="2" s="1"/>
  <c r="Q205" i="2"/>
  <c r="S205" i="2" s="1"/>
  <c r="T205" i="2" s="1"/>
  <c r="L205" i="2"/>
  <c r="M205" i="2" s="1"/>
  <c r="J217" i="2"/>
  <c r="L195" i="2"/>
  <c r="M195" i="2" s="1"/>
  <c r="K207" i="2"/>
  <c r="R195" i="2"/>
  <c r="S195" i="2" s="1"/>
  <c r="T195" i="2" s="1"/>
  <c r="K217" i="1"/>
  <c r="R205" i="1"/>
  <c r="S189" i="1"/>
  <c r="R201" i="1"/>
  <c r="K213" i="1"/>
  <c r="Q190" i="1"/>
  <c r="S190" i="1" s="1"/>
  <c r="L190" i="1"/>
  <c r="M190" i="1" s="1"/>
  <c r="J202" i="1"/>
  <c r="S185" i="1"/>
  <c r="Q205" i="1"/>
  <c r="S205" i="1" s="1"/>
  <c r="L205" i="1"/>
  <c r="M205" i="1" s="1"/>
  <c r="J217" i="1"/>
  <c r="J206" i="2"/>
  <c r="Q194" i="2"/>
  <c r="T211" i="2"/>
  <c r="T204" i="2"/>
  <c r="K222" i="2"/>
  <c r="R210" i="2"/>
  <c r="R239" i="2"/>
  <c r="M204" i="2"/>
  <c r="S227" i="2"/>
  <c r="J220" i="2"/>
  <c r="Q208" i="2"/>
  <c r="S208" i="2" s="1"/>
  <c r="L208" i="2"/>
  <c r="K224" i="2"/>
  <c r="R212" i="2"/>
  <c r="L212" i="2"/>
  <c r="M189" i="2"/>
  <c r="M186" i="2"/>
  <c r="M211" i="2"/>
  <c r="T186" i="2"/>
  <c r="K228" i="2"/>
  <c r="R228" i="2" s="1"/>
  <c r="R216" i="2"/>
  <c r="T182" i="2"/>
  <c r="U182" i="2"/>
  <c r="U183" i="2" s="1"/>
  <c r="U184" i="2" s="1"/>
  <c r="U185" i="2" s="1"/>
  <c r="U186" i="2" s="1"/>
  <c r="U187" i="2" s="1"/>
  <c r="U188" i="2" s="1"/>
  <c r="K232" i="2"/>
  <c r="R232" i="2" s="1"/>
  <c r="R220" i="2"/>
  <c r="K206" i="2"/>
  <c r="R194" i="2"/>
  <c r="L194" i="2"/>
  <c r="Q239" i="2"/>
  <c r="L239" i="2"/>
  <c r="J226" i="2"/>
  <c r="Q214" i="2"/>
  <c r="S214" i="2" s="1"/>
  <c r="L214" i="2"/>
  <c r="M227" i="2"/>
  <c r="M202" i="2"/>
  <c r="T202" i="2"/>
  <c r="T196" i="2"/>
  <c r="M200" i="2"/>
  <c r="M196" i="2"/>
  <c r="R223" i="2"/>
  <c r="K235" i="2"/>
  <c r="R235" i="2" s="1"/>
  <c r="K213" i="2"/>
  <c r="R201" i="2"/>
  <c r="L201" i="2"/>
  <c r="L198" i="2"/>
  <c r="J210" i="2"/>
  <c r="Q198" i="2"/>
  <c r="S198" i="2" s="1"/>
  <c r="Q223" i="2"/>
  <c r="L223" i="2"/>
  <c r="J235" i="2"/>
  <c r="N182" i="2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M182" i="2"/>
  <c r="L216" i="2"/>
  <c r="Q216" i="2"/>
  <c r="J228" i="2"/>
  <c r="L196" i="1"/>
  <c r="J208" i="1"/>
  <c r="Q196" i="1"/>
  <c r="S196" i="1" s="1"/>
  <c r="R199" i="1"/>
  <c r="S199" i="1" s="1"/>
  <c r="K211" i="1"/>
  <c r="L207" i="1"/>
  <c r="J219" i="1"/>
  <c r="Q207" i="1"/>
  <c r="S207" i="1" s="1"/>
  <c r="Q236" i="1"/>
  <c r="M195" i="1"/>
  <c r="M198" i="1"/>
  <c r="S195" i="1"/>
  <c r="J222" i="1"/>
  <c r="Q210" i="1"/>
  <c r="S210" i="1" s="1"/>
  <c r="L210" i="1"/>
  <c r="K220" i="1"/>
  <c r="R208" i="1"/>
  <c r="L199" i="1"/>
  <c r="M189" i="1"/>
  <c r="M216" i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M182" i="1"/>
  <c r="Q211" i="1"/>
  <c r="J223" i="1"/>
  <c r="L228" i="1"/>
  <c r="Q228" i="1"/>
  <c r="S228" i="1" s="1"/>
  <c r="S182" i="1"/>
  <c r="J213" i="1"/>
  <c r="Q201" i="1"/>
  <c r="S201" i="1" s="1"/>
  <c r="L201" i="1"/>
  <c r="S216" i="1"/>
  <c r="M188" i="1"/>
  <c r="K234" i="1"/>
  <c r="R234" i="1" s="1"/>
  <c r="R222" i="1"/>
  <c r="J206" i="1"/>
  <c r="Q194" i="1"/>
  <c r="S194" i="1" s="1"/>
  <c r="L194" i="1"/>
  <c r="J209" i="1"/>
  <c r="Q197" i="1"/>
  <c r="L197" i="1"/>
  <c r="R207" i="1"/>
  <c r="K219" i="1"/>
  <c r="M184" i="1"/>
  <c r="K212" i="1"/>
  <c r="R200" i="1"/>
  <c r="S200" i="1" s="1"/>
  <c r="L200" i="1"/>
  <c r="M185" i="1"/>
  <c r="R197" i="1"/>
  <c r="K209" i="1"/>
  <c r="K226" i="1"/>
  <c r="R214" i="1"/>
  <c r="R218" i="1"/>
  <c r="K230" i="1"/>
  <c r="R230" i="1" s="1"/>
  <c r="M191" i="1"/>
  <c r="Q227" i="1"/>
  <c r="J239" i="1"/>
  <c r="R203" i="1"/>
  <c r="S203" i="1" s="1"/>
  <c r="K215" i="1"/>
  <c r="L203" i="1"/>
  <c r="S201" i="5" l="1"/>
  <c r="S208" i="5"/>
  <c r="T187" i="5"/>
  <c r="M195" i="5"/>
  <c r="U186" i="5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T186" i="5"/>
  <c r="M208" i="5"/>
  <c r="L207" i="5"/>
  <c r="J219" i="5"/>
  <c r="Q207" i="5"/>
  <c r="S207" i="5" s="1"/>
  <c r="K239" i="5"/>
  <c r="R227" i="5"/>
  <c r="R221" i="5"/>
  <c r="K233" i="5"/>
  <c r="R233" i="5" s="1"/>
  <c r="J224" i="5"/>
  <c r="Q212" i="5"/>
  <c r="L212" i="5"/>
  <c r="M191" i="5"/>
  <c r="R218" i="5"/>
  <c r="K230" i="5"/>
  <c r="R230" i="5" s="1"/>
  <c r="M200" i="5"/>
  <c r="K232" i="5"/>
  <c r="R232" i="5" s="1"/>
  <c r="R220" i="5"/>
  <c r="K225" i="5"/>
  <c r="R213" i="5"/>
  <c r="T193" i="5"/>
  <c r="T194" i="5"/>
  <c r="M202" i="5"/>
  <c r="M197" i="5"/>
  <c r="M205" i="5"/>
  <c r="T195" i="5"/>
  <c r="J210" i="5"/>
  <c r="L198" i="5"/>
  <c r="Q198" i="5"/>
  <c r="S198" i="5" s="1"/>
  <c r="T201" i="5"/>
  <c r="Q213" i="5"/>
  <c r="J225" i="5"/>
  <c r="L213" i="5"/>
  <c r="M192" i="5"/>
  <c r="T189" i="5"/>
  <c r="L204" i="5"/>
  <c r="Q204" i="5"/>
  <c r="S204" i="5" s="1"/>
  <c r="J216" i="5"/>
  <c r="R223" i="5"/>
  <c r="K235" i="5"/>
  <c r="R235" i="5" s="1"/>
  <c r="T191" i="5"/>
  <c r="S200" i="5"/>
  <c r="J221" i="5"/>
  <c r="Q209" i="5"/>
  <c r="S209" i="5" s="1"/>
  <c r="L209" i="5"/>
  <c r="M187" i="5"/>
  <c r="M194" i="5"/>
  <c r="T202" i="5"/>
  <c r="N186" i="5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M186" i="5"/>
  <c r="T208" i="5"/>
  <c r="J229" i="5"/>
  <c r="Q217" i="5"/>
  <c r="L217" i="5"/>
  <c r="K224" i="5"/>
  <c r="R212" i="5"/>
  <c r="J232" i="5"/>
  <c r="Q220" i="5"/>
  <c r="S220" i="5" s="1"/>
  <c r="L220" i="5"/>
  <c r="K219" i="5"/>
  <c r="R207" i="5"/>
  <c r="R222" i="5"/>
  <c r="K234" i="5"/>
  <c r="R234" i="5" s="1"/>
  <c r="M201" i="5"/>
  <c r="T192" i="5"/>
  <c r="L203" i="5"/>
  <c r="J215" i="5"/>
  <c r="Q203" i="5"/>
  <c r="S203" i="5" s="1"/>
  <c r="K229" i="5"/>
  <c r="R229" i="5" s="1"/>
  <c r="R217" i="5"/>
  <c r="T197" i="5"/>
  <c r="J211" i="5"/>
  <c r="L199" i="5"/>
  <c r="Q199" i="5"/>
  <c r="S199" i="5" s="1"/>
  <c r="S205" i="5"/>
  <c r="J218" i="5"/>
  <c r="L206" i="5"/>
  <c r="Q206" i="5"/>
  <c r="S206" i="5" s="1"/>
  <c r="J226" i="5"/>
  <c r="Q214" i="5"/>
  <c r="S214" i="5" s="1"/>
  <c r="L214" i="5"/>
  <c r="S194" i="4"/>
  <c r="J225" i="4"/>
  <c r="Q213" i="4"/>
  <c r="S196" i="4"/>
  <c r="T196" i="4" s="1"/>
  <c r="S204" i="4"/>
  <c r="T204" i="4" s="1"/>
  <c r="S212" i="4"/>
  <c r="T212" i="4" s="1"/>
  <c r="T217" i="4"/>
  <c r="K228" i="4"/>
  <c r="R228" i="4" s="1"/>
  <c r="R216" i="4"/>
  <c r="M196" i="4"/>
  <c r="M194" i="4"/>
  <c r="T200" i="4"/>
  <c r="K226" i="4"/>
  <c r="R214" i="4"/>
  <c r="T221" i="4"/>
  <c r="Q211" i="4"/>
  <c r="S211" i="4" s="1"/>
  <c r="J223" i="4"/>
  <c r="L211" i="4"/>
  <c r="M201" i="4"/>
  <c r="K218" i="4"/>
  <c r="R206" i="4"/>
  <c r="T201" i="4"/>
  <c r="M212" i="4"/>
  <c r="R213" i="4"/>
  <c r="S213" i="4" s="1"/>
  <c r="K225" i="4"/>
  <c r="L213" i="4"/>
  <c r="M198" i="4"/>
  <c r="T184" i="4"/>
  <c r="J222" i="4"/>
  <c r="Q210" i="4"/>
  <c r="L210" i="4"/>
  <c r="Q224" i="4"/>
  <c r="S224" i="4" s="1"/>
  <c r="L224" i="4"/>
  <c r="J236" i="4"/>
  <c r="L229" i="4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M183" i="4"/>
  <c r="Q195" i="4"/>
  <c r="S195" i="4" s="1"/>
  <c r="J207" i="4"/>
  <c r="L195" i="4"/>
  <c r="J214" i="4"/>
  <c r="L202" i="4"/>
  <c r="Q202" i="4"/>
  <c r="S202" i="4" s="1"/>
  <c r="R224" i="4"/>
  <c r="K236" i="4"/>
  <c r="R236" i="4" s="1"/>
  <c r="T194" i="4"/>
  <c r="K239" i="4"/>
  <c r="R227" i="4"/>
  <c r="L233" i="4"/>
  <c r="Q233" i="4"/>
  <c r="S233" i="4" s="1"/>
  <c r="M221" i="4"/>
  <c r="M199" i="4"/>
  <c r="J218" i="4"/>
  <c r="Q206" i="4"/>
  <c r="L206" i="4"/>
  <c r="R223" i="4"/>
  <c r="K235" i="4"/>
  <c r="R235" i="4" s="1"/>
  <c r="T199" i="4"/>
  <c r="T198" i="4"/>
  <c r="Q215" i="4"/>
  <c r="S215" i="4" s="1"/>
  <c r="J227" i="4"/>
  <c r="L215" i="4"/>
  <c r="M203" i="4"/>
  <c r="T203" i="4"/>
  <c r="S229" i="4"/>
  <c r="K222" i="4"/>
  <c r="R210" i="4"/>
  <c r="J228" i="4"/>
  <c r="Q216" i="4"/>
  <c r="L216" i="4"/>
  <c r="M204" i="4"/>
  <c r="M190" i="4"/>
  <c r="U183" i="4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T183" i="4"/>
  <c r="T190" i="4"/>
  <c r="R208" i="4"/>
  <c r="K220" i="4"/>
  <c r="J220" i="4"/>
  <c r="L208" i="4"/>
  <c r="Q208" i="4"/>
  <c r="K223" i="3"/>
  <c r="R211" i="3"/>
  <c r="Q217" i="3"/>
  <c r="J229" i="3"/>
  <c r="Q229" i="3" s="1"/>
  <c r="L200" i="3"/>
  <c r="Q200" i="3"/>
  <c r="S200" i="3" s="1"/>
  <c r="J212" i="3"/>
  <c r="J222" i="3"/>
  <c r="Q210" i="3"/>
  <c r="S210" i="3" s="1"/>
  <c r="L210" i="3"/>
  <c r="M204" i="3"/>
  <c r="K228" i="3"/>
  <c r="R228" i="3" s="1"/>
  <c r="R216" i="3"/>
  <c r="R208" i="3"/>
  <c r="K220" i="3"/>
  <c r="T202" i="3"/>
  <c r="M202" i="3"/>
  <c r="M213" i="3"/>
  <c r="T194" i="3"/>
  <c r="J226" i="3"/>
  <c r="Q214" i="3"/>
  <c r="S214" i="3" s="1"/>
  <c r="L214" i="3"/>
  <c r="M205" i="3"/>
  <c r="R225" i="3"/>
  <c r="K237" i="3"/>
  <c r="R237" i="3" s="1"/>
  <c r="Q225" i="3"/>
  <c r="S225" i="3" s="1"/>
  <c r="L225" i="3"/>
  <c r="J237" i="3"/>
  <c r="M194" i="3"/>
  <c r="T205" i="3"/>
  <c r="S213" i="3"/>
  <c r="T203" i="3"/>
  <c r="J218" i="3"/>
  <c r="Q206" i="3"/>
  <c r="S206" i="3" s="1"/>
  <c r="L206" i="3"/>
  <c r="T183" i="3"/>
  <c r="U183" i="3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R217" i="3"/>
  <c r="S217" i="3" s="1"/>
  <c r="K229" i="3"/>
  <c r="L217" i="3"/>
  <c r="N183" i="3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M183" i="3"/>
  <c r="M185" i="3"/>
  <c r="Q195" i="3"/>
  <c r="S195" i="3" s="1"/>
  <c r="L195" i="3"/>
  <c r="J207" i="3"/>
  <c r="L197" i="3"/>
  <c r="Q197" i="3"/>
  <c r="S197" i="3" s="1"/>
  <c r="J209" i="3"/>
  <c r="T185" i="3"/>
  <c r="M199" i="3"/>
  <c r="R226" i="3"/>
  <c r="K238" i="3"/>
  <c r="R238" i="3" s="1"/>
  <c r="T199" i="3"/>
  <c r="Q211" i="3"/>
  <c r="S211" i="3" s="1"/>
  <c r="J223" i="3"/>
  <c r="L211" i="3"/>
  <c r="K236" i="3"/>
  <c r="R236" i="3" s="1"/>
  <c r="R224" i="3"/>
  <c r="R209" i="3"/>
  <c r="K221" i="3"/>
  <c r="R215" i="3"/>
  <c r="S215" i="3" s="1"/>
  <c r="K227" i="3"/>
  <c r="R218" i="3"/>
  <c r="K230" i="3"/>
  <c r="R230" i="3" s="1"/>
  <c r="L215" i="3"/>
  <c r="R222" i="3"/>
  <c r="K234" i="3"/>
  <c r="R234" i="3" s="1"/>
  <c r="M184" i="3"/>
  <c r="Q227" i="3"/>
  <c r="J239" i="3"/>
  <c r="R219" i="3"/>
  <c r="K231" i="3"/>
  <c r="R231" i="3" s="1"/>
  <c r="M188" i="3"/>
  <c r="T198" i="3"/>
  <c r="Q196" i="3"/>
  <c r="S196" i="3" s="1"/>
  <c r="J208" i="3"/>
  <c r="L196" i="3"/>
  <c r="S204" i="3"/>
  <c r="T188" i="3"/>
  <c r="M198" i="3"/>
  <c r="T184" i="3"/>
  <c r="Q216" i="3"/>
  <c r="L216" i="3"/>
  <c r="J228" i="3"/>
  <c r="S197" i="2"/>
  <c r="T197" i="2" s="1"/>
  <c r="S223" i="2"/>
  <c r="R209" i="2"/>
  <c r="K221" i="2"/>
  <c r="L207" i="2"/>
  <c r="M207" i="2" s="1"/>
  <c r="R207" i="2"/>
  <c r="S207" i="2" s="1"/>
  <c r="T207" i="2" s="1"/>
  <c r="K219" i="2"/>
  <c r="J225" i="2"/>
  <c r="Q213" i="2"/>
  <c r="J221" i="2"/>
  <c r="L209" i="2"/>
  <c r="M209" i="2" s="1"/>
  <c r="Q209" i="2"/>
  <c r="S209" i="2" s="1"/>
  <c r="T209" i="2" s="1"/>
  <c r="S201" i="2"/>
  <c r="T201" i="2" s="1"/>
  <c r="J224" i="2"/>
  <c r="Q212" i="2"/>
  <c r="S212" i="2" s="1"/>
  <c r="T212" i="2" s="1"/>
  <c r="Q217" i="2"/>
  <c r="S217" i="2" s="1"/>
  <c r="T217" i="2" s="1"/>
  <c r="L217" i="2"/>
  <c r="M217" i="2" s="1"/>
  <c r="J229" i="2"/>
  <c r="R217" i="2"/>
  <c r="K229" i="2"/>
  <c r="R229" i="2" s="1"/>
  <c r="U189" i="2"/>
  <c r="U190" i="2" s="1"/>
  <c r="U191" i="2" s="1"/>
  <c r="U192" i="2" s="1"/>
  <c r="U193" i="2" s="1"/>
  <c r="S194" i="2"/>
  <c r="Q217" i="1"/>
  <c r="L217" i="1"/>
  <c r="M217" i="1" s="1"/>
  <c r="J229" i="1"/>
  <c r="K225" i="1"/>
  <c r="R213" i="1"/>
  <c r="J214" i="1"/>
  <c r="L202" i="1"/>
  <c r="M202" i="1" s="1"/>
  <c r="Q202" i="1"/>
  <c r="S202" i="1" s="1"/>
  <c r="S197" i="1"/>
  <c r="R217" i="1"/>
  <c r="K229" i="1"/>
  <c r="R229" i="1" s="1"/>
  <c r="Q206" i="2"/>
  <c r="J218" i="2"/>
  <c r="T214" i="2"/>
  <c r="M223" i="2"/>
  <c r="K225" i="2"/>
  <c r="R213" i="2"/>
  <c r="L213" i="2"/>
  <c r="T223" i="2"/>
  <c r="J238" i="2"/>
  <c r="Q226" i="2"/>
  <c r="S226" i="2" s="1"/>
  <c r="L226" i="2"/>
  <c r="T198" i="2"/>
  <c r="Q210" i="2"/>
  <c r="S210" i="2" s="1"/>
  <c r="L210" i="2"/>
  <c r="J222" i="2"/>
  <c r="M198" i="2"/>
  <c r="M212" i="2"/>
  <c r="M239" i="2"/>
  <c r="S239" i="2"/>
  <c r="K236" i="2"/>
  <c r="R224" i="2"/>
  <c r="N194" i="2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M194" i="2"/>
  <c r="M208" i="2"/>
  <c r="U194" i="2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T194" i="2"/>
  <c r="T208" i="2"/>
  <c r="Q228" i="2"/>
  <c r="S228" i="2" s="1"/>
  <c r="L228" i="2"/>
  <c r="K218" i="2"/>
  <c r="R206" i="2"/>
  <c r="L206" i="2"/>
  <c r="J232" i="2"/>
  <c r="Q220" i="2"/>
  <c r="S220" i="2" s="1"/>
  <c r="L220" i="2"/>
  <c r="S216" i="2"/>
  <c r="K234" i="2"/>
  <c r="R234" i="2" s="1"/>
  <c r="R222" i="2"/>
  <c r="M216" i="2"/>
  <c r="M201" i="2"/>
  <c r="T227" i="2"/>
  <c r="Q235" i="2"/>
  <c r="S235" i="2" s="1"/>
  <c r="L235" i="2"/>
  <c r="M214" i="2"/>
  <c r="R212" i="1"/>
  <c r="S212" i="1" s="1"/>
  <c r="K224" i="1"/>
  <c r="L212" i="1"/>
  <c r="J234" i="1"/>
  <c r="L222" i="1"/>
  <c r="Q222" i="1"/>
  <c r="S222" i="1" s="1"/>
  <c r="Q219" i="1"/>
  <c r="L219" i="1"/>
  <c r="J231" i="1"/>
  <c r="M207" i="1"/>
  <c r="K223" i="1"/>
  <c r="L223" i="1" s="1"/>
  <c r="R211" i="1"/>
  <c r="S211" i="1" s="1"/>
  <c r="R226" i="1"/>
  <c r="K238" i="1"/>
  <c r="R238" i="1" s="1"/>
  <c r="L213" i="1"/>
  <c r="J225" i="1"/>
  <c r="Q213" i="1"/>
  <c r="R209" i="1"/>
  <c r="K221" i="1"/>
  <c r="U182" i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M199" i="1"/>
  <c r="J218" i="1"/>
  <c r="L206" i="1"/>
  <c r="Q206" i="1"/>
  <c r="S206" i="1" s="1"/>
  <c r="Q223" i="1"/>
  <c r="J235" i="1"/>
  <c r="K232" i="1"/>
  <c r="R232" i="1" s="1"/>
  <c r="R220" i="1"/>
  <c r="M201" i="1"/>
  <c r="K231" i="1"/>
  <c r="R231" i="1" s="1"/>
  <c r="R219" i="1"/>
  <c r="M203" i="1"/>
  <c r="J220" i="1"/>
  <c r="Q208" i="1"/>
  <c r="S208" i="1" s="1"/>
  <c r="L208" i="1"/>
  <c r="K227" i="1"/>
  <c r="R215" i="1"/>
  <c r="S215" i="1" s="1"/>
  <c r="L215" i="1"/>
  <c r="M197" i="1"/>
  <c r="M196" i="1"/>
  <c r="J221" i="1"/>
  <c r="Q209" i="1"/>
  <c r="L209" i="1"/>
  <c r="M228" i="1"/>
  <c r="Q239" i="1"/>
  <c r="N194" i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M194" i="1"/>
  <c r="M200" i="1"/>
  <c r="L211" i="1"/>
  <c r="M210" i="1"/>
  <c r="S213" i="5" l="1"/>
  <c r="Q224" i="5"/>
  <c r="L224" i="5"/>
  <c r="J236" i="5"/>
  <c r="L232" i="5"/>
  <c r="Q232" i="5"/>
  <c r="S232" i="5" s="1"/>
  <c r="T209" i="5"/>
  <c r="R224" i="5"/>
  <c r="K236" i="5"/>
  <c r="R236" i="5" s="1"/>
  <c r="T200" i="5"/>
  <c r="S217" i="5"/>
  <c r="R225" i="5"/>
  <c r="K237" i="5"/>
  <c r="R237" i="5" s="1"/>
  <c r="M203" i="5"/>
  <c r="M207" i="5"/>
  <c r="T206" i="5"/>
  <c r="M204" i="5"/>
  <c r="T205" i="5"/>
  <c r="T199" i="5"/>
  <c r="T220" i="5"/>
  <c r="M213" i="5"/>
  <c r="M209" i="5"/>
  <c r="L225" i="5"/>
  <c r="Q225" i="5"/>
  <c r="J237" i="5"/>
  <c r="J233" i="5"/>
  <c r="L221" i="5"/>
  <c r="Q221" i="5"/>
  <c r="S221" i="5" s="1"/>
  <c r="T203" i="5"/>
  <c r="R239" i="5"/>
  <c r="J227" i="5"/>
  <c r="Q215" i="5"/>
  <c r="S215" i="5" s="1"/>
  <c r="L215" i="5"/>
  <c r="T198" i="5"/>
  <c r="U198" i="5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L219" i="5"/>
  <c r="J231" i="5"/>
  <c r="Q219" i="5"/>
  <c r="J228" i="5"/>
  <c r="Q216" i="5"/>
  <c r="S216" i="5" s="1"/>
  <c r="L216" i="5"/>
  <c r="T204" i="5"/>
  <c r="M199" i="5"/>
  <c r="R219" i="5"/>
  <c r="K231" i="5"/>
  <c r="R231" i="5" s="1"/>
  <c r="M212" i="5"/>
  <c r="T213" i="5"/>
  <c r="M217" i="5"/>
  <c r="T207" i="5"/>
  <c r="M214" i="5"/>
  <c r="L229" i="5"/>
  <c r="Q229" i="5"/>
  <c r="S229" i="5" s="1"/>
  <c r="M198" i="5"/>
  <c r="N198" i="5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T214" i="5"/>
  <c r="J222" i="5"/>
  <c r="L210" i="5"/>
  <c r="Q210" i="5"/>
  <c r="S210" i="5" s="1"/>
  <c r="J238" i="5"/>
  <c r="L226" i="5"/>
  <c r="Q226" i="5"/>
  <c r="S226" i="5" s="1"/>
  <c r="M206" i="5"/>
  <c r="J230" i="5"/>
  <c r="L218" i="5"/>
  <c r="Q218" i="5"/>
  <c r="S218" i="5" s="1"/>
  <c r="J223" i="5"/>
  <c r="L211" i="5"/>
  <c r="Q211" i="5"/>
  <c r="S211" i="5" s="1"/>
  <c r="M220" i="5"/>
  <c r="S212" i="5"/>
  <c r="U194" i="4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S216" i="4"/>
  <c r="T216" i="4" s="1"/>
  <c r="J237" i="4"/>
  <c r="Q237" i="4" s="1"/>
  <c r="Q225" i="4"/>
  <c r="S208" i="4"/>
  <c r="T208" i="4" s="1"/>
  <c r="K238" i="4"/>
  <c r="R238" i="4" s="1"/>
  <c r="R226" i="4"/>
  <c r="T213" i="4"/>
  <c r="M215" i="4"/>
  <c r="M229" i="4"/>
  <c r="M233" i="4"/>
  <c r="M216" i="4"/>
  <c r="R239" i="4"/>
  <c r="S210" i="4"/>
  <c r="M208" i="4"/>
  <c r="T211" i="4"/>
  <c r="S206" i="4"/>
  <c r="Q207" i="4"/>
  <c r="S207" i="4" s="1"/>
  <c r="L207" i="4"/>
  <c r="J219" i="4"/>
  <c r="R225" i="4"/>
  <c r="S225" i="4" s="1"/>
  <c r="K237" i="4"/>
  <c r="L225" i="4"/>
  <c r="T195" i="4"/>
  <c r="T233" i="4"/>
  <c r="Q227" i="4"/>
  <c r="S227" i="4" s="1"/>
  <c r="J239" i="4"/>
  <c r="L227" i="4"/>
  <c r="L236" i="4"/>
  <c r="Q236" i="4"/>
  <c r="S236" i="4" s="1"/>
  <c r="T215" i="4"/>
  <c r="M224" i="4"/>
  <c r="T224" i="4"/>
  <c r="K230" i="4"/>
  <c r="R230" i="4" s="1"/>
  <c r="R218" i="4"/>
  <c r="Q228" i="4"/>
  <c r="S228" i="4" s="1"/>
  <c r="L228" i="4"/>
  <c r="M210" i="4"/>
  <c r="K234" i="4"/>
  <c r="R234" i="4" s="1"/>
  <c r="R222" i="4"/>
  <c r="J234" i="4"/>
  <c r="Q222" i="4"/>
  <c r="S222" i="4" s="1"/>
  <c r="L222" i="4"/>
  <c r="M211" i="4"/>
  <c r="J232" i="4"/>
  <c r="Q220" i="4"/>
  <c r="S220" i="4" s="1"/>
  <c r="L220" i="4"/>
  <c r="Q223" i="4"/>
  <c r="S223" i="4" s="1"/>
  <c r="L223" i="4"/>
  <c r="J235" i="4"/>
  <c r="R220" i="4"/>
  <c r="K232" i="4"/>
  <c r="R232" i="4" s="1"/>
  <c r="T202" i="4"/>
  <c r="T229" i="4"/>
  <c r="M206" i="4"/>
  <c r="M202" i="4"/>
  <c r="J226" i="4"/>
  <c r="Q214" i="4"/>
  <c r="S214" i="4" s="1"/>
  <c r="L214" i="4"/>
  <c r="J230" i="4"/>
  <c r="Q218" i="4"/>
  <c r="S218" i="4" s="1"/>
  <c r="L218" i="4"/>
  <c r="N195" i="4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M195" i="4"/>
  <c r="M213" i="4"/>
  <c r="S216" i="3"/>
  <c r="T216" i="3" s="1"/>
  <c r="K235" i="3"/>
  <c r="R235" i="3" s="1"/>
  <c r="R223" i="3"/>
  <c r="T215" i="3"/>
  <c r="T211" i="3"/>
  <c r="M200" i="3"/>
  <c r="T204" i="3"/>
  <c r="M217" i="3"/>
  <c r="M225" i="3"/>
  <c r="M196" i="3"/>
  <c r="N196" i="3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M215" i="3"/>
  <c r="R229" i="3"/>
  <c r="S229" i="3" s="1"/>
  <c r="L229" i="3"/>
  <c r="T225" i="3"/>
  <c r="R220" i="3"/>
  <c r="K232" i="3"/>
  <c r="R232" i="3" s="1"/>
  <c r="J220" i="3"/>
  <c r="L208" i="3"/>
  <c r="Q208" i="3"/>
  <c r="S208" i="3" s="1"/>
  <c r="T217" i="3"/>
  <c r="T196" i="3"/>
  <c r="R227" i="3"/>
  <c r="S227" i="3" s="1"/>
  <c r="K239" i="3"/>
  <c r="M206" i="3"/>
  <c r="J221" i="3"/>
  <c r="Q209" i="3"/>
  <c r="S209" i="3" s="1"/>
  <c r="L209" i="3"/>
  <c r="T206" i="3"/>
  <c r="M214" i="3"/>
  <c r="L228" i="3"/>
  <c r="Q228" i="3"/>
  <c r="S228" i="3" s="1"/>
  <c r="R221" i="3"/>
  <c r="K233" i="3"/>
  <c r="R233" i="3" s="1"/>
  <c r="T197" i="3"/>
  <c r="J230" i="3"/>
  <c r="L218" i="3"/>
  <c r="Q218" i="3"/>
  <c r="S218" i="3" s="1"/>
  <c r="T214" i="3"/>
  <c r="Q237" i="3"/>
  <c r="S237" i="3" s="1"/>
  <c r="L237" i="3"/>
  <c r="M216" i="3"/>
  <c r="M197" i="3"/>
  <c r="J238" i="3"/>
  <c r="L226" i="3"/>
  <c r="Q226" i="3"/>
  <c r="S226" i="3" s="1"/>
  <c r="M210" i="3"/>
  <c r="L207" i="3"/>
  <c r="J219" i="3"/>
  <c r="Q207" i="3"/>
  <c r="S207" i="3" s="1"/>
  <c r="T210" i="3"/>
  <c r="Q239" i="3"/>
  <c r="N195" i="3"/>
  <c r="M195" i="3"/>
  <c r="T213" i="3"/>
  <c r="J234" i="3"/>
  <c r="Q222" i="3"/>
  <c r="S222" i="3" s="1"/>
  <c r="L222" i="3"/>
  <c r="M211" i="3"/>
  <c r="T195" i="3"/>
  <c r="U195" i="3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Q212" i="3"/>
  <c r="S212" i="3" s="1"/>
  <c r="J224" i="3"/>
  <c r="L212" i="3"/>
  <c r="L227" i="3"/>
  <c r="Q223" i="3"/>
  <c r="L223" i="3"/>
  <c r="J235" i="3"/>
  <c r="T200" i="3"/>
  <c r="J236" i="2"/>
  <c r="Q236" i="2" s="1"/>
  <c r="Q224" i="2"/>
  <c r="R219" i="2"/>
  <c r="S219" i="2" s="1"/>
  <c r="T219" i="2" s="1"/>
  <c r="K231" i="2"/>
  <c r="L219" i="2"/>
  <c r="M219" i="2" s="1"/>
  <c r="S224" i="2"/>
  <c r="T224" i="2" s="1"/>
  <c r="K233" i="2"/>
  <c r="R233" i="2" s="1"/>
  <c r="R221" i="2"/>
  <c r="L224" i="2"/>
  <c r="M224" i="2" s="1"/>
  <c r="J233" i="2"/>
  <c r="L221" i="2"/>
  <c r="M221" i="2" s="1"/>
  <c r="Q221" i="2"/>
  <c r="S221" i="2" s="1"/>
  <c r="T221" i="2" s="1"/>
  <c r="S213" i="2"/>
  <c r="T213" i="2" s="1"/>
  <c r="Q225" i="2"/>
  <c r="J237" i="2"/>
  <c r="Q237" i="2" s="1"/>
  <c r="L229" i="2"/>
  <c r="M229" i="2" s="1"/>
  <c r="Q229" i="2"/>
  <c r="S229" i="2" s="1"/>
  <c r="T229" i="2" s="1"/>
  <c r="S206" i="2"/>
  <c r="U206" i="2" s="1"/>
  <c r="U207" i="2" s="1"/>
  <c r="U208" i="2" s="1"/>
  <c r="U209" i="2" s="1"/>
  <c r="U210" i="2" s="1"/>
  <c r="U211" i="2" s="1"/>
  <c r="U212" i="2" s="1"/>
  <c r="Q214" i="1"/>
  <c r="S214" i="1" s="1"/>
  <c r="J226" i="1"/>
  <c r="L214" i="1"/>
  <c r="M214" i="1" s="1"/>
  <c r="K237" i="1"/>
  <c r="R237" i="1" s="1"/>
  <c r="R225" i="1"/>
  <c r="S213" i="1"/>
  <c r="Q229" i="1"/>
  <c r="S229" i="1" s="1"/>
  <c r="L229" i="1"/>
  <c r="M229" i="1" s="1"/>
  <c r="S217" i="1"/>
  <c r="J230" i="2"/>
  <c r="Q230" i="2" s="1"/>
  <c r="Q218" i="2"/>
  <c r="K230" i="2"/>
  <c r="R218" i="2"/>
  <c r="S218" i="2" s="1"/>
  <c r="L218" i="2"/>
  <c r="M228" i="2"/>
  <c r="T228" i="2"/>
  <c r="R236" i="2"/>
  <c r="S236" i="2" s="1"/>
  <c r="L236" i="2"/>
  <c r="M226" i="2"/>
  <c r="T226" i="2"/>
  <c r="L238" i="2"/>
  <c r="Q238" i="2"/>
  <c r="S238" i="2" s="1"/>
  <c r="T239" i="2"/>
  <c r="M213" i="2"/>
  <c r="T216" i="2"/>
  <c r="M220" i="2"/>
  <c r="J234" i="2"/>
  <c r="Q222" i="2"/>
  <c r="L222" i="2"/>
  <c r="R225" i="2"/>
  <c r="K237" i="2"/>
  <c r="L225" i="2"/>
  <c r="M235" i="2"/>
  <c r="T220" i="2"/>
  <c r="M210" i="2"/>
  <c r="T235" i="2"/>
  <c r="Q232" i="2"/>
  <c r="S232" i="2" s="1"/>
  <c r="L232" i="2"/>
  <c r="T210" i="2"/>
  <c r="M206" i="2"/>
  <c r="N206" i="2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M223" i="1"/>
  <c r="Q235" i="1"/>
  <c r="M219" i="1"/>
  <c r="M215" i="1"/>
  <c r="S223" i="1"/>
  <c r="S219" i="1"/>
  <c r="R227" i="1"/>
  <c r="S227" i="1" s="1"/>
  <c r="K239" i="1"/>
  <c r="L227" i="1"/>
  <c r="U206" i="1"/>
  <c r="U207" i="1" s="1"/>
  <c r="U208" i="1" s="1"/>
  <c r="J237" i="1"/>
  <c r="L225" i="1"/>
  <c r="Q225" i="1"/>
  <c r="S225" i="1" s="1"/>
  <c r="M222" i="1"/>
  <c r="M208" i="1"/>
  <c r="N206" i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M206" i="1"/>
  <c r="M213" i="1"/>
  <c r="Q234" i="1"/>
  <c r="S234" i="1" s="1"/>
  <c r="L234" i="1"/>
  <c r="J230" i="1"/>
  <c r="Q218" i="1"/>
  <c r="S218" i="1" s="1"/>
  <c r="L218" i="1"/>
  <c r="M212" i="1"/>
  <c r="K233" i="1"/>
  <c r="R233" i="1" s="1"/>
  <c r="R221" i="1"/>
  <c r="Q231" i="1"/>
  <c r="S231" i="1" s="1"/>
  <c r="L231" i="1"/>
  <c r="M211" i="1"/>
  <c r="M209" i="1"/>
  <c r="J232" i="1"/>
  <c r="Q220" i="1"/>
  <c r="S220" i="1" s="1"/>
  <c r="L220" i="1"/>
  <c r="R224" i="1"/>
  <c r="S224" i="1" s="1"/>
  <c r="K236" i="1"/>
  <c r="L224" i="1"/>
  <c r="S209" i="1"/>
  <c r="J233" i="1"/>
  <c r="Q221" i="1"/>
  <c r="L221" i="1"/>
  <c r="R223" i="1"/>
  <c r="K235" i="1"/>
  <c r="R235" i="1" s="1"/>
  <c r="M215" i="5" l="1"/>
  <c r="T212" i="5"/>
  <c r="J239" i="5"/>
  <c r="Q227" i="5"/>
  <c r="S227" i="5" s="1"/>
  <c r="L227" i="5"/>
  <c r="L223" i="5"/>
  <c r="Q223" i="5"/>
  <c r="S223" i="5" s="1"/>
  <c r="J235" i="5"/>
  <c r="M216" i="5"/>
  <c r="Q228" i="5"/>
  <c r="S228" i="5" s="1"/>
  <c r="L228" i="5"/>
  <c r="T232" i="5"/>
  <c r="M226" i="5"/>
  <c r="M219" i="5"/>
  <c r="Q237" i="5"/>
  <c r="S237" i="5" s="1"/>
  <c r="L237" i="5"/>
  <c r="L236" i="5"/>
  <c r="Q236" i="5"/>
  <c r="S236" i="5" s="1"/>
  <c r="J234" i="5"/>
  <c r="Q222" i="5"/>
  <c r="S222" i="5" s="1"/>
  <c r="L222" i="5"/>
  <c r="T215" i="5"/>
  <c r="T211" i="5"/>
  <c r="T218" i="5"/>
  <c r="T216" i="5"/>
  <c r="T221" i="5"/>
  <c r="S219" i="5"/>
  <c r="M221" i="5"/>
  <c r="T226" i="5"/>
  <c r="L231" i="5"/>
  <c r="Q231" i="5"/>
  <c r="S231" i="5" s="1"/>
  <c r="L233" i="5"/>
  <c r="Q233" i="5"/>
  <c r="S233" i="5" s="1"/>
  <c r="M232" i="5"/>
  <c r="Q238" i="5"/>
  <c r="S238" i="5" s="1"/>
  <c r="L238" i="5"/>
  <c r="S225" i="5"/>
  <c r="M224" i="5"/>
  <c r="N210" i="5"/>
  <c r="M210" i="5"/>
  <c r="T217" i="5"/>
  <c r="N211" i="5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M211" i="5"/>
  <c r="T229" i="5"/>
  <c r="M229" i="5"/>
  <c r="M218" i="5"/>
  <c r="L230" i="5"/>
  <c r="Q230" i="5"/>
  <c r="S230" i="5" s="1"/>
  <c r="T210" i="5"/>
  <c r="U210" i="5"/>
  <c r="U211" i="5" s="1"/>
  <c r="U212" i="5" s="1"/>
  <c r="U213" i="5" s="1"/>
  <c r="U214" i="5" s="1"/>
  <c r="U215" i="5" s="1"/>
  <c r="U216" i="5" s="1"/>
  <c r="U217" i="5" s="1"/>
  <c r="U218" i="5" s="1"/>
  <c r="M225" i="5"/>
  <c r="S224" i="5"/>
  <c r="T214" i="4"/>
  <c r="T220" i="4"/>
  <c r="T225" i="4"/>
  <c r="J238" i="4"/>
  <c r="L226" i="4"/>
  <c r="Q226" i="4"/>
  <c r="S226" i="4" s="1"/>
  <c r="L232" i="4"/>
  <c r="Q232" i="4"/>
  <c r="S232" i="4" s="1"/>
  <c r="M222" i="4"/>
  <c r="U206" i="4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T206" i="4"/>
  <c r="T236" i="4"/>
  <c r="M227" i="4"/>
  <c r="T210" i="4"/>
  <c r="M228" i="4"/>
  <c r="M218" i="4"/>
  <c r="Q235" i="4"/>
  <c r="S235" i="4" s="1"/>
  <c r="L235" i="4"/>
  <c r="T228" i="4"/>
  <c r="T218" i="4"/>
  <c r="M223" i="4"/>
  <c r="L230" i="4"/>
  <c r="Q230" i="4"/>
  <c r="S230" i="4" s="1"/>
  <c r="T223" i="4"/>
  <c r="M225" i="4"/>
  <c r="Q219" i="4"/>
  <c r="S219" i="4" s="1"/>
  <c r="J231" i="4"/>
  <c r="L219" i="4"/>
  <c r="N207" i="4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M207" i="4"/>
  <c r="T207" i="4"/>
  <c r="T222" i="4"/>
  <c r="Q234" i="4"/>
  <c r="S234" i="4" s="1"/>
  <c r="L234" i="4"/>
  <c r="M236" i="4"/>
  <c r="Q239" i="4"/>
  <c r="L239" i="4"/>
  <c r="T227" i="4"/>
  <c r="M214" i="4"/>
  <c r="M220" i="4"/>
  <c r="R237" i="4"/>
  <c r="S237" i="4" s="1"/>
  <c r="L237" i="4"/>
  <c r="S223" i="3"/>
  <c r="T227" i="3"/>
  <c r="Q234" i="3"/>
  <c r="S234" i="3" s="1"/>
  <c r="L234" i="3"/>
  <c r="R239" i="3"/>
  <c r="S239" i="3" s="1"/>
  <c r="Q235" i="3"/>
  <c r="S235" i="3" s="1"/>
  <c r="L235" i="3"/>
  <c r="T226" i="3"/>
  <c r="T228" i="3"/>
  <c r="M228" i="3"/>
  <c r="T208" i="3"/>
  <c r="T212" i="3"/>
  <c r="M208" i="3"/>
  <c r="J232" i="3"/>
  <c r="L220" i="3"/>
  <c r="Q220" i="3"/>
  <c r="S220" i="3" s="1"/>
  <c r="M218" i="3"/>
  <c r="L230" i="3"/>
  <c r="Q230" i="3"/>
  <c r="S230" i="3" s="1"/>
  <c r="M227" i="3"/>
  <c r="M226" i="3"/>
  <c r="M212" i="3"/>
  <c r="L239" i="3"/>
  <c r="M209" i="3"/>
  <c r="U207" i="3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T207" i="3"/>
  <c r="T209" i="3"/>
  <c r="M222" i="3"/>
  <c r="Q219" i="3"/>
  <c r="S219" i="3" s="1"/>
  <c r="J231" i="3"/>
  <c r="L219" i="3"/>
  <c r="Q221" i="3"/>
  <c r="S221" i="3" s="1"/>
  <c r="J233" i="3"/>
  <c r="L221" i="3"/>
  <c r="M229" i="3"/>
  <c r="M223" i="3"/>
  <c r="T223" i="3"/>
  <c r="Q238" i="3"/>
  <c r="S238" i="3" s="1"/>
  <c r="L238" i="3"/>
  <c r="Q224" i="3"/>
  <c r="S224" i="3" s="1"/>
  <c r="J236" i="3"/>
  <c r="L224" i="3"/>
  <c r="M237" i="3"/>
  <c r="T237" i="3"/>
  <c r="T222" i="3"/>
  <c r="N207" i="3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M207" i="3"/>
  <c r="T218" i="3"/>
  <c r="T229" i="3"/>
  <c r="Q233" i="2"/>
  <c r="S233" i="2" s="1"/>
  <c r="T233" i="2" s="1"/>
  <c r="L233" i="2"/>
  <c r="M233" i="2" s="1"/>
  <c r="R231" i="2"/>
  <c r="S231" i="2" s="1"/>
  <c r="T231" i="2" s="1"/>
  <c r="L231" i="2"/>
  <c r="M231" i="2" s="1"/>
  <c r="S225" i="2"/>
  <c r="T225" i="2" s="1"/>
  <c r="U213" i="2"/>
  <c r="U214" i="2" s="1"/>
  <c r="U215" i="2" s="1"/>
  <c r="U216" i="2" s="1"/>
  <c r="U217" i="2" s="1"/>
  <c r="U218" i="2" s="1"/>
  <c r="U219" i="2" s="1"/>
  <c r="U220" i="2" s="1"/>
  <c r="U221" i="2" s="1"/>
  <c r="T206" i="2"/>
  <c r="S221" i="1"/>
  <c r="J238" i="1"/>
  <c r="L226" i="1"/>
  <c r="M226" i="1" s="1"/>
  <c r="Q226" i="1"/>
  <c r="S226" i="1" s="1"/>
  <c r="T238" i="2"/>
  <c r="M238" i="2"/>
  <c r="R237" i="2"/>
  <c r="S237" i="2" s="1"/>
  <c r="L237" i="2"/>
  <c r="T236" i="2"/>
  <c r="T218" i="2"/>
  <c r="R230" i="2"/>
  <c r="L230" i="2"/>
  <c r="M232" i="2"/>
  <c r="S222" i="2"/>
  <c r="M225" i="2"/>
  <c r="M236" i="2"/>
  <c r="M218" i="2"/>
  <c r="N218" i="2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M222" i="2"/>
  <c r="T232" i="2"/>
  <c r="Q234" i="2"/>
  <c r="S234" i="2" s="1"/>
  <c r="L234" i="2"/>
  <c r="R236" i="1"/>
  <c r="S236" i="1" s="1"/>
  <c r="L236" i="1"/>
  <c r="Q237" i="1"/>
  <c r="S237" i="1" s="1"/>
  <c r="L237" i="1"/>
  <c r="L230" i="1"/>
  <c r="Q230" i="1"/>
  <c r="S230" i="1" s="1"/>
  <c r="J247" i="1"/>
  <c r="J242" i="1"/>
  <c r="J248" i="1"/>
  <c r="M220" i="1"/>
  <c r="M227" i="1"/>
  <c r="M234" i="1"/>
  <c r="M221" i="1"/>
  <c r="S235" i="1"/>
  <c r="Q232" i="1"/>
  <c r="S232" i="1" s="1"/>
  <c r="L232" i="1"/>
  <c r="R239" i="1"/>
  <c r="K241" i="1"/>
  <c r="K242" i="1"/>
  <c r="K247" i="1"/>
  <c r="K248" i="1"/>
  <c r="L239" i="1"/>
  <c r="L233" i="1"/>
  <c r="Q233" i="1"/>
  <c r="S233" i="1" s="1"/>
  <c r="M231" i="1"/>
  <c r="L235" i="1"/>
  <c r="J241" i="1"/>
  <c r="U209" i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M224" i="1"/>
  <c r="N218" i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M218" i="1"/>
  <c r="M225" i="1"/>
  <c r="M228" i="5" l="1"/>
  <c r="T231" i="5"/>
  <c r="T228" i="5"/>
  <c r="M231" i="5"/>
  <c r="T222" i="5"/>
  <c r="L235" i="5"/>
  <c r="Q235" i="5"/>
  <c r="S235" i="5" s="1"/>
  <c r="T230" i="5"/>
  <c r="T223" i="5"/>
  <c r="M230" i="5"/>
  <c r="T236" i="5"/>
  <c r="M223" i="5"/>
  <c r="U219" i="5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T219" i="5"/>
  <c r="M236" i="5"/>
  <c r="T237" i="5"/>
  <c r="T225" i="5"/>
  <c r="T227" i="5"/>
  <c r="M238" i="5"/>
  <c r="T238" i="5"/>
  <c r="T224" i="5"/>
  <c r="M233" i="5"/>
  <c r="M222" i="5"/>
  <c r="N222" i="5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Q234" i="5"/>
  <c r="S234" i="5" s="1"/>
  <c r="L234" i="5"/>
  <c r="M237" i="5"/>
  <c r="M227" i="5"/>
  <c r="L239" i="5"/>
  <c r="Q239" i="5"/>
  <c r="T233" i="5"/>
  <c r="S239" i="4"/>
  <c r="T232" i="4"/>
  <c r="M232" i="4"/>
  <c r="T226" i="4"/>
  <c r="M237" i="4"/>
  <c r="M234" i="4"/>
  <c r="T230" i="4"/>
  <c r="M226" i="4"/>
  <c r="T237" i="4"/>
  <c r="T234" i="4"/>
  <c r="M230" i="4"/>
  <c r="L238" i="4"/>
  <c r="Q238" i="4"/>
  <c r="S238" i="4" s="1"/>
  <c r="N219" i="4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M219" i="4"/>
  <c r="Q231" i="4"/>
  <c r="S231" i="4" s="1"/>
  <c r="L231" i="4"/>
  <c r="M235" i="4"/>
  <c r="T219" i="4"/>
  <c r="U219" i="4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T235" i="4"/>
  <c r="M239" i="4"/>
  <c r="M239" i="3"/>
  <c r="T235" i="3"/>
  <c r="M221" i="3"/>
  <c r="T239" i="3"/>
  <c r="L233" i="3"/>
  <c r="Q233" i="3"/>
  <c r="S233" i="3" s="1"/>
  <c r="T221" i="3"/>
  <c r="N219" i="3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M219" i="3"/>
  <c r="M224" i="3"/>
  <c r="Q231" i="3"/>
  <c r="L231" i="3"/>
  <c r="L232" i="3"/>
  <c r="Q232" i="3"/>
  <c r="S232" i="3" s="1"/>
  <c r="M235" i="3"/>
  <c r="T230" i="3"/>
  <c r="T220" i="3"/>
  <c r="L236" i="3"/>
  <c r="Q236" i="3"/>
  <c r="S236" i="3" s="1"/>
  <c r="T219" i="3"/>
  <c r="U219" i="3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M234" i="3"/>
  <c r="T224" i="3"/>
  <c r="M230" i="3"/>
  <c r="T234" i="3"/>
  <c r="M238" i="3"/>
  <c r="T238" i="3"/>
  <c r="M220" i="3"/>
  <c r="Q238" i="1"/>
  <c r="L238" i="1"/>
  <c r="M238" i="1" s="1"/>
  <c r="T234" i="2"/>
  <c r="M237" i="2"/>
  <c r="N230" i="2"/>
  <c r="N231" i="2" s="1"/>
  <c r="N232" i="2" s="1"/>
  <c r="N233" i="2" s="1"/>
  <c r="N234" i="2" s="1"/>
  <c r="N235" i="2" s="1"/>
  <c r="N236" i="2" s="1"/>
  <c r="N237" i="2" s="1"/>
  <c r="N238" i="2" s="1"/>
  <c r="N239" i="2" s="1"/>
  <c r="M230" i="2"/>
  <c r="S230" i="2"/>
  <c r="M234" i="2"/>
  <c r="T237" i="2"/>
  <c r="U222" i="2"/>
  <c r="U223" i="2" s="1"/>
  <c r="U224" i="2" s="1"/>
  <c r="U225" i="2" s="1"/>
  <c r="U226" i="2" s="1"/>
  <c r="U227" i="2" s="1"/>
  <c r="U228" i="2" s="1"/>
  <c r="U229" i="2" s="1"/>
  <c r="T222" i="2"/>
  <c r="R242" i="1"/>
  <c r="R241" i="1"/>
  <c r="R248" i="1"/>
  <c r="S239" i="1"/>
  <c r="Q248" i="1"/>
  <c r="M239" i="1"/>
  <c r="L242" i="1"/>
  <c r="L241" i="1"/>
  <c r="L248" i="1"/>
  <c r="L247" i="1"/>
  <c r="M235" i="1"/>
  <c r="M232" i="1"/>
  <c r="U230" i="1"/>
  <c r="U231" i="1" s="1"/>
  <c r="U232" i="1" s="1"/>
  <c r="U233" i="1" s="1"/>
  <c r="U234" i="1" s="1"/>
  <c r="U235" i="1" s="1"/>
  <c r="U236" i="1" s="1"/>
  <c r="U237" i="1" s="1"/>
  <c r="N230" i="1"/>
  <c r="N231" i="1" s="1"/>
  <c r="N232" i="1" s="1"/>
  <c r="N233" i="1" s="1"/>
  <c r="N234" i="1" s="1"/>
  <c r="N235" i="1" s="1"/>
  <c r="N236" i="1" s="1"/>
  <c r="N237" i="1" s="1"/>
  <c r="N238" i="1" s="1"/>
  <c r="N239" i="1" s="1"/>
  <c r="M230" i="1"/>
  <c r="M237" i="1"/>
  <c r="M233" i="1"/>
  <c r="Q242" i="1"/>
  <c r="Q247" i="1"/>
  <c r="M236" i="1"/>
  <c r="T235" i="5" l="1"/>
  <c r="M235" i="5"/>
  <c r="S239" i="5"/>
  <c r="N234" i="5"/>
  <c r="N235" i="5" s="1"/>
  <c r="N236" i="5" s="1"/>
  <c r="N237" i="5" s="1"/>
  <c r="N238" i="5" s="1"/>
  <c r="N239" i="5" s="1"/>
  <c r="M234" i="5"/>
  <c r="T234" i="5"/>
  <c r="U234" i="5"/>
  <c r="U235" i="5" s="1"/>
  <c r="U236" i="5" s="1"/>
  <c r="U237" i="5" s="1"/>
  <c r="U238" i="5" s="1"/>
  <c r="M239" i="5"/>
  <c r="M238" i="4"/>
  <c r="T239" i="4"/>
  <c r="N231" i="4"/>
  <c r="N232" i="4" s="1"/>
  <c r="N233" i="4" s="1"/>
  <c r="N234" i="4" s="1"/>
  <c r="N235" i="4" s="1"/>
  <c r="N236" i="4" s="1"/>
  <c r="N237" i="4" s="1"/>
  <c r="N238" i="4" s="1"/>
  <c r="N239" i="4" s="1"/>
  <c r="M231" i="4"/>
  <c r="T231" i="4"/>
  <c r="U231" i="4"/>
  <c r="U232" i="4" s="1"/>
  <c r="U233" i="4" s="1"/>
  <c r="U234" i="4" s="1"/>
  <c r="U235" i="4" s="1"/>
  <c r="U236" i="4" s="1"/>
  <c r="U237" i="4" s="1"/>
  <c r="U238" i="4" s="1"/>
  <c r="U239" i="4" s="1"/>
  <c r="T238" i="4"/>
  <c r="M232" i="3"/>
  <c r="N231" i="3"/>
  <c r="N232" i="3" s="1"/>
  <c r="N233" i="3" s="1"/>
  <c r="N234" i="3" s="1"/>
  <c r="N235" i="3" s="1"/>
  <c r="N236" i="3" s="1"/>
  <c r="N237" i="3" s="1"/>
  <c r="N238" i="3" s="1"/>
  <c r="N239" i="3" s="1"/>
  <c r="M231" i="3"/>
  <c r="T236" i="3"/>
  <c r="M236" i="3"/>
  <c r="T233" i="3"/>
  <c r="T232" i="3"/>
  <c r="S231" i="3"/>
  <c r="M233" i="3"/>
  <c r="S238" i="1"/>
  <c r="Q241" i="1"/>
  <c r="U230" i="2"/>
  <c r="U231" i="2" s="1"/>
  <c r="U232" i="2" s="1"/>
  <c r="U233" i="2" s="1"/>
  <c r="U234" i="2" s="1"/>
  <c r="U235" i="2" s="1"/>
  <c r="U236" i="2" s="1"/>
  <c r="U237" i="2" s="1"/>
  <c r="U238" i="2" s="1"/>
  <c r="U239" i="2" s="1"/>
  <c r="T230" i="2"/>
  <c r="N242" i="1"/>
  <c r="N241" i="1"/>
  <c r="N247" i="1"/>
  <c r="N248" i="1"/>
  <c r="S241" i="1"/>
  <c r="S242" i="1"/>
  <c r="M241" i="1"/>
  <c r="M242" i="1"/>
  <c r="M247" i="1"/>
  <c r="M248" i="1"/>
  <c r="U239" i="5" l="1"/>
  <c r="T239" i="5"/>
  <c r="T231" i="3"/>
  <c r="U231" i="3"/>
  <c r="U232" i="3" s="1"/>
  <c r="U233" i="3" s="1"/>
  <c r="U234" i="3" s="1"/>
  <c r="U235" i="3" s="1"/>
  <c r="U236" i="3" s="1"/>
  <c r="U237" i="3" s="1"/>
  <c r="U238" i="3" s="1"/>
  <c r="U238" i="1"/>
  <c r="U239" i="1" s="1"/>
  <c r="T241" i="1"/>
  <c r="T242" i="1"/>
  <c r="T247" i="1"/>
  <c r="U242" i="1"/>
  <c r="U241" i="1"/>
  <c r="U248" i="1"/>
</calcChain>
</file>

<file path=xl/sharedStrings.xml><?xml version="1.0" encoding="utf-8"?>
<sst xmlns="http://schemas.openxmlformats.org/spreadsheetml/2006/main" count="133" uniqueCount="19">
  <si>
    <t>date</t>
  </si>
  <si>
    <t>act_log_diff</t>
  </si>
  <si>
    <t>pred_log_diff</t>
  </si>
  <si>
    <t>error_log_diff</t>
  </si>
  <si>
    <t>act_log</t>
  </si>
  <si>
    <t>pred_log</t>
  </si>
  <si>
    <t>error_log</t>
  </si>
  <si>
    <t>act</t>
  </si>
  <si>
    <t>pred</t>
  </si>
  <si>
    <t>error</t>
  </si>
  <si>
    <t>perc</t>
  </si>
  <si>
    <t>cumsum</t>
  </si>
  <si>
    <t>TOTAL</t>
  </si>
  <si>
    <t>SUM</t>
  </si>
  <si>
    <t>AVG</t>
  </si>
  <si>
    <t>PRE</t>
  </si>
  <si>
    <t>POST</t>
  </si>
  <si>
    <t>TEST</t>
  </si>
  <si>
    <t>cumsum_impl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</si>
</sst>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0" fillId="2" borderId="0" xfId="0" applyNumberFormat="1" applyFill="1"/>
    <xf numFmtId="11" fontId="0" fillId="2" borderId="1" xfId="0" applyNumberFormat="1" applyFill="1" applyBorder="1"/>
    <xf numFmtId="166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switzerland!$C$14:$C$239</c:f>
              <c:numCache>
                <c:formatCode>0.000</c:formatCode>
                <c:ptCount val="226"/>
                <c:pt idx="0">
                  <c:v>-2.6117500320456299E-2</c:v>
                </c:pt>
                <c:pt idx="1">
                  <c:v>1.9275583109656901E-2</c:v>
                </c:pt>
                <c:pt idx="2">
                  <c:v>-7.4013046924648E-3</c:v>
                </c:pt>
                <c:pt idx="3">
                  <c:v>8.9918273510555397E-2</c:v>
                </c:pt>
                <c:pt idx="4">
                  <c:v>8.3017230809011994E-3</c:v>
                </c:pt>
                <c:pt idx="5">
                  <c:v>0.114282702323372</c:v>
                </c:pt>
                <c:pt idx="6">
                  <c:v>-7.8847815079644307E-2</c:v>
                </c:pt>
                <c:pt idx="7">
                  <c:v>-1.57188566769619E-2</c:v>
                </c:pt>
                <c:pt idx="8">
                  <c:v>0.137732500141311</c:v>
                </c:pt>
                <c:pt idx="9">
                  <c:v>-6.7651679859238797E-2</c:v>
                </c:pt>
                <c:pt idx="10">
                  <c:v>5.5492098670669003E-2</c:v>
                </c:pt>
                <c:pt idx="11">
                  <c:v>0.13262510603841801</c:v>
                </c:pt>
                <c:pt idx="12">
                  <c:v>2.1191515170478601E-2</c:v>
                </c:pt>
                <c:pt idx="13">
                  <c:v>-5.5581948780414302E-2</c:v>
                </c:pt>
                <c:pt idx="14">
                  <c:v>-1.30398698118128E-2</c:v>
                </c:pt>
                <c:pt idx="15">
                  <c:v>-7.61198615702873E-2</c:v>
                </c:pt>
                <c:pt idx="16">
                  <c:v>5.65491742329697E-2</c:v>
                </c:pt>
                <c:pt idx="17">
                  <c:v>-0.13566033942473099</c:v>
                </c:pt>
                <c:pt idx="18">
                  <c:v>-8.9196244756089996E-4</c:v>
                </c:pt>
                <c:pt idx="19">
                  <c:v>6.7414914899497802E-2</c:v>
                </c:pt>
                <c:pt idx="20">
                  <c:v>-7.1225946705645499E-2</c:v>
                </c:pt>
                <c:pt idx="21">
                  <c:v>8.2806973259994907E-2</c:v>
                </c:pt>
                <c:pt idx="22">
                  <c:v>-9.4254356581927795E-2</c:v>
                </c:pt>
                <c:pt idx="23">
                  <c:v>-0.120976053102317</c:v>
                </c:pt>
                <c:pt idx="24">
                  <c:v>3.2709897490867897E-2</c:v>
                </c:pt>
                <c:pt idx="25">
                  <c:v>0.17685867633810601</c:v>
                </c:pt>
                <c:pt idx="26">
                  <c:v>1.6624454345738102E-2</c:v>
                </c:pt>
                <c:pt idx="27">
                  <c:v>2.8890864078086002E-2</c:v>
                </c:pt>
                <c:pt idx="28">
                  <c:v>-3.91785401489173E-2</c:v>
                </c:pt>
                <c:pt idx="29">
                  <c:v>-4.8775976303755103E-2</c:v>
                </c:pt>
                <c:pt idx="30">
                  <c:v>-4.9515375664910197E-2</c:v>
                </c:pt>
                <c:pt idx="31">
                  <c:v>-8.9353648430400001E-2</c:v>
                </c:pt>
                <c:pt idx="32">
                  <c:v>-3.9250485165965097E-2</c:v>
                </c:pt>
                <c:pt idx="33">
                  <c:v>0.11413744964197201</c:v>
                </c:pt>
                <c:pt idx="34">
                  <c:v>3.9833052584622601E-2</c:v>
                </c:pt>
                <c:pt idx="35">
                  <c:v>5.6728634131719198E-2</c:v>
                </c:pt>
                <c:pt idx="36">
                  <c:v>-3.0744683540284201E-2</c:v>
                </c:pt>
                <c:pt idx="37">
                  <c:v>-7.2489055247778794E-2</c:v>
                </c:pt>
                <c:pt idx="38">
                  <c:v>6.8976572166722094E-2</c:v>
                </c:pt>
                <c:pt idx="39">
                  <c:v>-4.4329496386090001E-3</c:v>
                </c:pt>
                <c:pt idx="40">
                  <c:v>9.4976168663386304E-2</c:v>
                </c:pt>
                <c:pt idx="41">
                  <c:v>0.15340022808075901</c:v>
                </c:pt>
                <c:pt idx="42">
                  <c:v>8.7728892822635601E-2</c:v>
                </c:pt>
                <c:pt idx="43">
                  <c:v>8.2909780720825596E-2</c:v>
                </c:pt>
                <c:pt idx="44">
                  <c:v>-1.6374180372021999E-2</c:v>
                </c:pt>
                <c:pt idx="45">
                  <c:v>-0.137589310260786</c:v>
                </c:pt>
                <c:pt idx="46">
                  <c:v>2.7325115543710799E-2</c:v>
                </c:pt>
                <c:pt idx="47">
                  <c:v>4.7720847808213999E-3</c:v>
                </c:pt>
                <c:pt idx="48">
                  <c:v>3.8221233656209101E-2</c:v>
                </c:pt>
                <c:pt idx="49">
                  <c:v>6.7609480789666707E-2</c:v>
                </c:pt>
                <c:pt idx="50">
                  <c:v>-7.1836981829918002E-3</c:v>
                </c:pt>
                <c:pt idx="51">
                  <c:v>1.8225256232184E-3</c:v>
                </c:pt>
                <c:pt idx="52">
                  <c:v>-6.2083605451903098E-2</c:v>
                </c:pt>
                <c:pt idx="53">
                  <c:v>-4.75126128261429E-2</c:v>
                </c:pt>
                <c:pt idx="54">
                  <c:v>-3.7561064003917002E-3</c:v>
                </c:pt>
                <c:pt idx="55">
                  <c:v>8.0927679843473002E-2</c:v>
                </c:pt>
                <c:pt idx="56">
                  <c:v>-6.5110059090045497E-5</c:v>
                </c:pt>
                <c:pt idx="57">
                  <c:v>1.19372647105251E-2</c:v>
                </c:pt>
                <c:pt idx="58">
                  <c:v>8.2505479426870001E-3</c:v>
                </c:pt>
                <c:pt idx="59">
                  <c:v>6.8122132262892807E-2</c:v>
                </c:pt>
                <c:pt idx="60">
                  <c:v>4.68969143201221E-2</c:v>
                </c:pt>
                <c:pt idx="61">
                  <c:v>-3.0575729253126099E-2</c:v>
                </c:pt>
                <c:pt idx="62">
                  <c:v>5.8573222435740001E-2</c:v>
                </c:pt>
                <c:pt idx="63">
                  <c:v>1.1311855725658401E-2</c:v>
                </c:pt>
                <c:pt idx="64">
                  <c:v>2.65526760941696E-2</c:v>
                </c:pt>
                <c:pt idx="65">
                  <c:v>3.3875256884950702E-2</c:v>
                </c:pt>
                <c:pt idx="66">
                  <c:v>-4.1202175069482601E-2</c:v>
                </c:pt>
                <c:pt idx="67">
                  <c:v>7.5997317091171995E-2</c:v>
                </c:pt>
                <c:pt idx="68">
                  <c:v>-3.5615329555447703E-2</c:v>
                </c:pt>
                <c:pt idx="69">
                  <c:v>-2.64970518381808E-2</c:v>
                </c:pt>
                <c:pt idx="70">
                  <c:v>-6.0095927583247999E-2</c:v>
                </c:pt>
                <c:pt idx="71">
                  <c:v>-8.3041723180173194E-2</c:v>
                </c:pt>
                <c:pt idx="72">
                  <c:v>-0.17525468963513099</c:v>
                </c:pt>
                <c:pt idx="73">
                  <c:v>-0.123534135107579</c:v>
                </c:pt>
                <c:pt idx="74">
                  <c:v>-0.102441555419982</c:v>
                </c:pt>
                <c:pt idx="75">
                  <c:v>-0.14366448560867401</c:v>
                </c:pt>
                <c:pt idx="76">
                  <c:v>-4.6345787626044903E-2</c:v>
                </c:pt>
                <c:pt idx="77">
                  <c:v>5.7346598839416001E-3</c:v>
                </c:pt>
                <c:pt idx="78">
                  <c:v>5.9994953852140001E-2</c:v>
                </c:pt>
                <c:pt idx="79">
                  <c:v>-0.10160685724381199</c:v>
                </c:pt>
                <c:pt idx="80">
                  <c:v>0.114728223355644</c:v>
                </c:pt>
                <c:pt idx="81">
                  <c:v>6.3996438664251004E-2</c:v>
                </c:pt>
                <c:pt idx="82">
                  <c:v>6.6954564770892205E-2</c:v>
                </c:pt>
                <c:pt idx="83">
                  <c:v>2.10271881720984E-2</c:v>
                </c:pt>
                <c:pt idx="84">
                  <c:v>5.2311840246332501E-2</c:v>
                </c:pt>
                <c:pt idx="85">
                  <c:v>6.1365726679611002E-2</c:v>
                </c:pt>
                <c:pt idx="86">
                  <c:v>5.1773946564637102E-2</c:v>
                </c:pt>
                <c:pt idx="87">
                  <c:v>0.171140439561767</c:v>
                </c:pt>
                <c:pt idx="88">
                  <c:v>7.6157066006636003E-3</c:v>
                </c:pt>
                <c:pt idx="89">
                  <c:v>3.081764963543E-3</c:v>
                </c:pt>
                <c:pt idx="90">
                  <c:v>-3.8443608931116998E-3</c:v>
                </c:pt>
                <c:pt idx="91">
                  <c:v>-6.9428889899078999E-3</c:v>
                </c:pt>
                <c:pt idx="92">
                  <c:v>2.92440304125882E-2</c:v>
                </c:pt>
                <c:pt idx="93">
                  <c:v>4.2314566181396E-3</c:v>
                </c:pt>
                <c:pt idx="94">
                  <c:v>7.0796422754426604E-5</c:v>
                </c:pt>
                <c:pt idx="95">
                  <c:v>1.54272098943089E-2</c:v>
                </c:pt>
                <c:pt idx="96">
                  <c:v>8.6566074258250497E-2</c:v>
                </c:pt>
                <c:pt idx="97">
                  <c:v>2.9509771556874301E-2</c:v>
                </c:pt>
                <c:pt idx="98">
                  <c:v>-1.8445756713706601E-2</c:v>
                </c:pt>
                <c:pt idx="99">
                  <c:v>-0.103393188344739</c:v>
                </c:pt>
                <c:pt idx="100">
                  <c:v>-5.27513816606415E-2</c:v>
                </c:pt>
                <c:pt idx="101">
                  <c:v>2.0040765516142001E-3</c:v>
                </c:pt>
                <c:pt idx="102">
                  <c:v>-3.7975868364920701E-2</c:v>
                </c:pt>
                <c:pt idx="103">
                  <c:v>-0.100813159120569</c:v>
                </c:pt>
                <c:pt idx="104">
                  <c:v>-0.113671978899233</c:v>
                </c:pt>
                <c:pt idx="105">
                  <c:v>5.9877100523734999E-3</c:v>
                </c:pt>
                <c:pt idx="106">
                  <c:v>-7.98069875710396E-2</c:v>
                </c:pt>
                <c:pt idx="107">
                  <c:v>1.2122411107817E-3</c:v>
                </c:pt>
                <c:pt idx="108">
                  <c:v>-8.6108183419497004E-3</c:v>
                </c:pt>
                <c:pt idx="109">
                  <c:v>-3.3016354131731001E-3</c:v>
                </c:pt>
                <c:pt idx="110">
                  <c:v>2.44656512959977E-2</c:v>
                </c:pt>
                <c:pt idx="111">
                  <c:v>4.9151353027504202E-2</c:v>
                </c:pt>
                <c:pt idx="112">
                  <c:v>0.13660025322903999</c:v>
                </c:pt>
                <c:pt idx="113">
                  <c:v>1.1028674141531501E-2</c:v>
                </c:pt>
                <c:pt idx="114">
                  <c:v>-1.1551885487470701E-2</c:v>
                </c:pt>
                <c:pt idx="115">
                  <c:v>0.114051278406652</c:v>
                </c:pt>
                <c:pt idx="116">
                  <c:v>8.6294553367853397E-2</c:v>
                </c:pt>
                <c:pt idx="117">
                  <c:v>3.1606479504723901E-2</c:v>
                </c:pt>
                <c:pt idx="118">
                  <c:v>6.72694644561104E-2</c:v>
                </c:pt>
                <c:pt idx="119">
                  <c:v>3.1274145231776601E-2</c:v>
                </c:pt>
                <c:pt idx="120">
                  <c:v>-9.0038608360998695E-2</c:v>
                </c:pt>
                <c:pt idx="121">
                  <c:v>-9.8654751939108096E-2</c:v>
                </c:pt>
                <c:pt idx="122">
                  <c:v>-7.7565543848894594E-2</c:v>
                </c:pt>
                <c:pt idx="123">
                  <c:v>-9.59684518743735E-2</c:v>
                </c:pt>
                <c:pt idx="124">
                  <c:v>-0.12773904087945001</c:v>
                </c:pt>
                <c:pt idx="125">
                  <c:v>-2.9267983849699399E-2</c:v>
                </c:pt>
                <c:pt idx="126">
                  <c:v>8.7745911569417204E-2</c:v>
                </c:pt>
                <c:pt idx="127">
                  <c:v>-0.105013485267729</c:v>
                </c:pt>
                <c:pt idx="128">
                  <c:v>-0.15308552815853799</c:v>
                </c:pt>
                <c:pt idx="129">
                  <c:v>-7.9335836891804207E-2</c:v>
                </c:pt>
                <c:pt idx="130">
                  <c:v>-9.5054168481919193E-2</c:v>
                </c:pt>
                <c:pt idx="131">
                  <c:v>-0.14197920693534599</c:v>
                </c:pt>
                <c:pt idx="132">
                  <c:v>-2.3028539712075899E-2</c:v>
                </c:pt>
                <c:pt idx="133">
                  <c:v>0.15697753960592201</c:v>
                </c:pt>
                <c:pt idx="134">
                  <c:v>-4.1349338485769403E-2</c:v>
                </c:pt>
                <c:pt idx="135">
                  <c:v>9.7478642171406393E-2</c:v>
                </c:pt>
                <c:pt idx="136">
                  <c:v>4.4188257249476899E-2</c:v>
                </c:pt>
                <c:pt idx="137">
                  <c:v>-2.15717167275997E-2</c:v>
                </c:pt>
                <c:pt idx="138">
                  <c:v>-5.9134561479954301E-2</c:v>
                </c:pt>
                <c:pt idx="139">
                  <c:v>6.1606476714749997E-3</c:v>
                </c:pt>
                <c:pt idx="140">
                  <c:v>9.4399552945684903E-2</c:v>
                </c:pt>
                <c:pt idx="141">
                  <c:v>1.6003778132006301E-2</c:v>
                </c:pt>
                <c:pt idx="142">
                  <c:v>3.1599612558370099E-2</c:v>
                </c:pt>
                <c:pt idx="143">
                  <c:v>9.1239703095627706E-2</c:v>
                </c:pt>
                <c:pt idx="144">
                  <c:v>4.74866260334003E-2</c:v>
                </c:pt>
                <c:pt idx="145">
                  <c:v>-4.1018534194062498E-2</c:v>
                </c:pt>
                <c:pt idx="146">
                  <c:v>0.129188522926</c:v>
                </c:pt>
                <c:pt idx="147">
                  <c:v>8.3051587861499997E-4</c:v>
                </c:pt>
                <c:pt idx="148">
                  <c:v>0.10692092863984801</c:v>
                </c:pt>
                <c:pt idx="149">
                  <c:v>8.0038334610236406E-2</c:v>
                </c:pt>
                <c:pt idx="150">
                  <c:v>-3.51317783143585E-2</c:v>
                </c:pt>
                <c:pt idx="151">
                  <c:v>4.65657494575673E-2</c:v>
                </c:pt>
                <c:pt idx="152">
                  <c:v>-1.6525903108863E-3</c:v>
                </c:pt>
                <c:pt idx="153">
                  <c:v>-1.9596126935713401E-2</c:v>
                </c:pt>
                <c:pt idx="154">
                  <c:v>5.9346748341585702E-2</c:v>
                </c:pt>
                <c:pt idx="155">
                  <c:v>-4.0796598159687301E-2</c:v>
                </c:pt>
                <c:pt idx="156">
                  <c:v>-0.12008762764287401</c:v>
                </c:pt>
                <c:pt idx="157">
                  <c:v>-0.159880744655296</c:v>
                </c:pt>
                <c:pt idx="158">
                  <c:v>-0.14515223024204299</c:v>
                </c:pt>
                <c:pt idx="159">
                  <c:v>-8.5127606456634197E-2</c:v>
                </c:pt>
                <c:pt idx="160">
                  <c:v>-9.9450589472031198E-2</c:v>
                </c:pt>
                <c:pt idx="161">
                  <c:v>-7.6681803353739697E-2</c:v>
                </c:pt>
                <c:pt idx="162">
                  <c:v>5.80889229032166E-2</c:v>
                </c:pt>
                <c:pt idx="163">
                  <c:v>5.5739119112530398E-2</c:v>
                </c:pt>
                <c:pt idx="164">
                  <c:v>-2.40052055549035E-2</c:v>
                </c:pt>
                <c:pt idx="165">
                  <c:v>-5.2820281431152603E-2</c:v>
                </c:pt>
                <c:pt idx="166">
                  <c:v>-0.122155355104823</c:v>
                </c:pt>
                <c:pt idx="167">
                  <c:v>-8.2111144429607194E-2</c:v>
                </c:pt>
                <c:pt idx="168">
                  <c:v>7.2751651617827999E-3</c:v>
                </c:pt>
                <c:pt idx="169">
                  <c:v>5.5729227800384203E-2</c:v>
                </c:pt>
                <c:pt idx="170">
                  <c:v>-5.4942207080440003E-4</c:v>
                </c:pt>
                <c:pt idx="171">
                  <c:v>3.5112156039183002E-3</c:v>
                </c:pt>
                <c:pt idx="172">
                  <c:v>-4.7836128717360503E-2</c:v>
                </c:pt>
                <c:pt idx="173">
                  <c:v>-5.1926719524185899E-2</c:v>
                </c:pt>
                <c:pt idx="174">
                  <c:v>-0.10836544329959701</c:v>
                </c:pt>
                <c:pt idx="175">
                  <c:v>-0.13168252568285099</c:v>
                </c:pt>
                <c:pt idx="176">
                  <c:v>2.6229322351284098E-2</c:v>
                </c:pt>
                <c:pt idx="177">
                  <c:v>5.3862915234844801E-2</c:v>
                </c:pt>
                <c:pt idx="178">
                  <c:v>-5.0349859056950004E-3</c:v>
                </c:pt>
                <c:pt idx="179">
                  <c:v>-2.4732737077780301E-2</c:v>
                </c:pt>
                <c:pt idx="180">
                  <c:v>2.1564890300432099E-2</c:v>
                </c:pt>
                <c:pt idx="181">
                  <c:v>-3.02680687695406E-2</c:v>
                </c:pt>
                <c:pt idx="182">
                  <c:v>6.4817800530786202E-2</c:v>
                </c:pt>
                <c:pt idx="183">
                  <c:v>2.47101868962573E-2</c:v>
                </c:pt>
                <c:pt idx="184">
                  <c:v>3.4249689594492497E-2</c:v>
                </c:pt>
                <c:pt idx="185">
                  <c:v>4.6712226428645899E-2</c:v>
                </c:pt>
                <c:pt idx="186">
                  <c:v>-2.6553230536592001E-3</c:v>
                </c:pt>
                <c:pt idx="187">
                  <c:v>1.0635988903491199E-2</c:v>
                </c:pt>
                <c:pt idx="188">
                  <c:v>-8.9286620595817795E-2</c:v>
                </c:pt>
                <c:pt idx="189">
                  <c:v>2.2825993740060099E-2</c:v>
                </c:pt>
                <c:pt idx="190">
                  <c:v>6.8140753315830693E-2</c:v>
                </c:pt>
                <c:pt idx="191">
                  <c:v>6.0664826692210697E-2</c:v>
                </c:pt>
                <c:pt idx="192">
                  <c:v>7.8259676303673503E-2</c:v>
                </c:pt>
                <c:pt idx="193">
                  <c:v>-4.3472135846947403E-2</c:v>
                </c:pt>
                <c:pt idx="194">
                  <c:v>-0.11576800062513801</c:v>
                </c:pt>
                <c:pt idx="195">
                  <c:v>-3.0058503994787001E-3</c:v>
                </c:pt>
                <c:pt idx="196">
                  <c:v>-4.9945329592098603E-2</c:v>
                </c:pt>
                <c:pt idx="197">
                  <c:v>-9.2267162657478197E-2</c:v>
                </c:pt>
                <c:pt idx="198">
                  <c:v>1.73959679002102E-2</c:v>
                </c:pt>
                <c:pt idx="199">
                  <c:v>-1.5888831311567399E-2</c:v>
                </c:pt>
                <c:pt idx="200">
                  <c:v>0.102849952578598</c:v>
                </c:pt>
                <c:pt idx="201">
                  <c:v>-8.1596257797222904E-2</c:v>
                </c:pt>
                <c:pt idx="202">
                  <c:v>-5.7372356849256E-3</c:v>
                </c:pt>
                <c:pt idx="203">
                  <c:v>1.90567148961697E-2</c:v>
                </c:pt>
                <c:pt idx="204">
                  <c:v>-4.0630235890716897E-2</c:v>
                </c:pt>
                <c:pt idx="205">
                  <c:v>-3.2573525256168502E-2</c:v>
                </c:pt>
                <c:pt idx="206">
                  <c:v>-3.02724469571664E-2</c:v>
                </c:pt>
                <c:pt idx="207">
                  <c:v>-3.7680734822742999E-2</c:v>
                </c:pt>
                <c:pt idx="208">
                  <c:v>-2.97373735097963E-2</c:v>
                </c:pt>
                <c:pt idx="209">
                  <c:v>-1.1446815927666099E-2</c:v>
                </c:pt>
                <c:pt idx="210">
                  <c:v>-1.9111960424570602E-2</c:v>
                </c:pt>
                <c:pt idx="211">
                  <c:v>-2.0734979125698699E-2</c:v>
                </c:pt>
                <c:pt idx="212">
                  <c:v>-1.8117603788588999E-2</c:v>
                </c:pt>
                <c:pt idx="213">
                  <c:v>-3.1654236441280403E-2</c:v>
                </c:pt>
                <c:pt idx="214">
                  <c:v>-3.2346018301929201E-2</c:v>
                </c:pt>
                <c:pt idx="215">
                  <c:v>-3.3877098370400198E-2</c:v>
                </c:pt>
                <c:pt idx="216">
                  <c:v>-8.7822181353907E-3</c:v>
                </c:pt>
                <c:pt idx="217">
                  <c:v>-9.6090079753245999E-3</c:v>
                </c:pt>
                <c:pt idx="218">
                  <c:v>-1.0069065916766E-3</c:v>
                </c:pt>
                <c:pt idx="219">
                  <c:v>1.4934315783054999E-2</c:v>
                </c:pt>
                <c:pt idx="220">
                  <c:v>1.5669805991649299E-2</c:v>
                </c:pt>
                <c:pt idx="221">
                  <c:v>3.5817715753339E-3</c:v>
                </c:pt>
                <c:pt idx="222">
                  <c:v>1.40898479721514E-2</c:v>
                </c:pt>
                <c:pt idx="223">
                  <c:v>2.76702005343487E-2</c:v>
                </c:pt>
                <c:pt idx="224">
                  <c:v>-4.4485055196109998E-4</c:v>
                </c:pt>
                <c:pt idx="225">
                  <c:v>8.4834297174118008E-3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2-4625-83A4-F3F9729C27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switzerland!$D$14:$D$239</c:f>
              <c:numCache>
                <c:formatCode>0.000</c:formatCode>
                <c:ptCount val="226"/>
                <c:pt idx="0">
                  <c:v>-1.12554505491683E-2</c:v>
                </c:pt>
                <c:pt idx="1">
                  <c:v>1.5656276817871899E-2</c:v>
                </c:pt>
                <c:pt idx="2">
                  <c:v>1.8094948834975901E-2</c:v>
                </c:pt>
                <c:pt idx="3">
                  <c:v>8.4674698078683899E-2</c:v>
                </c:pt>
                <c:pt idx="4">
                  <c:v>1.1037466905275999E-2</c:v>
                </c:pt>
                <c:pt idx="5">
                  <c:v>7.3062671706976307E-2</c:v>
                </c:pt>
                <c:pt idx="6">
                  <c:v>-2.37231013075151E-2</c:v>
                </c:pt>
                <c:pt idx="7">
                  <c:v>2.7005283526071601E-2</c:v>
                </c:pt>
                <c:pt idx="8">
                  <c:v>9.6955367966517395E-2</c:v>
                </c:pt>
                <c:pt idx="9">
                  <c:v>-4.0578568717581304E-3</c:v>
                </c:pt>
                <c:pt idx="10">
                  <c:v>0.110687433467552</c:v>
                </c:pt>
                <c:pt idx="11">
                  <c:v>0.11613713153834999</c:v>
                </c:pt>
                <c:pt idx="12">
                  <c:v>1.8454972297205299E-2</c:v>
                </c:pt>
                <c:pt idx="13">
                  <c:v>-3.9567845507216398E-2</c:v>
                </c:pt>
                <c:pt idx="14">
                  <c:v>-4.6702048885452502E-3</c:v>
                </c:pt>
                <c:pt idx="15">
                  <c:v>1.6477480906165901E-3</c:v>
                </c:pt>
                <c:pt idx="16">
                  <c:v>5.0304100160538698E-2</c:v>
                </c:pt>
                <c:pt idx="17">
                  <c:v>-2.7584857449446599E-2</c:v>
                </c:pt>
                <c:pt idx="18">
                  <c:v>3.5488706546561298E-2</c:v>
                </c:pt>
                <c:pt idx="19">
                  <c:v>2.54951519526651E-2</c:v>
                </c:pt>
                <c:pt idx="20">
                  <c:v>-1.27073235891923E-2</c:v>
                </c:pt>
                <c:pt idx="21">
                  <c:v>0.109027408372963</c:v>
                </c:pt>
                <c:pt idx="22">
                  <c:v>-7.8937830685231705E-2</c:v>
                </c:pt>
                <c:pt idx="23">
                  <c:v>-6.9215002890341201E-2</c:v>
                </c:pt>
                <c:pt idx="24">
                  <c:v>1.42976611222311E-2</c:v>
                </c:pt>
                <c:pt idx="25">
                  <c:v>0.122584444876013</c:v>
                </c:pt>
                <c:pt idx="26">
                  <c:v>2.2515046622469202E-2</c:v>
                </c:pt>
                <c:pt idx="27">
                  <c:v>1.5988182336758201E-2</c:v>
                </c:pt>
                <c:pt idx="28">
                  <c:v>-1.03367330088863E-2</c:v>
                </c:pt>
                <c:pt idx="29">
                  <c:v>1.27394238396363E-4</c:v>
                </c:pt>
                <c:pt idx="30">
                  <c:v>3.9031368413013801E-2</c:v>
                </c:pt>
                <c:pt idx="31">
                  <c:v>6.1199471803666403E-2</c:v>
                </c:pt>
                <c:pt idx="32">
                  <c:v>5.4402765691800598E-3</c:v>
                </c:pt>
                <c:pt idx="33">
                  <c:v>7.5358492205978095E-2</c:v>
                </c:pt>
                <c:pt idx="34">
                  <c:v>4.9409770303511902E-2</c:v>
                </c:pt>
                <c:pt idx="35">
                  <c:v>2.5156441653536699E-2</c:v>
                </c:pt>
                <c:pt idx="36">
                  <c:v>9.7732338276057904E-3</c:v>
                </c:pt>
                <c:pt idx="37">
                  <c:v>-3.8619897655372798E-2</c:v>
                </c:pt>
                <c:pt idx="38">
                  <c:v>5.1215656969474499E-2</c:v>
                </c:pt>
                <c:pt idx="39">
                  <c:v>-7.5513098984328801E-3</c:v>
                </c:pt>
                <c:pt idx="40">
                  <c:v>0.112807070089895</c:v>
                </c:pt>
                <c:pt idx="41">
                  <c:v>9.7007733962868395E-2</c:v>
                </c:pt>
                <c:pt idx="42">
                  <c:v>3.1821288861673999E-2</c:v>
                </c:pt>
                <c:pt idx="43">
                  <c:v>9.9223207009257307E-3</c:v>
                </c:pt>
                <c:pt idx="44">
                  <c:v>9.9860016773107504E-3</c:v>
                </c:pt>
                <c:pt idx="45">
                  <c:v>-9.7515915864893304E-2</c:v>
                </c:pt>
                <c:pt idx="46">
                  <c:v>2.0286026170303801E-2</c:v>
                </c:pt>
                <c:pt idx="47">
                  <c:v>1.3963811131952599E-2</c:v>
                </c:pt>
                <c:pt idx="48">
                  <c:v>-1.9514200700782799E-2</c:v>
                </c:pt>
                <c:pt idx="49">
                  <c:v>5.75929092159677E-2</c:v>
                </c:pt>
                <c:pt idx="50">
                  <c:v>1.47701216850813E-2</c:v>
                </c:pt>
                <c:pt idx="51">
                  <c:v>1.1783793217676799E-2</c:v>
                </c:pt>
                <c:pt idx="52">
                  <c:v>-3.4838582552412498E-2</c:v>
                </c:pt>
                <c:pt idx="53">
                  <c:v>1.0737536859752501E-2</c:v>
                </c:pt>
                <c:pt idx="54">
                  <c:v>1.5232199007994499E-2</c:v>
                </c:pt>
                <c:pt idx="55">
                  <c:v>2.0713279434556E-2</c:v>
                </c:pt>
                <c:pt idx="56">
                  <c:v>-5.33820355719906E-3</c:v>
                </c:pt>
                <c:pt idx="57">
                  <c:v>2.2598506050722799E-3</c:v>
                </c:pt>
                <c:pt idx="58">
                  <c:v>3.9401304306100199E-2</c:v>
                </c:pt>
                <c:pt idx="59">
                  <c:v>4.66642321825999E-2</c:v>
                </c:pt>
                <c:pt idx="60">
                  <c:v>8.0206832268523695E-2</c:v>
                </c:pt>
                <c:pt idx="61">
                  <c:v>-6.17561862046654E-3</c:v>
                </c:pt>
                <c:pt idx="62">
                  <c:v>4.0616062238265201E-2</c:v>
                </c:pt>
                <c:pt idx="63">
                  <c:v>1.6086281494164601E-3</c:v>
                </c:pt>
                <c:pt idx="64">
                  <c:v>-8.4558483690619097E-3</c:v>
                </c:pt>
                <c:pt idx="65">
                  <c:v>-2.0796435048740299E-2</c:v>
                </c:pt>
                <c:pt idx="66">
                  <c:v>1.5068095381697E-2</c:v>
                </c:pt>
                <c:pt idx="67">
                  <c:v>4.5431964852564802E-2</c:v>
                </c:pt>
                <c:pt idx="68">
                  <c:v>-3.1153377797591999E-2</c:v>
                </c:pt>
                <c:pt idx="69">
                  <c:v>-1.5844140258607101E-2</c:v>
                </c:pt>
                <c:pt idx="70">
                  <c:v>-5.6620237949792297E-2</c:v>
                </c:pt>
                <c:pt idx="71">
                  <c:v>-7.2602204303646195E-2</c:v>
                </c:pt>
                <c:pt idx="72">
                  <c:v>-0.13477071769301699</c:v>
                </c:pt>
                <c:pt idx="73">
                  <c:v>-9.6169330765851893E-2</c:v>
                </c:pt>
                <c:pt idx="74">
                  <c:v>-0.10281207212453899</c:v>
                </c:pt>
                <c:pt idx="75">
                  <c:v>-5.9840836200810502E-2</c:v>
                </c:pt>
                <c:pt idx="76">
                  <c:v>-1.4708353375267399E-2</c:v>
                </c:pt>
                <c:pt idx="77">
                  <c:v>-3.8096036221506599E-3</c:v>
                </c:pt>
                <c:pt idx="78">
                  <c:v>-7.0652326628588002E-3</c:v>
                </c:pt>
                <c:pt idx="79">
                  <c:v>-3.2972621706058899E-2</c:v>
                </c:pt>
                <c:pt idx="80">
                  <c:v>8.7975574789849395E-2</c:v>
                </c:pt>
                <c:pt idx="81">
                  <c:v>8.7982689612443002E-2</c:v>
                </c:pt>
                <c:pt idx="82">
                  <c:v>5.0549626800729899E-2</c:v>
                </c:pt>
                <c:pt idx="83">
                  <c:v>3.2575706237664398E-2</c:v>
                </c:pt>
                <c:pt idx="84">
                  <c:v>3.5813210169594399E-2</c:v>
                </c:pt>
                <c:pt idx="85">
                  <c:v>4.8018348158911102E-2</c:v>
                </c:pt>
                <c:pt idx="86">
                  <c:v>4.9247910783670003E-2</c:v>
                </c:pt>
                <c:pt idx="87">
                  <c:v>9.4313267108565496E-2</c:v>
                </c:pt>
                <c:pt idx="88">
                  <c:v>2.3556246271010202E-3</c:v>
                </c:pt>
                <c:pt idx="89">
                  <c:v>6.7596388612376299E-3</c:v>
                </c:pt>
                <c:pt idx="90">
                  <c:v>1.31948114079544E-2</c:v>
                </c:pt>
                <c:pt idx="91">
                  <c:v>1.8261305250963599E-2</c:v>
                </c:pt>
                <c:pt idx="92">
                  <c:v>3.5107948670105103E-2</c:v>
                </c:pt>
                <c:pt idx="93">
                  <c:v>3.8924866039085101E-3</c:v>
                </c:pt>
                <c:pt idx="94">
                  <c:v>-1.13615860370444E-2</c:v>
                </c:pt>
                <c:pt idx="95">
                  <c:v>2.4174293816896099E-2</c:v>
                </c:pt>
                <c:pt idx="96">
                  <c:v>7.8215307121686603E-2</c:v>
                </c:pt>
                <c:pt idx="97">
                  <c:v>1.9276217113693098E-2</c:v>
                </c:pt>
                <c:pt idx="98">
                  <c:v>-3.3367060597860702E-2</c:v>
                </c:pt>
                <c:pt idx="99">
                  <c:v>-0.106346889599008</c:v>
                </c:pt>
                <c:pt idx="100">
                  <c:v>-1.12509265387349E-2</c:v>
                </c:pt>
                <c:pt idx="101">
                  <c:v>-3.3816009358462701E-3</c:v>
                </c:pt>
                <c:pt idx="102">
                  <c:v>-4.3800563528098503E-2</c:v>
                </c:pt>
                <c:pt idx="103">
                  <c:v>-4.9202893176107501E-2</c:v>
                </c:pt>
                <c:pt idx="104">
                  <c:v>-8.8797078903924395E-2</c:v>
                </c:pt>
                <c:pt idx="105">
                  <c:v>2.6940598432867698E-3</c:v>
                </c:pt>
                <c:pt idx="106">
                  <c:v>-3.9387650843115803E-2</c:v>
                </c:pt>
                <c:pt idx="107">
                  <c:v>-2.6235705070268701E-3</c:v>
                </c:pt>
                <c:pt idx="108">
                  <c:v>4.9632320939109603E-2</c:v>
                </c:pt>
                <c:pt idx="109">
                  <c:v>5.1497068430401E-2</c:v>
                </c:pt>
                <c:pt idx="110">
                  <c:v>6.4370245880366495E-2</c:v>
                </c:pt>
                <c:pt idx="111">
                  <c:v>0.119521209504585</c:v>
                </c:pt>
                <c:pt idx="112">
                  <c:v>0.121521945920115</c:v>
                </c:pt>
                <c:pt idx="113">
                  <c:v>6.7944803340708307E-2</c:v>
                </c:pt>
                <c:pt idx="114">
                  <c:v>9.4846825330445E-2</c:v>
                </c:pt>
                <c:pt idx="115">
                  <c:v>6.9954664582565398E-2</c:v>
                </c:pt>
                <c:pt idx="116">
                  <c:v>8.3923438367996206E-2</c:v>
                </c:pt>
                <c:pt idx="117">
                  <c:v>4.0213812658880202E-2</c:v>
                </c:pt>
                <c:pt idx="118">
                  <c:v>8.4072779823634897E-2</c:v>
                </c:pt>
                <c:pt idx="119">
                  <c:v>9.0617695240557003E-2</c:v>
                </c:pt>
                <c:pt idx="120">
                  <c:v>-4.8182011062276001E-2</c:v>
                </c:pt>
                <c:pt idx="121">
                  <c:v>-4.2996809403778397E-2</c:v>
                </c:pt>
                <c:pt idx="122">
                  <c:v>-1.09129971829175E-2</c:v>
                </c:pt>
                <c:pt idx="123">
                  <c:v>-5.9749371238714301E-2</c:v>
                </c:pt>
                <c:pt idx="124">
                  <c:v>-3.6880674787914798E-2</c:v>
                </c:pt>
                <c:pt idx="125">
                  <c:v>-4.0380215709622802E-2</c:v>
                </c:pt>
                <c:pt idx="126">
                  <c:v>-2.1780021148498401E-2</c:v>
                </c:pt>
                <c:pt idx="127">
                  <c:v>-5.4227651147566697E-2</c:v>
                </c:pt>
                <c:pt idx="128">
                  <c:v>-9.6495127210263099E-2</c:v>
                </c:pt>
                <c:pt idx="129">
                  <c:v>-6.0606589589310401E-2</c:v>
                </c:pt>
                <c:pt idx="130">
                  <c:v>-2.6836525023785401E-2</c:v>
                </c:pt>
                <c:pt idx="131">
                  <c:v>-0.119436553040002</c:v>
                </c:pt>
                <c:pt idx="132">
                  <c:v>-4.7183218514547598E-2</c:v>
                </c:pt>
                <c:pt idx="133">
                  <c:v>8.61725176911875E-2</c:v>
                </c:pt>
                <c:pt idx="134">
                  <c:v>-6.82097812080808E-2</c:v>
                </c:pt>
                <c:pt idx="135">
                  <c:v>5.5096865963318503E-2</c:v>
                </c:pt>
                <c:pt idx="136">
                  <c:v>-5.1153082933338097E-2</c:v>
                </c:pt>
                <c:pt idx="137">
                  <c:v>-1.2671278226320901E-2</c:v>
                </c:pt>
                <c:pt idx="138">
                  <c:v>-4.3416297368833297E-2</c:v>
                </c:pt>
                <c:pt idx="139">
                  <c:v>1.8107324567336901E-2</c:v>
                </c:pt>
                <c:pt idx="140">
                  <c:v>4.7722135148303001E-2</c:v>
                </c:pt>
                <c:pt idx="141">
                  <c:v>3.9400608600221997E-3</c:v>
                </c:pt>
                <c:pt idx="142">
                  <c:v>-7.5210578072371099E-3</c:v>
                </c:pt>
                <c:pt idx="143">
                  <c:v>5.5045575903492301E-2</c:v>
                </c:pt>
                <c:pt idx="144">
                  <c:v>9.3391516905253102E-2</c:v>
                </c:pt>
                <c:pt idx="145">
                  <c:v>-2.6290307527497898E-2</c:v>
                </c:pt>
                <c:pt idx="146">
                  <c:v>0.13480673688373301</c:v>
                </c:pt>
                <c:pt idx="147">
                  <c:v>2.05019379958838E-2</c:v>
                </c:pt>
                <c:pt idx="148">
                  <c:v>7.6408737519534198E-2</c:v>
                </c:pt>
                <c:pt idx="149">
                  <c:v>2.6652277770821499E-2</c:v>
                </c:pt>
                <c:pt idx="150">
                  <c:v>2.2861561447358399E-2</c:v>
                </c:pt>
                <c:pt idx="151">
                  <c:v>1.35510980786046E-2</c:v>
                </c:pt>
                <c:pt idx="152">
                  <c:v>1.38900606946365E-2</c:v>
                </c:pt>
                <c:pt idx="153">
                  <c:v>-2.1157175688822499E-2</c:v>
                </c:pt>
                <c:pt idx="154">
                  <c:v>2.8109983747682601E-2</c:v>
                </c:pt>
                <c:pt idx="155">
                  <c:v>-4.9754831459301298E-2</c:v>
                </c:pt>
                <c:pt idx="156">
                  <c:v>-0.115936147248421</c:v>
                </c:pt>
                <c:pt idx="157">
                  <c:v>-0.105258196224981</c:v>
                </c:pt>
                <c:pt idx="158">
                  <c:v>-0.139539907459826</c:v>
                </c:pt>
                <c:pt idx="159">
                  <c:v>-6.9535924140664701E-2</c:v>
                </c:pt>
                <c:pt idx="160">
                  <c:v>-3.3574088308127498E-2</c:v>
                </c:pt>
                <c:pt idx="161">
                  <c:v>-2.19846807757214E-2</c:v>
                </c:pt>
                <c:pt idx="162">
                  <c:v>-1.64167533746023E-2</c:v>
                </c:pt>
                <c:pt idx="163">
                  <c:v>-1.2696520890736999E-4</c:v>
                </c:pt>
                <c:pt idx="164">
                  <c:v>-1.15366869594544E-2</c:v>
                </c:pt>
                <c:pt idx="165">
                  <c:v>-6.4300102693405801E-3</c:v>
                </c:pt>
                <c:pt idx="166">
                  <c:v>-4.8660392453171497E-2</c:v>
                </c:pt>
                <c:pt idx="167">
                  <c:v>1.45922458095681E-2</c:v>
                </c:pt>
                <c:pt idx="168">
                  <c:v>2.9282893064871598E-2</c:v>
                </c:pt>
                <c:pt idx="169">
                  <c:v>6.7028751807619094E-2</c:v>
                </c:pt>
                <c:pt idx="170">
                  <c:v>6.2325338894164903E-2</c:v>
                </c:pt>
                <c:pt idx="171">
                  <c:v>4.1354779052356197E-2</c:v>
                </c:pt>
                <c:pt idx="172">
                  <c:v>-8.7295934677394105E-3</c:v>
                </c:pt>
                <c:pt idx="173">
                  <c:v>-2.40313250355529E-2</c:v>
                </c:pt>
                <c:pt idx="174">
                  <c:v>7.4582618691983503E-3</c:v>
                </c:pt>
                <c:pt idx="175">
                  <c:v>-2.25434389313459E-3</c:v>
                </c:pt>
                <c:pt idx="176">
                  <c:v>4.17595157231897E-2</c:v>
                </c:pt>
                <c:pt idx="177">
                  <c:v>5.6790835256421403E-2</c:v>
                </c:pt>
                <c:pt idx="178">
                  <c:v>6.5730179357253397E-3</c:v>
                </c:pt>
                <c:pt idx="179">
                  <c:v>-2.8759032232644501E-2</c:v>
                </c:pt>
                <c:pt idx="180">
                  <c:v>1.7698303951665901E-2</c:v>
                </c:pt>
                <c:pt idx="181">
                  <c:v>-3.1294688623473503E-2</c:v>
                </c:pt>
                <c:pt idx="182">
                  <c:v>1.67439996130062E-2</c:v>
                </c:pt>
                <c:pt idx="183">
                  <c:v>3.1807551278321397E-2</c:v>
                </c:pt>
                <c:pt idx="184">
                  <c:v>1.6676188340440799E-2</c:v>
                </c:pt>
                <c:pt idx="185">
                  <c:v>4.2339078169829202E-2</c:v>
                </c:pt>
                <c:pt idx="186">
                  <c:v>-9.2213170143769501E-4</c:v>
                </c:pt>
                <c:pt idx="187">
                  <c:v>-1.8258297245790901E-2</c:v>
                </c:pt>
                <c:pt idx="188">
                  <c:v>-5.6964311841229097E-2</c:v>
                </c:pt>
                <c:pt idx="189">
                  <c:v>9.3834475290144395E-3</c:v>
                </c:pt>
                <c:pt idx="190">
                  <c:v>6.8431792572569802E-2</c:v>
                </c:pt>
                <c:pt idx="191">
                  <c:v>7.7088915500700197E-2</c:v>
                </c:pt>
                <c:pt idx="192">
                  <c:v>6.4073469063660293E-2</c:v>
                </c:pt>
                <c:pt idx="193">
                  <c:v>-6.6797330257884497E-3</c:v>
                </c:pt>
                <c:pt idx="194">
                  <c:v>-6.3259370566841902E-2</c:v>
                </c:pt>
                <c:pt idx="195">
                  <c:v>1.9920651992686899E-2</c:v>
                </c:pt>
                <c:pt idx="196">
                  <c:v>1.10317815029811E-2</c:v>
                </c:pt>
                <c:pt idx="197">
                  <c:v>2.6075073330420501E-2</c:v>
                </c:pt>
                <c:pt idx="198">
                  <c:v>6.0579943422304799E-2</c:v>
                </c:pt>
                <c:pt idx="199">
                  <c:v>4.85532587627251E-2</c:v>
                </c:pt>
                <c:pt idx="200">
                  <c:v>7.6320807459305903E-2</c:v>
                </c:pt>
                <c:pt idx="201">
                  <c:v>-5.7024190197969699E-2</c:v>
                </c:pt>
                <c:pt idx="202">
                  <c:v>-3.1293925646162499E-2</c:v>
                </c:pt>
                <c:pt idx="203">
                  <c:v>-2.7430561279333899E-2</c:v>
                </c:pt>
                <c:pt idx="204">
                  <c:v>2.0804247426362801E-2</c:v>
                </c:pt>
                <c:pt idx="205">
                  <c:v>-1.5195907097365099E-3</c:v>
                </c:pt>
                <c:pt idx="206">
                  <c:v>-2.1568296983207301E-2</c:v>
                </c:pt>
                <c:pt idx="207">
                  <c:v>-3.8569004783652099E-2</c:v>
                </c:pt>
                <c:pt idx="208">
                  <c:v>-6.2349169871534202E-2</c:v>
                </c:pt>
                <c:pt idx="209">
                  <c:v>-3.1227392528050801E-2</c:v>
                </c:pt>
                <c:pt idx="210">
                  <c:v>-4.2547048681367501E-2</c:v>
                </c:pt>
                <c:pt idx="211">
                  <c:v>-3.7664805479569199E-2</c:v>
                </c:pt>
                <c:pt idx="212">
                  <c:v>-4.6041487629386701E-2</c:v>
                </c:pt>
                <c:pt idx="213">
                  <c:v>-2.5130447354759101E-2</c:v>
                </c:pt>
                <c:pt idx="214">
                  <c:v>-7.4810587334156898E-3</c:v>
                </c:pt>
                <c:pt idx="215">
                  <c:v>-1.6759111573610201E-2</c:v>
                </c:pt>
                <c:pt idx="216">
                  <c:v>1.49942294607686E-2</c:v>
                </c:pt>
                <c:pt idx="217">
                  <c:v>1.4307524736110799E-2</c:v>
                </c:pt>
                <c:pt idx="218">
                  <c:v>1.4949636093695101E-2</c:v>
                </c:pt>
                <c:pt idx="219">
                  <c:v>1.5209839445297999E-2</c:v>
                </c:pt>
                <c:pt idx="220">
                  <c:v>1.2529144229200101E-2</c:v>
                </c:pt>
                <c:pt idx="221">
                  <c:v>2.0331574625262101E-2</c:v>
                </c:pt>
                <c:pt idx="222">
                  <c:v>2.8164388015139302E-2</c:v>
                </c:pt>
                <c:pt idx="223">
                  <c:v>1.8290286835146299E-2</c:v>
                </c:pt>
                <c:pt idx="224">
                  <c:v>2.0977737628041001E-2</c:v>
                </c:pt>
                <c:pt idx="225">
                  <c:v>1.7281056869660801E-2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2-4625-83A4-F3F9729C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switzerland!$U$14:$U$239</c:f>
              <c:numCache>
                <c:formatCode>0.00E+00</c:formatCode>
                <c:ptCount val="226"/>
                <c:pt idx="0">
                  <c:v>-81916212.837708473</c:v>
                </c:pt>
                <c:pt idx="1">
                  <c:v>-63660731.528633118</c:v>
                </c:pt>
                <c:pt idx="2">
                  <c:v>-187095923.52018833</c:v>
                </c:pt>
                <c:pt idx="3">
                  <c:v>-162794117.39955425</c:v>
                </c:pt>
                <c:pt idx="4">
                  <c:v>-172648163.41206598</c:v>
                </c:pt>
                <c:pt idx="5">
                  <c:v>-34197184.28989172</c:v>
                </c:pt>
                <c:pt idx="6">
                  <c:v>-203081345.24024773</c:v>
                </c:pt>
                <c:pt idx="7">
                  <c:v>-325507671.67183638</c:v>
                </c:pt>
                <c:pt idx="8">
                  <c:v>-171988110.17330647</c:v>
                </c:pt>
                <c:pt idx="9">
                  <c:v>-426093358.91006708</c:v>
                </c:pt>
                <c:pt idx="10">
                  <c:v>-716054598.31253481</c:v>
                </c:pt>
                <c:pt idx="11">
                  <c:v>-621319313.92444277</c:v>
                </c:pt>
                <c:pt idx="12">
                  <c:v>-689490185.4655385</c:v>
                </c:pt>
                <c:pt idx="13">
                  <c:v>-749104203.59202242</c:v>
                </c:pt>
                <c:pt idx="14">
                  <c:v>-911617456.29873514</c:v>
                </c:pt>
                <c:pt idx="15">
                  <c:v>-1235521409.3894868</c:v>
                </c:pt>
                <c:pt idx="16">
                  <c:v>-1222187227.3704815</c:v>
                </c:pt>
                <c:pt idx="17">
                  <c:v>-1429166299.1011786</c:v>
                </c:pt>
                <c:pt idx="18">
                  <c:v>-1714464034.5403624</c:v>
                </c:pt>
                <c:pt idx="19">
                  <c:v>-1716878402.2547464</c:v>
                </c:pt>
                <c:pt idx="20">
                  <c:v>-1780923646.3736086</c:v>
                </c:pt>
                <c:pt idx="21">
                  <c:v>-2175992758.6562557</c:v>
                </c:pt>
                <c:pt idx="22">
                  <c:v>-2515716879.8584671</c:v>
                </c:pt>
                <c:pt idx="23">
                  <c:v>-2700008640.1825809</c:v>
                </c:pt>
                <c:pt idx="24">
                  <c:v>-2663823577.2830706</c:v>
                </c:pt>
                <c:pt idx="25">
                  <c:v>-2429852599.039731</c:v>
                </c:pt>
                <c:pt idx="26">
                  <c:v>-2624407003.8037977</c:v>
                </c:pt>
                <c:pt idx="27">
                  <c:v>-2896708876.1985388</c:v>
                </c:pt>
                <c:pt idx="28">
                  <c:v>-2990611792.3177061</c:v>
                </c:pt>
                <c:pt idx="29">
                  <c:v>-3340509728.1454444</c:v>
                </c:pt>
                <c:pt idx="30">
                  <c:v>-3899505258.7957087</c:v>
                </c:pt>
                <c:pt idx="31">
                  <c:v>-4347887529.9016142</c:v>
                </c:pt>
                <c:pt idx="32">
                  <c:v>-4569517668.5604095</c:v>
                </c:pt>
                <c:pt idx="33">
                  <c:v>-4816262553.7944107</c:v>
                </c:pt>
                <c:pt idx="34">
                  <c:v>-5219759007.8396921</c:v>
                </c:pt>
                <c:pt idx="35">
                  <c:v>-5239902131.6767054</c:v>
                </c:pt>
                <c:pt idx="36">
                  <c:v>-5434883505.5144053</c:v>
                </c:pt>
                <c:pt idx="37">
                  <c:v>-5392553226.3993578</c:v>
                </c:pt>
                <c:pt idx="38">
                  <c:v>-5506853717.4520359</c:v>
                </c:pt>
                <c:pt idx="39">
                  <c:v>-5763367881.1377163</c:v>
                </c:pt>
                <c:pt idx="40">
                  <c:v>-5940892467.9157829</c:v>
                </c:pt>
                <c:pt idx="41">
                  <c:v>-6144186291.1907568</c:v>
                </c:pt>
                <c:pt idx="42">
                  <c:v>-6553060774.1930008</c:v>
                </c:pt>
                <c:pt idx="43">
                  <c:v>-6796084930.0049944</c:v>
                </c:pt>
                <c:pt idx="44">
                  <c:v>-7110338868.7514839</c:v>
                </c:pt>
                <c:pt idx="45">
                  <c:v>-7502069852.4193115</c:v>
                </c:pt>
                <c:pt idx="46">
                  <c:v>-7878951894.0021</c:v>
                </c:pt>
                <c:pt idx="47">
                  <c:v>-7949784542.2782793</c:v>
                </c:pt>
                <c:pt idx="48">
                  <c:v>-7814649350.655674</c:v>
                </c:pt>
                <c:pt idx="49">
                  <c:v>-7713231247.2743635</c:v>
                </c:pt>
                <c:pt idx="50">
                  <c:v>-7942496924.2582302</c:v>
                </c:pt>
                <c:pt idx="51">
                  <c:v>-8246308847.5576601</c:v>
                </c:pt>
                <c:pt idx="52">
                  <c:v>-8522225027.2152214</c:v>
                </c:pt>
                <c:pt idx="53">
                  <c:v>-8917822114.8220139</c:v>
                </c:pt>
                <c:pt idx="54">
                  <c:v>-9392048276.8908253</c:v>
                </c:pt>
                <c:pt idx="55">
                  <c:v>-9451269417.110466</c:v>
                </c:pt>
                <c:pt idx="56">
                  <c:v>-9746052170.168602</c:v>
                </c:pt>
                <c:pt idx="57">
                  <c:v>-10098643814.715647</c:v>
                </c:pt>
                <c:pt idx="58">
                  <c:v>-10649330241.314625</c:v>
                </c:pt>
                <c:pt idx="59">
                  <c:v>-10599492470.706921</c:v>
                </c:pt>
                <c:pt idx="60">
                  <c:v>-10659567147.05348</c:v>
                </c:pt>
                <c:pt idx="61">
                  <c:v>-10694769513.649189</c:v>
                </c:pt>
                <c:pt idx="62">
                  <c:v>-10837246872.080769</c:v>
                </c:pt>
                <c:pt idx="63">
                  <c:v>-11098373366.522202</c:v>
                </c:pt>
                <c:pt idx="64">
                  <c:v>-11238337604.971455</c:v>
                </c:pt>
                <c:pt idx="65">
                  <c:v>-11451350600.405008</c:v>
                </c:pt>
                <c:pt idx="66">
                  <c:v>-12103957748.681335</c:v>
                </c:pt>
                <c:pt idx="67">
                  <c:v>-12060945520.430773</c:v>
                </c:pt>
                <c:pt idx="68">
                  <c:v>-12361290623.563118</c:v>
                </c:pt>
                <c:pt idx="69">
                  <c:v>-12751686305.746412</c:v>
                </c:pt>
                <c:pt idx="70">
                  <c:v>-13288499290.344685</c:v>
                </c:pt>
                <c:pt idx="71">
                  <c:v>-13298588104.140896</c:v>
                </c:pt>
                <c:pt idx="72">
                  <c:v>-13562473598.938377</c:v>
                </c:pt>
                <c:pt idx="73">
                  <c:v>-13729445014.172844</c:v>
                </c:pt>
                <c:pt idx="74">
                  <c:v>-13856192654.139111</c:v>
                </c:pt>
                <c:pt idx="75">
                  <c:v>-14440777187.363565</c:v>
                </c:pt>
                <c:pt idx="76">
                  <c:v>-14697895390.929735</c:v>
                </c:pt>
                <c:pt idx="77">
                  <c:v>-14878775067.126522</c:v>
                </c:pt>
                <c:pt idx="78">
                  <c:v>-15323111345.895454</c:v>
                </c:pt>
                <c:pt idx="79">
                  <c:v>-15505327442.967047</c:v>
                </c:pt>
                <c:pt idx="80">
                  <c:v>-15736602716.83827</c:v>
                </c:pt>
                <c:pt idx="81">
                  <c:v>-16267650677.924868</c:v>
                </c:pt>
                <c:pt idx="82">
                  <c:v>-16750146788.934713</c:v>
                </c:pt>
                <c:pt idx="83">
                  <c:v>-16824363533.467999</c:v>
                </c:pt>
                <c:pt idx="84">
                  <c:v>-17009652341.760582</c:v>
                </c:pt>
                <c:pt idx="85">
                  <c:v>-17116236631.1488</c:v>
                </c:pt>
                <c:pt idx="86">
                  <c:v>-17236406851.821808</c:v>
                </c:pt>
                <c:pt idx="87">
                  <c:v>-17538958256.847038</c:v>
                </c:pt>
                <c:pt idx="88">
                  <c:v>-17777079231.100662</c:v>
                </c:pt>
                <c:pt idx="89">
                  <c:v>-17971373689.951546</c:v>
                </c:pt>
                <c:pt idx="90">
                  <c:v>-18475369426.943344</c:v>
                </c:pt>
                <c:pt idx="91">
                  <c:v>-18740804984.065193</c:v>
                </c:pt>
                <c:pt idx="92">
                  <c:v>-19002524681.854168</c:v>
                </c:pt>
                <c:pt idx="93">
                  <c:v>-19534175216.283943</c:v>
                </c:pt>
                <c:pt idx="94">
                  <c:v>-19953824858.018448</c:v>
                </c:pt>
                <c:pt idx="95">
                  <c:v>-20078858786.030968</c:v>
                </c:pt>
                <c:pt idx="96">
                  <c:v>-20230334202.159355</c:v>
                </c:pt>
                <c:pt idx="97">
                  <c:v>-20284736915.830788</c:v>
                </c:pt>
                <c:pt idx="98">
                  <c:v>-20326180952.345284</c:v>
                </c:pt>
                <c:pt idx="99">
                  <c:v>-20585985933.83374</c:v>
                </c:pt>
                <c:pt idx="100">
                  <c:v>-20971643387.896385</c:v>
                </c:pt>
                <c:pt idx="101">
                  <c:v>-21147479592.647541</c:v>
                </c:pt>
                <c:pt idx="102">
                  <c:v>-21612385974.422146</c:v>
                </c:pt>
                <c:pt idx="103">
                  <c:v>-22014903794.042343</c:v>
                </c:pt>
                <c:pt idx="104">
                  <c:v>-22339170400.366276</c:v>
                </c:pt>
                <c:pt idx="105">
                  <c:v>-22857921258.172966</c:v>
                </c:pt>
                <c:pt idx="106">
                  <c:v>-23453653638.526833</c:v>
                </c:pt>
                <c:pt idx="107">
                  <c:v>-23556980657.108734</c:v>
                </c:pt>
                <c:pt idx="108">
                  <c:v>-24065705322.502563</c:v>
                </c:pt>
                <c:pt idx="109">
                  <c:v>-24422162671.114895</c:v>
                </c:pt>
                <c:pt idx="110">
                  <c:v>-24677017390.780922</c:v>
                </c:pt>
                <c:pt idx="111">
                  <c:v>-25287164484.0373</c:v>
                </c:pt>
                <c:pt idx="112">
                  <c:v>-25661843216.499134</c:v>
                </c:pt>
                <c:pt idx="113">
                  <c:v>-26046309348.155888</c:v>
                </c:pt>
                <c:pt idx="114">
                  <c:v>-26891681795.613441</c:v>
                </c:pt>
                <c:pt idx="115">
                  <c:v>-27186594970.408154</c:v>
                </c:pt>
                <c:pt idx="116">
                  <c:v>-27530558903.289444</c:v>
                </c:pt>
                <c:pt idx="117">
                  <c:v>-28109488497.376656</c:v>
                </c:pt>
                <c:pt idx="118">
                  <c:v>-28841965371.418091</c:v>
                </c:pt>
                <c:pt idx="119">
                  <c:v>-29307362206.29353</c:v>
                </c:pt>
                <c:pt idx="120">
                  <c:v>-30019837537.232491</c:v>
                </c:pt>
                <c:pt idx="121">
                  <c:v>-30636736355.988441</c:v>
                </c:pt>
                <c:pt idx="122">
                  <c:v>-31218844411.998318</c:v>
                </c:pt>
                <c:pt idx="123">
                  <c:v>-31939464625.332321</c:v>
                </c:pt>
                <c:pt idx="124">
                  <c:v>-32640724800.528347</c:v>
                </c:pt>
                <c:pt idx="125">
                  <c:v>-32974010801.308765</c:v>
                </c:pt>
                <c:pt idx="126">
                  <c:v>-33464010577.75943</c:v>
                </c:pt>
                <c:pt idx="127">
                  <c:v>-33892066871.296677</c:v>
                </c:pt>
                <c:pt idx="128">
                  <c:v>-34387718168.934425</c:v>
                </c:pt>
                <c:pt idx="129">
                  <c:v>-35011174790.95742</c:v>
                </c:pt>
                <c:pt idx="130">
                  <c:v>-36044358776.035049</c:v>
                </c:pt>
                <c:pt idx="131">
                  <c:v>-36571333775.884041</c:v>
                </c:pt>
                <c:pt idx="132">
                  <c:v>-37126748410.76931</c:v>
                </c:pt>
                <c:pt idx="133">
                  <c:v>-37414292048.557068</c:v>
                </c:pt>
                <c:pt idx="134">
                  <c:v>-37836258493.328575</c:v>
                </c:pt>
                <c:pt idx="135">
                  <c:v>-38416789085.033073</c:v>
                </c:pt>
                <c:pt idx="136">
                  <c:v>-38743174715.464905</c:v>
                </c:pt>
                <c:pt idx="137">
                  <c:v>-39100739052.621597</c:v>
                </c:pt>
                <c:pt idx="138">
                  <c:v>-39618451710.837814</c:v>
                </c:pt>
                <c:pt idx="139">
                  <c:v>-40088847223.639389</c:v>
                </c:pt>
                <c:pt idx="140">
                  <c:v>-40450911689.69886</c:v>
                </c:pt>
                <c:pt idx="141">
                  <c:v>-41026190275.527206</c:v>
                </c:pt>
                <c:pt idx="142">
                  <c:v>-41872094151.281204</c:v>
                </c:pt>
                <c:pt idx="143">
                  <c:v>-42234211682.192467</c:v>
                </c:pt>
                <c:pt idx="144">
                  <c:v>-43100403270.695114</c:v>
                </c:pt>
                <c:pt idx="145">
                  <c:v>-43460667600.652878</c:v>
                </c:pt>
                <c:pt idx="146">
                  <c:v>-43972983819.683258</c:v>
                </c:pt>
                <c:pt idx="147">
                  <c:v>-44652220174.167847</c:v>
                </c:pt>
                <c:pt idx="148">
                  <c:v>-44879520690.493004</c:v>
                </c:pt>
                <c:pt idx="149">
                  <c:v>-45067367646.474205</c:v>
                </c:pt>
                <c:pt idx="150">
                  <c:v>-45773646931.57193</c:v>
                </c:pt>
                <c:pt idx="151">
                  <c:v>-46152741396.165894</c:v>
                </c:pt>
                <c:pt idx="152">
                  <c:v>-46573985533.732689</c:v>
                </c:pt>
                <c:pt idx="153">
                  <c:v>-47130761320.231277</c:v>
                </c:pt>
                <c:pt idx="154">
                  <c:v>-47848061733.862968</c:v>
                </c:pt>
                <c:pt idx="155">
                  <c:v>-48145713491.705887</c:v>
                </c:pt>
                <c:pt idx="156">
                  <c:v>-48937222847.004646</c:v>
                </c:pt>
                <c:pt idx="157">
                  <c:v>-49520062029.761917</c:v>
                </c:pt>
                <c:pt idx="158">
                  <c:v>-49991100528.48748</c:v>
                </c:pt>
                <c:pt idx="159">
                  <c:v>-50687678550.989418</c:v>
                </c:pt>
                <c:pt idx="160">
                  <c:v>-51163906896.302284</c:v>
                </c:pt>
                <c:pt idx="161">
                  <c:v>-51527336695.215881</c:v>
                </c:pt>
                <c:pt idx="162">
                  <c:v>-51997063190.061127</c:v>
                </c:pt>
                <c:pt idx="163">
                  <c:v>-52203246742.088623</c:v>
                </c:pt>
                <c:pt idx="164">
                  <c:v>-52661976239.652931</c:v>
                </c:pt>
                <c:pt idx="165">
                  <c:v>-53401698183.025558</c:v>
                </c:pt>
                <c:pt idx="166">
                  <c:v>-54420093008.131119</c:v>
                </c:pt>
                <c:pt idx="167">
                  <c:v>-55213872877.547714</c:v>
                </c:pt>
                <c:pt idx="168">
                  <c:v>-56137403429.016525</c:v>
                </c:pt>
                <c:pt idx="169">
                  <c:v>-56815984539.753403</c:v>
                </c:pt>
                <c:pt idx="170">
                  <c:v>-57610566574.478325</c:v>
                </c:pt>
                <c:pt idx="171">
                  <c:v>-58491650857.10424</c:v>
                </c:pt>
                <c:pt idx="172">
                  <c:v>-59106910377.022758</c:v>
                </c:pt>
                <c:pt idx="173">
                  <c:v>-59547538023.758705</c:v>
                </c:pt>
                <c:pt idx="174">
                  <c:v>-60366164358.098495</c:v>
                </c:pt>
                <c:pt idx="175">
                  <c:v>-60957251828.582924</c:v>
                </c:pt>
                <c:pt idx="176">
                  <c:v>-61489735421.866989</c:v>
                </c:pt>
                <c:pt idx="177">
                  <c:v>-62284837751.165794</c:v>
                </c:pt>
                <c:pt idx="178">
                  <c:v>-63361003210.617172</c:v>
                </c:pt>
                <c:pt idx="179">
                  <c:v>-64113294140.019203</c:v>
                </c:pt>
                <c:pt idx="180">
                  <c:v>-65034087558.932999</c:v>
                </c:pt>
                <c:pt idx="181">
                  <c:v>-65686913871.274864</c:v>
                </c:pt>
                <c:pt idx="182">
                  <c:v>-66268603917.275627</c:v>
                </c:pt>
                <c:pt idx="183">
                  <c:v>-67207522329.868515</c:v>
                </c:pt>
                <c:pt idx="184">
                  <c:v>-67768412826.656044</c:v>
                </c:pt>
                <c:pt idx="185">
                  <c:v>-68214224333.579239</c:v>
                </c:pt>
                <c:pt idx="186">
                  <c:v>-69036962225.42276</c:v>
                </c:pt>
                <c:pt idx="187">
                  <c:v>-69537074722.277527</c:v>
                </c:pt>
                <c:pt idx="188">
                  <c:v>-70144100560.775482</c:v>
                </c:pt>
                <c:pt idx="189">
                  <c:v>-70890068986.829727</c:v>
                </c:pt>
                <c:pt idx="190">
                  <c:v>-72043819227.923355</c:v>
                </c:pt>
                <c:pt idx="191">
                  <c:v>-72939534425.143356</c:v>
                </c:pt>
                <c:pt idx="192">
                  <c:v>-73845362470.709167</c:v>
                </c:pt>
                <c:pt idx="193">
                  <c:v>-74663369197.918716</c:v>
                </c:pt>
                <c:pt idx="194">
                  <c:v>-75440925041.666061</c:v>
                </c:pt>
                <c:pt idx="195">
                  <c:v>-76494039798.948517</c:v>
                </c:pt>
                <c:pt idx="196">
                  <c:v>-77283351551.366669</c:v>
                </c:pt>
                <c:pt idx="197">
                  <c:v>-78105131141.391434</c:v>
                </c:pt>
                <c:pt idx="198">
                  <c:v>-79105214941.111923</c:v>
                </c:pt>
                <c:pt idx="199">
                  <c:v>-79814878470.633209</c:v>
                </c:pt>
                <c:pt idx="200">
                  <c:v>-80378160917.107452</c:v>
                </c:pt>
                <c:pt idx="201">
                  <c:v>-81180018088.331268</c:v>
                </c:pt>
                <c:pt idx="202">
                  <c:v>-82180780135.117859</c:v>
                </c:pt>
                <c:pt idx="203">
                  <c:v>-82819826671.350128</c:v>
                </c:pt>
                <c:pt idx="204">
                  <c:v>-84072489475.429306</c:v>
                </c:pt>
                <c:pt idx="205">
                  <c:v>-85027355060.684448</c:v>
                </c:pt>
                <c:pt idx="206">
                  <c:v>-85824743514.426697</c:v>
                </c:pt>
                <c:pt idx="207">
                  <c:v>-86834500198.150101</c:v>
                </c:pt>
                <c:pt idx="208">
                  <c:v>-87466032738.190659</c:v>
                </c:pt>
                <c:pt idx="209">
                  <c:v>-88206413951.340897</c:v>
                </c:pt>
                <c:pt idx="210">
                  <c:v>-89099976236.157806</c:v>
                </c:pt>
                <c:pt idx="211">
                  <c:v>-89737789776.572723</c:v>
                </c:pt>
                <c:pt idx="212">
                  <c:v>-90180811584.53009</c:v>
                </c:pt>
                <c:pt idx="213">
                  <c:v>-90987555172.564133</c:v>
                </c:pt>
                <c:pt idx="214">
                  <c:v>-92094309011.077454</c:v>
                </c:pt>
                <c:pt idx="215">
                  <c:v>-92808139472.490585</c:v>
                </c:pt>
                <c:pt idx="216">
                  <c:v>-94203117666.000687</c:v>
                </c:pt>
                <c:pt idx="217">
                  <c:v>-95276709093.194519</c:v>
                </c:pt>
                <c:pt idx="218">
                  <c:v>-96153055533.784485</c:v>
                </c:pt>
                <c:pt idx="219">
                  <c:v>-97179394801.569229</c:v>
                </c:pt>
                <c:pt idx="220">
                  <c:v>-97807962764.635941</c:v>
                </c:pt>
                <c:pt idx="221">
                  <c:v>-98612133021.272003</c:v>
                </c:pt>
                <c:pt idx="222">
                  <c:v>-99571475193.425598</c:v>
                </c:pt>
                <c:pt idx="223">
                  <c:v>-100194980325.45116</c:v>
                </c:pt>
                <c:pt idx="224">
                  <c:v>-100721994776.72353</c:v>
                </c:pt>
                <c:pt idx="225">
                  <c:v>-101576549596.35712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9-47F4-91E6-E44705A6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switzerland!$H$98:$H$239</c:f>
              <c:numCache>
                <c:formatCode>0.000</c:formatCode>
                <c:ptCount val="142"/>
                <c:pt idx="0">
                  <c:v>1.6498630076738002E-2</c:v>
                </c:pt>
                <c:pt idx="1">
                  <c:v>2.9846008597437801E-2</c:v>
                </c:pt>
                <c:pt idx="2">
                  <c:v>3.2372044378404831E-2</c:v>
                </c:pt>
                <c:pt idx="3">
                  <c:v>0.10919921683160694</c:v>
                </c:pt>
                <c:pt idx="4">
                  <c:v>0.1144592988051695</c:v>
                </c:pt>
                <c:pt idx="5">
                  <c:v>0.11078142490747488</c:v>
                </c:pt>
                <c:pt idx="6">
                  <c:v>9.3742252606408782E-2</c:v>
                </c:pt>
                <c:pt idx="7">
                  <c:v>6.853805836553728E-2</c:v>
                </c:pt>
                <c:pt idx="8">
                  <c:v>6.2674140108020374E-2</c:v>
                </c:pt>
                <c:pt idx="9">
                  <c:v>6.3013110122251456E-2</c:v>
                </c:pt>
                <c:pt idx="10">
                  <c:v>7.4445492582050354E-2</c:v>
                </c:pt>
                <c:pt idx="11">
                  <c:v>6.5698408659463137E-2</c:v>
                </c:pt>
                <c:pt idx="12">
                  <c:v>7.4049175796026961E-2</c:v>
                </c:pt>
                <c:pt idx="13">
                  <c:v>8.4282730239208056E-2</c:v>
                </c:pt>
                <c:pt idx="14">
                  <c:v>9.920403412336215E-2</c:v>
                </c:pt>
                <c:pt idx="15">
                  <c:v>0.1021577353776312</c:v>
                </c:pt>
                <c:pt idx="16">
                  <c:v>6.0657280255724706E-2</c:v>
                </c:pt>
                <c:pt idx="17">
                  <c:v>6.6042957743185179E-2</c:v>
                </c:pt>
                <c:pt idx="18">
                  <c:v>7.1867652906363072E-2</c:v>
                </c:pt>
                <c:pt idx="19">
                  <c:v>2.0257386961901075E-2</c:v>
                </c:pt>
                <c:pt idx="20">
                  <c:v>-4.6175130334082243E-3</c:v>
                </c:pt>
                <c:pt idx="21">
                  <c:v>-1.3238628243215042E-3</c:v>
                </c:pt>
                <c:pt idx="22">
                  <c:v>-4.1743199552245203E-2</c:v>
                </c:pt>
                <c:pt idx="23">
                  <c:v>-3.7907387934436633E-2</c:v>
                </c:pt>
                <c:pt idx="24">
                  <c:v>-9.615052721549594E-2</c:v>
                </c:pt>
                <c:pt idx="25">
                  <c:v>-0.15094923105907004</c:v>
                </c:pt>
                <c:pt idx="26">
                  <c:v>-0.19085382564343883</c:v>
                </c:pt>
                <c:pt idx="27">
                  <c:v>-0.26122368212052022</c:v>
                </c:pt>
                <c:pt idx="28">
                  <c:v>-0.24614537481159512</c:v>
                </c:pt>
                <c:pt idx="29">
                  <c:v>-0.30306150401077192</c:v>
                </c:pt>
                <c:pt idx="30">
                  <c:v>-0.40946021482868689</c:v>
                </c:pt>
                <c:pt idx="31">
                  <c:v>-0.36536360100460008</c:v>
                </c:pt>
                <c:pt idx="32">
                  <c:v>-0.36299248600474293</c:v>
                </c:pt>
                <c:pt idx="33">
                  <c:v>-0.37159981915889922</c:v>
                </c:pt>
                <c:pt idx="34">
                  <c:v>-0.38840313452642372</c:v>
                </c:pt>
                <c:pt idx="35">
                  <c:v>-0.44774668453520411</c:v>
                </c:pt>
                <c:pt idx="36">
                  <c:v>-0.48960328183392671</c:v>
                </c:pt>
                <c:pt idx="37">
                  <c:v>-0.54526122436925628</c:v>
                </c:pt>
                <c:pt idx="38">
                  <c:v>-0.61191377103523326</c:v>
                </c:pt>
                <c:pt idx="39">
                  <c:v>-0.64813285167089241</c:v>
                </c:pt>
                <c:pt idx="40">
                  <c:v>-0.73899121776242838</c:v>
                </c:pt>
                <c:pt idx="41">
                  <c:v>-0.72787898590250499</c:v>
                </c:pt>
                <c:pt idx="42">
                  <c:v>-0.61835305318459</c:v>
                </c:pt>
                <c:pt idx="43">
                  <c:v>-0.66913888730475268</c:v>
                </c:pt>
                <c:pt idx="44">
                  <c:v>-0.72572928825302763</c:v>
                </c:pt>
                <c:pt idx="45">
                  <c:v>-0.74445853555552144</c:v>
                </c:pt>
                <c:pt idx="46">
                  <c:v>-0.81267617901365519</c:v>
                </c:pt>
                <c:pt idx="47">
                  <c:v>-0.8352188329089989</c:v>
                </c:pt>
                <c:pt idx="48">
                  <c:v>-0.81106415410652721</c:v>
                </c:pt>
                <c:pt idx="49">
                  <c:v>-0.74025913219179273</c:v>
                </c:pt>
                <c:pt idx="50">
                  <c:v>-0.71339868946948137</c:v>
                </c:pt>
                <c:pt idx="51">
                  <c:v>-0.67101691326139357</c:v>
                </c:pt>
                <c:pt idx="52">
                  <c:v>-0.57567557307857853</c:v>
                </c:pt>
                <c:pt idx="53">
                  <c:v>-0.58457601157985728</c:v>
                </c:pt>
                <c:pt idx="54">
                  <c:v>-0.60029427569097815</c:v>
                </c:pt>
                <c:pt idx="55">
                  <c:v>-0.61224095258684008</c:v>
                </c:pt>
                <c:pt idx="56">
                  <c:v>-0.56556353478945831</c:v>
                </c:pt>
                <c:pt idx="57">
                  <c:v>-0.55349981751747424</c:v>
                </c:pt>
                <c:pt idx="58">
                  <c:v>-0.51437914715186706</c:v>
                </c:pt>
                <c:pt idx="59">
                  <c:v>-0.47818501995973173</c:v>
                </c:pt>
                <c:pt idx="60">
                  <c:v>-0.52408991083158452</c:v>
                </c:pt>
                <c:pt idx="61">
                  <c:v>-0.538818137498149</c:v>
                </c:pt>
                <c:pt idx="62">
                  <c:v>-0.54443635145588176</c:v>
                </c:pt>
                <c:pt idx="63">
                  <c:v>-0.56410777357315056</c:v>
                </c:pt>
                <c:pt idx="64">
                  <c:v>-0.53359558245283667</c:v>
                </c:pt>
                <c:pt idx="65">
                  <c:v>-0.48020952561342189</c:v>
                </c:pt>
                <c:pt idx="66">
                  <c:v>-0.53820286537513884</c:v>
                </c:pt>
                <c:pt idx="67">
                  <c:v>-0.50518821399617619</c:v>
                </c:pt>
                <c:pt idx="68">
                  <c:v>-0.52073086500169896</c:v>
                </c:pt>
                <c:pt idx="69">
                  <c:v>-0.51916981624858982</c:v>
                </c:pt>
                <c:pt idx="70">
                  <c:v>-0.48793305165468681</c:v>
                </c:pt>
                <c:pt idx="71">
                  <c:v>-0.47897481835507277</c:v>
                </c:pt>
                <c:pt idx="72">
                  <c:v>-0.48312629874952601</c:v>
                </c:pt>
                <c:pt idx="73">
                  <c:v>-0.53774884717984084</c:v>
                </c:pt>
                <c:pt idx="74">
                  <c:v>-0.54336116996205808</c:v>
                </c:pt>
                <c:pt idx="75">
                  <c:v>-0.55895285227802749</c:v>
                </c:pt>
                <c:pt idx="76">
                  <c:v>-0.62482935344193113</c:v>
                </c:pt>
                <c:pt idx="77">
                  <c:v>-0.67952647601994931</c:v>
                </c:pt>
                <c:pt idx="78">
                  <c:v>-0.60502079974213041</c:v>
                </c:pt>
                <c:pt idx="79">
                  <c:v>-0.54915471542069272</c:v>
                </c:pt>
                <c:pt idx="80">
                  <c:v>-0.56162323401614167</c:v>
                </c:pt>
                <c:pt idx="81">
                  <c:v>-0.60801350517795372</c:v>
                </c:pt>
                <c:pt idx="82">
                  <c:v>-0.68150846782960517</c:v>
                </c:pt>
                <c:pt idx="83">
                  <c:v>-0.77821185806878046</c:v>
                </c:pt>
                <c:pt idx="84">
                  <c:v>-0.80021958597186926</c:v>
                </c:pt>
                <c:pt idx="85">
                  <c:v>-0.81151910997910415</c:v>
                </c:pt>
                <c:pt idx="86">
                  <c:v>-0.8743938709440735</c:v>
                </c:pt>
                <c:pt idx="87">
                  <c:v>-0.91223743439251137</c:v>
                </c:pt>
                <c:pt idx="88">
                  <c:v>-0.95134396964213241</c:v>
                </c:pt>
                <c:pt idx="89">
                  <c:v>-0.97923936413076529</c:v>
                </c:pt>
                <c:pt idx="90">
                  <c:v>-1.0950630692995602</c:v>
                </c:pt>
                <c:pt idx="91">
                  <c:v>-1.2244912510892763</c:v>
                </c:pt>
                <c:pt idx="92">
                  <c:v>-1.2400214444611819</c:v>
                </c:pt>
                <c:pt idx="93">
                  <c:v>-1.2429493644827585</c:v>
                </c:pt>
                <c:pt idx="94">
                  <c:v>-1.2545573683241789</c:v>
                </c:pt>
                <c:pt idx="95">
                  <c:v>-1.2505310731693147</c:v>
                </c:pt>
                <c:pt idx="96">
                  <c:v>-1.2466644868205485</c:v>
                </c:pt>
                <c:pt idx="97">
                  <c:v>-1.2456378669666157</c:v>
                </c:pt>
                <c:pt idx="98">
                  <c:v>-1.1975640660488358</c:v>
                </c:pt>
                <c:pt idx="99">
                  <c:v>-1.2046614304309</c:v>
                </c:pt>
                <c:pt idx="100">
                  <c:v>-1.1870879291768484</c:v>
                </c:pt>
                <c:pt idx="101">
                  <c:v>-1.1827147809180318</c:v>
                </c:pt>
                <c:pt idx="102">
                  <c:v>-1.1844479722702534</c:v>
                </c:pt>
                <c:pt idx="103">
                  <c:v>-1.1555536861209714</c:v>
                </c:pt>
                <c:pt idx="104">
                  <c:v>-1.1878759948755599</c:v>
                </c:pt>
                <c:pt idx="105">
                  <c:v>-1.1744334486645143</c:v>
                </c:pt>
                <c:pt idx="106">
                  <c:v>-1.1747244879212533</c:v>
                </c:pt>
                <c:pt idx="107">
                  <c:v>-1.1911485767297427</c:v>
                </c:pt>
                <c:pt idx="108">
                  <c:v>-1.1769623694897295</c:v>
                </c:pt>
                <c:pt idx="109">
                  <c:v>-1.2137547723108884</c:v>
                </c:pt>
                <c:pt idx="110">
                  <c:v>-1.2662634023691846</c:v>
                </c:pt>
                <c:pt idx="111">
                  <c:v>-1.2891899047613502</c:v>
                </c:pt>
                <c:pt idx="112">
                  <c:v>-1.3501670158564298</c:v>
                </c:pt>
                <c:pt idx="113">
                  <c:v>-1.4685092518443279</c:v>
                </c:pt>
                <c:pt idx="114">
                  <c:v>-1.5116932273664225</c:v>
                </c:pt>
                <c:pt idx="115">
                  <c:v>-1.5761353174407151</c:v>
                </c:pt>
                <c:pt idx="116">
                  <c:v>-1.5496061723214229</c:v>
                </c:pt>
                <c:pt idx="117">
                  <c:v>-1.5741782399206761</c:v>
                </c:pt>
                <c:pt idx="118">
                  <c:v>-1.5486215499594391</c:v>
                </c:pt>
                <c:pt idx="119">
                  <c:v>-1.5021342737839356</c:v>
                </c:pt>
                <c:pt idx="120">
                  <c:v>-1.5635687571010153</c:v>
                </c:pt>
                <c:pt idx="121">
                  <c:v>-1.5946226916474471</c:v>
                </c:pt>
                <c:pt idx="122">
                  <c:v>-1.6033268416214062</c:v>
                </c:pt>
                <c:pt idx="123">
                  <c:v>-1.602438571660497</c:v>
                </c:pt>
                <c:pt idx="124">
                  <c:v>-1.5698267752987591</c:v>
                </c:pt>
                <c:pt idx="125">
                  <c:v>-1.5500461986983745</c:v>
                </c:pt>
                <c:pt idx="126">
                  <c:v>-1.5266111104415776</c:v>
                </c:pt>
                <c:pt idx="127">
                  <c:v>-1.5096812840877072</c:v>
                </c:pt>
                <c:pt idx="128">
                  <c:v>-1.4817574002469094</c:v>
                </c:pt>
                <c:pt idx="129">
                  <c:v>-1.4882811893334307</c:v>
                </c:pt>
                <c:pt idx="130">
                  <c:v>-1.5131461489019442</c:v>
                </c:pt>
                <c:pt idx="131">
                  <c:v>-1.5302641356987341</c:v>
                </c:pt>
                <c:pt idx="132">
                  <c:v>-1.5540405832948934</c:v>
                </c:pt>
                <c:pt idx="133">
                  <c:v>-1.5779571160063288</c:v>
                </c:pt>
                <c:pt idx="134">
                  <c:v>-1.5939136586917004</c:v>
                </c:pt>
                <c:pt idx="135">
                  <c:v>-1.5941891823539436</c:v>
                </c:pt>
                <c:pt idx="136">
                  <c:v>-1.5910485205914944</c:v>
                </c:pt>
                <c:pt idx="137">
                  <c:v>-1.6077983236414226</c:v>
                </c:pt>
                <c:pt idx="138">
                  <c:v>-1.6218728636844104</c:v>
                </c:pt>
                <c:pt idx="139">
                  <c:v>-1.6124929499852081</c:v>
                </c:pt>
                <c:pt idx="140">
                  <c:v>-1.6339155381652102</c:v>
                </c:pt>
                <c:pt idx="141">
                  <c:v>-1.6427131653174591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6-4488-9D95-9B44B07C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switzerland!$O$98:$O$239</c:f>
              <c:numCache>
                <c:formatCode>0.000</c:formatCode>
                <c:ptCount val="142"/>
                <c:pt idx="0">
                  <c:v>-3.3791013354054655E-2</c:v>
                </c:pt>
                <c:pt idx="1">
                  <c:v>-5.4181701345761724E-2</c:v>
                </c:pt>
                <c:pt idx="2">
                  <c:v>-7.7277404061028676E-2</c:v>
                </c:pt>
                <c:pt idx="3">
                  <c:v>-0.14103491326178741</c:v>
                </c:pt>
                <c:pt idx="4">
                  <c:v>-0.202812142293741</c:v>
                </c:pt>
                <c:pt idx="5">
                  <c:v>-0.25989053822069508</c:v>
                </c:pt>
                <c:pt idx="6">
                  <c:v>-0.40927262274954046</c:v>
                </c:pt>
                <c:pt idx="7">
                  <c:v>-0.49070133735100896</c:v>
                </c:pt>
                <c:pt idx="8">
                  <c:v>-0.55779390002861717</c:v>
                </c:pt>
                <c:pt idx="9">
                  <c:v>-0.67352537349704633</c:v>
                </c:pt>
                <c:pt idx="10">
                  <c:v>-0.75336398810301475</c:v>
                </c:pt>
                <c:pt idx="11">
                  <c:v>-0.77553381847225467</c:v>
                </c:pt>
                <c:pt idx="12">
                  <c:v>-0.80097406468974697</c:v>
                </c:pt>
                <c:pt idx="13">
                  <c:v>-0.81113119823827162</c:v>
                </c:pt>
                <c:pt idx="14">
                  <c:v>-0.81930559706938411</c:v>
                </c:pt>
                <c:pt idx="15">
                  <c:v>-0.88010940501587598</c:v>
                </c:pt>
                <c:pt idx="16">
                  <c:v>-0.98338708916973516</c:v>
                </c:pt>
                <c:pt idx="17">
                  <c:v>-1.0350798076092289</c:v>
                </c:pt>
                <c:pt idx="18">
                  <c:v>-1.178637196974897</c:v>
                </c:pt>
                <c:pt idx="19">
                  <c:v>-1.3116761775208268</c:v>
                </c:pt>
                <c:pt idx="20">
                  <c:v>-1.4036436401937458</c:v>
                </c:pt>
                <c:pt idx="21">
                  <c:v>-1.5160814634530873</c:v>
                </c:pt>
                <c:pt idx="22">
                  <c:v>-1.6363394147869812</c:v>
                </c:pt>
                <c:pt idx="23">
                  <c:v>-1.654673433538413</c:v>
                </c:pt>
                <c:pt idx="24">
                  <c:v>-1.7383568190369658</c:v>
                </c:pt>
                <c:pt idx="25">
                  <c:v>-1.803312656429064</c:v>
                </c:pt>
                <c:pt idx="26">
                  <c:v>-1.851391649844544</c:v>
                </c:pt>
                <c:pt idx="27">
                  <c:v>-1.9825653142681148</c:v>
                </c:pt>
                <c:pt idx="28">
                  <c:v>-2.0707646911130482</c:v>
                </c:pt>
                <c:pt idx="29">
                  <c:v>-2.1793735387517188</c:v>
                </c:pt>
                <c:pt idx="30">
                  <c:v>-2.4293296389353038</c:v>
                </c:pt>
                <c:pt idx="31">
                  <c:v>-2.5182720056571455</c:v>
                </c:pt>
                <c:pt idx="32">
                  <c:v>-2.6078683533302076</c:v>
                </c:pt>
                <c:pt idx="33">
                  <c:v>-2.7289135097437054</c:v>
                </c:pt>
                <c:pt idx="34">
                  <c:v>-2.8659747764451247</c:v>
                </c:pt>
                <c:pt idx="35">
                  <c:v>-2.9436523452053365</c:v>
                </c:pt>
                <c:pt idx="36">
                  <c:v>-3.069192328002611</c:v>
                </c:pt>
                <c:pt idx="37">
                  <c:v>-3.189806107930039</c:v>
                </c:pt>
                <c:pt idx="38">
                  <c:v>-3.3045376480114967</c:v>
                </c:pt>
                <c:pt idx="39">
                  <c:v>-3.4719303930707284</c:v>
                </c:pt>
                <c:pt idx="40">
                  <c:v>-3.6509881360071965</c:v>
                </c:pt>
                <c:pt idx="41">
                  <c:v>-3.748484751785945</c:v>
                </c:pt>
                <c:pt idx="42">
                  <c:v>-3.888914919251615</c:v>
                </c:pt>
                <c:pt idx="43">
                  <c:v>-4.0286431200936192</c:v>
                </c:pt>
                <c:pt idx="44">
                  <c:v>-4.174829868714955</c:v>
                </c:pt>
                <c:pt idx="45">
                  <c:v>-4.3146042724309481</c:v>
                </c:pt>
                <c:pt idx="46">
                  <c:v>-4.519883182590501</c:v>
                </c:pt>
                <c:pt idx="47">
                  <c:v>-4.6201034052460557</c:v>
                </c:pt>
                <c:pt idx="48">
                  <c:v>-4.7214887092408588</c:v>
                </c:pt>
                <c:pt idx="49">
                  <c:v>-4.7712974672535537</c:v>
                </c:pt>
                <c:pt idx="50">
                  <c:v>-4.8591685646127019</c:v>
                </c:pt>
                <c:pt idx="51">
                  <c:v>-4.9841795334638448</c:v>
                </c:pt>
                <c:pt idx="52">
                  <c:v>-5.0678959362174965</c:v>
                </c:pt>
                <c:pt idx="53">
                  <c:v>-5.1742929904975234</c:v>
                </c:pt>
                <c:pt idx="54">
                  <c:v>-5.3304414220743155</c:v>
                </c:pt>
                <c:pt idx="55">
                  <c:v>-5.48211629981218</c:v>
                </c:pt>
                <c:pt idx="56">
                  <c:v>-5.5816256306361325</c:v>
                </c:pt>
                <c:pt idx="57">
                  <c:v>-5.7093363170801403</c:v>
                </c:pt>
                <c:pt idx="58">
                  <c:v>-5.8754945568740844</c:v>
                </c:pt>
                <c:pt idx="59">
                  <c:v>-5.939520652337503</c:v>
                </c:pt>
                <c:pt idx="60">
                  <c:v>-6.0868108472041591</c:v>
                </c:pt>
                <c:pt idx="61">
                  <c:v>-6.1513478318834203</c:v>
                </c:pt>
                <c:pt idx="62">
                  <c:v>-6.2448371432003</c:v>
                </c:pt>
                <c:pt idx="63">
                  <c:v>-6.3895195341687128</c:v>
                </c:pt>
                <c:pt idx="64">
                  <c:v>-6.4427237458020521</c:v>
                </c:pt>
                <c:pt idx="65">
                  <c:v>-6.4957347432426644</c:v>
                </c:pt>
                <c:pt idx="66">
                  <c:v>-6.7098765145811718</c:v>
                </c:pt>
                <c:pt idx="67">
                  <c:v>-6.8285367409400735</c:v>
                </c:pt>
                <c:pt idx="68">
                  <c:v>-6.9435887227695474</c:v>
                </c:pt>
                <c:pt idx="69">
                  <c:v>-7.0697383604604447</c:v>
                </c:pt>
                <c:pt idx="70">
                  <c:v>-7.2046598356604861</c:v>
                </c:pt>
                <c:pt idx="71">
                  <c:v>-7.2597276978242924</c:v>
                </c:pt>
                <c:pt idx="72">
                  <c:v>-7.4111693730854036</c:v>
                </c:pt>
                <c:pt idx="73">
                  <c:v>-7.5303289061949812</c:v>
                </c:pt>
                <c:pt idx="74">
                  <c:v>-7.6294305402940772</c:v>
                </c:pt>
                <c:pt idx="75">
                  <c:v>-7.7897046135784578</c:v>
                </c:pt>
                <c:pt idx="76">
                  <c:v>-7.9087853263756998</c:v>
                </c:pt>
                <c:pt idx="77">
                  <c:v>-8.0164934463943318</c:v>
                </c:pt>
                <c:pt idx="78">
                  <c:v>-8.1561295414550194</c:v>
                </c:pt>
                <c:pt idx="79">
                  <c:v>-8.2189236834924841</c:v>
                </c:pt>
                <c:pt idx="80">
                  <c:v>-8.3464441839174057</c:v>
                </c:pt>
                <c:pt idx="81">
                  <c:v>-8.5189840927701148</c:v>
                </c:pt>
                <c:pt idx="82">
                  <c:v>-8.7274005306218072</c:v>
                </c:pt>
                <c:pt idx="83">
                  <c:v>-8.8791717830247876</c:v>
                </c:pt>
                <c:pt idx="84">
                  <c:v>-9.0526211861889863</c:v>
                </c:pt>
                <c:pt idx="85">
                  <c:v>-9.183080243305799</c:v>
                </c:pt>
                <c:pt idx="86">
                  <c:v>-9.345056638369865</c:v>
                </c:pt>
                <c:pt idx="87">
                  <c:v>-9.5431742751026825</c:v>
                </c:pt>
                <c:pt idx="88">
                  <c:v>-9.7013615231495471</c:v>
                </c:pt>
                <c:pt idx="89">
                  <c:v>-9.8369650376568138</c:v>
                </c:pt>
                <c:pt idx="90">
                  <c:v>-10.092424837886298</c:v>
                </c:pt>
                <c:pt idx="91">
                  <c:v>-10.28464716171348</c:v>
                </c:pt>
                <c:pt idx="92">
                  <c:v>-10.427697855510306</c:v>
                </c:pt>
                <c:pt idx="93">
                  <c:v>-10.603165684384592</c:v>
                </c:pt>
                <c:pt idx="94">
                  <c:v>-10.823190126077705</c:v>
                </c:pt>
                <c:pt idx="95">
                  <c:v>-10.97093508332582</c:v>
                </c:pt>
                <c:pt idx="96">
                  <c:v>-11.140517900141251</c:v>
                </c:pt>
                <c:pt idx="97">
                  <c:v>-11.269950337404133</c:v>
                </c:pt>
                <c:pt idx="98">
                  <c:v>-11.383852931550418</c:v>
                </c:pt>
                <c:pt idx="99">
                  <c:v>-11.589067932665301</c:v>
                </c:pt>
                <c:pt idx="100">
                  <c:v>-11.729681679458114</c:v>
                </c:pt>
                <c:pt idx="101">
                  <c:v>-11.860912045706563</c:v>
                </c:pt>
                <c:pt idx="102">
                  <c:v>-12.11810503728827</c:v>
                </c:pt>
                <c:pt idx="103">
                  <c:v>-12.28143307496617</c:v>
                </c:pt>
                <c:pt idx="104">
                  <c:v>-12.456806077517584</c:v>
                </c:pt>
                <c:pt idx="105">
                  <c:v>-12.618831360180824</c:v>
                </c:pt>
                <c:pt idx="106">
                  <c:v>-12.839146841130678</c:v>
                </c:pt>
                <c:pt idx="107">
                  <c:v>-13.003315887187281</c:v>
                </c:pt>
                <c:pt idx="108">
                  <c:v>-13.1587124967627</c:v>
                </c:pt>
                <c:pt idx="109">
                  <c:v>-13.324937336846741</c:v>
                </c:pt>
                <c:pt idx="110">
                  <c:v>-13.491348561051321</c:v>
                </c:pt>
                <c:pt idx="111">
                  <c:v>-13.719490064558372</c:v>
                </c:pt>
                <c:pt idx="112">
                  <c:v>-13.921080922446265</c:v>
                </c:pt>
                <c:pt idx="113">
                  <c:v>-14.170653524682614</c:v>
                </c:pt>
                <c:pt idx="114">
                  <c:v>-14.471030491786415</c:v>
                </c:pt>
                <c:pt idx="115">
                  <c:v>-14.698800619538609</c:v>
                </c:pt>
                <c:pt idx="116">
                  <c:v>-14.847644476970732</c:v>
                </c:pt>
                <c:pt idx="117">
                  <c:v>-15.034241827233224</c:v>
                </c:pt>
                <c:pt idx="118">
                  <c:v>-15.229000618221839</c:v>
                </c:pt>
                <c:pt idx="119">
                  <c:v>-15.346682388102938</c:v>
                </c:pt>
                <c:pt idx="120">
                  <c:v>-15.563513480995436</c:v>
                </c:pt>
                <c:pt idx="121">
                  <c:v>-15.760792255625908</c:v>
                </c:pt>
                <c:pt idx="122">
                  <c:v>-15.935907629804447</c:v>
                </c:pt>
                <c:pt idx="123">
                  <c:v>-16.163160863350587</c:v>
                </c:pt>
                <c:pt idx="124">
                  <c:v>-16.332139924876742</c:v>
                </c:pt>
                <c:pt idx="125">
                  <c:v>-16.561931950512705</c:v>
                </c:pt>
                <c:pt idx="126">
                  <c:v>-16.838873829359709</c:v>
                </c:pt>
                <c:pt idx="127">
                  <c:v>-17.049714130758034</c:v>
                </c:pt>
                <c:pt idx="128">
                  <c:v>-17.170634104349357</c:v>
                </c:pt>
                <c:pt idx="129">
                  <c:v>-17.363755243698371</c:v>
                </c:pt>
                <c:pt idx="130">
                  <c:v>-17.583378994255501</c:v>
                </c:pt>
                <c:pt idx="131">
                  <c:v>-17.71817875093339</c:v>
                </c:pt>
                <c:pt idx="132">
                  <c:v>-17.958786291422047</c:v>
                </c:pt>
                <c:pt idx="133">
                  <c:v>-18.179981598763955</c:v>
                </c:pt>
                <c:pt idx="134">
                  <c:v>-18.371053515627867</c:v>
                </c:pt>
                <c:pt idx="135">
                  <c:v>-18.59858227283625</c:v>
                </c:pt>
                <c:pt idx="136">
                  <c:v>-18.764420672599957</c:v>
                </c:pt>
                <c:pt idx="137">
                  <c:v>-19.010962501285849</c:v>
                </c:pt>
                <c:pt idx="138">
                  <c:v>-19.301978920175841</c:v>
                </c:pt>
                <c:pt idx="139">
                  <c:v>-19.503439307874963</c:v>
                </c:pt>
                <c:pt idx="140">
                  <c:v>-19.645781869646289</c:v>
                </c:pt>
                <c:pt idx="141">
                  <c:v>-19.84770063614755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5-4AD5-953C-0C14F135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switzerland!$V$98:$V$239</c:f>
              <c:numCache>
                <c:formatCode>0.00E+00</c:formatCode>
                <c:ptCount val="142"/>
                <c:pt idx="0">
                  <c:v>-185288808.29258251</c:v>
                </c:pt>
                <c:pt idx="1">
                  <c:v>-291873097.68080044</c:v>
                </c:pt>
                <c:pt idx="2">
                  <c:v>-412043318.35381031</c:v>
                </c:pt>
                <c:pt idx="3">
                  <c:v>-714594723.37903881</c:v>
                </c:pt>
                <c:pt idx="4">
                  <c:v>-952715697.6326623</c:v>
                </c:pt>
                <c:pt idx="5">
                  <c:v>-1147010156.4835477</c:v>
                </c:pt>
                <c:pt idx="6">
                  <c:v>-1651005893.4753466</c:v>
                </c:pt>
                <c:pt idx="7">
                  <c:v>-1916441450.5971947</c:v>
                </c:pt>
                <c:pt idx="8">
                  <c:v>-2178161148.3861709</c:v>
                </c:pt>
                <c:pt idx="9">
                  <c:v>-2709811682.815948</c:v>
                </c:pt>
                <c:pt idx="10">
                  <c:v>-3129461324.5504546</c:v>
                </c:pt>
                <c:pt idx="11">
                  <c:v>-3254495252.5629745</c:v>
                </c:pt>
                <c:pt idx="12">
                  <c:v>-3405970668.6913619</c:v>
                </c:pt>
                <c:pt idx="13">
                  <c:v>-3460373382.3627963</c:v>
                </c:pt>
                <c:pt idx="14">
                  <c:v>-3501817418.8772902</c:v>
                </c:pt>
                <c:pt idx="15">
                  <c:v>-3761622400.3657455</c:v>
                </c:pt>
                <c:pt idx="16">
                  <c:v>-4147279854.4283905</c:v>
                </c:pt>
                <c:pt idx="17">
                  <c:v>-4323116059.1795473</c:v>
                </c:pt>
                <c:pt idx="18">
                  <c:v>-4788022440.9541512</c:v>
                </c:pt>
                <c:pt idx="19">
                  <c:v>-5190540260.5743504</c:v>
                </c:pt>
                <c:pt idx="20">
                  <c:v>-5514806866.8982811</c:v>
                </c:pt>
                <c:pt idx="21">
                  <c:v>-6033557724.7049723</c:v>
                </c:pt>
                <c:pt idx="22">
                  <c:v>-6629290105.0588398</c:v>
                </c:pt>
                <c:pt idx="23">
                  <c:v>-6732617123.6407423</c:v>
                </c:pt>
                <c:pt idx="24">
                  <c:v>-7241341789.0345726</c:v>
                </c:pt>
                <c:pt idx="25">
                  <c:v>-7597799137.646903</c:v>
                </c:pt>
                <c:pt idx="26">
                  <c:v>-7852653857.3129282</c:v>
                </c:pt>
                <c:pt idx="27">
                  <c:v>-8462800950.5693073</c:v>
                </c:pt>
                <c:pt idx="28">
                  <c:v>-8837479683.0311394</c:v>
                </c:pt>
                <c:pt idx="29">
                  <c:v>-9221945814.6878929</c:v>
                </c:pt>
                <c:pt idx="30">
                  <c:v>-10067318262.145447</c:v>
                </c:pt>
                <c:pt idx="31">
                  <c:v>-10362231436.940159</c:v>
                </c:pt>
                <c:pt idx="32">
                  <c:v>-10706195369.821447</c:v>
                </c:pt>
                <c:pt idx="33">
                  <c:v>-11285124963.908657</c:v>
                </c:pt>
                <c:pt idx="34">
                  <c:v>-12017601837.950092</c:v>
                </c:pt>
                <c:pt idx="35">
                  <c:v>-12482998672.825531</c:v>
                </c:pt>
                <c:pt idx="36">
                  <c:v>-13195474003.764494</c:v>
                </c:pt>
                <c:pt idx="37">
                  <c:v>-13812372822.520443</c:v>
                </c:pt>
                <c:pt idx="38">
                  <c:v>-14394480878.530319</c:v>
                </c:pt>
                <c:pt idx="39">
                  <c:v>-15115101091.864325</c:v>
                </c:pt>
                <c:pt idx="40">
                  <c:v>-15816361267.060352</c:v>
                </c:pt>
                <c:pt idx="41">
                  <c:v>-16149647267.840769</c:v>
                </c:pt>
                <c:pt idx="42">
                  <c:v>-16639647044.291431</c:v>
                </c:pt>
                <c:pt idx="43">
                  <c:v>-17067703337.82868</c:v>
                </c:pt>
                <c:pt idx="44">
                  <c:v>-17563354635.466427</c:v>
                </c:pt>
                <c:pt idx="45">
                  <c:v>-18186811257.489418</c:v>
                </c:pt>
                <c:pt idx="46">
                  <c:v>-19219995242.567047</c:v>
                </c:pt>
                <c:pt idx="47">
                  <c:v>-19746970242.416035</c:v>
                </c:pt>
                <c:pt idx="48">
                  <c:v>-20302384877.301304</c:v>
                </c:pt>
                <c:pt idx="49">
                  <c:v>-20589928515.089066</c:v>
                </c:pt>
                <c:pt idx="50">
                  <c:v>-21011894959.860577</c:v>
                </c:pt>
                <c:pt idx="51">
                  <c:v>-21592425551.565079</c:v>
                </c:pt>
                <c:pt idx="52">
                  <c:v>-21918811181.99691</c:v>
                </c:pt>
                <c:pt idx="53">
                  <c:v>-22276375519.153603</c:v>
                </c:pt>
                <c:pt idx="54">
                  <c:v>-22794088177.36982</c:v>
                </c:pt>
                <c:pt idx="55">
                  <c:v>-23264483690.171394</c:v>
                </c:pt>
                <c:pt idx="56">
                  <c:v>-23626548156.230869</c:v>
                </c:pt>
                <c:pt idx="57">
                  <c:v>-24201826742.059216</c:v>
                </c:pt>
                <c:pt idx="58">
                  <c:v>-25047730617.813217</c:v>
                </c:pt>
                <c:pt idx="59">
                  <c:v>-25409848148.72448</c:v>
                </c:pt>
                <c:pt idx="60">
                  <c:v>-26276039737.227123</c:v>
                </c:pt>
                <c:pt idx="61">
                  <c:v>-26636304067.184891</c:v>
                </c:pt>
                <c:pt idx="62">
                  <c:v>-27148620286.215267</c:v>
                </c:pt>
                <c:pt idx="63">
                  <c:v>-27827856640.699856</c:v>
                </c:pt>
                <c:pt idx="64">
                  <c:v>-28055157157.025009</c:v>
                </c:pt>
                <c:pt idx="65">
                  <c:v>-28243004113.00621</c:v>
                </c:pt>
                <c:pt idx="66">
                  <c:v>-28949283398.103931</c:v>
                </c:pt>
                <c:pt idx="67">
                  <c:v>-29328377862.697895</c:v>
                </c:pt>
                <c:pt idx="68">
                  <c:v>-29749622000.26469</c:v>
                </c:pt>
                <c:pt idx="69">
                  <c:v>-30306397786.763275</c:v>
                </c:pt>
                <c:pt idx="70">
                  <c:v>-31023698200.394966</c:v>
                </c:pt>
                <c:pt idx="71">
                  <c:v>-31321349958.237888</c:v>
                </c:pt>
                <c:pt idx="72">
                  <c:v>-32112859313.536648</c:v>
                </c:pt>
                <c:pt idx="73">
                  <c:v>-32695698496.293915</c:v>
                </c:pt>
                <c:pt idx="74">
                  <c:v>-33166736995.019478</c:v>
                </c:pt>
                <c:pt idx="75">
                  <c:v>-33863315017.52142</c:v>
                </c:pt>
                <c:pt idx="76">
                  <c:v>-34339543362.834286</c:v>
                </c:pt>
                <c:pt idx="77">
                  <c:v>-34702973161.747887</c:v>
                </c:pt>
                <c:pt idx="78">
                  <c:v>-35172699656.593132</c:v>
                </c:pt>
                <c:pt idx="79">
                  <c:v>-35378883208.620628</c:v>
                </c:pt>
                <c:pt idx="80">
                  <c:v>-35837612706.184937</c:v>
                </c:pt>
                <c:pt idx="81">
                  <c:v>-36577334649.557564</c:v>
                </c:pt>
                <c:pt idx="82">
                  <c:v>-37595729474.663124</c:v>
                </c:pt>
                <c:pt idx="83">
                  <c:v>-38389509344.07972</c:v>
                </c:pt>
                <c:pt idx="84">
                  <c:v>-39313039895.548531</c:v>
                </c:pt>
                <c:pt idx="85">
                  <c:v>-39991621006.285408</c:v>
                </c:pt>
                <c:pt idx="86">
                  <c:v>-40786203041.01033</c:v>
                </c:pt>
                <c:pt idx="87">
                  <c:v>-41667287323.636246</c:v>
                </c:pt>
                <c:pt idx="88">
                  <c:v>-42282546843.554764</c:v>
                </c:pt>
                <c:pt idx="89">
                  <c:v>-42723174490.29071</c:v>
                </c:pt>
                <c:pt idx="90">
                  <c:v>-43541800824.630501</c:v>
                </c:pt>
                <c:pt idx="91">
                  <c:v>-44132888295.114929</c:v>
                </c:pt>
                <c:pt idx="92">
                  <c:v>-44665371888.398994</c:v>
                </c:pt>
                <c:pt idx="93">
                  <c:v>-45460474217.6978</c:v>
                </c:pt>
                <c:pt idx="94">
                  <c:v>-46536639677.149178</c:v>
                </c:pt>
                <c:pt idx="95">
                  <c:v>-47288930606.551208</c:v>
                </c:pt>
                <c:pt idx="96">
                  <c:v>-48209724025.465004</c:v>
                </c:pt>
                <c:pt idx="97">
                  <c:v>-48862550337.80687</c:v>
                </c:pt>
                <c:pt idx="98">
                  <c:v>-49444240383.807632</c:v>
                </c:pt>
                <c:pt idx="99">
                  <c:v>-50383158796.40052</c:v>
                </c:pt>
                <c:pt idx="100">
                  <c:v>-50944049293.188049</c:v>
                </c:pt>
                <c:pt idx="101">
                  <c:v>-51389860800.111252</c:v>
                </c:pt>
                <c:pt idx="102">
                  <c:v>-52212598691.954765</c:v>
                </c:pt>
                <c:pt idx="103">
                  <c:v>-52712711188.809525</c:v>
                </c:pt>
                <c:pt idx="104">
                  <c:v>-53319737027.307472</c:v>
                </c:pt>
                <c:pt idx="105">
                  <c:v>-54065705453.36171</c:v>
                </c:pt>
                <c:pt idx="106">
                  <c:v>-55219455694.455338</c:v>
                </c:pt>
                <c:pt idx="107">
                  <c:v>-56115170891.675339</c:v>
                </c:pt>
                <c:pt idx="108">
                  <c:v>-57020998937.241142</c:v>
                </c:pt>
                <c:pt idx="109">
                  <c:v>-57839005664.450684</c:v>
                </c:pt>
                <c:pt idx="110">
                  <c:v>-58616561508.198021</c:v>
                </c:pt>
                <c:pt idx="111">
                  <c:v>-59669676265.480476</c:v>
                </c:pt>
                <c:pt idx="112">
                  <c:v>-60458988017.898636</c:v>
                </c:pt>
                <c:pt idx="113">
                  <c:v>-61280767607.923401</c:v>
                </c:pt>
                <c:pt idx="114">
                  <c:v>-62280851407.643883</c:v>
                </c:pt>
                <c:pt idx="115">
                  <c:v>-62990514937.165161</c:v>
                </c:pt>
                <c:pt idx="116">
                  <c:v>-63553797383.639404</c:v>
                </c:pt>
                <c:pt idx="117">
                  <c:v>-64355654554.86322</c:v>
                </c:pt>
                <c:pt idx="118">
                  <c:v>-65356416601.649818</c:v>
                </c:pt>
                <c:pt idx="119">
                  <c:v>-65995463137.88208</c:v>
                </c:pt>
                <c:pt idx="120">
                  <c:v>-67248125941.96125</c:v>
                </c:pt>
                <c:pt idx="121">
                  <c:v>-68202991527.2164</c:v>
                </c:pt>
                <c:pt idx="122">
                  <c:v>-69000379980.958649</c:v>
                </c:pt>
                <c:pt idx="123">
                  <c:v>-70010136664.682053</c:v>
                </c:pt>
                <c:pt idx="124">
                  <c:v>-70641669204.72261</c:v>
                </c:pt>
                <c:pt idx="125">
                  <c:v>-71382050417.872849</c:v>
                </c:pt>
                <c:pt idx="126">
                  <c:v>-72275612702.689758</c:v>
                </c:pt>
                <c:pt idx="127">
                  <c:v>-72913426243.104675</c:v>
                </c:pt>
                <c:pt idx="128">
                  <c:v>-73356448051.062042</c:v>
                </c:pt>
                <c:pt idx="129">
                  <c:v>-74163191639.096085</c:v>
                </c:pt>
                <c:pt idx="130">
                  <c:v>-75269945477.609406</c:v>
                </c:pt>
                <c:pt idx="131">
                  <c:v>-75983775939.022537</c:v>
                </c:pt>
                <c:pt idx="132">
                  <c:v>-77378754132.532639</c:v>
                </c:pt>
                <c:pt idx="133">
                  <c:v>-78452345559.726471</c:v>
                </c:pt>
                <c:pt idx="134">
                  <c:v>-79328692000.316437</c:v>
                </c:pt>
                <c:pt idx="135">
                  <c:v>-80355031268.101181</c:v>
                </c:pt>
                <c:pt idx="136">
                  <c:v>-80983599231.167892</c:v>
                </c:pt>
                <c:pt idx="137">
                  <c:v>-81787769487.803955</c:v>
                </c:pt>
                <c:pt idx="138">
                  <c:v>-82747111659.95755</c:v>
                </c:pt>
                <c:pt idx="139">
                  <c:v>-83370616791.983109</c:v>
                </c:pt>
                <c:pt idx="140">
                  <c:v>-83897631243.255478</c:v>
                </c:pt>
                <c:pt idx="141">
                  <c:v>-84752186062.889069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5-4AD5-953C-0C14F135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ireland!$C$14:$C$239</c:f>
              <c:numCache>
                <c:formatCode>0.000</c:formatCode>
                <c:ptCount val="226"/>
                <c:pt idx="0">
                  <c:v>8.3623668460482706E-2</c:v>
                </c:pt>
                <c:pt idx="1">
                  <c:v>6.6749495883055204E-2</c:v>
                </c:pt>
                <c:pt idx="2">
                  <c:v>0.112297775143158</c:v>
                </c:pt>
                <c:pt idx="3">
                  <c:v>1.24576853034419E-2</c:v>
                </c:pt>
                <c:pt idx="4">
                  <c:v>2.5782624258255199E-2</c:v>
                </c:pt>
                <c:pt idx="5">
                  <c:v>6.6154922705980099E-2</c:v>
                </c:pt>
                <c:pt idx="6">
                  <c:v>7.35133117300108E-2</c:v>
                </c:pt>
                <c:pt idx="7">
                  <c:v>6.2551210314925498E-2</c:v>
                </c:pt>
                <c:pt idx="8">
                  <c:v>4.5587910411999298E-2</c:v>
                </c:pt>
                <c:pt idx="9">
                  <c:v>-4.0519836110007597E-2</c:v>
                </c:pt>
                <c:pt idx="10">
                  <c:v>8.3362264738546001E-3</c:v>
                </c:pt>
                <c:pt idx="11">
                  <c:v>6.7838009012906E-2</c:v>
                </c:pt>
                <c:pt idx="12">
                  <c:v>-0.118547453455708</c:v>
                </c:pt>
                <c:pt idx="13">
                  <c:v>-9.2170785059419502E-2</c:v>
                </c:pt>
                <c:pt idx="14">
                  <c:v>-9.8865977859961804E-2</c:v>
                </c:pt>
                <c:pt idx="15">
                  <c:v>-5.29246677296022E-2</c:v>
                </c:pt>
                <c:pt idx="16">
                  <c:v>-1.01468359170553E-2</c:v>
                </c:pt>
                <c:pt idx="17">
                  <c:v>0.25321998663117601</c:v>
                </c:pt>
                <c:pt idx="18">
                  <c:v>-3.3232792512823198E-2</c:v>
                </c:pt>
                <c:pt idx="19">
                  <c:v>-5.7891123996050398E-2</c:v>
                </c:pt>
                <c:pt idx="20">
                  <c:v>-2.4751972048164799E-2</c:v>
                </c:pt>
                <c:pt idx="21">
                  <c:v>4.15322167801477E-2</c:v>
                </c:pt>
                <c:pt idx="22">
                  <c:v>-3.9909708640330097E-2</c:v>
                </c:pt>
                <c:pt idx="23">
                  <c:v>-5.3485913738288801E-2</c:v>
                </c:pt>
                <c:pt idx="24">
                  <c:v>0.115774925728533</c:v>
                </c:pt>
                <c:pt idx="25">
                  <c:v>-9.1356258837176796E-2</c:v>
                </c:pt>
                <c:pt idx="26">
                  <c:v>-0.135968800499526</c:v>
                </c:pt>
                <c:pt idx="27">
                  <c:v>2.5217142621908498E-2</c:v>
                </c:pt>
                <c:pt idx="28">
                  <c:v>6.0408170501169402E-2</c:v>
                </c:pt>
                <c:pt idx="29">
                  <c:v>-0.27751567073010702</c:v>
                </c:pt>
                <c:pt idx="30">
                  <c:v>9.9870153692975007E-3</c:v>
                </c:pt>
                <c:pt idx="31">
                  <c:v>1.2854920191784899E-2</c:v>
                </c:pt>
                <c:pt idx="32">
                  <c:v>1.9266213099754698E-2</c:v>
                </c:pt>
                <c:pt idx="33">
                  <c:v>5.5527679754465702E-2</c:v>
                </c:pt>
                <c:pt idx="34">
                  <c:v>6.7482734177591597E-2</c:v>
                </c:pt>
                <c:pt idx="35">
                  <c:v>5.95673420844526E-2</c:v>
                </c:pt>
                <c:pt idx="36">
                  <c:v>-4.32458545461216E-2</c:v>
                </c:pt>
                <c:pt idx="37">
                  <c:v>0.18284431831537501</c:v>
                </c:pt>
                <c:pt idx="38">
                  <c:v>0.23529746301759799</c:v>
                </c:pt>
                <c:pt idx="39">
                  <c:v>-2.2681720473993701E-2</c:v>
                </c:pt>
                <c:pt idx="40">
                  <c:v>-8.87065152436292E-2</c:v>
                </c:pt>
                <c:pt idx="41">
                  <c:v>2.2888543649560899E-2</c:v>
                </c:pt>
                <c:pt idx="42">
                  <c:v>-1.66528758858852E-2</c:v>
                </c:pt>
                <c:pt idx="43">
                  <c:v>-3.5729886728144998E-2</c:v>
                </c:pt>
                <c:pt idx="44">
                  <c:v>1.8864056522374901E-2</c:v>
                </c:pt>
                <c:pt idx="45">
                  <c:v>-5.1776313349272102E-2</c:v>
                </c:pt>
                <c:pt idx="46">
                  <c:v>-5.5472511199379598E-2</c:v>
                </c:pt>
                <c:pt idx="47">
                  <c:v>-2.74454419370222E-2</c:v>
                </c:pt>
                <c:pt idx="48">
                  <c:v>1.6402859469113899E-2</c:v>
                </c:pt>
                <c:pt idx="49">
                  <c:v>5.5075957123687402E-2</c:v>
                </c:pt>
                <c:pt idx="50">
                  <c:v>-1.52697282203355E-2</c:v>
                </c:pt>
                <c:pt idx="51">
                  <c:v>8.3807044731699407E-2</c:v>
                </c:pt>
                <c:pt idx="52">
                  <c:v>0.12226682894044601</c:v>
                </c:pt>
                <c:pt idx="53">
                  <c:v>-3.1042527180105001E-3</c:v>
                </c:pt>
                <c:pt idx="54">
                  <c:v>4.4729356773181898E-2</c:v>
                </c:pt>
                <c:pt idx="55">
                  <c:v>9.0704744383060601E-2</c:v>
                </c:pt>
                <c:pt idx="56">
                  <c:v>-2.0808057700278E-3</c:v>
                </c:pt>
                <c:pt idx="57">
                  <c:v>1.0660589901902E-3</c:v>
                </c:pt>
                <c:pt idx="58">
                  <c:v>0.111288866634946</c:v>
                </c:pt>
                <c:pt idx="59">
                  <c:v>5.78871345427458E-2</c:v>
                </c:pt>
                <c:pt idx="60">
                  <c:v>2.8703130514237701E-2</c:v>
                </c:pt>
                <c:pt idx="61">
                  <c:v>1.23836030965804E-2</c:v>
                </c:pt>
                <c:pt idx="62">
                  <c:v>0.103007295030266</c:v>
                </c:pt>
                <c:pt idx="63">
                  <c:v>-6.4902744076213003E-3</c:v>
                </c:pt>
                <c:pt idx="64">
                  <c:v>3.90564238531858E-2</c:v>
                </c:pt>
                <c:pt idx="65">
                  <c:v>-2.9077073624002E-3</c:v>
                </c:pt>
                <c:pt idx="66">
                  <c:v>-5.5645475267297601E-2</c:v>
                </c:pt>
                <c:pt idx="67">
                  <c:v>6.4172767448205506E-2</c:v>
                </c:pt>
                <c:pt idx="68">
                  <c:v>-2.56096125139357E-2</c:v>
                </c:pt>
                <c:pt idx="69">
                  <c:v>-3.1189811767720899E-2</c:v>
                </c:pt>
                <c:pt idx="70">
                  <c:v>3.8308051534808998E-2</c:v>
                </c:pt>
                <c:pt idx="71">
                  <c:v>-3.4798733087647797E-2</c:v>
                </c:pt>
                <c:pt idx="72">
                  <c:v>-2.3509413791881401E-2</c:v>
                </c:pt>
                <c:pt idx="73">
                  <c:v>-3.34946971262155E-2</c:v>
                </c:pt>
                <c:pt idx="74">
                  <c:v>-8.2710721272846399E-2</c:v>
                </c:pt>
                <c:pt idx="75">
                  <c:v>-7.0676821269437001E-2</c:v>
                </c:pt>
                <c:pt idx="76">
                  <c:v>-7.5224788619053101E-2</c:v>
                </c:pt>
                <c:pt idx="77">
                  <c:v>1.4360038205797499E-2</c:v>
                </c:pt>
                <c:pt idx="78">
                  <c:v>9.3950635792531004E-2</c:v>
                </c:pt>
                <c:pt idx="79">
                  <c:v>-2.6205270290375799E-2</c:v>
                </c:pt>
                <c:pt idx="80">
                  <c:v>7.3315667395679102E-2</c:v>
                </c:pt>
                <c:pt idx="81">
                  <c:v>6.6959306874011304E-2</c:v>
                </c:pt>
                <c:pt idx="82">
                  <c:v>-5.8286921713776203E-2</c:v>
                </c:pt>
                <c:pt idx="83">
                  <c:v>9.3440048606048005E-3</c:v>
                </c:pt>
                <c:pt idx="84">
                  <c:v>-1.80422170442824E-2</c:v>
                </c:pt>
                <c:pt idx="85">
                  <c:v>-2.5368891234041499E-2</c:v>
                </c:pt>
                <c:pt idx="86">
                  <c:v>-2.48712332559222E-2</c:v>
                </c:pt>
                <c:pt idx="87">
                  <c:v>6.4693083704849302E-2</c:v>
                </c:pt>
                <c:pt idx="88">
                  <c:v>-6.0368707057211403E-2</c:v>
                </c:pt>
                <c:pt idx="89">
                  <c:v>1.41926087287522E-2</c:v>
                </c:pt>
                <c:pt idx="90">
                  <c:v>-3.7861444143665303E-2</c:v>
                </c:pt>
                <c:pt idx="91">
                  <c:v>-4.7425010906802997E-2</c:v>
                </c:pt>
                <c:pt idx="92">
                  <c:v>-1.9597176424955599E-2</c:v>
                </c:pt>
                <c:pt idx="93">
                  <c:v>7.5174655809212999E-3</c:v>
                </c:pt>
                <c:pt idx="94">
                  <c:v>-1.37110643307423E-2</c:v>
                </c:pt>
                <c:pt idx="95">
                  <c:v>7.8938583589085003E-3</c:v>
                </c:pt>
                <c:pt idx="96">
                  <c:v>-2.4533475394491602E-2</c:v>
                </c:pt>
                <c:pt idx="97">
                  <c:v>-7.0068356025338105E-2</c:v>
                </c:pt>
                <c:pt idx="98">
                  <c:v>-0.117039215115784</c:v>
                </c:pt>
                <c:pt idx="99">
                  <c:v>-0.13355088003632001</c:v>
                </c:pt>
                <c:pt idx="100">
                  <c:v>-6.7823122430343802E-2</c:v>
                </c:pt>
                <c:pt idx="101">
                  <c:v>-0.15928619020576901</c:v>
                </c:pt>
                <c:pt idx="102">
                  <c:v>-0.121742305561927</c:v>
                </c:pt>
                <c:pt idx="103">
                  <c:v>-0.128707019128462</c:v>
                </c:pt>
                <c:pt idx="104">
                  <c:v>-0.12350041914464401</c:v>
                </c:pt>
                <c:pt idx="105">
                  <c:v>-0.16306198515459799</c:v>
                </c:pt>
                <c:pt idx="106">
                  <c:v>-0.13732104515919</c:v>
                </c:pt>
                <c:pt idx="107">
                  <c:v>-4.9533713717988002E-2</c:v>
                </c:pt>
                <c:pt idx="108">
                  <c:v>1.6720476243072E-3</c:v>
                </c:pt>
                <c:pt idx="109">
                  <c:v>6.6058278388324999E-3</c:v>
                </c:pt>
                <c:pt idx="110">
                  <c:v>1.33135142069527E-2</c:v>
                </c:pt>
                <c:pt idx="111">
                  <c:v>-3.7778312525201502E-2</c:v>
                </c:pt>
                <c:pt idx="112">
                  <c:v>-2.0541662242898402E-2</c:v>
                </c:pt>
                <c:pt idx="113">
                  <c:v>-3.7184075128646299E-2</c:v>
                </c:pt>
                <c:pt idx="114">
                  <c:v>-4.2139129062714803E-2</c:v>
                </c:pt>
                <c:pt idx="115">
                  <c:v>1.2397205822633499E-2</c:v>
                </c:pt>
                <c:pt idx="116">
                  <c:v>-4.9953797675556098E-2</c:v>
                </c:pt>
                <c:pt idx="117">
                  <c:v>-1.5041258225025399E-2</c:v>
                </c:pt>
                <c:pt idx="118">
                  <c:v>4.0885859010792502E-2</c:v>
                </c:pt>
                <c:pt idx="119">
                  <c:v>5.28645660507365E-2</c:v>
                </c:pt>
                <c:pt idx="120">
                  <c:v>-4.8551777936218302E-2</c:v>
                </c:pt>
                <c:pt idx="121">
                  <c:v>-0.16504202204875101</c:v>
                </c:pt>
                <c:pt idx="122">
                  <c:v>-5.5005511979629697E-2</c:v>
                </c:pt>
                <c:pt idx="123">
                  <c:v>-0.114602120894744</c:v>
                </c:pt>
                <c:pt idx="124">
                  <c:v>-9.8997580400425195E-2</c:v>
                </c:pt>
                <c:pt idx="125">
                  <c:v>2.6358308896828199E-2</c:v>
                </c:pt>
                <c:pt idx="126">
                  <c:v>2.3708534457362001E-3</c:v>
                </c:pt>
                <c:pt idx="127">
                  <c:v>7.7499614963975998E-3</c:v>
                </c:pt>
                <c:pt idx="128">
                  <c:v>-8.1940379735275501E-2</c:v>
                </c:pt>
                <c:pt idx="129">
                  <c:v>-8.5656688242465806E-2</c:v>
                </c:pt>
                <c:pt idx="130">
                  <c:v>-0.18955922465154201</c:v>
                </c:pt>
                <c:pt idx="131">
                  <c:v>-0.236624662111317</c:v>
                </c:pt>
                <c:pt idx="132">
                  <c:v>-0.13160978948816199</c:v>
                </c:pt>
                <c:pt idx="133">
                  <c:v>1.1263164341258401E-2</c:v>
                </c:pt>
                <c:pt idx="134">
                  <c:v>-9.37707090217543E-2</c:v>
                </c:pt>
                <c:pt idx="135">
                  <c:v>0.101622887483642</c:v>
                </c:pt>
                <c:pt idx="136">
                  <c:v>7.2046764788215201E-2</c:v>
                </c:pt>
                <c:pt idx="137">
                  <c:v>-1.99576811149988E-2</c:v>
                </c:pt>
                <c:pt idx="138">
                  <c:v>3.4101536333250001E-4</c:v>
                </c:pt>
                <c:pt idx="139">
                  <c:v>-9.9872913410326405E-2</c:v>
                </c:pt>
                <c:pt idx="140">
                  <c:v>5.5547737664045999E-2</c:v>
                </c:pt>
                <c:pt idx="141">
                  <c:v>9.7611963606563906E-2</c:v>
                </c:pt>
                <c:pt idx="142">
                  <c:v>0.12619612939761901</c:v>
                </c:pt>
                <c:pt idx="143">
                  <c:v>4.4746036931968E-3</c:v>
                </c:pt>
                <c:pt idx="144">
                  <c:v>2.5228760512411999E-3</c:v>
                </c:pt>
                <c:pt idx="145">
                  <c:v>7.6037548054869999E-3</c:v>
                </c:pt>
                <c:pt idx="146">
                  <c:v>0.14409550604149499</c:v>
                </c:pt>
                <c:pt idx="147">
                  <c:v>-3.7791490369300999E-3</c:v>
                </c:pt>
                <c:pt idx="148">
                  <c:v>-6.2519831497233697E-2</c:v>
                </c:pt>
                <c:pt idx="149">
                  <c:v>-5.8530627793672303E-2</c:v>
                </c:pt>
                <c:pt idx="150">
                  <c:v>-8.3556748171304193E-2</c:v>
                </c:pt>
                <c:pt idx="151">
                  <c:v>-2.3081442729843301E-2</c:v>
                </c:pt>
                <c:pt idx="152">
                  <c:v>-3.1920637641484E-2</c:v>
                </c:pt>
                <c:pt idx="153">
                  <c:v>-0.126704358522783</c:v>
                </c:pt>
                <c:pt idx="154">
                  <c:v>-3.7452095012923702E-2</c:v>
                </c:pt>
                <c:pt idx="155">
                  <c:v>-7.1725789168997495E-2</c:v>
                </c:pt>
                <c:pt idx="156">
                  <c:v>-1.9357772839615699E-2</c:v>
                </c:pt>
                <c:pt idx="157">
                  <c:v>-5.7640570373088403E-2</c:v>
                </c:pt>
                <c:pt idx="158">
                  <c:v>-0.107898032351357</c:v>
                </c:pt>
                <c:pt idx="159">
                  <c:v>-4.9664158368837898E-2</c:v>
                </c:pt>
                <c:pt idx="160">
                  <c:v>3.2845504613074797E-2</c:v>
                </c:pt>
                <c:pt idx="161">
                  <c:v>4.16800489046487E-2</c:v>
                </c:pt>
                <c:pt idx="162">
                  <c:v>4.2014899822071003E-2</c:v>
                </c:pt>
                <c:pt idx="163">
                  <c:v>7.4709416262869796E-2</c:v>
                </c:pt>
                <c:pt idx="164">
                  <c:v>5.0034408405288298E-2</c:v>
                </c:pt>
                <c:pt idx="165">
                  <c:v>2.4685480757742701E-2</c:v>
                </c:pt>
                <c:pt idx="166">
                  <c:v>-1.17743371345078E-2</c:v>
                </c:pt>
                <c:pt idx="167">
                  <c:v>6.4249207573517694E-2</c:v>
                </c:pt>
                <c:pt idx="168">
                  <c:v>2.6629851765456101E-2</c:v>
                </c:pt>
                <c:pt idx="169">
                  <c:v>0.113678146578365</c:v>
                </c:pt>
                <c:pt idx="170">
                  <c:v>3.2998341818483802E-2</c:v>
                </c:pt>
                <c:pt idx="171">
                  <c:v>7.0984015684249599E-2</c:v>
                </c:pt>
                <c:pt idx="172">
                  <c:v>4.60918970734773E-2</c:v>
                </c:pt>
                <c:pt idx="173">
                  <c:v>4.91637382773433E-2</c:v>
                </c:pt>
                <c:pt idx="174">
                  <c:v>9.4101818576230997E-2</c:v>
                </c:pt>
                <c:pt idx="175">
                  <c:v>5.3114732729330399E-2</c:v>
                </c:pt>
                <c:pt idx="176">
                  <c:v>5.6567234650870497E-2</c:v>
                </c:pt>
                <c:pt idx="177">
                  <c:v>9.3998356686906703E-2</c:v>
                </c:pt>
                <c:pt idx="178">
                  <c:v>-5.1255946282864701E-2</c:v>
                </c:pt>
                <c:pt idx="179">
                  <c:v>-7.6765885629548294E-2</c:v>
                </c:pt>
                <c:pt idx="180">
                  <c:v>3.0397651432195898E-2</c:v>
                </c:pt>
                <c:pt idx="181">
                  <c:v>2.8659606438093701E-2</c:v>
                </c:pt>
                <c:pt idx="182">
                  <c:v>7.06884664461426E-2</c:v>
                </c:pt>
                <c:pt idx="183">
                  <c:v>7.1693800200456695E-2</c:v>
                </c:pt>
                <c:pt idx="184">
                  <c:v>-1.57599664482184E-2</c:v>
                </c:pt>
                <c:pt idx="185">
                  <c:v>5.0182855402649502E-2</c:v>
                </c:pt>
                <c:pt idx="186">
                  <c:v>3.8589451018836401E-2</c:v>
                </c:pt>
                <c:pt idx="187">
                  <c:v>-5.9454929485568103E-2</c:v>
                </c:pt>
                <c:pt idx="188">
                  <c:v>-9.8995495375689302E-2</c:v>
                </c:pt>
                <c:pt idx="189">
                  <c:v>5.3902421379205999E-2</c:v>
                </c:pt>
                <c:pt idx="190">
                  <c:v>0.183376342461428</c:v>
                </c:pt>
                <c:pt idx="191">
                  <c:v>8.9167856800028006E-2</c:v>
                </c:pt>
                <c:pt idx="192">
                  <c:v>8.7784256386115006E-2</c:v>
                </c:pt>
                <c:pt idx="193">
                  <c:v>-2.1964777408047802E-2</c:v>
                </c:pt>
                <c:pt idx="194">
                  <c:v>-7.2201086127439099E-2</c:v>
                </c:pt>
                <c:pt idx="195">
                  <c:v>-5.1149893127576E-2</c:v>
                </c:pt>
                <c:pt idx="196">
                  <c:v>2.0362728939879501E-2</c:v>
                </c:pt>
                <c:pt idx="197">
                  <c:v>-9.6359645585113896E-2</c:v>
                </c:pt>
                <c:pt idx="198">
                  <c:v>-8.0883737960668597E-2</c:v>
                </c:pt>
                <c:pt idx="199">
                  <c:v>2.1325098032292499E-2</c:v>
                </c:pt>
                <c:pt idx="200">
                  <c:v>8.0362807664759103E-2</c:v>
                </c:pt>
                <c:pt idx="201">
                  <c:v>-0.141173189569993</c:v>
                </c:pt>
                <c:pt idx="202">
                  <c:v>-6.3004232282697303E-2</c:v>
                </c:pt>
                <c:pt idx="203">
                  <c:v>8.5758837932388504E-2</c:v>
                </c:pt>
                <c:pt idx="204">
                  <c:v>-1.48780390967537E-2</c:v>
                </c:pt>
                <c:pt idx="205">
                  <c:v>-7.9307118843061006E-3</c:v>
                </c:pt>
                <c:pt idx="206">
                  <c:v>3.3873328274651002E-3</c:v>
                </c:pt>
                <c:pt idx="207">
                  <c:v>3.2042148945166E-3</c:v>
                </c:pt>
                <c:pt idx="208">
                  <c:v>-7.1982987180483002E-3</c:v>
                </c:pt>
                <c:pt idx="209">
                  <c:v>1.24637282451125E-2</c:v>
                </c:pt>
                <c:pt idx="210">
                  <c:v>1.22038554223706E-2</c:v>
                </c:pt>
                <c:pt idx="211">
                  <c:v>1.7304821023007101E-2</c:v>
                </c:pt>
                <c:pt idx="212">
                  <c:v>9.1927555213934999E-3</c:v>
                </c:pt>
                <c:pt idx="213">
                  <c:v>1.7410075099693501E-2</c:v>
                </c:pt>
                <c:pt idx="214">
                  <c:v>6.6968937278878999E-3</c:v>
                </c:pt>
                <c:pt idx="215">
                  <c:v>-8.5627370611969999E-4</c:v>
                </c:pt>
                <c:pt idx="216">
                  <c:v>-7.26662527844084E-2</c:v>
                </c:pt>
                <c:pt idx="217">
                  <c:v>-6.2389463872758399E-2</c:v>
                </c:pt>
                <c:pt idx="218">
                  <c:v>-5.4383810711296797E-2</c:v>
                </c:pt>
                <c:pt idx="219">
                  <c:v>-5.1774378134339799E-2</c:v>
                </c:pt>
                <c:pt idx="220">
                  <c:v>-5.2916776559921802E-2</c:v>
                </c:pt>
                <c:pt idx="221">
                  <c:v>-2.8505120202144199E-2</c:v>
                </c:pt>
                <c:pt idx="222">
                  <c:v>-2.45426321312898E-2</c:v>
                </c:pt>
                <c:pt idx="223">
                  <c:v>-2.0030190425540401E-2</c:v>
                </c:pt>
                <c:pt idx="224">
                  <c:v>-3.2261503187978401E-2</c:v>
                </c:pt>
                <c:pt idx="225">
                  <c:v>-3.2763208578906203E-2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4BE3-9765-18A7F115F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ireland!$D$14:$D$239</c:f>
              <c:numCache>
                <c:formatCode>0.000</c:formatCode>
                <c:ptCount val="226"/>
                <c:pt idx="0">
                  <c:v>-4.60642948456728E-3</c:v>
                </c:pt>
                <c:pt idx="1">
                  <c:v>-4.60642948456728E-3</c:v>
                </c:pt>
                <c:pt idx="2">
                  <c:v>-4.60642948456728E-3</c:v>
                </c:pt>
                <c:pt idx="3">
                  <c:v>-4.60642948456728E-3</c:v>
                </c:pt>
                <c:pt idx="4">
                  <c:v>-4.60642948456728E-3</c:v>
                </c:pt>
                <c:pt idx="5">
                  <c:v>-4.60642948456728E-3</c:v>
                </c:pt>
                <c:pt idx="6">
                  <c:v>-4.60642948456728E-3</c:v>
                </c:pt>
                <c:pt idx="7">
                  <c:v>-4.60642948456728E-3</c:v>
                </c:pt>
                <c:pt idx="8">
                  <c:v>-4.60642948456728E-3</c:v>
                </c:pt>
                <c:pt idx="9">
                  <c:v>-4.60642948456728E-3</c:v>
                </c:pt>
                <c:pt idx="10">
                  <c:v>-4.60642948456728E-3</c:v>
                </c:pt>
                <c:pt idx="11">
                  <c:v>-4.60642948456728E-3</c:v>
                </c:pt>
                <c:pt idx="12">
                  <c:v>-4.60642948456728E-3</c:v>
                </c:pt>
                <c:pt idx="13">
                  <c:v>-4.60642948456728E-3</c:v>
                </c:pt>
                <c:pt idx="14">
                  <c:v>-4.60642948456728E-3</c:v>
                </c:pt>
                <c:pt idx="15">
                  <c:v>-4.60642948456728E-3</c:v>
                </c:pt>
                <c:pt idx="16">
                  <c:v>-4.60642948456728E-3</c:v>
                </c:pt>
                <c:pt idx="17">
                  <c:v>-4.60642948456728E-3</c:v>
                </c:pt>
                <c:pt idx="18">
                  <c:v>-4.60642948456728E-3</c:v>
                </c:pt>
                <c:pt idx="19">
                  <c:v>-4.60642948456728E-3</c:v>
                </c:pt>
                <c:pt idx="20">
                  <c:v>-4.60642948456728E-3</c:v>
                </c:pt>
                <c:pt idx="21">
                  <c:v>-4.60642948456728E-3</c:v>
                </c:pt>
                <c:pt idx="22">
                  <c:v>-4.60642948456728E-3</c:v>
                </c:pt>
                <c:pt idx="23">
                  <c:v>-4.60642948456728E-3</c:v>
                </c:pt>
                <c:pt idx="24">
                  <c:v>-4.60642948456728E-3</c:v>
                </c:pt>
                <c:pt idx="25">
                  <c:v>-4.60642948456728E-3</c:v>
                </c:pt>
                <c:pt idx="26">
                  <c:v>-4.60642948456728E-3</c:v>
                </c:pt>
                <c:pt idx="27">
                  <c:v>-4.60642948456728E-3</c:v>
                </c:pt>
                <c:pt idx="28">
                  <c:v>-4.60642948456728E-3</c:v>
                </c:pt>
                <c:pt idx="29">
                  <c:v>-4.60642948456728E-3</c:v>
                </c:pt>
                <c:pt idx="30">
                  <c:v>-4.60642948456728E-3</c:v>
                </c:pt>
                <c:pt idx="31">
                  <c:v>-4.60642948456728E-3</c:v>
                </c:pt>
                <c:pt idx="32">
                  <c:v>-4.60642948456728E-3</c:v>
                </c:pt>
                <c:pt idx="33">
                  <c:v>-4.60642948456728E-3</c:v>
                </c:pt>
                <c:pt idx="34">
                  <c:v>-4.60642948456728E-3</c:v>
                </c:pt>
                <c:pt idx="35">
                  <c:v>-4.60642948456728E-3</c:v>
                </c:pt>
                <c:pt idx="36">
                  <c:v>-4.60642948456728E-3</c:v>
                </c:pt>
                <c:pt idx="37">
                  <c:v>-4.60642948456728E-3</c:v>
                </c:pt>
                <c:pt idx="38">
                  <c:v>-4.60642948456728E-3</c:v>
                </c:pt>
                <c:pt idx="39">
                  <c:v>-4.60642948456728E-3</c:v>
                </c:pt>
                <c:pt idx="40">
                  <c:v>-4.60642948456728E-3</c:v>
                </c:pt>
                <c:pt idx="41">
                  <c:v>-4.60642948456728E-3</c:v>
                </c:pt>
                <c:pt idx="42">
                  <c:v>-4.60642948456728E-3</c:v>
                </c:pt>
                <c:pt idx="43">
                  <c:v>-4.60642948456728E-3</c:v>
                </c:pt>
                <c:pt idx="44">
                  <c:v>-4.60642948456728E-3</c:v>
                </c:pt>
                <c:pt idx="45">
                  <c:v>-4.60642948456728E-3</c:v>
                </c:pt>
                <c:pt idx="46">
                  <c:v>-4.60642948456728E-3</c:v>
                </c:pt>
                <c:pt idx="47">
                  <c:v>-4.60642948456728E-3</c:v>
                </c:pt>
                <c:pt idx="48">
                  <c:v>-4.60642948456728E-3</c:v>
                </c:pt>
                <c:pt idx="49">
                  <c:v>-4.60642948456728E-3</c:v>
                </c:pt>
                <c:pt idx="50">
                  <c:v>-4.60642948456728E-3</c:v>
                </c:pt>
                <c:pt idx="51">
                  <c:v>-4.60642948456728E-3</c:v>
                </c:pt>
                <c:pt idx="52">
                  <c:v>-4.60642948456728E-3</c:v>
                </c:pt>
                <c:pt idx="53">
                  <c:v>-4.60642948456728E-3</c:v>
                </c:pt>
                <c:pt idx="54">
                  <c:v>-4.60642948456728E-3</c:v>
                </c:pt>
                <c:pt idx="55">
                  <c:v>-4.60642948456728E-3</c:v>
                </c:pt>
                <c:pt idx="56">
                  <c:v>-4.60642948456728E-3</c:v>
                </c:pt>
                <c:pt idx="57">
                  <c:v>-4.60642948456728E-3</c:v>
                </c:pt>
                <c:pt idx="58">
                  <c:v>-4.60642948456728E-3</c:v>
                </c:pt>
                <c:pt idx="59">
                  <c:v>-4.60642948456728E-3</c:v>
                </c:pt>
                <c:pt idx="60">
                  <c:v>-4.60642948456728E-3</c:v>
                </c:pt>
                <c:pt idx="61">
                  <c:v>-4.60642948456728E-3</c:v>
                </c:pt>
                <c:pt idx="62">
                  <c:v>-4.60642948456728E-3</c:v>
                </c:pt>
                <c:pt idx="63">
                  <c:v>-4.60642948456728E-3</c:v>
                </c:pt>
                <c:pt idx="64">
                  <c:v>-4.60642948456728E-3</c:v>
                </c:pt>
                <c:pt idx="65">
                  <c:v>-4.60642948456728E-3</c:v>
                </c:pt>
                <c:pt idx="66">
                  <c:v>-4.60642948456728E-3</c:v>
                </c:pt>
                <c:pt idx="67">
                  <c:v>-4.60642948456728E-3</c:v>
                </c:pt>
                <c:pt idx="68">
                  <c:v>-4.60642948456728E-3</c:v>
                </c:pt>
                <c:pt idx="69">
                  <c:v>-4.60642948456728E-3</c:v>
                </c:pt>
                <c:pt idx="70">
                  <c:v>-4.60642948456728E-3</c:v>
                </c:pt>
                <c:pt idx="71">
                  <c:v>-4.60642948456728E-3</c:v>
                </c:pt>
                <c:pt idx="72">
                  <c:v>-4.60642948456728E-3</c:v>
                </c:pt>
                <c:pt idx="73">
                  <c:v>-4.60642948456728E-3</c:v>
                </c:pt>
                <c:pt idx="74">
                  <c:v>-4.60642948456728E-3</c:v>
                </c:pt>
                <c:pt idx="75">
                  <c:v>-4.60642948456728E-3</c:v>
                </c:pt>
                <c:pt idx="76">
                  <c:v>-4.60642948456728E-3</c:v>
                </c:pt>
                <c:pt idx="77">
                  <c:v>-4.60642948456728E-3</c:v>
                </c:pt>
                <c:pt idx="78">
                  <c:v>-4.60642948456728E-3</c:v>
                </c:pt>
                <c:pt idx="79">
                  <c:v>-4.60642948456728E-3</c:v>
                </c:pt>
                <c:pt idx="80">
                  <c:v>-4.60642948456728E-3</c:v>
                </c:pt>
                <c:pt idx="81">
                  <c:v>-4.60642948456728E-3</c:v>
                </c:pt>
                <c:pt idx="82">
                  <c:v>-4.60642948456728E-3</c:v>
                </c:pt>
                <c:pt idx="83">
                  <c:v>-4.60642948456728E-3</c:v>
                </c:pt>
                <c:pt idx="84">
                  <c:v>-4.60642948456728E-3</c:v>
                </c:pt>
                <c:pt idx="85">
                  <c:v>-4.60642948456728E-3</c:v>
                </c:pt>
                <c:pt idx="86">
                  <c:v>-4.60642948456728E-3</c:v>
                </c:pt>
                <c:pt idx="87">
                  <c:v>-4.60642948456728E-3</c:v>
                </c:pt>
                <c:pt idx="88">
                  <c:v>-4.60642948456728E-3</c:v>
                </c:pt>
                <c:pt idx="89">
                  <c:v>-4.60642948456728E-3</c:v>
                </c:pt>
                <c:pt idx="90">
                  <c:v>-4.60642948456728E-3</c:v>
                </c:pt>
                <c:pt idx="91">
                  <c:v>-4.60642948456728E-3</c:v>
                </c:pt>
                <c:pt idx="92">
                  <c:v>-4.60642948456728E-3</c:v>
                </c:pt>
                <c:pt idx="93">
                  <c:v>-4.60642948456728E-3</c:v>
                </c:pt>
                <c:pt idx="94">
                  <c:v>-4.60642948456728E-3</c:v>
                </c:pt>
                <c:pt idx="95">
                  <c:v>-4.60642948456728E-3</c:v>
                </c:pt>
                <c:pt idx="96">
                  <c:v>-4.60642948456728E-3</c:v>
                </c:pt>
                <c:pt idx="97">
                  <c:v>-4.60642948456728E-3</c:v>
                </c:pt>
                <c:pt idx="98">
                  <c:v>-4.60642948456728E-3</c:v>
                </c:pt>
                <c:pt idx="99">
                  <c:v>-4.60642948456728E-3</c:v>
                </c:pt>
                <c:pt idx="100">
                  <c:v>-4.60642948456728E-3</c:v>
                </c:pt>
                <c:pt idx="101">
                  <c:v>-4.60642948456728E-3</c:v>
                </c:pt>
                <c:pt idx="102">
                  <c:v>-4.60642948456728E-3</c:v>
                </c:pt>
                <c:pt idx="103">
                  <c:v>-4.60642948456728E-3</c:v>
                </c:pt>
                <c:pt idx="104">
                  <c:v>-4.60642948456728E-3</c:v>
                </c:pt>
                <c:pt idx="105">
                  <c:v>-4.60642948456728E-3</c:v>
                </c:pt>
                <c:pt idx="106">
                  <c:v>-4.60642948456728E-3</c:v>
                </c:pt>
                <c:pt idx="107">
                  <c:v>-4.60642948456728E-3</c:v>
                </c:pt>
                <c:pt idx="108">
                  <c:v>-4.60642948456728E-3</c:v>
                </c:pt>
                <c:pt idx="109">
                  <c:v>-4.60642948456728E-3</c:v>
                </c:pt>
                <c:pt idx="110">
                  <c:v>-4.60642948456728E-3</c:v>
                </c:pt>
                <c:pt idx="111">
                  <c:v>-4.60642948456728E-3</c:v>
                </c:pt>
                <c:pt idx="112">
                  <c:v>-4.60642948456728E-3</c:v>
                </c:pt>
                <c:pt idx="113">
                  <c:v>-4.60642948456728E-3</c:v>
                </c:pt>
                <c:pt idx="114">
                  <c:v>-4.60642948456728E-3</c:v>
                </c:pt>
                <c:pt idx="115">
                  <c:v>-4.60642948456728E-3</c:v>
                </c:pt>
                <c:pt idx="116">
                  <c:v>-4.60642948456728E-3</c:v>
                </c:pt>
                <c:pt idx="117">
                  <c:v>-4.60642948456728E-3</c:v>
                </c:pt>
                <c:pt idx="118">
                  <c:v>-4.60642948456728E-3</c:v>
                </c:pt>
                <c:pt idx="119">
                  <c:v>-4.60642948456728E-3</c:v>
                </c:pt>
                <c:pt idx="120">
                  <c:v>-4.60642948456728E-3</c:v>
                </c:pt>
                <c:pt idx="121">
                  <c:v>-4.60642948456728E-3</c:v>
                </c:pt>
                <c:pt idx="122">
                  <c:v>-4.60642948456728E-3</c:v>
                </c:pt>
                <c:pt idx="123">
                  <c:v>-4.60642948456728E-3</c:v>
                </c:pt>
                <c:pt idx="124">
                  <c:v>-4.60642948456728E-3</c:v>
                </c:pt>
                <c:pt idx="125">
                  <c:v>-4.60642948456728E-3</c:v>
                </c:pt>
                <c:pt idx="126">
                  <c:v>-4.60642948456728E-3</c:v>
                </c:pt>
                <c:pt idx="127">
                  <c:v>-4.60642948456728E-3</c:v>
                </c:pt>
                <c:pt idx="128">
                  <c:v>-4.60642948456728E-3</c:v>
                </c:pt>
                <c:pt idx="129">
                  <c:v>-4.60642948456728E-3</c:v>
                </c:pt>
                <c:pt idx="130">
                  <c:v>-4.60642948456728E-3</c:v>
                </c:pt>
                <c:pt idx="131">
                  <c:v>-4.60642948456728E-3</c:v>
                </c:pt>
                <c:pt idx="132">
                  <c:v>-4.60642948456728E-3</c:v>
                </c:pt>
                <c:pt idx="133">
                  <c:v>-4.60642948456728E-3</c:v>
                </c:pt>
                <c:pt idx="134">
                  <c:v>-4.60642948456728E-3</c:v>
                </c:pt>
                <c:pt idx="135">
                  <c:v>-4.60642948456728E-3</c:v>
                </c:pt>
                <c:pt idx="136">
                  <c:v>-4.60642948456728E-3</c:v>
                </c:pt>
                <c:pt idx="137">
                  <c:v>-4.60642948456728E-3</c:v>
                </c:pt>
                <c:pt idx="138">
                  <c:v>-4.60642948456728E-3</c:v>
                </c:pt>
                <c:pt idx="139">
                  <c:v>-4.60642948456728E-3</c:v>
                </c:pt>
                <c:pt idx="140">
                  <c:v>-4.60642948456728E-3</c:v>
                </c:pt>
                <c:pt idx="141">
                  <c:v>-4.60642948456728E-3</c:v>
                </c:pt>
                <c:pt idx="142">
                  <c:v>-4.60642948456728E-3</c:v>
                </c:pt>
                <c:pt idx="143">
                  <c:v>-4.60642948456728E-3</c:v>
                </c:pt>
                <c:pt idx="144">
                  <c:v>-4.60642948456728E-3</c:v>
                </c:pt>
                <c:pt idx="145">
                  <c:v>-4.60642948456728E-3</c:v>
                </c:pt>
                <c:pt idx="146">
                  <c:v>-4.60642948456728E-3</c:v>
                </c:pt>
                <c:pt idx="147">
                  <c:v>-4.60642948456728E-3</c:v>
                </c:pt>
                <c:pt idx="148">
                  <c:v>-4.60642948456728E-3</c:v>
                </c:pt>
                <c:pt idx="149">
                  <c:v>-4.60642948456728E-3</c:v>
                </c:pt>
                <c:pt idx="150">
                  <c:v>-4.60642948456728E-3</c:v>
                </c:pt>
                <c:pt idx="151">
                  <c:v>-4.60642948456728E-3</c:v>
                </c:pt>
                <c:pt idx="152">
                  <c:v>-4.60642948456728E-3</c:v>
                </c:pt>
                <c:pt idx="153">
                  <c:v>-4.60642948456728E-3</c:v>
                </c:pt>
                <c:pt idx="154">
                  <c:v>-4.60642948456728E-3</c:v>
                </c:pt>
                <c:pt idx="155">
                  <c:v>-4.60642948456728E-3</c:v>
                </c:pt>
                <c:pt idx="156">
                  <c:v>-4.60642948456728E-3</c:v>
                </c:pt>
                <c:pt idx="157">
                  <c:v>-4.60642948456728E-3</c:v>
                </c:pt>
                <c:pt idx="158">
                  <c:v>-4.60642948456728E-3</c:v>
                </c:pt>
                <c:pt idx="159">
                  <c:v>-4.60642948456728E-3</c:v>
                </c:pt>
                <c:pt idx="160">
                  <c:v>-4.60642948456728E-3</c:v>
                </c:pt>
                <c:pt idx="161">
                  <c:v>-4.60642948456728E-3</c:v>
                </c:pt>
                <c:pt idx="162">
                  <c:v>-4.60642948456728E-3</c:v>
                </c:pt>
                <c:pt idx="163">
                  <c:v>-4.60642948456728E-3</c:v>
                </c:pt>
                <c:pt idx="164">
                  <c:v>-4.60642948456728E-3</c:v>
                </c:pt>
                <c:pt idx="165">
                  <c:v>-4.60642948456728E-3</c:v>
                </c:pt>
                <c:pt idx="166">
                  <c:v>-4.60642948456728E-3</c:v>
                </c:pt>
                <c:pt idx="167">
                  <c:v>-4.60642948456728E-3</c:v>
                </c:pt>
                <c:pt idx="168">
                  <c:v>-4.60642948456728E-3</c:v>
                </c:pt>
                <c:pt idx="169">
                  <c:v>-4.60642948456728E-3</c:v>
                </c:pt>
                <c:pt idx="170">
                  <c:v>-4.60642948456728E-3</c:v>
                </c:pt>
                <c:pt idx="171">
                  <c:v>-4.60642948456728E-3</c:v>
                </c:pt>
                <c:pt idx="172">
                  <c:v>-4.60642948456728E-3</c:v>
                </c:pt>
                <c:pt idx="173">
                  <c:v>-4.60642948456728E-3</c:v>
                </c:pt>
                <c:pt idx="174">
                  <c:v>-4.60642948456728E-3</c:v>
                </c:pt>
                <c:pt idx="175">
                  <c:v>-4.60642948456728E-3</c:v>
                </c:pt>
                <c:pt idx="176">
                  <c:v>-4.60642948456728E-3</c:v>
                </c:pt>
                <c:pt idx="177">
                  <c:v>-4.60642948456728E-3</c:v>
                </c:pt>
                <c:pt idx="178">
                  <c:v>-4.60642948456728E-3</c:v>
                </c:pt>
                <c:pt idx="179">
                  <c:v>-4.60642948456728E-3</c:v>
                </c:pt>
                <c:pt idx="180">
                  <c:v>-4.60642948456728E-3</c:v>
                </c:pt>
                <c:pt idx="181">
                  <c:v>-4.60642948456728E-3</c:v>
                </c:pt>
                <c:pt idx="182">
                  <c:v>-4.60642948456728E-3</c:v>
                </c:pt>
                <c:pt idx="183">
                  <c:v>-4.60642948456728E-3</c:v>
                </c:pt>
                <c:pt idx="184">
                  <c:v>-4.60642948456728E-3</c:v>
                </c:pt>
                <c:pt idx="185">
                  <c:v>-4.60642948456728E-3</c:v>
                </c:pt>
                <c:pt idx="186">
                  <c:v>-4.60642948456728E-3</c:v>
                </c:pt>
                <c:pt idx="187">
                  <c:v>-4.60642948456728E-3</c:v>
                </c:pt>
                <c:pt idx="188">
                  <c:v>-4.60642948456728E-3</c:v>
                </c:pt>
                <c:pt idx="189">
                  <c:v>-4.60642948456728E-3</c:v>
                </c:pt>
                <c:pt idx="190">
                  <c:v>-4.60642948456728E-3</c:v>
                </c:pt>
                <c:pt idx="191">
                  <c:v>-4.60642948456728E-3</c:v>
                </c:pt>
                <c:pt idx="192">
                  <c:v>-4.60642948456728E-3</c:v>
                </c:pt>
                <c:pt idx="193">
                  <c:v>-4.60642948456728E-3</c:v>
                </c:pt>
                <c:pt idx="194">
                  <c:v>-4.60642948456728E-3</c:v>
                </c:pt>
                <c:pt idx="195">
                  <c:v>-4.60642948456728E-3</c:v>
                </c:pt>
                <c:pt idx="196">
                  <c:v>-4.60642948456728E-3</c:v>
                </c:pt>
                <c:pt idx="197">
                  <c:v>-4.60642948456728E-3</c:v>
                </c:pt>
                <c:pt idx="198">
                  <c:v>-4.60642948456728E-3</c:v>
                </c:pt>
                <c:pt idx="199">
                  <c:v>-4.60642948456728E-3</c:v>
                </c:pt>
                <c:pt idx="200">
                  <c:v>-4.60642948456728E-3</c:v>
                </c:pt>
                <c:pt idx="201">
                  <c:v>-4.60642948456728E-3</c:v>
                </c:pt>
                <c:pt idx="202">
                  <c:v>-4.60642948456728E-3</c:v>
                </c:pt>
                <c:pt idx="203">
                  <c:v>-4.60642948456728E-3</c:v>
                </c:pt>
                <c:pt idx="204">
                  <c:v>-4.60642948456728E-3</c:v>
                </c:pt>
                <c:pt idx="205">
                  <c:v>-4.60642948456728E-3</c:v>
                </c:pt>
                <c:pt idx="206">
                  <c:v>-4.60642948456728E-3</c:v>
                </c:pt>
                <c:pt idx="207">
                  <c:v>-4.60642948456728E-3</c:v>
                </c:pt>
                <c:pt idx="208">
                  <c:v>-4.60642948456728E-3</c:v>
                </c:pt>
                <c:pt idx="209">
                  <c:v>-4.60642948456728E-3</c:v>
                </c:pt>
                <c:pt idx="210">
                  <c:v>-4.60642948456728E-3</c:v>
                </c:pt>
                <c:pt idx="211">
                  <c:v>-4.60642948456728E-3</c:v>
                </c:pt>
                <c:pt idx="212">
                  <c:v>-4.60642948456728E-3</c:v>
                </c:pt>
                <c:pt idx="213">
                  <c:v>-4.60642948456728E-3</c:v>
                </c:pt>
                <c:pt idx="214">
                  <c:v>-4.60642948456728E-3</c:v>
                </c:pt>
                <c:pt idx="215">
                  <c:v>-4.60642948456728E-3</c:v>
                </c:pt>
                <c:pt idx="216">
                  <c:v>-4.60642948456728E-3</c:v>
                </c:pt>
                <c:pt idx="217">
                  <c:v>-4.60642948456728E-3</c:v>
                </c:pt>
                <c:pt idx="218">
                  <c:v>-4.60642948456728E-3</c:v>
                </c:pt>
                <c:pt idx="219">
                  <c:v>-4.60642948456728E-3</c:v>
                </c:pt>
                <c:pt idx="220">
                  <c:v>-4.60642948456728E-3</c:v>
                </c:pt>
                <c:pt idx="221">
                  <c:v>-4.60642948456728E-3</c:v>
                </c:pt>
                <c:pt idx="222">
                  <c:v>-4.60642948456728E-3</c:v>
                </c:pt>
                <c:pt idx="223">
                  <c:v>-4.60642948456728E-3</c:v>
                </c:pt>
                <c:pt idx="224">
                  <c:v>-4.60642948456728E-3</c:v>
                </c:pt>
                <c:pt idx="225">
                  <c:v>-4.60642948456728E-3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4BE3-9765-18A7F115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ireland!$J$14:$J$239</c:f>
              <c:numCache>
                <c:formatCode>0.000</c:formatCode>
                <c:ptCount val="226"/>
                <c:pt idx="0">
                  <c:v>22.239253853175185</c:v>
                </c:pt>
                <c:pt idx="1">
                  <c:v>22.175884461550876</c:v>
                </c:pt>
                <c:pt idx="2">
                  <c:v>22.24610872185087</c:v>
                </c:pt>
                <c:pt idx="3">
                  <c:v>22.150461769420232</c:v>
                </c:pt>
                <c:pt idx="4">
                  <c:v>22.033825214893842</c:v>
                </c:pt>
                <c:pt idx="5">
                  <c:v>21.971623914137137</c:v>
                </c:pt>
                <c:pt idx="6">
                  <c:v>21.920115306356987</c:v>
                </c:pt>
                <c:pt idx="7">
                  <c:v>21.896192754817964</c:v>
                </c:pt>
                <c:pt idx="8">
                  <c:v>21.959078845640747</c:v>
                </c:pt>
                <c:pt idx="9">
                  <c:v>22.066109751409048</c:v>
                </c:pt>
                <c:pt idx="10">
                  <c:v>22.149154895845921</c:v>
                </c:pt>
                <c:pt idx="11">
                  <c:v>22.223467985304268</c:v>
                </c:pt>
                <c:pt idx="12">
                  <c:v>22.120706399719477</c:v>
                </c:pt>
                <c:pt idx="13">
                  <c:v>22.083713676491456</c:v>
                </c:pt>
                <c:pt idx="14">
                  <c:v>22.147242743990908</c:v>
                </c:pt>
                <c:pt idx="15">
                  <c:v>22.09753710169063</c:v>
                </c:pt>
                <c:pt idx="16">
                  <c:v>22.023678378976786</c:v>
                </c:pt>
                <c:pt idx="17">
                  <c:v>22.224843900768313</c:v>
                </c:pt>
                <c:pt idx="18">
                  <c:v>21.886882513844164</c:v>
                </c:pt>
                <c:pt idx="19">
                  <c:v>21.838301630821913</c:v>
                </c:pt>
                <c:pt idx="20">
                  <c:v>21.934326873592582</c:v>
                </c:pt>
                <c:pt idx="21">
                  <c:v>22.107641968189196</c:v>
                </c:pt>
                <c:pt idx="22">
                  <c:v>22.109245187205591</c:v>
                </c:pt>
                <c:pt idx="23">
                  <c:v>22.169982071565979</c:v>
                </c:pt>
                <c:pt idx="24">
                  <c:v>22.236481325448011</c:v>
                </c:pt>
                <c:pt idx="25">
                  <c:v>21.992357417654279</c:v>
                </c:pt>
                <c:pt idx="26">
                  <c:v>22.011273943491382</c:v>
                </c:pt>
                <c:pt idx="27">
                  <c:v>22.122754244312539</c:v>
                </c:pt>
                <c:pt idx="28">
                  <c:v>22.084086549477956</c:v>
                </c:pt>
                <c:pt idx="29">
                  <c:v>21.947328230038206</c:v>
                </c:pt>
                <c:pt idx="30">
                  <c:v>21.896869529213461</c:v>
                </c:pt>
                <c:pt idx="31">
                  <c:v>21.851156551013698</c:v>
                </c:pt>
                <c:pt idx="32">
                  <c:v>21.953593086692337</c:v>
                </c:pt>
                <c:pt idx="33">
                  <c:v>22.163169647943661</c:v>
                </c:pt>
                <c:pt idx="34">
                  <c:v>22.176727921383183</c:v>
                </c:pt>
                <c:pt idx="35">
                  <c:v>22.229549413650432</c:v>
                </c:pt>
                <c:pt idx="36">
                  <c:v>22.19323547090189</c:v>
                </c:pt>
                <c:pt idx="37">
                  <c:v>22.175201735969654</c:v>
                </c:pt>
                <c:pt idx="38">
                  <c:v>22.246571406508981</c:v>
                </c:pt>
                <c:pt idx="39">
                  <c:v>22.100072523838545</c:v>
                </c:pt>
                <c:pt idx="40">
                  <c:v>21.995380034234326</c:v>
                </c:pt>
                <c:pt idx="41">
                  <c:v>21.970216773687767</c:v>
                </c:pt>
                <c:pt idx="42">
                  <c:v>21.880216653327576</c:v>
                </c:pt>
                <c:pt idx="43">
                  <c:v>21.815426664285553</c:v>
                </c:pt>
                <c:pt idx="44">
                  <c:v>21.972457143214712</c:v>
                </c:pt>
                <c:pt idx="45">
                  <c:v>22.111393334594389</c:v>
                </c:pt>
                <c:pt idx="46">
                  <c:v>22.121255410183803</c:v>
                </c:pt>
                <c:pt idx="47">
                  <c:v>22.202103971713409</c:v>
                </c:pt>
                <c:pt idx="48">
                  <c:v>22.209638330371003</c:v>
                </c:pt>
                <c:pt idx="49">
                  <c:v>22.230277693093342</c:v>
                </c:pt>
                <c:pt idx="50">
                  <c:v>22.231301678288645</c:v>
                </c:pt>
                <c:pt idx="51">
                  <c:v>22.183879568570244</c:v>
                </c:pt>
                <c:pt idx="52">
                  <c:v>22.117646863174773</c:v>
                </c:pt>
                <c:pt idx="53">
                  <c:v>21.967112520969756</c:v>
                </c:pt>
                <c:pt idx="54">
                  <c:v>21.924946010100758</c:v>
                </c:pt>
                <c:pt idx="55">
                  <c:v>21.906131408668614</c:v>
                </c:pt>
                <c:pt idx="56">
                  <c:v>21.970376337444684</c:v>
                </c:pt>
                <c:pt idx="57">
                  <c:v>22.112459393584579</c:v>
                </c:pt>
                <c:pt idx="58">
                  <c:v>22.23254427681875</c:v>
                </c:pt>
                <c:pt idx="59">
                  <c:v>22.259991106256155</c:v>
                </c:pt>
                <c:pt idx="60">
                  <c:v>22.238341460885241</c:v>
                </c:pt>
                <c:pt idx="61">
                  <c:v>22.242661296189922</c:v>
                </c:pt>
                <c:pt idx="62">
                  <c:v>22.334308973318912</c:v>
                </c:pt>
                <c:pt idx="63">
                  <c:v>22.177389294162623</c:v>
                </c:pt>
                <c:pt idx="64">
                  <c:v>22.156703287027959</c:v>
                </c:pt>
                <c:pt idx="65">
                  <c:v>21.964204813607356</c:v>
                </c:pt>
                <c:pt idx="66">
                  <c:v>21.86930053483346</c:v>
                </c:pt>
                <c:pt idx="67">
                  <c:v>21.970304176116819</c:v>
                </c:pt>
                <c:pt idx="68">
                  <c:v>21.944766724930748</c:v>
                </c:pt>
                <c:pt idx="69">
                  <c:v>22.081269581816859</c:v>
                </c:pt>
                <c:pt idx="70">
                  <c:v>22.270852328353559</c:v>
                </c:pt>
                <c:pt idx="71">
                  <c:v>22.225192373168507</c:v>
                </c:pt>
                <c:pt idx="72">
                  <c:v>22.21483204709336</c:v>
                </c:pt>
                <c:pt idx="73">
                  <c:v>22.209166599063707</c:v>
                </c:pt>
                <c:pt idx="74">
                  <c:v>22.251598252046065</c:v>
                </c:pt>
                <c:pt idx="75">
                  <c:v>22.106712472893186</c:v>
                </c:pt>
                <c:pt idx="76">
                  <c:v>22.081478498408906</c:v>
                </c:pt>
                <c:pt idx="77">
                  <c:v>21.978564851813154</c:v>
                </c:pt>
                <c:pt idx="78">
                  <c:v>21.963251170625991</c:v>
                </c:pt>
                <c:pt idx="79">
                  <c:v>21.944098905826444</c:v>
                </c:pt>
                <c:pt idx="80">
                  <c:v>22.018082392326427</c:v>
                </c:pt>
                <c:pt idx="81">
                  <c:v>22.14822888869087</c:v>
                </c:pt>
                <c:pt idx="82">
                  <c:v>22.212565406639783</c:v>
                </c:pt>
                <c:pt idx="83">
                  <c:v>22.234536378029112</c:v>
                </c:pt>
                <c:pt idx="84">
                  <c:v>22.196789830049077</c:v>
                </c:pt>
                <c:pt idx="85">
                  <c:v>22.183797707829665</c:v>
                </c:pt>
                <c:pt idx="86">
                  <c:v>22.226727018790143</c:v>
                </c:pt>
                <c:pt idx="87">
                  <c:v>22.171405556598035</c:v>
                </c:pt>
                <c:pt idx="88">
                  <c:v>22.021109791351694</c:v>
                </c:pt>
                <c:pt idx="89">
                  <c:v>21.992757460541906</c:v>
                </c:pt>
                <c:pt idx="90">
                  <c:v>21.925389726482326</c:v>
                </c:pt>
                <c:pt idx="91">
                  <c:v>21.89667389491964</c:v>
                </c:pt>
                <c:pt idx="92">
                  <c:v>21.998485215901471</c:v>
                </c:pt>
                <c:pt idx="93">
                  <c:v>22.155746354271791</c:v>
                </c:pt>
                <c:pt idx="94">
                  <c:v>22.198854342309041</c:v>
                </c:pt>
                <c:pt idx="95">
                  <c:v>22.242430236388021</c:v>
                </c:pt>
                <c:pt idx="96">
                  <c:v>22.172256354654586</c:v>
                </c:pt>
                <c:pt idx="97">
                  <c:v>22.113729351804327</c:v>
                </c:pt>
                <c:pt idx="98">
                  <c:v>22.109687803674358</c:v>
                </c:pt>
                <c:pt idx="99">
                  <c:v>22.037854676561714</c:v>
                </c:pt>
                <c:pt idx="100">
                  <c:v>21.953286668921351</c:v>
                </c:pt>
                <c:pt idx="101">
                  <c:v>21.833471270336137</c:v>
                </c:pt>
                <c:pt idx="102">
                  <c:v>21.803647420920399</c:v>
                </c:pt>
                <c:pt idx="103">
                  <c:v>21.767966875791178</c:v>
                </c:pt>
                <c:pt idx="104">
                  <c:v>21.874984796756827</c:v>
                </c:pt>
                <c:pt idx="105">
                  <c:v>21.992684369117192</c:v>
                </c:pt>
                <c:pt idx="106">
                  <c:v>22.06153329714985</c:v>
                </c:pt>
                <c:pt idx="107">
                  <c:v>22.192896522670033</c:v>
                </c:pt>
                <c:pt idx="108">
                  <c:v>22.173928402278893</c:v>
                </c:pt>
                <c:pt idx="109">
                  <c:v>22.12033517964316</c:v>
                </c:pt>
                <c:pt idx="110">
                  <c:v>22.123001317881311</c:v>
                </c:pt>
                <c:pt idx="111">
                  <c:v>22.000076364036513</c:v>
                </c:pt>
                <c:pt idx="112">
                  <c:v>21.932745006678452</c:v>
                </c:pt>
                <c:pt idx="113">
                  <c:v>21.796287195207491</c:v>
                </c:pt>
                <c:pt idx="114">
                  <c:v>21.761508291857684</c:v>
                </c:pt>
                <c:pt idx="115">
                  <c:v>21.780364081613811</c:v>
                </c:pt>
                <c:pt idx="116">
                  <c:v>21.825030999081271</c:v>
                </c:pt>
                <c:pt idx="117">
                  <c:v>21.977643110892167</c:v>
                </c:pt>
                <c:pt idx="118">
                  <c:v>22.102419156160643</c:v>
                </c:pt>
                <c:pt idx="119">
                  <c:v>22.245761088720769</c:v>
                </c:pt>
                <c:pt idx="120">
                  <c:v>22.125376624342675</c:v>
                </c:pt>
                <c:pt idx="121">
                  <c:v>21.955293157594408</c:v>
                </c:pt>
                <c:pt idx="122">
                  <c:v>22.067995805901681</c:v>
                </c:pt>
                <c:pt idx="123">
                  <c:v>21.885474243141768</c:v>
                </c:pt>
                <c:pt idx="124">
                  <c:v>21.833747426278027</c:v>
                </c:pt>
                <c:pt idx="125">
                  <c:v>21.822645504104319</c:v>
                </c:pt>
                <c:pt idx="126">
                  <c:v>21.76387914530342</c:v>
                </c:pt>
                <c:pt idx="127">
                  <c:v>21.788114043110209</c:v>
                </c:pt>
                <c:pt idx="128">
                  <c:v>21.743090619345995</c:v>
                </c:pt>
                <c:pt idx="129">
                  <c:v>21.891986422649701</c:v>
                </c:pt>
                <c:pt idx="130">
                  <c:v>21.9128599315091</c:v>
                </c:pt>
                <c:pt idx="131">
                  <c:v>22.009136426609452</c:v>
                </c:pt>
                <c:pt idx="132">
                  <c:v>21.993766834854512</c:v>
                </c:pt>
                <c:pt idx="133">
                  <c:v>21.966556321935666</c:v>
                </c:pt>
                <c:pt idx="134">
                  <c:v>21.974225096879927</c:v>
                </c:pt>
                <c:pt idx="135">
                  <c:v>21.987097130625411</c:v>
                </c:pt>
                <c:pt idx="136">
                  <c:v>21.905794191066242</c:v>
                </c:pt>
                <c:pt idx="137">
                  <c:v>21.80268782298932</c:v>
                </c:pt>
                <c:pt idx="138">
                  <c:v>21.764220160666753</c:v>
                </c:pt>
                <c:pt idx="139">
                  <c:v>21.688241129699882</c:v>
                </c:pt>
                <c:pt idx="140">
                  <c:v>21.798638357010041</c:v>
                </c:pt>
                <c:pt idx="141">
                  <c:v>21.989598386256265</c:v>
                </c:pt>
                <c:pt idx="142">
                  <c:v>22.03905606090672</c:v>
                </c:pt>
                <c:pt idx="143">
                  <c:v>22.013611030302648</c:v>
                </c:pt>
                <c:pt idx="144">
                  <c:v>21.996289710905753</c:v>
                </c:pt>
                <c:pt idx="145">
                  <c:v>21.974160076741153</c:v>
                </c:pt>
                <c:pt idx="146">
                  <c:v>22.118320602921422</c:v>
                </c:pt>
                <c:pt idx="147">
                  <c:v>21.983317981588481</c:v>
                </c:pt>
                <c:pt idx="148">
                  <c:v>21.843274359569008</c:v>
                </c:pt>
                <c:pt idx="149">
                  <c:v>21.744157195195648</c:v>
                </c:pt>
                <c:pt idx="150">
                  <c:v>21.680663412495448</c:v>
                </c:pt>
                <c:pt idx="151">
                  <c:v>21.665159686970039</c:v>
                </c:pt>
                <c:pt idx="152">
                  <c:v>21.766717719368557</c:v>
                </c:pt>
                <c:pt idx="153">
                  <c:v>21.862894027733482</c:v>
                </c:pt>
                <c:pt idx="154">
                  <c:v>22.001603965893796</c:v>
                </c:pt>
                <c:pt idx="155">
                  <c:v>21.941885241133651</c:v>
                </c:pt>
                <c:pt idx="156">
                  <c:v>21.976931938066137</c:v>
                </c:pt>
                <c:pt idx="157">
                  <c:v>21.916519506368065</c:v>
                </c:pt>
                <c:pt idx="158">
                  <c:v>22.010422570570064</c:v>
                </c:pt>
                <c:pt idx="159">
                  <c:v>21.933653823219643</c:v>
                </c:pt>
                <c:pt idx="160">
                  <c:v>21.876119864182083</c:v>
                </c:pt>
                <c:pt idx="161">
                  <c:v>21.785837244100296</c:v>
                </c:pt>
                <c:pt idx="162">
                  <c:v>21.72267831231752</c:v>
                </c:pt>
                <c:pt idx="163">
                  <c:v>21.739869103232909</c:v>
                </c:pt>
                <c:pt idx="164">
                  <c:v>21.816752127773846</c:v>
                </c:pt>
                <c:pt idx="165">
                  <c:v>21.887579508491225</c:v>
                </c:pt>
                <c:pt idx="166">
                  <c:v>21.989829628759288</c:v>
                </c:pt>
                <c:pt idx="167">
                  <c:v>22.006134448707169</c:v>
                </c:pt>
                <c:pt idx="168">
                  <c:v>22.003561789831593</c:v>
                </c:pt>
                <c:pt idx="169">
                  <c:v>22.030197652946431</c:v>
                </c:pt>
                <c:pt idx="170">
                  <c:v>22.043420912388548</c:v>
                </c:pt>
                <c:pt idx="171">
                  <c:v>22.004637838903893</c:v>
                </c:pt>
                <c:pt idx="172">
                  <c:v>21.922211761255561</c:v>
                </c:pt>
                <c:pt idx="173">
                  <c:v>21.83500098237764</c:v>
                </c:pt>
                <c:pt idx="174">
                  <c:v>21.816780130893751</c:v>
                </c:pt>
                <c:pt idx="175">
                  <c:v>21.792983835962239</c:v>
                </c:pt>
                <c:pt idx="176">
                  <c:v>21.873319362424716</c:v>
                </c:pt>
                <c:pt idx="177">
                  <c:v>21.981577865178132</c:v>
                </c:pt>
                <c:pt idx="178">
                  <c:v>21.938573682476424</c:v>
                </c:pt>
                <c:pt idx="179">
                  <c:v>21.92936856307762</c:v>
                </c:pt>
                <c:pt idx="180">
                  <c:v>22.033959441263789</c:v>
                </c:pt>
                <c:pt idx="181">
                  <c:v>22.058857259384524</c:v>
                </c:pt>
                <c:pt idx="182">
                  <c:v>22.114109378834691</c:v>
                </c:pt>
                <c:pt idx="183">
                  <c:v>22.07633163910435</c:v>
                </c:pt>
                <c:pt idx="184">
                  <c:v>21.906451794807342</c:v>
                </c:pt>
                <c:pt idx="185">
                  <c:v>21.885183837780289</c:v>
                </c:pt>
                <c:pt idx="186">
                  <c:v>21.855369581912587</c:v>
                </c:pt>
                <c:pt idx="187">
                  <c:v>21.733528906476671</c:v>
                </c:pt>
                <c:pt idx="188">
                  <c:v>21.774323867049027</c:v>
                </c:pt>
                <c:pt idx="189">
                  <c:v>22.035480286557338</c:v>
                </c:pt>
                <c:pt idx="190">
                  <c:v>22.121950024937853</c:v>
                </c:pt>
                <c:pt idx="191">
                  <c:v>22.018536419877648</c:v>
                </c:pt>
                <c:pt idx="192">
                  <c:v>22.121743697649904</c:v>
                </c:pt>
                <c:pt idx="193">
                  <c:v>22.036892481976476</c:v>
                </c:pt>
                <c:pt idx="194">
                  <c:v>22.041908292707252</c:v>
                </c:pt>
                <c:pt idx="195">
                  <c:v>22.025181745976774</c:v>
                </c:pt>
                <c:pt idx="196">
                  <c:v>21.926814523747222</c:v>
                </c:pt>
                <c:pt idx="197">
                  <c:v>21.788824192195175</c:v>
                </c:pt>
                <c:pt idx="198">
                  <c:v>21.774485843951918</c:v>
                </c:pt>
                <c:pt idx="199">
                  <c:v>21.754854004508964</c:v>
                </c:pt>
                <c:pt idx="200">
                  <c:v>21.854686674713786</c:v>
                </c:pt>
                <c:pt idx="201">
                  <c:v>21.894307096987344</c:v>
                </c:pt>
                <c:pt idx="202">
                  <c:v>22.058945792655155</c:v>
                </c:pt>
                <c:pt idx="203">
                  <c:v>22.104295257810037</c:v>
                </c:pt>
                <c:pt idx="204">
                  <c:v>22.106865658553151</c:v>
                </c:pt>
                <c:pt idx="205">
                  <c:v>22.02896177009217</c:v>
                </c:pt>
                <c:pt idx="206">
                  <c:v>22.045295625534717</c:v>
                </c:pt>
                <c:pt idx="207">
                  <c:v>22.02838596087129</c:v>
                </c:pt>
                <c:pt idx="208">
                  <c:v>21.919616225029174</c:v>
                </c:pt>
                <c:pt idx="209">
                  <c:v>21.801287920440288</c:v>
                </c:pt>
                <c:pt idx="210">
                  <c:v>21.786689699374289</c:v>
                </c:pt>
                <c:pt idx="211">
                  <c:v>21.772158825531971</c:v>
                </c:pt>
                <c:pt idx="212">
                  <c:v>21.86387943023518</c:v>
                </c:pt>
                <c:pt idx="213">
                  <c:v>21.911717172087037</c:v>
                </c:pt>
                <c:pt idx="214">
                  <c:v>22.065642686383043</c:v>
                </c:pt>
                <c:pt idx="215">
                  <c:v>22.103438984103917</c:v>
                </c:pt>
                <c:pt idx="216">
                  <c:v>22.034199405768742</c:v>
                </c:pt>
                <c:pt idx="217">
                  <c:v>21.966572306219412</c:v>
                </c:pt>
                <c:pt idx="218">
                  <c:v>21.99091181482342</c:v>
                </c:pt>
                <c:pt idx="219">
                  <c:v>21.97661158273695</c:v>
                </c:pt>
                <c:pt idx="220">
                  <c:v>21.866699448469252</c:v>
                </c:pt>
                <c:pt idx="221">
                  <c:v>21.772782800238144</c:v>
                </c:pt>
                <c:pt idx="222">
                  <c:v>21.762147067242999</c:v>
                </c:pt>
                <c:pt idx="223">
                  <c:v>21.75212863510643</c:v>
                </c:pt>
                <c:pt idx="224">
                  <c:v>21.831617927047201</c:v>
                </c:pt>
                <c:pt idx="225">
                  <c:v>21.878953963508131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B-4309-80A4-8D296F1DF1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ireland!$K$14:$K$239</c:f>
              <c:numCache>
                <c:formatCode>0.000</c:formatCode>
                <c:ptCount val="226"/>
                <c:pt idx="0">
                  <c:v>22.151023755230135</c:v>
                </c:pt>
                <c:pt idx="1">
                  <c:v>22.104528536183253</c:v>
                </c:pt>
                <c:pt idx="2">
                  <c:v>22.129204517223144</c:v>
                </c:pt>
                <c:pt idx="3">
                  <c:v>22.133397654632223</c:v>
                </c:pt>
                <c:pt idx="4">
                  <c:v>22.003436161151019</c:v>
                </c:pt>
                <c:pt idx="5">
                  <c:v>21.900862561946589</c:v>
                </c:pt>
                <c:pt idx="6">
                  <c:v>21.841995565142408</c:v>
                </c:pt>
                <c:pt idx="7">
                  <c:v>21.82903511501847</c:v>
                </c:pt>
                <c:pt idx="8">
                  <c:v>21.908884505744179</c:v>
                </c:pt>
                <c:pt idx="9">
                  <c:v>22.102023158034488</c:v>
                </c:pt>
                <c:pt idx="10">
                  <c:v>22.136212239887499</c:v>
                </c:pt>
                <c:pt idx="11">
                  <c:v>22.151023546806794</c:v>
                </c:pt>
                <c:pt idx="12">
                  <c:v>22.146417325745567</c:v>
                </c:pt>
                <c:pt idx="13">
                  <c:v>22.099922106698685</c:v>
                </c:pt>
                <c:pt idx="14">
                  <c:v>22.124598087738576</c:v>
                </c:pt>
                <c:pt idx="15">
                  <c:v>22.128791225147655</c:v>
                </c:pt>
                <c:pt idx="16">
                  <c:v>21.998829731666451</c:v>
                </c:pt>
                <c:pt idx="17">
                  <c:v>21.896256132462021</c:v>
                </c:pt>
                <c:pt idx="18">
                  <c:v>21.83738913565784</c:v>
                </c:pt>
                <c:pt idx="19">
                  <c:v>21.824428685533903</c:v>
                </c:pt>
                <c:pt idx="20">
                  <c:v>21.904278076259612</c:v>
                </c:pt>
                <c:pt idx="21">
                  <c:v>22.09741672854992</c:v>
                </c:pt>
                <c:pt idx="22">
                  <c:v>22.131605810402931</c:v>
                </c:pt>
                <c:pt idx="23">
                  <c:v>22.146417117322226</c:v>
                </c:pt>
                <c:pt idx="24">
                  <c:v>22.141810896260999</c:v>
                </c:pt>
                <c:pt idx="25">
                  <c:v>22.095315677214117</c:v>
                </c:pt>
                <c:pt idx="26">
                  <c:v>22.119991658254008</c:v>
                </c:pt>
                <c:pt idx="27">
                  <c:v>22.124184795663087</c:v>
                </c:pt>
                <c:pt idx="28">
                  <c:v>21.994223302181883</c:v>
                </c:pt>
                <c:pt idx="29">
                  <c:v>21.891649702977453</c:v>
                </c:pt>
                <c:pt idx="30">
                  <c:v>21.832782706173273</c:v>
                </c:pt>
                <c:pt idx="31">
                  <c:v>21.819822256049335</c:v>
                </c:pt>
                <c:pt idx="32">
                  <c:v>21.899671646775044</c:v>
                </c:pt>
                <c:pt idx="33">
                  <c:v>22.092810299065352</c:v>
                </c:pt>
                <c:pt idx="34">
                  <c:v>22.126999380918363</c:v>
                </c:pt>
                <c:pt idx="35">
                  <c:v>22.141810687837658</c:v>
                </c:pt>
                <c:pt idx="36">
                  <c:v>22.137204466776431</c:v>
                </c:pt>
                <c:pt idx="37">
                  <c:v>22.090709247729549</c:v>
                </c:pt>
                <c:pt idx="38">
                  <c:v>22.115385228769441</c:v>
                </c:pt>
                <c:pt idx="39">
                  <c:v>22.119578366178519</c:v>
                </c:pt>
                <c:pt idx="40">
                  <c:v>21.989616872697315</c:v>
                </c:pt>
                <c:pt idx="41">
                  <c:v>21.887043273492885</c:v>
                </c:pt>
                <c:pt idx="42">
                  <c:v>21.828176276688705</c:v>
                </c:pt>
                <c:pt idx="43">
                  <c:v>21.815215826564767</c:v>
                </c:pt>
                <c:pt idx="44">
                  <c:v>21.895065217290476</c:v>
                </c:pt>
                <c:pt idx="45">
                  <c:v>22.088203869580784</c:v>
                </c:pt>
                <c:pt idx="46">
                  <c:v>22.122392951433795</c:v>
                </c:pt>
                <c:pt idx="47">
                  <c:v>22.137204258353091</c:v>
                </c:pt>
                <c:pt idx="48">
                  <c:v>22.132598037291864</c:v>
                </c:pt>
                <c:pt idx="49">
                  <c:v>22.086102818244981</c:v>
                </c:pt>
                <c:pt idx="50">
                  <c:v>22.110778799284873</c:v>
                </c:pt>
                <c:pt idx="51">
                  <c:v>22.114971936693951</c:v>
                </c:pt>
                <c:pt idx="52">
                  <c:v>21.985010443212747</c:v>
                </c:pt>
                <c:pt idx="53">
                  <c:v>21.882436844008318</c:v>
                </c:pt>
                <c:pt idx="54">
                  <c:v>21.823569847204137</c:v>
                </c:pt>
                <c:pt idx="55">
                  <c:v>21.810609397080199</c:v>
                </c:pt>
                <c:pt idx="56">
                  <c:v>21.890458787805908</c:v>
                </c:pt>
                <c:pt idx="57">
                  <c:v>22.083597440096217</c:v>
                </c:pt>
                <c:pt idx="58">
                  <c:v>22.117786521949228</c:v>
                </c:pt>
                <c:pt idx="59">
                  <c:v>22.132597828868523</c:v>
                </c:pt>
                <c:pt idx="60">
                  <c:v>22.127991607807296</c:v>
                </c:pt>
                <c:pt idx="61">
                  <c:v>22.081496388760414</c:v>
                </c:pt>
                <c:pt idx="62">
                  <c:v>22.106172369800305</c:v>
                </c:pt>
                <c:pt idx="63">
                  <c:v>22.110365507209384</c:v>
                </c:pt>
                <c:pt idx="64">
                  <c:v>21.98040401372818</c:v>
                </c:pt>
                <c:pt idx="65">
                  <c:v>21.87783041452375</c:v>
                </c:pt>
                <c:pt idx="66">
                  <c:v>21.818963417719569</c:v>
                </c:pt>
                <c:pt idx="67">
                  <c:v>21.806002967595632</c:v>
                </c:pt>
                <c:pt idx="68">
                  <c:v>21.88585235832134</c:v>
                </c:pt>
                <c:pt idx="69">
                  <c:v>22.078991010611649</c:v>
                </c:pt>
                <c:pt idx="70">
                  <c:v>22.11318009246466</c:v>
                </c:pt>
                <c:pt idx="71">
                  <c:v>22.127991399383955</c:v>
                </c:pt>
                <c:pt idx="72">
                  <c:v>22.123385178322728</c:v>
                </c:pt>
                <c:pt idx="73">
                  <c:v>22.076889959275846</c:v>
                </c:pt>
                <c:pt idx="74">
                  <c:v>22.101565940315737</c:v>
                </c:pt>
                <c:pt idx="75">
                  <c:v>22.105759077724816</c:v>
                </c:pt>
                <c:pt idx="76">
                  <c:v>21.975797584243612</c:v>
                </c:pt>
                <c:pt idx="77">
                  <c:v>21.873223985039182</c:v>
                </c:pt>
                <c:pt idx="78">
                  <c:v>21.814356988235001</c:v>
                </c:pt>
                <c:pt idx="79">
                  <c:v>21.801396538111064</c:v>
                </c:pt>
                <c:pt idx="80">
                  <c:v>21.881245928836773</c:v>
                </c:pt>
                <c:pt idx="81">
                  <c:v>22.074384581127081</c:v>
                </c:pt>
                <c:pt idx="82">
                  <c:v>22.108573662980092</c:v>
                </c:pt>
                <c:pt idx="83">
                  <c:v>22.123384969899387</c:v>
                </c:pt>
                <c:pt idx="84">
                  <c:v>22.11877874883816</c:v>
                </c:pt>
                <c:pt idx="85">
                  <c:v>22.072283529791278</c:v>
                </c:pt>
                <c:pt idx="86">
                  <c:v>22.096959510831169</c:v>
                </c:pt>
                <c:pt idx="87">
                  <c:v>22.101152648240248</c:v>
                </c:pt>
                <c:pt idx="88">
                  <c:v>21.971191154759044</c:v>
                </c:pt>
                <c:pt idx="89">
                  <c:v>21.868617555554614</c:v>
                </c:pt>
                <c:pt idx="90">
                  <c:v>21.809750558750434</c:v>
                </c:pt>
                <c:pt idx="91">
                  <c:v>21.796790108626496</c:v>
                </c:pt>
                <c:pt idx="92">
                  <c:v>21.876639499352205</c:v>
                </c:pt>
                <c:pt idx="93">
                  <c:v>22.069778151642513</c:v>
                </c:pt>
                <c:pt idx="94">
                  <c:v>22.103967233495524</c:v>
                </c:pt>
                <c:pt idx="95">
                  <c:v>22.118778540414819</c:v>
                </c:pt>
                <c:pt idx="96">
                  <c:v>22.114172319353592</c:v>
                </c:pt>
                <c:pt idx="97">
                  <c:v>22.06767710030671</c:v>
                </c:pt>
                <c:pt idx="98">
                  <c:v>22.092353081346602</c:v>
                </c:pt>
                <c:pt idx="99">
                  <c:v>22.09654621875568</c:v>
                </c:pt>
                <c:pt idx="100">
                  <c:v>21.966584725274476</c:v>
                </c:pt>
                <c:pt idx="101">
                  <c:v>21.864011126070046</c:v>
                </c:pt>
                <c:pt idx="102">
                  <c:v>21.805144129265866</c:v>
                </c:pt>
                <c:pt idx="103">
                  <c:v>21.792183679141928</c:v>
                </c:pt>
                <c:pt idx="104">
                  <c:v>21.872033069867637</c:v>
                </c:pt>
                <c:pt idx="105">
                  <c:v>22.065171722157945</c:v>
                </c:pt>
                <c:pt idx="106">
                  <c:v>22.099360804010956</c:v>
                </c:pt>
                <c:pt idx="107">
                  <c:v>22.114172110930252</c:v>
                </c:pt>
                <c:pt idx="108">
                  <c:v>22.109565889869025</c:v>
                </c:pt>
                <c:pt idx="109">
                  <c:v>22.063070670822142</c:v>
                </c:pt>
                <c:pt idx="110">
                  <c:v>22.087746651862034</c:v>
                </c:pt>
                <c:pt idx="111">
                  <c:v>22.091939789271112</c:v>
                </c:pt>
                <c:pt idx="112">
                  <c:v>21.961978295789908</c:v>
                </c:pt>
                <c:pt idx="113">
                  <c:v>21.859404696585479</c:v>
                </c:pt>
                <c:pt idx="114">
                  <c:v>21.800537699781298</c:v>
                </c:pt>
                <c:pt idx="115">
                  <c:v>21.78757724965736</c:v>
                </c:pt>
                <c:pt idx="116">
                  <c:v>21.867426640383069</c:v>
                </c:pt>
                <c:pt idx="117">
                  <c:v>22.060565292673378</c:v>
                </c:pt>
                <c:pt idx="118">
                  <c:v>22.094754374526389</c:v>
                </c:pt>
                <c:pt idx="119">
                  <c:v>22.109565681445684</c:v>
                </c:pt>
                <c:pt idx="120">
                  <c:v>22.104959460384457</c:v>
                </c:pt>
                <c:pt idx="121">
                  <c:v>22.058464241337575</c:v>
                </c:pt>
                <c:pt idx="122">
                  <c:v>22.083140222377466</c:v>
                </c:pt>
                <c:pt idx="123">
                  <c:v>22.087333359786545</c:v>
                </c:pt>
                <c:pt idx="124">
                  <c:v>21.957371866305341</c:v>
                </c:pt>
                <c:pt idx="125">
                  <c:v>21.854798267100911</c:v>
                </c:pt>
                <c:pt idx="126">
                  <c:v>21.79593127029673</c:v>
                </c:pt>
                <c:pt idx="127">
                  <c:v>21.782970820172793</c:v>
                </c:pt>
                <c:pt idx="128">
                  <c:v>21.862820210898501</c:v>
                </c:pt>
                <c:pt idx="129">
                  <c:v>22.05595886318881</c:v>
                </c:pt>
                <c:pt idx="130">
                  <c:v>22.090147945041821</c:v>
                </c:pt>
                <c:pt idx="131">
                  <c:v>22.104959251961116</c:v>
                </c:pt>
                <c:pt idx="132">
                  <c:v>22.100353030899889</c:v>
                </c:pt>
                <c:pt idx="133">
                  <c:v>22.053857811853007</c:v>
                </c:pt>
                <c:pt idx="134">
                  <c:v>22.078533792892898</c:v>
                </c:pt>
                <c:pt idx="135">
                  <c:v>22.082726930301977</c:v>
                </c:pt>
                <c:pt idx="136">
                  <c:v>21.952765436820773</c:v>
                </c:pt>
                <c:pt idx="137">
                  <c:v>21.850191837616343</c:v>
                </c:pt>
                <c:pt idx="138">
                  <c:v>21.791324840812162</c:v>
                </c:pt>
                <c:pt idx="139">
                  <c:v>21.778364390688225</c:v>
                </c:pt>
                <c:pt idx="140">
                  <c:v>21.858213781413934</c:v>
                </c:pt>
                <c:pt idx="141">
                  <c:v>22.051352433704242</c:v>
                </c:pt>
                <c:pt idx="142">
                  <c:v>22.085541515557253</c:v>
                </c:pt>
                <c:pt idx="143">
                  <c:v>22.100352822476548</c:v>
                </c:pt>
                <c:pt idx="144">
                  <c:v>22.095746601415321</c:v>
                </c:pt>
                <c:pt idx="145">
                  <c:v>22.049251382368439</c:v>
                </c:pt>
                <c:pt idx="146">
                  <c:v>22.07392736340833</c:v>
                </c:pt>
                <c:pt idx="147">
                  <c:v>22.078120500817409</c:v>
                </c:pt>
                <c:pt idx="148">
                  <c:v>21.948159007336205</c:v>
                </c:pt>
                <c:pt idx="149">
                  <c:v>21.845585408131775</c:v>
                </c:pt>
                <c:pt idx="150">
                  <c:v>21.786718411327595</c:v>
                </c:pt>
                <c:pt idx="151">
                  <c:v>21.773757961203657</c:v>
                </c:pt>
                <c:pt idx="152">
                  <c:v>21.853607351929366</c:v>
                </c:pt>
                <c:pt idx="153">
                  <c:v>22.046746004219674</c:v>
                </c:pt>
                <c:pt idx="154">
                  <c:v>22.080935086072685</c:v>
                </c:pt>
                <c:pt idx="155">
                  <c:v>22.09574639299198</c:v>
                </c:pt>
                <c:pt idx="156">
                  <c:v>22.091140171930753</c:v>
                </c:pt>
                <c:pt idx="157">
                  <c:v>22.044644952883871</c:v>
                </c:pt>
                <c:pt idx="158">
                  <c:v>22.069320933923763</c:v>
                </c:pt>
                <c:pt idx="159">
                  <c:v>22.073514071332841</c:v>
                </c:pt>
                <c:pt idx="160">
                  <c:v>21.943552577851637</c:v>
                </c:pt>
                <c:pt idx="161">
                  <c:v>21.840978978647207</c:v>
                </c:pt>
                <c:pt idx="162">
                  <c:v>21.782111981843027</c:v>
                </c:pt>
                <c:pt idx="163">
                  <c:v>21.769151531719089</c:v>
                </c:pt>
                <c:pt idx="164">
                  <c:v>21.849000922444798</c:v>
                </c:pt>
                <c:pt idx="165">
                  <c:v>22.042139574735106</c:v>
                </c:pt>
                <c:pt idx="166">
                  <c:v>22.076328656588117</c:v>
                </c:pt>
                <c:pt idx="167">
                  <c:v>22.091139963507413</c:v>
                </c:pt>
                <c:pt idx="168">
                  <c:v>22.086533742446186</c:v>
                </c:pt>
                <c:pt idx="169">
                  <c:v>22.040038523399303</c:v>
                </c:pt>
                <c:pt idx="170">
                  <c:v>22.064714504439195</c:v>
                </c:pt>
                <c:pt idx="171">
                  <c:v>22.068907641848273</c:v>
                </c:pt>
                <c:pt idx="172">
                  <c:v>21.938946148367069</c:v>
                </c:pt>
                <c:pt idx="173">
                  <c:v>21.83637254916264</c:v>
                </c:pt>
                <c:pt idx="174">
                  <c:v>21.777505552358459</c:v>
                </c:pt>
                <c:pt idx="175">
                  <c:v>21.764545102234521</c:v>
                </c:pt>
                <c:pt idx="176">
                  <c:v>21.84439449296023</c:v>
                </c:pt>
                <c:pt idx="177">
                  <c:v>22.037533145250539</c:v>
                </c:pt>
                <c:pt idx="178">
                  <c:v>22.07172222710355</c:v>
                </c:pt>
                <c:pt idx="179">
                  <c:v>22.086533534022845</c:v>
                </c:pt>
                <c:pt idx="180">
                  <c:v>22.081927312961618</c:v>
                </c:pt>
                <c:pt idx="181">
                  <c:v>22.035432093914736</c:v>
                </c:pt>
                <c:pt idx="182">
                  <c:v>22.060108074954627</c:v>
                </c:pt>
                <c:pt idx="183">
                  <c:v>22.064301212363706</c:v>
                </c:pt>
                <c:pt idx="184">
                  <c:v>21.934339718882502</c:v>
                </c:pt>
                <c:pt idx="185">
                  <c:v>21.831766119678072</c:v>
                </c:pt>
                <c:pt idx="186">
                  <c:v>21.772899122873891</c:v>
                </c:pt>
                <c:pt idx="187">
                  <c:v>21.759938672749954</c:v>
                </c:pt>
                <c:pt idx="188">
                  <c:v>21.839788063475662</c:v>
                </c:pt>
                <c:pt idx="189">
                  <c:v>22.032926715765971</c:v>
                </c:pt>
                <c:pt idx="190">
                  <c:v>22.067115797618982</c:v>
                </c:pt>
                <c:pt idx="191">
                  <c:v>22.081927104538277</c:v>
                </c:pt>
                <c:pt idx="192">
                  <c:v>22.07732088347705</c:v>
                </c:pt>
                <c:pt idx="193">
                  <c:v>22.030825664430168</c:v>
                </c:pt>
                <c:pt idx="194">
                  <c:v>22.055501645470059</c:v>
                </c:pt>
                <c:pt idx="195">
                  <c:v>22.059694782879138</c:v>
                </c:pt>
                <c:pt idx="196">
                  <c:v>21.929733289397934</c:v>
                </c:pt>
                <c:pt idx="197">
                  <c:v>21.827159690193504</c:v>
                </c:pt>
                <c:pt idx="198">
                  <c:v>21.768292693389323</c:v>
                </c:pt>
                <c:pt idx="199">
                  <c:v>21.755332243265386</c:v>
                </c:pt>
                <c:pt idx="200">
                  <c:v>21.835181633991095</c:v>
                </c:pt>
                <c:pt idx="201">
                  <c:v>22.028320286281403</c:v>
                </c:pt>
                <c:pt idx="202">
                  <c:v>22.062509368134414</c:v>
                </c:pt>
                <c:pt idx="203">
                  <c:v>22.077320675053709</c:v>
                </c:pt>
                <c:pt idx="204">
                  <c:v>22.072714453992482</c:v>
                </c:pt>
                <c:pt idx="205">
                  <c:v>22.0262192349456</c:v>
                </c:pt>
                <c:pt idx="206">
                  <c:v>22.050895215985491</c:v>
                </c:pt>
                <c:pt idx="207">
                  <c:v>22.05508835339457</c:v>
                </c:pt>
                <c:pt idx="208">
                  <c:v>21.925126859913366</c:v>
                </c:pt>
                <c:pt idx="209">
                  <c:v>21.822553260708936</c:v>
                </c:pt>
                <c:pt idx="210">
                  <c:v>21.763686263904756</c:v>
                </c:pt>
                <c:pt idx="211">
                  <c:v>21.750725813780818</c:v>
                </c:pt>
                <c:pt idx="212">
                  <c:v>21.830575204506527</c:v>
                </c:pt>
                <c:pt idx="213">
                  <c:v>22.023713856796835</c:v>
                </c:pt>
                <c:pt idx="214">
                  <c:v>22.057902938649846</c:v>
                </c:pt>
                <c:pt idx="215">
                  <c:v>22.072714245569141</c:v>
                </c:pt>
                <c:pt idx="216">
                  <c:v>22.068108024507914</c:v>
                </c:pt>
                <c:pt idx="217">
                  <c:v>22.021612805461032</c:v>
                </c:pt>
                <c:pt idx="218">
                  <c:v>22.046288786500924</c:v>
                </c:pt>
                <c:pt idx="219">
                  <c:v>22.050481923910002</c:v>
                </c:pt>
                <c:pt idx="220">
                  <c:v>21.920520430428798</c:v>
                </c:pt>
                <c:pt idx="221">
                  <c:v>21.817946831224369</c:v>
                </c:pt>
                <c:pt idx="222">
                  <c:v>21.759079834420188</c:v>
                </c:pt>
                <c:pt idx="223">
                  <c:v>21.74611938429625</c:v>
                </c:pt>
                <c:pt idx="224">
                  <c:v>21.825968775021959</c:v>
                </c:pt>
                <c:pt idx="225">
                  <c:v>22.019107427312267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B-4309-80A4-8D296F1D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ireland!$E$14:$E$239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7.1355925367622405E-2</c:v>
                </c:pt>
                <c:pt idx="2">
                  <c:v>0.11690420462772499</c:v>
                </c:pt>
                <c:pt idx="3">
                  <c:v>1.7064114788009101E-2</c:v>
                </c:pt>
                <c:pt idx="4">
                  <c:v>3.03890537428224E-2</c:v>
                </c:pt>
                <c:pt idx="5">
                  <c:v>7.07613521905473E-2</c:v>
                </c:pt>
                <c:pt idx="6">
                  <c:v>7.8119741214578001E-2</c:v>
                </c:pt>
                <c:pt idx="7">
                  <c:v>6.7157639799492699E-2</c:v>
                </c:pt>
                <c:pt idx="8">
                  <c:v>5.0194339896566499E-2</c:v>
                </c:pt>
                <c:pt idx="9">
                  <c:v>-3.5913406625440299E-2</c:v>
                </c:pt>
                <c:pt idx="10">
                  <c:v>1.2942655958421799E-2</c:v>
                </c:pt>
                <c:pt idx="11">
                  <c:v>7.2444438497473201E-2</c:v>
                </c:pt>
                <c:pt idx="12">
                  <c:v>-0.11394102397114</c:v>
                </c:pt>
                <c:pt idx="13">
                  <c:v>-8.7564355574852204E-2</c:v>
                </c:pt>
                <c:pt idx="14">
                  <c:v>-9.4259548375394506E-2</c:v>
                </c:pt>
                <c:pt idx="15">
                  <c:v>-4.8318238245034902E-2</c:v>
                </c:pt>
                <c:pt idx="16">
                  <c:v>-5.5404064324880101E-3</c:v>
                </c:pt>
                <c:pt idx="17">
                  <c:v>0.25782641611574297</c:v>
                </c:pt>
                <c:pt idx="18">
                  <c:v>-2.86263630282559E-2</c:v>
                </c:pt>
                <c:pt idx="19">
                  <c:v>-5.3284694511483099E-2</c:v>
                </c:pt>
                <c:pt idx="20">
                  <c:v>-2.0145542563597501E-2</c:v>
                </c:pt>
                <c:pt idx="21">
                  <c:v>4.6138646264714901E-2</c:v>
                </c:pt>
                <c:pt idx="22">
                  <c:v>-3.5303279155762798E-2</c:v>
                </c:pt>
                <c:pt idx="23">
                  <c:v>-4.8879484253721503E-2</c:v>
                </c:pt>
                <c:pt idx="24">
                  <c:v>0.120381355213101</c:v>
                </c:pt>
                <c:pt idx="25">
                  <c:v>-8.6749829352609498E-2</c:v>
                </c:pt>
                <c:pt idx="26">
                  <c:v>-0.13136237101495901</c:v>
                </c:pt>
                <c:pt idx="27">
                  <c:v>2.9823572106475699E-2</c:v>
                </c:pt>
                <c:pt idx="28">
                  <c:v>6.5014599985736596E-2</c:v>
                </c:pt>
                <c:pt idx="29">
                  <c:v>-0.272909241245539</c:v>
                </c:pt>
                <c:pt idx="30">
                  <c:v>1.45934448538647E-2</c:v>
                </c:pt>
                <c:pt idx="31">
                  <c:v>1.74613496763521E-2</c:v>
                </c:pt>
                <c:pt idx="32">
                  <c:v>2.3872642584321899E-2</c:v>
                </c:pt>
                <c:pt idx="33">
                  <c:v>6.0134109239032903E-2</c:v>
                </c:pt>
                <c:pt idx="34">
                  <c:v>7.2089163662158798E-2</c:v>
                </c:pt>
                <c:pt idx="35">
                  <c:v>6.4173771569019794E-2</c:v>
                </c:pt>
                <c:pt idx="36">
                  <c:v>-3.8639425061554301E-2</c:v>
                </c:pt>
                <c:pt idx="37">
                  <c:v>0.187450747799942</c:v>
                </c:pt>
                <c:pt idx="38">
                  <c:v>0.23990389250216501</c:v>
                </c:pt>
                <c:pt idx="39">
                  <c:v>-1.8075290989426399E-2</c:v>
                </c:pt>
                <c:pt idx="40">
                  <c:v>-8.4100085759061902E-2</c:v>
                </c:pt>
                <c:pt idx="41">
                  <c:v>2.74949731341281E-2</c:v>
                </c:pt>
                <c:pt idx="42">
                  <c:v>-1.20464464013179E-2</c:v>
                </c:pt>
                <c:pt idx="43">
                  <c:v>-3.11234572435777E-2</c:v>
                </c:pt>
                <c:pt idx="44">
                  <c:v>2.3470486006942098E-2</c:v>
                </c:pt>
                <c:pt idx="45">
                  <c:v>-4.7169883864704797E-2</c:v>
                </c:pt>
                <c:pt idx="46">
                  <c:v>-5.08660817148123E-2</c:v>
                </c:pt>
                <c:pt idx="47">
                  <c:v>-2.2839012452454899E-2</c:v>
                </c:pt>
                <c:pt idx="48">
                  <c:v>2.10092889536811E-2</c:v>
                </c:pt>
                <c:pt idx="49">
                  <c:v>5.9682386608254603E-2</c:v>
                </c:pt>
                <c:pt idx="50">
                  <c:v>-1.06632987357682E-2</c:v>
                </c:pt>
                <c:pt idx="51">
                  <c:v>8.8413474216266594E-2</c:v>
                </c:pt>
                <c:pt idx="52">
                  <c:v>0.12687325842501301</c:v>
                </c:pt>
                <c:pt idx="53">
                  <c:v>1.5021767665567801E-3</c:v>
                </c:pt>
                <c:pt idx="54">
                  <c:v>4.9335786257749099E-2</c:v>
                </c:pt>
                <c:pt idx="55">
                  <c:v>9.5311173867627802E-2</c:v>
                </c:pt>
                <c:pt idx="56">
                  <c:v>2.5256237145394799E-3</c:v>
                </c:pt>
                <c:pt idx="57">
                  <c:v>5.6724884747574797E-3</c:v>
                </c:pt>
                <c:pt idx="58">
                  <c:v>0.115895296119514</c:v>
                </c:pt>
                <c:pt idx="59">
                  <c:v>6.2493564027313001E-2</c:v>
                </c:pt>
                <c:pt idx="60">
                  <c:v>3.3309559998804902E-2</c:v>
                </c:pt>
                <c:pt idx="61">
                  <c:v>1.6990032581147601E-2</c:v>
                </c:pt>
                <c:pt idx="62">
                  <c:v>0.107613724514833</c:v>
                </c:pt>
                <c:pt idx="63">
                  <c:v>-1.8838449230540099E-3</c:v>
                </c:pt>
                <c:pt idx="64">
                  <c:v>4.3662853337753001E-2</c:v>
                </c:pt>
                <c:pt idx="65">
                  <c:v>1.69872212216708E-3</c:v>
                </c:pt>
                <c:pt idx="66">
                  <c:v>-5.1039045782730302E-2</c:v>
                </c:pt>
                <c:pt idx="67">
                  <c:v>6.8779196932772693E-2</c:v>
                </c:pt>
                <c:pt idx="68">
                  <c:v>-2.1003183029368402E-2</c:v>
                </c:pt>
                <c:pt idx="69">
                  <c:v>-2.65833822831536E-2</c:v>
                </c:pt>
                <c:pt idx="70">
                  <c:v>4.2914481019376199E-2</c:v>
                </c:pt>
                <c:pt idx="71">
                  <c:v>-3.0192303603080499E-2</c:v>
                </c:pt>
                <c:pt idx="72">
                  <c:v>-1.8902984307314099E-2</c:v>
                </c:pt>
                <c:pt idx="73">
                  <c:v>-2.8888267641648199E-2</c:v>
                </c:pt>
                <c:pt idx="74">
                  <c:v>-7.8104291788279101E-2</c:v>
                </c:pt>
                <c:pt idx="75">
                  <c:v>-6.6070391784869703E-2</c:v>
                </c:pt>
                <c:pt idx="76">
                  <c:v>-7.0618359134485803E-2</c:v>
                </c:pt>
                <c:pt idx="77">
                  <c:v>1.89664676903647E-2</c:v>
                </c:pt>
                <c:pt idx="78">
                  <c:v>9.8557065277098205E-2</c:v>
                </c:pt>
                <c:pt idx="79">
                  <c:v>-2.1598840805808501E-2</c:v>
                </c:pt>
                <c:pt idx="80">
                  <c:v>7.7922096880246303E-2</c:v>
                </c:pt>
                <c:pt idx="81">
                  <c:v>7.1565736358578505E-2</c:v>
                </c:pt>
                <c:pt idx="82">
                  <c:v>-5.3680492229208898E-2</c:v>
                </c:pt>
                <c:pt idx="83">
                  <c:v>1.3950434345172E-2</c:v>
                </c:pt>
                <c:pt idx="84">
                  <c:v>-1.34357875597151E-2</c:v>
                </c:pt>
                <c:pt idx="85">
                  <c:v>-2.0762461749474201E-2</c:v>
                </c:pt>
                <c:pt idx="86">
                  <c:v>-2.0264803771354901E-2</c:v>
                </c:pt>
                <c:pt idx="87">
                  <c:v>6.9299513189416503E-2</c:v>
                </c:pt>
                <c:pt idx="88">
                  <c:v>-5.5762277572644098E-2</c:v>
                </c:pt>
                <c:pt idx="89">
                  <c:v>1.8799038213319401E-2</c:v>
                </c:pt>
                <c:pt idx="90">
                  <c:v>-3.3255014659097998E-2</c:v>
                </c:pt>
                <c:pt idx="91">
                  <c:v>-4.2818581422235699E-2</c:v>
                </c:pt>
                <c:pt idx="92">
                  <c:v>-1.4990746940388299E-2</c:v>
                </c:pt>
                <c:pt idx="93">
                  <c:v>1.2123895065488499E-2</c:v>
                </c:pt>
                <c:pt idx="94">
                  <c:v>-9.1046348461750106E-3</c:v>
                </c:pt>
                <c:pt idx="95">
                  <c:v>1.25002878434757E-2</c:v>
                </c:pt>
                <c:pt idx="96">
                  <c:v>-1.99270459099243E-2</c:v>
                </c:pt>
                <c:pt idx="97">
                  <c:v>-6.5461926540770807E-2</c:v>
                </c:pt>
                <c:pt idx="98">
                  <c:v>-0.112432785631217</c:v>
                </c:pt>
                <c:pt idx="99">
                  <c:v>-0.12894445055175299</c:v>
                </c:pt>
                <c:pt idx="100">
                  <c:v>-6.3216692945776504E-2</c:v>
                </c:pt>
                <c:pt idx="101">
                  <c:v>-0.15467976072120099</c:v>
                </c:pt>
                <c:pt idx="102">
                  <c:v>-0.11713587607735899</c:v>
                </c:pt>
                <c:pt idx="103">
                  <c:v>-0.124100589643895</c:v>
                </c:pt>
                <c:pt idx="104">
                  <c:v>-0.118893989660076</c:v>
                </c:pt>
                <c:pt idx="105">
                  <c:v>-0.158455555670031</c:v>
                </c:pt>
                <c:pt idx="106">
                  <c:v>-0.13271461567462201</c:v>
                </c:pt>
                <c:pt idx="107">
                  <c:v>-4.4927284233420697E-2</c:v>
                </c:pt>
                <c:pt idx="108">
                  <c:v>6.2784771088744799E-3</c:v>
                </c:pt>
                <c:pt idx="109">
                  <c:v>1.1212257323399699E-2</c:v>
                </c:pt>
                <c:pt idx="110">
                  <c:v>1.7919943691519901E-2</c:v>
                </c:pt>
                <c:pt idx="111">
                  <c:v>-3.3171883040634197E-2</c:v>
                </c:pt>
                <c:pt idx="112">
                  <c:v>-1.59352327583311E-2</c:v>
                </c:pt>
                <c:pt idx="113">
                  <c:v>-3.2577645644079001E-2</c:v>
                </c:pt>
                <c:pt idx="114">
                  <c:v>-3.7532699578147498E-2</c:v>
                </c:pt>
                <c:pt idx="115">
                  <c:v>1.7003635307200698E-2</c:v>
                </c:pt>
                <c:pt idx="116">
                  <c:v>-4.53473681909888E-2</c:v>
                </c:pt>
                <c:pt idx="117">
                  <c:v>-1.04348287404581E-2</c:v>
                </c:pt>
                <c:pt idx="118">
                  <c:v>4.5492288495359703E-2</c:v>
                </c:pt>
                <c:pt idx="119">
                  <c:v>5.7470995535303701E-2</c:v>
                </c:pt>
                <c:pt idx="120">
                  <c:v>-4.3945348451651003E-2</c:v>
                </c:pt>
                <c:pt idx="121">
                  <c:v>-0.16043559256418399</c:v>
                </c:pt>
                <c:pt idx="122">
                  <c:v>-5.0399082495062399E-2</c:v>
                </c:pt>
                <c:pt idx="123">
                  <c:v>-0.109995691410177</c:v>
                </c:pt>
                <c:pt idx="124">
                  <c:v>-9.4391150915857897E-2</c:v>
                </c:pt>
                <c:pt idx="125">
                  <c:v>3.09647383813954E-2</c:v>
                </c:pt>
                <c:pt idx="126">
                  <c:v>6.9772829303034797E-3</c:v>
                </c:pt>
                <c:pt idx="127">
                  <c:v>1.2356390980964801E-2</c:v>
                </c:pt>
                <c:pt idx="128">
                  <c:v>-7.7333950250708203E-2</c:v>
                </c:pt>
                <c:pt idx="129">
                  <c:v>-8.1050258757898494E-2</c:v>
                </c:pt>
                <c:pt idx="130">
                  <c:v>-0.18495279516697499</c:v>
                </c:pt>
                <c:pt idx="131">
                  <c:v>-0.23201823262675</c:v>
                </c:pt>
                <c:pt idx="132">
                  <c:v>-0.12700336000359499</c:v>
                </c:pt>
                <c:pt idx="133">
                  <c:v>1.58695938258256E-2</c:v>
                </c:pt>
                <c:pt idx="134">
                  <c:v>-8.9164279537187002E-2</c:v>
                </c:pt>
                <c:pt idx="135">
                  <c:v>0.10622931696821</c:v>
                </c:pt>
                <c:pt idx="136">
                  <c:v>7.6653194272782402E-2</c:v>
                </c:pt>
                <c:pt idx="137">
                  <c:v>-1.53512516304315E-2</c:v>
                </c:pt>
                <c:pt idx="138">
                  <c:v>4.9474448478997804E-3</c:v>
                </c:pt>
                <c:pt idx="139">
                  <c:v>-9.5266483925759093E-2</c:v>
                </c:pt>
                <c:pt idx="140">
                  <c:v>6.01541671486132E-2</c:v>
                </c:pt>
                <c:pt idx="141">
                  <c:v>0.102218393091131</c:v>
                </c:pt>
                <c:pt idx="142">
                  <c:v>0.130802558882187</c:v>
                </c:pt>
                <c:pt idx="143">
                  <c:v>9.08103317776408E-3</c:v>
                </c:pt>
                <c:pt idx="144">
                  <c:v>7.1293055358084799E-3</c:v>
                </c:pt>
                <c:pt idx="145">
                  <c:v>1.22101842900542E-2</c:v>
                </c:pt>
                <c:pt idx="146">
                  <c:v>0.14870193552606201</c:v>
                </c:pt>
                <c:pt idx="147">
                  <c:v>8.2728044763718503E-4</c:v>
                </c:pt>
                <c:pt idx="148">
                  <c:v>-5.7913402012666398E-2</c:v>
                </c:pt>
                <c:pt idx="149">
                  <c:v>-5.3924198309104998E-2</c:v>
                </c:pt>
                <c:pt idx="150">
                  <c:v>-7.8950318686736895E-2</c:v>
                </c:pt>
                <c:pt idx="151">
                  <c:v>-1.8475013245275999E-2</c:v>
                </c:pt>
                <c:pt idx="152">
                  <c:v>-2.7314208156916701E-2</c:v>
                </c:pt>
                <c:pt idx="153">
                  <c:v>-0.12209792903821499</c:v>
                </c:pt>
                <c:pt idx="154">
                  <c:v>-3.2845665528356403E-2</c:v>
                </c:pt>
                <c:pt idx="155">
                  <c:v>-6.7119359684430197E-2</c:v>
                </c:pt>
                <c:pt idx="156">
                  <c:v>-1.47513433550484E-2</c:v>
                </c:pt>
                <c:pt idx="157">
                  <c:v>-5.3034140888521097E-2</c:v>
                </c:pt>
                <c:pt idx="158">
                  <c:v>-0.10329160286679</c:v>
                </c:pt>
                <c:pt idx="159">
                  <c:v>-4.5057728884270599E-2</c:v>
                </c:pt>
                <c:pt idx="160">
                  <c:v>3.7451934097641998E-2</c:v>
                </c:pt>
                <c:pt idx="161">
                  <c:v>4.6286478389215902E-2</c:v>
                </c:pt>
                <c:pt idx="162">
                  <c:v>4.6621329306638197E-2</c:v>
                </c:pt>
                <c:pt idx="163">
                  <c:v>7.9315845747436997E-2</c:v>
                </c:pt>
                <c:pt idx="164">
                  <c:v>5.4640837889855499E-2</c:v>
                </c:pt>
                <c:pt idx="165">
                  <c:v>2.9291910242309899E-2</c:v>
                </c:pt>
                <c:pt idx="166">
                  <c:v>-7.1679076499405097E-3</c:v>
                </c:pt>
                <c:pt idx="167">
                  <c:v>6.8855637058084895E-2</c:v>
                </c:pt>
                <c:pt idx="168">
                  <c:v>3.1236281250023298E-2</c:v>
                </c:pt>
                <c:pt idx="169">
                  <c:v>0.118284576062932</c:v>
                </c:pt>
                <c:pt idx="170">
                  <c:v>3.7604771303051003E-2</c:v>
                </c:pt>
                <c:pt idx="171">
                  <c:v>7.55904451688168E-2</c:v>
                </c:pt>
                <c:pt idx="172">
                  <c:v>5.0698326558044501E-2</c:v>
                </c:pt>
                <c:pt idx="173">
                  <c:v>5.3770167761910501E-2</c:v>
                </c:pt>
                <c:pt idx="174">
                  <c:v>9.8708248060798198E-2</c:v>
                </c:pt>
                <c:pt idx="175">
                  <c:v>5.77211622138976E-2</c:v>
                </c:pt>
                <c:pt idx="176">
                  <c:v>6.1173664135437698E-2</c:v>
                </c:pt>
                <c:pt idx="177">
                  <c:v>9.8604786171473904E-2</c:v>
                </c:pt>
                <c:pt idx="178">
                  <c:v>-4.6649516798297402E-2</c:v>
                </c:pt>
                <c:pt idx="179">
                  <c:v>-7.2159456144980996E-2</c:v>
                </c:pt>
                <c:pt idx="180">
                  <c:v>3.5004080916763103E-2</c:v>
                </c:pt>
                <c:pt idx="181">
                  <c:v>3.3266035922660898E-2</c:v>
                </c:pt>
                <c:pt idx="182">
                  <c:v>7.5294895930709801E-2</c:v>
                </c:pt>
                <c:pt idx="183">
                  <c:v>7.6300229685023896E-2</c:v>
                </c:pt>
                <c:pt idx="184">
                  <c:v>-1.11535369636511E-2</c:v>
                </c:pt>
                <c:pt idx="185">
                  <c:v>5.4789284887216697E-2</c:v>
                </c:pt>
                <c:pt idx="186">
                  <c:v>4.3195880503403603E-2</c:v>
                </c:pt>
                <c:pt idx="187">
                  <c:v>-5.4848500001000798E-2</c:v>
                </c:pt>
                <c:pt idx="188">
                  <c:v>-9.4389065891122004E-2</c:v>
                </c:pt>
                <c:pt idx="189">
                  <c:v>5.85088508637732E-2</c:v>
                </c:pt>
                <c:pt idx="190">
                  <c:v>0.187982771945996</c:v>
                </c:pt>
                <c:pt idx="191">
                  <c:v>9.3774286284595207E-2</c:v>
                </c:pt>
                <c:pt idx="192">
                  <c:v>9.2390685870682193E-2</c:v>
                </c:pt>
                <c:pt idx="193">
                  <c:v>-1.73583479234805E-2</c:v>
                </c:pt>
                <c:pt idx="194">
                  <c:v>-6.75946566428718E-2</c:v>
                </c:pt>
                <c:pt idx="195">
                  <c:v>-4.6543463643008702E-2</c:v>
                </c:pt>
                <c:pt idx="196">
                  <c:v>2.4969158424446702E-2</c:v>
                </c:pt>
                <c:pt idx="197">
                  <c:v>-9.1753216100546597E-2</c:v>
                </c:pt>
                <c:pt idx="198">
                  <c:v>-7.6277308476101299E-2</c:v>
                </c:pt>
                <c:pt idx="199">
                  <c:v>2.59315275168597E-2</c:v>
                </c:pt>
                <c:pt idx="200">
                  <c:v>8.4969237149326304E-2</c:v>
                </c:pt>
                <c:pt idx="201">
                  <c:v>-0.13656676008542601</c:v>
                </c:pt>
                <c:pt idx="202">
                  <c:v>-5.8397802798129998E-2</c:v>
                </c:pt>
                <c:pt idx="203">
                  <c:v>9.0365267416955705E-2</c:v>
                </c:pt>
                <c:pt idx="204">
                  <c:v>-1.02716096121864E-2</c:v>
                </c:pt>
                <c:pt idx="205">
                  <c:v>-3.3242823997388102E-3</c:v>
                </c:pt>
                <c:pt idx="206">
                  <c:v>7.9937623120323806E-3</c:v>
                </c:pt>
                <c:pt idx="207">
                  <c:v>7.81064437908388E-3</c:v>
                </c:pt>
                <c:pt idx="208">
                  <c:v>-2.5918692334810098E-3</c:v>
                </c:pt>
                <c:pt idx="209">
                  <c:v>1.7070157729679701E-2</c:v>
                </c:pt>
                <c:pt idx="210">
                  <c:v>1.6810284906937801E-2</c:v>
                </c:pt>
                <c:pt idx="211">
                  <c:v>2.1911250507574299E-2</c:v>
                </c:pt>
                <c:pt idx="212">
                  <c:v>1.3799185005960699E-2</c:v>
                </c:pt>
                <c:pt idx="213">
                  <c:v>2.2016504584260702E-2</c:v>
                </c:pt>
                <c:pt idx="214">
                  <c:v>1.1303323212455099E-2</c:v>
                </c:pt>
                <c:pt idx="215">
                  <c:v>3.7501557784475801E-3</c:v>
                </c:pt>
                <c:pt idx="216">
                  <c:v>-6.8059823299841102E-2</c:v>
                </c:pt>
                <c:pt idx="217">
                  <c:v>-5.7783034388191101E-2</c:v>
                </c:pt>
                <c:pt idx="218">
                  <c:v>-4.9777381226729499E-2</c:v>
                </c:pt>
                <c:pt idx="219">
                  <c:v>-4.7167948649772501E-2</c:v>
                </c:pt>
                <c:pt idx="220">
                  <c:v>-4.8310347075354497E-2</c:v>
                </c:pt>
                <c:pt idx="221">
                  <c:v>-2.3898690717576901E-2</c:v>
                </c:pt>
                <c:pt idx="222">
                  <c:v>-1.9936202646722499E-2</c:v>
                </c:pt>
                <c:pt idx="223">
                  <c:v>-1.54237609409731E-2</c:v>
                </c:pt>
                <c:pt idx="224">
                  <c:v>-2.7655073703411099E-2</c:v>
                </c:pt>
                <c:pt idx="225">
                  <c:v>-2.8156779094338901E-2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416F-9018-4B5977D6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ireland!$L$14:$L$239</c:f>
              <c:numCache>
                <c:formatCode>0.000</c:formatCode>
                <c:ptCount val="226"/>
                <c:pt idx="0">
                  <c:v>8.8230097945050545E-2</c:v>
                </c:pt>
                <c:pt idx="1">
                  <c:v>7.135592536762303E-2</c:v>
                </c:pt>
                <c:pt idx="2">
                  <c:v>0.11690420462772622</c:v>
                </c:pt>
                <c:pt idx="3">
                  <c:v>1.7064114788009732E-2</c:v>
                </c:pt>
                <c:pt idx="4">
                  <c:v>3.038905374282308E-2</c:v>
                </c:pt>
                <c:pt idx="5">
                  <c:v>7.076135219054791E-2</c:v>
                </c:pt>
                <c:pt idx="6">
                  <c:v>7.8119741214578653E-2</c:v>
                </c:pt>
                <c:pt idx="7">
                  <c:v>6.7157639799493296E-2</c:v>
                </c:pt>
                <c:pt idx="8">
                  <c:v>5.0194339896567186E-2</c:v>
                </c:pt>
                <c:pt idx="9">
                  <c:v>-3.5913406625439848E-2</c:v>
                </c:pt>
                <c:pt idx="10">
                  <c:v>1.2942655958422478E-2</c:v>
                </c:pt>
                <c:pt idx="11">
                  <c:v>7.244443849747384E-2</c:v>
                </c:pt>
                <c:pt idx="12">
                  <c:v>-2.5710926026089709E-2</c:v>
                </c:pt>
                <c:pt idx="13">
                  <c:v>-1.620843020722873E-2</c:v>
                </c:pt>
                <c:pt idx="14">
                  <c:v>2.264465625233214E-2</c:v>
                </c:pt>
                <c:pt idx="15">
                  <c:v>-3.1254123457024718E-2</c:v>
                </c:pt>
                <c:pt idx="16">
                  <c:v>2.4848647310335537E-2</c:v>
                </c:pt>
                <c:pt idx="17">
                  <c:v>0.32858776830629211</c:v>
                </c:pt>
                <c:pt idx="18">
                  <c:v>4.9493378186323156E-2</c:v>
                </c:pt>
                <c:pt idx="19">
                  <c:v>1.3872945288010641E-2</c:v>
                </c:pt>
                <c:pt idx="20">
                  <c:v>3.0048797332970167E-2</c:v>
                </c:pt>
                <c:pt idx="21">
                  <c:v>1.0225239639275685E-2</c:v>
                </c:pt>
                <c:pt idx="22">
                  <c:v>-2.2360623197339891E-2</c:v>
                </c:pt>
                <c:pt idx="23">
                  <c:v>2.3564954243752823E-2</c:v>
                </c:pt>
                <c:pt idx="24">
                  <c:v>9.4670429187011962E-2</c:v>
                </c:pt>
                <c:pt idx="25">
                  <c:v>-0.10295825955983773</c:v>
                </c:pt>
                <c:pt idx="26">
                  <c:v>-0.10871771476262637</c:v>
                </c:pt>
                <c:pt idx="27">
                  <c:v>-1.4305513505483702E-3</c:v>
                </c:pt>
                <c:pt idx="28">
                  <c:v>8.9863247296072757E-2</c:v>
                </c:pt>
                <c:pt idx="29">
                  <c:v>5.5678527060752714E-2</c:v>
                </c:pt>
                <c:pt idx="30">
                  <c:v>6.4086823040188534E-2</c:v>
                </c:pt>
                <c:pt idx="31">
                  <c:v>3.1334294964363352E-2</c:v>
                </c:pt>
                <c:pt idx="32">
                  <c:v>5.3921439917292702E-2</c:v>
                </c:pt>
                <c:pt idx="33">
                  <c:v>7.0359348878309191E-2</c:v>
                </c:pt>
                <c:pt idx="34">
                  <c:v>4.9728540464819559E-2</c:v>
                </c:pt>
                <c:pt idx="35">
                  <c:v>8.7738725812773311E-2</c:v>
                </c:pt>
                <c:pt idx="36">
                  <c:v>5.6031004125458139E-2</c:v>
                </c:pt>
                <c:pt idx="37">
                  <c:v>8.4492488240105246E-2</c:v>
                </c:pt>
                <c:pt idx="38">
                  <c:v>0.13118617773954</c:v>
                </c:pt>
                <c:pt idx="39">
                  <c:v>-1.9505842339974322E-2</c:v>
                </c:pt>
                <c:pt idx="40">
                  <c:v>5.7631615370112854E-3</c:v>
                </c:pt>
                <c:pt idx="41">
                  <c:v>8.3173500194881456E-2</c:v>
                </c:pt>
                <c:pt idx="42">
                  <c:v>5.2040376638871066E-2</c:v>
                </c:pt>
                <c:pt idx="43">
                  <c:v>2.1083772078611673E-4</c:v>
                </c:pt>
                <c:pt idx="44">
                  <c:v>7.7391925924235494E-2</c:v>
                </c:pt>
                <c:pt idx="45">
                  <c:v>2.318946501360486E-2</c:v>
                </c:pt>
                <c:pt idx="46">
                  <c:v>-1.1375412499923243E-3</c:v>
                </c:pt>
                <c:pt idx="47">
                  <c:v>6.4899713360318856E-2</c:v>
                </c:pt>
                <c:pt idx="48">
                  <c:v>7.7040293079139843E-2</c:v>
                </c:pt>
                <c:pt idx="49">
                  <c:v>0.14417487484836045</c:v>
                </c:pt>
                <c:pt idx="50">
                  <c:v>0.12052287900377223</c:v>
                </c:pt>
                <c:pt idx="51">
                  <c:v>6.8907631876292896E-2</c:v>
                </c:pt>
                <c:pt idx="52">
                  <c:v>0.1326364199620258</c:v>
                </c:pt>
                <c:pt idx="53">
                  <c:v>8.4675676961438739E-2</c:v>
                </c:pt>
                <c:pt idx="54">
                  <c:v>0.10137616289662077</c:v>
                </c:pt>
                <c:pt idx="55">
                  <c:v>9.5522011588414557E-2</c:v>
                </c:pt>
                <c:pt idx="56">
                  <c:v>7.9917549638775398E-2</c:v>
                </c:pt>
                <c:pt idx="57">
                  <c:v>2.8861953488362957E-2</c:v>
                </c:pt>
                <c:pt idx="58">
                  <c:v>0.11475775486952244</c:v>
                </c:pt>
                <c:pt idx="59">
                  <c:v>0.12739327738763251</c:v>
                </c:pt>
                <c:pt idx="60">
                  <c:v>0.11034985307794543</c:v>
                </c:pt>
                <c:pt idx="61">
                  <c:v>0.16116490742950873</c:v>
                </c:pt>
                <c:pt idx="62">
                  <c:v>0.22813660351860676</c:v>
                </c:pt>
                <c:pt idx="63">
                  <c:v>6.7023786953239295E-2</c:v>
                </c:pt>
                <c:pt idx="64">
                  <c:v>0.17629927329977946</c:v>
                </c:pt>
                <c:pt idx="65">
                  <c:v>8.6374399083606335E-2</c:v>
                </c:pt>
                <c:pt idx="66">
                  <c:v>5.0337117113890884E-2</c:v>
                </c:pt>
                <c:pt idx="67">
                  <c:v>0.1643012085211879</c:v>
                </c:pt>
                <c:pt idx="68">
                  <c:v>5.8914366609407409E-2</c:v>
                </c:pt>
                <c:pt idx="69">
                  <c:v>2.2785712052098006E-3</c:v>
                </c:pt>
                <c:pt idx="70">
                  <c:v>0.15767223588889934</c:v>
                </c:pt>
                <c:pt idx="71">
                  <c:v>9.7200973784552502E-2</c:v>
                </c:pt>
                <c:pt idx="72">
                  <c:v>9.1446868770631795E-2</c:v>
                </c:pt>
                <c:pt idx="73">
                  <c:v>0.13227663978786097</c:v>
                </c:pt>
                <c:pt idx="74">
                  <c:v>0.15003231173032816</c:v>
                </c:pt>
                <c:pt idx="75">
                  <c:v>9.5339516837000815E-4</c:v>
                </c:pt>
                <c:pt idx="76">
                  <c:v>0.10568091416529413</c:v>
                </c:pt>
                <c:pt idx="77">
                  <c:v>0.1053408667739717</c:v>
                </c:pt>
                <c:pt idx="78">
                  <c:v>0.14889418239098973</c:v>
                </c:pt>
                <c:pt idx="79">
                  <c:v>0.14270236771537981</c:v>
                </c:pt>
                <c:pt idx="80">
                  <c:v>0.13683646348965439</c:v>
                </c:pt>
                <c:pt idx="81">
                  <c:v>7.3844307563788902E-2</c:v>
                </c:pt>
                <c:pt idx="82">
                  <c:v>0.10399174365969088</c:v>
                </c:pt>
                <c:pt idx="83">
                  <c:v>0.11115140812972513</c:v>
                </c:pt>
                <c:pt idx="84">
                  <c:v>7.8011081210917155E-2</c:v>
                </c:pt>
                <c:pt idx="85">
                  <c:v>0.11151417803838726</c:v>
                </c:pt>
                <c:pt idx="86">
                  <c:v>0.12976750795897374</c:v>
                </c:pt>
                <c:pt idx="87">
                  <c:v>7.0252908357787192E-2</c:v>
                </c:pt>
                <c:pt idx="88">
                  <c:v>4.99186365926505E-2</c:v>
                </c:pt>
                <c:pt idx="89">
                  <c:v>0.12413990498729177</c:v>
                </c:pt>
                <c:pt idx="90">
                  <c:v>0.1156391677318922</c:v>
                </c:pt>
                <c:pt idx="91">
                  <c:v>9.9883786293144539E-2</c:v>
                </c:pt>
                <c:pt idx="92">
                  <c:v>0.12184571654926657</c:v>
                </c:pt>
                <c:pt idx="93">
                  <c:v>8.5968202629278068E-2</c:v>
                </c:pt>
                <c:pt idx="94">
                  <c:v>9.4887108813516363E-2</c:v>
                </c:pt>
                <c:pt idx="95">
                  <c:v>0.12365169597320147</c:v>
                </c:pt>
                <c:pt idx="96">
                  <c:v>5.8084035300993264E-2</c:v>
                </c:pt>
                <c:pt idx="97">
                  <c:v>4.6052251497616936E-2</c:v>
                </c:pt>
                <c:pt idx="98">
                  <c:v>1.733472232775668E-2</c:v>
                </c:pt>
                <c:pt idx="99">
                  <c:v>-5.8691542193965773E-2</c:v>
                </c:pt>
                <c:pt idx="100">
                  <c:v>-1.3298056353125531E-2</c:v>
                </c:pt>
                <c:pt idx="101">
                  <c:v>-3.0539855733909604E-2</c:v>
                </c:pt>
                <c:pt idx="102">
                  <c:v>-1.4967083454671126E-3</c:v>
                </c:pt>
                <c:pt idx="103">
                  <c:v>-2.4216803350750382E-2</c:v>
                </c:pt>
                <c:pt idx="104">
                  <c:v>2.9517268891900983E-3</c:v>
                </c:pt>
                <c:pt idx="105">
                  <c:v>-7.2487353040752822E-2</c:v>
                </c:pt>
                <c:pt idx="106">
                  <c:v>-3.7827506861106031E-2</c:v>
                </c:pt>
                <c:pt idx="107">
                  <c:v>7.8724411739781175E-2</c:v>
                </c:pt>
                <c:pt idx="108">
                  <c:v>6.4362512409868344E-2</c:v>
                </c:pt>
                <c:pt idx="109">
                  <c:v>5.7264508821017301E-2</c:v>
                </c:pt>
                <c:pt idx="110">
                  <c:v>3.5254666019277181E-2</c:v>
                </c:pt>
                <c:pt idx="111">
                  <c:v>-9.1863425234599561E-2</c:v>
                </c:pt>
                <c:pt idx="112">
                  <c:v>-2.9233289111456173E-2</c:v>
                </c:pt>
                <c:pt idx="113">
                  <c:v>-6.3117501377988106E-2</c:v>
                </c:pt>
                <c:pt idx="114">
                  <c:v>-3.9029407923614201E-2</c:v>
                </c:pt>
                <c:pt idx="115">
                  <c:v>-7.2131680435489898E-3</c:v>
                </c:pt>
                <c:pt idx="116">
                  <c:v>-4.2395641301798292E-2</c:v>
                </c:pt>
                <c:pt idx="117">
                  <c:v>-8.2922181781210469E-2</c:v>
                </c:pt>
                <c:pt idx="118">
                  <c:v>7.6647816342543251E-3</c:v>
                </c:pt>
                <c:pt idx="119">
                  <c:v>0.1361954072750855</c:v>
                </c:pt>
                <c:pt idx="120">
                  <c:v>2.0417163958217799E-2</c:v>
                </c:pt>
                <c:pt idx="121">
                  <c:v>-0.10317108374316675</c:v>
                </c:pt>
                <c:pt idx="122">
                  <c:v>-1.5144416475784794E-2</c:v>
                </c:pt>
                <c:pt idx="123">
                  <c:v>-0.20185911664477629</c:v>
                </c:pt>
                <c:pt idx="124">
                  <c:v>-0.12362444002731365</c:v>
                </c:pt>
                <c:pt idx="125">
                  <c:v>-3.2152762996592088E-2</c:v>
                </c:pt>
                <c:pt idx="126">
                  <c:v>-3.2052124993310116E-2</c:v>
                </c:pt>
                <c:pt idx="127">
                  <c:v>5.1432229374164251E-3</c:v>
                </c:pt>
                <c:pt idx="128">
                  <c:v>-0.11972959155250606</c:v>
                </c:pt>
                <c:pt idx="129">
                  <c:v>-0.16397244053910853</c:v>
                </c:pt>
                <c:pt idx="130">
                  <c:v>-0.17728801353272061</c:v>
                </c:pt>
                <c:pt idx="131">
                  <c:v>-9.582282535166442E-2</c:v>
                </c:pt>
                <c:pt idx="132">
                  <c:v>-0.10658619604537733</c:v>
                </c:pt>
                <c:pt idx="133">
                  <c:v>-8.7301489917340547E-2</c:v>
                </c:pt>
                <c:pt idx="134">
                  <c:v>-0.10430869601297132</c:v>
                </c:pt>
                <c:pt idx="135">
                  <c:v>-9.5629799676565597E-2</c:v>
                </c:pt>
                <c:pt idx="136">
                  <c:v>-4.6971245754530599E-2</c:v>
                </c:pt>
                <c:pt idx="137">
                  <c:v>-4.7504014627023139E-2</c:v>
                </c:pt>
                <c:pt idx="138">
                  <c:v>-2.7104680145409787E-2</c:v>
                </c:pt>
                <c:pt idx="139">
                  <c:v>-9.0123260988342224E-2</c:v>
                </c:pt>
                <c:pt idx="140">
                  <c:v>-5.9575424403892185E-2</c:v>
                </c:pt>
                <c:pt idx="141">
                  <c:v>-6.1754047447976745E-2</c:v>
                </c:pt>
                <c:pt idx="142">
                  <c:v>-4.6485454650532887E-2</c:v>
                </c:pt>
                <c:pt idx="143">
                  <c:v>-8.6741792173899768E-2</c:v>
                </c:pt>
                <c:pt idx="144">
                  <c:v>-9.9456890509568296E-2</c:v>
                </c:pt>
                <c:pt idx="145">
                  <c:v>-7.509130562728572E-2</c:v>
                </c:pt>
                <c:pt idx="146">
                  <c:v>4.4393239513091487E-2</c:v>
                </c:pt>
                <c:pt idx="147">
                  <c:v>-9.4802519228927906E-2</c:v>
                </c:pt>
                <c:pt idx="148">
                  <c:v>-0.10488464776719653</c:v>
                </c:pt>
                <c:pt idx="149">
                  <c:v>-0.10142821293612769</c:v>
                </c:pt>
                <c:pt idx="150">
                  <c:v>-0.1060549988321462</c:v>
                </c:pt>
                <c:pt idx="151">
                  <c:v>-0.10859827423361779</c:v>
                </c:pt>
                <c:pt idx="152">
                  <c:v>-8.6889632560808394E-2</c:v>
                </c:pt>
                <c:pt idx="153">
                  <c:v>-0.18385197648619211</c:v>
                </c:pt>
                <c:pt idx="154">
                  <c:v>-7.9331120178888881E-2</c:v>
                </c:pt>
                <c:pt idx="155">
                  <c:v>-0.15386115185832949</c:v>
                </c:pt>
                <c:pt idx="156">
                  <c:v>-0.1142082338646162</c:v>
                </c:pt>
                <c:pt idx="157">
                  <c:v>-0.12812544651580637</c:v>
                </c:pt>
                <c:pt idx="158">
                  <c:v>-5.8898363353698358E-2</c:v>
                </c:pt>
                <c:pt idx="159">
                  <c:v>-0.13986024811319808</c:v>
                </c:pt>
                <c:pt idx="160">
                  <c:v>-6.7432713669553834E-2</c:v>
                </c:pt>
                <c:pt idx="161">
                  <c:v>-5.5141734546911181E-2</c:v>
                </c:pt>
                <c:pt idx="162">
                  <c:v>-5.9433669525507327E-2</c:v>
                </c:pt>
                <c:pt idx="163">
                  <c:v>-2.9282428486180123E-2</c:v>
                </c:pt>
                <c:pt idx="164">
                  <c:v>-3.2248794670952208E-2</c:v>
                </c:pt>
                <c:pt idx="165">
                  <c:v>-0.15456006624388152</c:v>
                </c:pt>
                <c:pt idx="166">
                  <c:v>-8.6499027828828901E-2</c:v>
                </c:pt>
                <c:pt idx="167">
                  <c:v>-8.5005514800243986E-2</c:v>
                </c:pt>
                <c:pt idx="168">
                  <c:v>-8.2971952614592226E-2</c:v>
                </c:pt>
                <c:pt idx="169">
                  <c:v>-9.8408704528729629E-3</c:v>
                </c:pt>
                <c:pt idx="170">
                  <c:v>-2.1293592050646737E-2</c:v>
                </c:pt>
                <c:pt idx="171">
                  <c:v>-6.4269802944380672E-2</c:v>
                </c:pt>
                <c:pt idx="172">
                  <c:v>-1.6734387111508653E-2</c:v>
                </c:pt>
                <c:pt idx="173">
                  <c:v>-1.3715667850000557E-3</c:v>
                </c:pt>
                <c:pt idx="174">
                  <c:v>3.9274578535291482E-2</c:v>
                </c:pt>
                <c:pt idx="175">
                  <c:v>2.8438733727718102E-2</c:v>
                </c:pt>
                <c:pt idx="176">
                  <c:v>2.8924869464486136E-2</c:v>
                </c:pt>
                <c:pt idx="177">
                  <c:v>-5.5955280072407021E-2</c:v>
                </c:pt>
                <c:pt idx="178">
                  <c:v>-0.13314854462712589</c:v>
                </c:pt>
                <c:pt idx="179">
                  <c:v>-0.15716497094522452</c:v>
                </c:pt>
                <c:pt idx="180">
                  <c:v>-4.7967871697828457E-2</c:v>
                </c:pt>
                <c:pt idx="181">
                  <c:v>2.3425165469788567E-2</c:v>
                </c:pt>
                <c:pt idx="182">
                  <c:v>5.4001303880063745E-2</c:v>
                </c:pt>
                <c:pt idx="183">
                  <c:v>1.2030426740643918E-2</c:v>
                </c:pt>
                <c:pt idx="184">
                  <c:v>-2.7887924075159276E-2</c:v>
                </c:pt>
                <c:pt idx="185">
                  <c:v>5.3417718102217293E-2</c:v>
                </c:pt>
                <c:pt idx="186">
                  <c:v>8.2470459038695765E-2</c:v>
                </c:pt>
                <c:pt idx="187">
                  <c:v>-2.6409766273282287E-2</c:v>
                </c:pt>
                <c:pt idx="188">
                  <c:v>-6.5464196426635368E-2</c:v>
                </c:pt>
                <c:pt idx="189">
                  <c:v>2.5535707913668659E-3</c:v>
                </c:pt>
                <c:pt idx="190">
                  <c:v>5.4834227318870887E-2</c:v>
                </c:pt>
                <c:pt idx="191">
                  <c:v>-6.3390684660628693E-2</c:v>
                </c:pt>
                <c:pt idx="192">
                  <c:v>4.442281417285443E-2</c:v>
                </c:pt>
                <c:pt idx="193">
                  <c:v>6.0668175463085561E-3</c:v>
                </c:pt>
                <c:pt idx="194">
                  <c:v>-1.3593352762807598E-2</c:v>
                </c:pt>
                <c:pt idx="195">
                  <c:v>-3.4513036902364291E-2</c:v>
                </c:pt>
                <c:pt idx="196">
                  <c:v>-2.9187656507119186E-3</c:v>
                </c:pt>
                <c:pt idx="197">
                  <c:v>-3.8335497998328805E-2</c:v>
                </c:pt>
                <c:pt idx="198">
                  <c:v>6.1931505625949512E-3</c:v>
                </c:pt>
                <c:pt idx="199">
                  <c:v>-4.782387564219448E-4</c:v>
                </c:pt>
                <c:pt idx="200">
                  <c:v>1.9505040722691547E-2</c:v>
                </c:pt>
                <c:pt idx="201">
                  <c:v>-0.13401318929405903</c:v>
                </c:pt>
                <c:pt idx="202">
                  <c:v>-3.5635754792586738E-3</c:v>
                </c:pt>
                <c:pt idx="203">
                  <c:v>2.6974582756327692E-2</c:v>
                </c:pt>
                <c:pt idx="204">
                  <c:v>3.4151204560668447E-2</c:v>
                </c:pt>
                <c:pt idx="205">
                  <c:v>2.7425351465701908E-3</c:v>
                </c:pt>
                <c:pt idx="206">
                  <c:v>-5.5995904507746275E-3</c:v>
                </c:pt>
                <c:pt idx="207">
                  <c:v>-2.6702392523279883E-2</c:v>
                </c:pt>
                <c:pt idx="208">
                  <c:v>-5.5106348841924557E-3</c:v>
                </c:pt>
                <c:pt idx="209">
                  <c:v>-2.1265340268648458E-2</c:v>
                </c:pt>
                <c:pt idx="210">
                  <c:v>2.3003435469533429E-2</c:v>
                </c:pt>
                <c:pt idx="211">
                  <c:v>2.1433011751152975E-2</c:v>
                </c:pt>
                <c:pt idx="212">
                  <c:v>3.3304225728652881E-2</c:v>
                </c:pt>
                <c:pt idx="213">
                  <c:v>-0.11199668470979773</c:v>
                </c:pt>
                <c:pt idx="214">
                  <c:v>7.7397477331970777E-3</c:v>
                </c:pt>
                <c:pt idx="215">
                  <c:v>3.0724738534775753E-2</c:v>
                </c:pt>
                <c:pt idx="216">
                  <c:v>-3.3908618739172169E-2</c:v>
                </c:pt>
                <c:pt idx="217">
                  <c:v>-5.5040499241620466E-2</c:v>
                </c:pt>
                <c:pt idx="218">
                  <c:v>-5.5376971677503661E-2</c:v>
                </c:pt>
                <c:pt idx="219">
                  <c:v>-7.3870341173051912E-2</c:v>
                </c:pt>
                <c:pt idx="220">
                  <c:v>-5.3820981959546543E-2</c:v>
                </c:pt>
                <c:pt idx="221">
                  <c:v>-4.5164030986224901E-2</c:v>
                </c:pt>
                <c:pt idx="222">
                  <c:v>3.0672328228114054E-3</c:v>
                </c:pt>
                <c:pt idx="223">
                  <c:v>6.0092508101803332E-3</c:v>
                </c:pt>
                <c:pt idx="224">
                  <c:v>5.6491520252421878E-3</c:v>
                </c:pt>
                <c:pt idx="225">
                  <c:v>-0.14015346380413618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727-966B-8F7BF090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ireland!$Q$14:$Q$239</c:f>
              <c:numCache>
                <c:formatCode>0.00E+00</c:formatCode>
                <c:ptCount val="226"/>
                <c:pt idx="0">
                  <c:v>4553918249.9999943</c:v>
                </c:pt>
                <c:pt idx="1">
                  <c:v>4274292641.0000067</c:v>
                </c:pt>
                <c:pt idx="2">
                  <c:v>4585241999.0000019</c:v>
                </c:pt>
                <c:pt idx="3">
                  <c:v>4166998249.9999819</c:v>
                </c:pt>
                <c:pt idx="4">
                  <c:v>3708247443.9999986</c:v>
                </c:pt>
                <c:pt idx="5">
                  <c:v>3484616785.9999981</c:v>
                </c:pt>
                <c:pt idx="6">
                  <c:v>3309673253.0000038</c:v>
                </c:pt>
                <c:pt idx="7">
                  <c:v>3231436960.9999943</c:v>
                </c:pt>
                <c:pt idx="8">
                  <c:v>3441175089.0000029</c:v>
                </c:pt>
                <c:pt idx="9">
                  <c:v>3829919996.9999976</c:v>
                </c:pt>
                <c:pt idx="10">
                  <c:v>4161556066.9999981</c:v>
                </c:pt>
                <c:pt idx="11">
                  <c:v>4482595128.0000067</c:v>
                </c:pt>
                <c:pt idx="12">
                  <c:v>4044834208.0000048</c:v>
                </c:pt>
                <c:pt idx="13">
                  <c:v>3897938561.9999967</c:v>
                </c:pt>
                <c:pt idx="14">
                  <c:v>4153606142.9999976</c:v>
                </c:pt>
                <c:pt idx="15">
                  <c:v>3952195568.99999</c:v>
                </c:pt>
                <c:pt idx="16">
                  <c:v>3670810718.9999948</c:v>
                </c:pt>
                <c:pt idx="17">
                  <c:v>4488767045.0000038</c:v>
                </c:pt>
                <c:pt idx="18">
                  <c:v>3201491121.9999957</c:v>
                </c:pt>
                <c:pt idx="19">
                  <c:v>3049677337.0000033</c:v>
                </c:pt>
                <c:pt idx="20">
                  <c:v>3357044710.9999962</c:v>
                </c:pt>
                <c:pt idx="21">
                  <c:v>3992334435.0000005</c:v>
                </c:pt>
                <c:pt idx="22">
                  <c:v>3998740155.0000043</c:v>
                </c:pt>
                <c:pt idx="23">
                  <c:v>4249138406.9999967</c:v>
                </c:pt>
                <c:pt idx="24">
                  <c:v>4541309872.0000067</c:v>
                </c:pt>
                <c:pt idx="25">
                  <c:v>3557619284.0000057</c:v>
                </c:pt>
                <c:pt idx="26">
                  <c:v>3625557633.9999967</c:v>
                </c:pt>
                <c:pt idx="27">
                  <c:v>4053125886.999979</c:v>
                </c:pt>
                <c:pt idx="28">
                  <c:v>3899392268.9999938</c:v>
                </c:pt>
                <c:pt idx="29">
                  <c:v>3400975809.0000052</c:v>
                </c:pt>
                <c:pt idx="30">
                  <c:v>3233624655.0000043</c:v>
                </c:pt>
                <c:pt idx="31">
                  <c:v>3089133756.999999</c:v>
                </c:pt>
                <c:pt idx="32">
                  <c:v>3422349315.9999962</c:v>
                </c:pt>
                <c:pt idx="33">
                  <c:v>4220289852.0000024</c:v>
                </c:pt>
                <c:pt idx="34">
                  <c:v>4277899356.0000048</c:v>
                </c:pt>
                <c:pt idx="35">
                  <c:v>4509938769.0000067</c:v>
                </c:pt>
                <c:pt idx="36">
                  <c:v>4349103074</c:v>
                </c:pt>
                <c:pt idx="37">
                  <c:v>4271375467.9999981</c:v>
                </c:pt>
                <c:pt idx="38">
                  <c:v>4587364011.0000048</c:v>
                </c:pt>
                <c:pt idx="39">
                  <c:v>3962228766.9999804</c:v>
                </c:pt>
                <c:pt idx="40">
                  <c:v>3568388870.999999</c:v>
                </c:pt>
                <c:pt idx="41">
                  <c:v>3479716888.9999986</c:v>
                </c:pt>
                <c:pt idx="42">
                  <c:v>3180221398.0000014</c:v>
                </c:pt>
                <c:pt idx="43">
                  <c:v>2980707914.0000033</c:v>
                </c:pt>
                <c:pt idx="44">
                  <c:v>3487521479.9999962</c:v>
                </c:pt>
                <c:pt idx="45">
                  <c:v>4007339270.9999952</c:v>
                </c:pt>
                <c:pt idx="46">
                  <c:v>4047055474.0000052</c:v>
                </c:pt>
                <c:pt idx="47">
                  <c:v>4387844634.0000038</c:v>
                </c:pt>
                <c:pt idx="48">
                  <c:v>4421029083.9999952</c:v>
                </c:pt>
                <c:pt idx="49">
                  <c:v>4513224460.9999981</c:v>
                </c:pt>
                <c:pt idx="50">
                  <c:v>4517848302.9999933</c:v>
                </c:pt>
                <c:pt idx="51">
                  <c:v>4308603042.9999914</c:v>
                </c:pt>
                <c:pt idx="52">
                  <c:v>4032477802</c:v>
                </c:pt>
                <c:pt idx="53">
                  <c:v>3468931716.9999986</c:v>
                </c:pt>
                <c:pt idx="54">
                  <c:v>3325699983.0000019</c:v>
                </c:pt>
                <c:pt idx="55">
                  <c:v>3263713219.9999981</c:v>
                </c:pt>
                <c:pt idx="56">
                  <c:v>3480272169.9999971</c:v>
                </c:pt>
                <c:pt idx="57">
                  <c:v>4011613609.0000048</c:v>
                </c:pt>
                <c:pt idx="58">
                  <c:v>4523465664.0000076</c:v>
                </c:pt>
                <c:pt idx="59">
                  <c:v>4649339977.9999933</c:v>
                </c:pt>
                <c:pt idx="60">
                  <c:v>4549765185.0000067</c:v>
                </c:pt>
                <c:pt idx="61">
                  <c:v>4569461933.999999</c:v>
                </c:pt>
                <c:pt idx="62">
                  <c:v>5008032564.9999914</c:v>
                </c:pt>
                <c:pt idx="63">
                  <c:v>4280729577.9999785</c:v>
                </c:pt>
                <c:pt idx="64">
                  <c:v>4193087977.9999924</c:v>
                </c:pt>
                <c:pt idx="65">
                  <c:v>3458859728.999999</c:v>
                </c:pt>
                <c:pt idx="66">
                  <c:v>3145694517</c:v>
                </c:pt>
                <c:pt idx="67">
                  <c:v>3480021037.9999995</c:v>
                </c:pt>
                <c:pt idx="68">
                  <c:v>3392275340.0000052</c:v>
                </c:pt>
                <c:pt idx="69">
                  <c:v>3888423264.0000024</c:v>
                </c:pt>
                <c:pt idx="70">
                  <c:v>4700112719.9999933</c:v>
                </c:pt>
                <c:pt idx="71">
                  <c:v>4490331529.0000038</c:v>
                </c:pt>
                <c:pt idx="72">
                  <c:v>4444050388.0000057</c:v>
                </c:pt>
                <c:pt idx="73">
                  <c:v>4418944038.0000067</c:v>
                </c:pt>
                <c:pt idx="74">
                  <c:v>4610482038.0000048</c:v>
                </c:pt>
                <c:pt idx="75">
                  <c:v>3988625302.999989</c:v>
                </c:pt>
                <c:pt idx="76">
                  <c:v>3889235705.0000024</c:v>
                </c:pt>
                <c:pt idx="77">
                  <c:v>3508887426.9999952</c:v>
                </c:pt>
                <c:pt idx="78">
                  <c:v>3455562784.0000048</c:v>
                </c:pt>
                <c:pt idx="79">
                  <c:v>3390010670.0000048</c:v>
                </c:pt>
                <c:pt idx="80">
                  <c:v>3650326280.0000038</c:v>
                </c:pt>
                <c:pt idx="81">
                  <c:v>4157704219.9999924</c:v>
                </c:pt>
                <c:pt idx="82">
                  <c:v>4433988731.0000029</c:v>
                </c:pt>
                <c:pt idx="83">
                  <c:v>4532485847.0000057</c:v>
                </c:pt>
                <c:pt idx="84">
                  <c:v>4364588852.999999</c:v>
                </c:pt>
                <c:pt idx="85">
                  <c:v>4308250352</c:v>
                </c:pt>
                <c:pt idx="86">
                  <c:v>4497227886.9999924</c:v>
                </c:pt>
                <c:pt idx="87">
                  <c:v>4255191298.9999919</c:v>
                </c:pt>
                <c:pt idx="88">
                  <c:v>3661394018.9999957</c:v>
                </c:pt>
                <c:pt idx="89">
                  <c:v>3559042768.9999948</c:v>
                </c:pt>
                <c:pt idx="90">
                  <c:v>3327175978.0000033</c:v>
                </c:pt>
                <c:pt idx="91">
                  <c:v>3232992109.0000043</c:v>
                </c:pt>
                <c:pt idx="92">
                  <c:v>3579486588.0000048</c:v>
                </c:pt>
                <c:pt idx="93">
                  <c:v>4189077393.9999986</c:v>
                </c:pt>
                <c:pt idx="94">
                  <c:v>4373608908.000001</c:v>
                </c:pt>
                <c:pt idx="95">
                  <c:v>4568406236.999999</c:v>
                </c:pt>
                <c:pt idx="96">
                  <c:v>4258813148.0000014</c:v>
                </c:pt>
                <c:pt idx="97">
                  <c:v>4016711426.9999981</c:v>
                </c:pt>
                <c:pt idx="98">
                  <c:v>4000510454.9999938</c:v>
                </c:pt>
                <c:pt idx="99">
                  <c:v>3723219829.9999824</c:v>
                </c:pt>
                <c:pt idx="100">
                  <c:v>3421300807.9999986</c:v>
                </c:pt>
                <c:pt idx="101">
                  <c:v>3034981817</c:v>
                </c:pt>
                <c:pt idx="102">
                  <c:v>2945803408.0000005</c:v>
                </c:pt>
                <c:pt idx="103">
                  <c:v>2842548585</c:v>
                </c:pt>
                <c:pt idx="104">
                  <c:v>3163626384.9999967</c:v>
                </c:pt>
                <c:pt idx="105">
                  <c:v>3558782642.9999981</c:v>
                </c:pt>
                <c:pt idx="106">
                  <c:v>3812432589.0000019</c:v>
                </c:pt>
                <c:pt idx="107">
                  <c:v>4347629203</c:v>
                </c:pt>
                <c:pt idx="108">
                  <c:v>4265940042.9999962</c:v>
                </c:pt>
                <c:pt idx="109">
                  <c:v>4043332963.000001</c:v>
                </c:pt>
                <c:pt idx="110">
                  <c:v>4054127430.9999938</c:v>
                </c:pt>
                <c:pt idx="111">
                  <c:v>3585186614.9999838</c:v>
                </c:pt>
                <c:pt idx="112">
                  <c:v>3351738510.9999976</c:v>
                </c:pt>
                <c:pt idx="113">
                  <c:v>2924201225.9999948</c:v>
                </c:pt>
                <c:pt idx="114">
                  <c:v>2824248904.9999971</c:v>
                </c:pt>
                <c:pt idx="115">
                  <c:v>2878007587.0000014</c:v>
                </c:pt>
                <c:pt idx="116">
                  <c:v>3009473547.0000005</c:v>
                </c:pt>
                <c:pt idx="117">
                  <c:v>3505654631.9999971</c:v>
                </c:pt>
                <c:pt idx="118">
                  <c:v>3971537579.0000057</c:v>
                </c:pt>
                <c:pt idx="119">
                  <c:v>4583648293.9999981</c:v>
                </c:pt>
                <c:pt idx="120">
                  <c:v>4063768672.0000067</c:v>
                </c:pt>
                <c:pt idx="121">
                  <c:v>3428172501.0000057</c:v>
                </c:pt>
                <c:pt idx="122">
                  <c:v>3837150250.9999967</c:v>
                </c:pt>
                <c:pt idx="123">
                  <c:v>3196985728.9999881</c:v>
                </c:pt>
                <c:pt idx="124">
                  <c:v>3035820060.9999962</c:v>
                </c:pt>
                <c:pt idx="125">
                  <c:v>3002303019</c:v>
                </c:pt>
                <c:pt idx="126">
                  <c:v>2830952728.9999962</c:v>
                </c:pt>
                <c:pt idx="127">
                  <c:v>2900398687.9999981</c:v>
                </c:pt>
                <c:pt idx="128">
                  <c:v>2772708893.9999981</c:v>
                </c:pt>
                <c:pt idx="129">
                  <c:v>3217873011.0000029</c:v>
                </c:pt>
                <c:pt idx="130">
                  <c:v>3285747233.9999986</c:v>
                </c:pt>
                <c:pt idx="131">
                  <c:v>3617816219.9999967</c:v>
                </c:pt>
                <c:pt idx="132">
                  <c:v>3562636988.999999</c:v>
                </c:pt>
                <c:pt idx="133">
                  <c:v>3467002837.0000014</c:v>
                </c:pt>
                <c:pt idx="134">
                  <c:v>3493692709.9999971</c:v>
                </c:pt>
                <c:pt idx="135">
                  <c:v>3538954319.9999819</c:v>
                </c:pt>
                <c:pt idx="136">
                  <c:v>3262612823.999999</c:v>
                </c:pt>
                <c:pt idx="137">
                  <c:v>2942977977.000001</c:v>
                </c:pt>
                <c:pt idx="138">
                  <c:v>2831918292.0000048</c:v>
                </c:pt>
                <c:pt idx="139">
                  <c:v>2624722806.0000029</c:v>
                </c:pt>
                <c:pt idx="140">
                  <c:v>2931084585.0000038</c:v>
                </c:pt>
                <c:pt idx="141">
                  <c:v>3547817229.0000014</c:v>
                </c:pt>
                <c:pt idx="142">
                  <c:v>3727695535.9999952</c:v>
                </c:pt>
                <c:pt idx="143">
                  <c:v>3634040786.0000029</c:v>
                </c:pt>
                <c:pt idx="144">
                  <c:v>3571636427.9999976</c:v>
                </c:pt>
                <c:pt idx="145">
                  <c:v>3493465557.000001</c:v>
                </c:pt>
                <c:pt idx="146">
                  <c:v>4035195558.000001</c:v>
                </c:pt>
                <c:pt idx="147">
                  <c:v>3525605323.9999928</c:v>
                </c:pt>
                <c:pt idx="148">
                  <c:v>3064880324.0000005</c:v>
                </c:pt>
                <c:pt idx="149">
                  <c:v>2775667775.9999981</c:v>
                </c:pt>
                <c:pt idx="150">
                  <c:v>2604908567</c:v>
                </c:pt>
                <c:pt idx="151">
                  <c:v>2564834232.9999981</c:v>
                </c:pt>
                <c:pt idx="152">
                  <c:v>2839000013.9999952</c:v>
                </c:pt>
                <c:pt idx="153">
                  <c:v>3125606019.999999</c:v>
                </c:pt>
                <c:pt idx="154">
                  <c:v>3590667538.000001</c:v>
                </c:pt>
                <c:pt idx="155">
                  <c:v>3382514623.0000057</c:v>
                </c:pt>
                <c:pt idx="156">
                  <c:v>3503162391.9999962</c:v>
                </c:pt>
                <c:pt idx="157">
                  <c:v>3297793701</c:v>
                </c:pt>
                <c:pt idx="158">
                  <c:v>3622472245.9999962</c:v>
                </c:pt>
                <c:pt idx="159">
                  <c:v>3354786010.99999</c:v>
                </c:pt>
                <c:pt idx="160">
                  <c:v>3167219353.000001</c:v>
                </c:pt>
                <c:pt idx="161">
                  <c:v>2893802575</c:v>
                </c:pt>
                <c:pt idx="162">
                  <c:v>2716685240.0000048</c:v>
                </c:pt>
                <c:pt idx="163">
                  <c:v>2763790939.9999986</c:v>
                </c:pt>
                <c:pt idx="164">
                  <c:v>2984661352.9999981</c:v>
                </c:pt>
                <c:pt idx="165">
                  <c:v>3203723322.0000019</c:v>
                </c:pt>
                <c:pt idx="166">
                  <c:v>3548637730.000001</c:v>
                </c:pt>
                <c:pt idx="167">
                  <c:v>3606971901.0000033</c:v>
                </c:pt>
                <c:pt idx="168">
                  <c:v>3597704319.0000029</c:v>
                </c:pt>
                <c:pt idx="169">
                  <c:v>3694819916</c:v>
                </c:pt>
                <c:pt idx="170">
                  <c:v>3744001935.0000067</c:v>
                </c:pt>
                <c:pt idx="171">
                  <c:v>3601577708.9999847</c:v>
                </c:pt>
                <c:pt idx="172">
                  <c:v>3316619112.0000048</c:v>
                </c:pt>
                <c:pt idx="173">
                  <c:v>3039628017.999999</c:v>
                </c:pt>
                <c:pt idx="174">
                  <c:v>2984744934</c:v>
                </c:pt>
                <c:pt idx="175">
                  <c:v>2914557476.0000019</c:v>
                </c:pt>
                <c:pt idx="176">
                  <c:v>3158361957.9999948</c:v>
                </c:pt>
                <c:pt idx="177">
                  <c:v>3519475695.0000029</c:v>
                </c:pt>
                <c:pt idx="178">
                  <c:v>3371331754.0000057</c:v>
                </c:pt>
                <c:pt idx="179">
                  <c:v>3340440639.0000048</c:v>
                </c:pt>
                <c:pt idx="180">
                  <c:v>3708745221.9999943</c:v>
                </c:pt>
                <c:pt idx="181">
                  <c:v>3802244013.9999981</c:v>
                </c:pt>
                <c:pt idx="182">
                  <c:v>4018238175.9999976</c:v>
                </c:pt>
                <c:pt idx="183">
                  <c:v>3869269780.9999924</c:v>
                </c:pt>
                <c:pt idx="184">
                  <c:v>3264759036</c:v>
                </c:pt>
                <c:pt idx="185">
                  <c:v>3196057441.999999</c:v>
                </c:pt>
                <c:pt idx="186">
                  <c:v>3102175827.0000019</c:v>
                </c:pt>
                <c:pt idx="187">
                  <c:v>2746323394.0000024</c:v>
                </c:pt>
                <c:pt idx="188">
                  <c:v>2860676198.999999</c:v>
                </c:pt>
                <c:pt idx="189">
                  <c:v>3714389940.999999</c:v>
                </c:pt>
                <c:pt idx="190">
                  <c:v>4049867595.0000033</c:v>
                </c:pt>
                <c:pt idx="191">
                  <c:v>3651984005.0000048</c:v>
                </c:pt>
                <c:pt idx="192">
                  <c:v>4049032083.0000038</c:v>
                </c:pt>
                <c:pt idx="193">
                  <c:v>3719639091.0000038</c:v>
                </c:pt>
                <c:pt idx="194">
                  <c:v>3738342964.9999981</c:v>
                </c:pt>
                <c:pt idx="195">
                  <c:v>3676333444.9999833</c:v>
                </c:pt>
                <c:pt idx="196">
                  <c:v>3331919907.9999962</c:v>
                </c:pt>
                <c:pt idx="197">
                  <c:v>2902459135.0000024</c:v>
                </c:pt>
                <c:pt idx="198">
                  <c:v>2861139600.0000043</c:v>
                </c:pt>
                <c:pt idx="199">
                  <c:v>2805517931.0000033</c:v>
                </c:pt>
                <c:pt idx="200">
                  <c:v>3100058051.9999981</c:v>
                </c:pt>
                <c:pt idx="201">
                  <c:v>3225349317.9999986</c:v>
                </c:pt>
                <c:pt idx="202">
                  <c:v>3802580653.9999952</c:v>
                </c:pt>
                <c:pt idx="203">
                  <c:v>3978995580.9999948</c:v>
                </c:pt>
                <c:pt idx="204">
                  <c:v>3989236350.0000057</c:v>
                </c:pt>
                <c:pt idx="205">
                  <c:v>3690256371.9999943</c:v>
                </c:pt>
                <c:pt idx="206">
                  <c:v>3751027447.9999962</c:v>
                </c:pt>
                <c:pt idx="207">
                  <c:v>3688132099.9999809</c:v>
                </c:pt>
                <c:pt idx="208">
                  <c:v>3308021869.0000052</c:v>
                </c:pt>
                <c:pt idx="209">
                  <c:v>2938860977.0000005</c:v>
                </c:pt>
                <c:pt idx="210">
                  <c:v>2896270464.0000024</c:v>
                </c:pt>
                <c:pt idx="211">
                  <c:v>2854489415.9999986</c:v>
                </c:pt>
                <c:pt idx="212">
                  <c:v>3128687517.9999986</c:v>
                </c:pt>
                <c:pt idx="213">
                  <c:v>3281994559.9999986</c:v>
                </c:pt>
                <c:pt idx="214">
                  <c:v>3828131592.9999957</c:v>
                </c:pt>
                <c:pt idx="215">
                  <c:v>3975589930.0000062</c:v>
                </c:pt>
                <c:pt idx="216">
                  <c:v>3709635296</c:v>
                </c:pt>
                <c:pt idx="217">
                  <c:v>3467058255.0000019</c:v>
                </c:pt>
                <c:pt idx="218">
                  <c:v>3552480094.9999948</c:v>
                </c:pt>
                <c:pt idx="219">
                  <c:v>3502040314.9999819</c:v>
                </c:pt>
                <c:pt idx="220">
                  <c:v>3137522926.0000043</c:v>
                </c:pt>
                <c:pt idx="221">
                  <c:v>2856271101</c:v>
                </c:pt>
                <c:pt idx="222">
                  <c:v>2826053542</c:v>
                </c:pt>
                <c:pt idx="223">
                  <c:v>2797882267.9999962</c:v>
                </c:pt>
                <c:pt idx="224">
                  <c:v>3029362163.0000052</c:v>
                </c:pt>
                <c:pt idx="225">
                  <c:v>3176208298.9999948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A-4493-9A3D-C4B40F10A4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ireland!$R$14:$R$239</c:f>
              <c:numCache>
                <c:formatCode>0.00E+00</c:formatCode>
                <c:ptCount val="226"/>
                <c:pt idx="0">
                  <c:v>4169340702.0371218</c:v>
                </c:pt>
                <c:pt idx="1">
                  <c:v>3979923902.8906636</c:v>
                </c:pt>
                <c:pt idx="2">
                  <c:v>4079354153.9141979</c:v>
                </c:pt>
                <c:pt idx="3">
                  <c:v>4096495359.020752</c:v>
                </c:pt>
                <c:pt idx="4">
                  <c:v>3597252372.5426216</c:v>
                </c:pt>
                <c:pt idx="5">
                  <c:v>3246562437.3980422</c:v>
                </c:pt>
                <c:pt idx="6">
                  <c:v>3060963477.0782528</c:v>
                </c:pt>
                <c:pt idx="7">
                  <c:v>3021547985.5857148</c:v>
                </c:pt>
                <c:pt idx="8">
                  <c:v>3272710919.4082246</c:v>
                </c:pt>
                <c:pt idx="9">
                  <c:v>3969965168.917038</c:v>
                </c:pt>
                <c:pt idx="10">
                  <c:v>4108041535.6835599</c:v>
                </c:pt>
                <c:pt idx="11">
                  <c:v>4169339833.0492945</c:v>
                </c:pt>
                <c:pt idx="12">
                  <c:v>4150179095.2740388</c:v>
                </c:pt>
                <c:pt idx="13">
                  <c:v>3961632824.7024684</c:v>
                </c:pt>
                <c:pt idx="14">
                  <c:v>4060606110.5829196</c:v>
                </c:pt>
                <c:pt idx="15">
                  <c:v>4077668537.5192142</c:v>
                </c:pt>
                <c:pt idx="16">
                  <c:v>3580719990.0111217</c:v>
                </c:pt>
                <c:pt idx="17">
                  <c:v>3231641768.3515372</c:v>
                </c:pt>
                <c:pt idx="18">
                  <c:v>3046895790.4449019</c:v>
                </c:pt>
                <c:pt idx="19">
                  <c:v>3007661446.093442</c:v>
                </c:pt>
                <c:pt idx="20">
                  <c:v>3257670076.2225604</c:v>
                </c:pt>
                <c:pt idx="21">
                  <c:v>3951719859.4385495</c:v>
                </c:pt>
                <c:pt idx="22">
                  <c:v>4089161649.8458014</c:v>
                </c:pt>
                <c:pt idx="23">
                  <c:v>4150178230.2799368</c:v>
                </c:pt>
                <c:pt idx="24">
                  <c:v>4131105552.1162071</c:v>
                </c:pt>
                <c:pt idx="25">
                  <c:v>3943425809.3128214</c:v>
                </c:pt>
                <c:pt idx="26">
                  <c:v>4041944230.1871185</c:v>
                </c:pt>
                <c:pt idx="27">
                  <c:v>4058928241.0047164</c:v>
                </c:pt>
                <c:pt idx="28">
                  <c:v>3564263587.6010761</c:v>
                </c:pt>
                <c:pt idx="29">
                  <c:v>3216789672.2553725</c:v>
                </c:pt>
                <c:pt idx="30">
                  <c:v>3032892756.5944729</c:v>
                </c:pt>
                <c:pt idx="31">
                  <c:v>2993838726.8615088</c:v>
                </c:pt>
                <c:pt idx="32">
                  <c:v>3242698358.28789</c:v>
                </c:pt>
                <c:pt idx="33">
                  <c:v>3933558402.4131188</c:v>
                </c:pt>
                <c:pt idx="34">
                  <c:v>4070368532.8700786</c:v>
                </c:pt>
                <c:pt idx="35">
                  <c:v>4131104691.0974765</c:v>
                </c:pt>
                <c:pt idx="36">
                  <c:v>4112119667.8377256</c:v>
                </c:pt>
                <c:pt idx="37">
                  <c:v>3925302470.382874</c:v>
                </c:pt>
                <c:pt idx="38">
                  <c:v>4023368116.7360597</c:v>
                </c:pt>
                <c:pt idx="39">
                  <c:v>4040274071.8225951</c:v>
                </c:pt>
                <c:pt idx="40">
                  <c:v>3547882816.1202955</c:v>
                </c:pt>
                <c:pt idx="41">
                  <c:v>3202005833.9595032</c:v>
                </c:pt>
                <c:pt idx="42">
                  <c:v>3018954078.3933673</c:v>
                </c:pt>
                <c:pt idx="43">
                  <c:v>2980079534.5824561</c:v>
                </c:pt>
                <c:pt idx="44">
                  <c:v>3227795447.9158859</c:v>
                </c:pt>
                <c:pt idx="45">
                  <c:v>3915480412.4686093</c:v>
                </c:pt>
                <c:pt idx="46">
                  <c:v>4051661785.9809179</c:v>
                </c:pt>
                <c:pt idx="47">
                  <c:v>4112118810.7760959</c:v>
                </c:pt>
                <c:pt idx="48">
                  <c:v>4093221039.5727463</c:v>
                </c:pt>
                <c:pt idx="49">
                  <c:v>3907262423.3493261</c:v>
                </c:pt>
                <c:pt idx="50">
                  <c:v>4004877376.0589175</c:v>
                </c:pt>
                <c:pt idx="51">
                  <c:v>4021705634.1457415</c:v>
                </c:pt>
                <c:pt idx="52">
                  <c:v>3531577327.98142</c:v>
                </c:pt>
                <c:pt idx="53">
                  <c:v>3187289939.7622619</c:v>
                </c:pt>
                <c:pt idx="54">
                  <c:v>3005079460.0735655</c:v>
                </c:pt>
                <c:pt idx="55">
                  <c:v>2966383577.2968163</c:v>
                </c:pt>
                <c:pt idx="56">
                  <c:v>3212961028.8782635</c:v>
                </c:pt>
                <c:pt idx="57">
                  <c:v>3897485506.0039921</c:v>
                </c:pt>
                <c:pt idx="58">
                  <c:v>4033041012.2355523</c:v>
                </c:pt>
                <c:pt idx="59">
                  <c:v>4093220186.4500318</c:v>
                </c:pt>
                <c:pt idx="60">
                  <c:v>4074409266.3069277</c:v>
                </c:pt>
                <c:pt idx="61">
                  <c:v>3889305285.4162683</c:v>
                </c:pt>
                <c:pt idx="62">
                  <c:v>3986471615.7964106</c:v>
                </c:pt>
                <c:pt idx="63">
                  <c:v>4003222533.9662037</c:v>
                </c:pt>
                <c:pt idx="64">
                  <c:v>3515346777.1945448</c:v>
                </c:pt>
                <c:pt idx="65">
                  <c:v>3172641677.4037032</c:v>
                </c:pt>
                <c:pt idx="66">
                  <c:v>2991268607.2263484</c:v>
                </c:pt>
                <c:pt idx="67">
                  <c:v>2952750564.3869195</c:v>
                </c:pt>
                <c:pt idx="68">
                  <c:v>3198194786.4000711</c:v>
                </c:pt>
                <c:pt idx="69">
                  <c:v>3879573301.1812072</c:v>
                </c:pt>
                <c:pt idx="70">
                  <c:v>4014505816.5154986</c:v>
                </c:pt>
                <c:pt idx="71">
                  <c:v>4074408417.1050253</c:v>
                </c:pt>
                <c:pt idx="72">
                  <c:v>4055683948.8689237</c:v>
                </c:pt>
                <c:pt idx="73">
                  <c:v>3871430675.5470595</c:v>
                </c:pt>
                <c:pt idx="74">
                  <c:v>3968150445.3924756</c:v>
                </c:pt>
                <c:pt idx="75">
                  <c:v>3984824379.0868258</c:v>
                </c:pt>
                <c:pt idx="76">
                  <c:v>3499190819.3598776</c:v>
                </c:pt>
                <c:pt idx="77">
                  <c:v>3158060736.0589786</c:v>
                </c:pt>
                <c:pt idx="78">
                  <c:v>2977521226.796051</c:v>
                </c:pt>
                <c:pt idx="79">
                  <c:v>2939180206.5707283</c:v>
                </c:pt>
                <c:pt idx="80">
                  <c:v>3183496407.1530123</c:v>
                </c:pt>
                <c:pt idx="81">
                  <c:v>3861743417.917057</c:v>
                </c:pt>
                <c:pt idx="82">
                  <c:v>3996055805.5181732</c:v>
                </c:pt>
                <c:pt idx="83">
                  <c:v>4055683103.5698142</c:v>
                </c:pt>
                <c:pt idx="84">
                  <c:v>4037044689.9219151</c:v>
                </c:pt>
                <c:pt idx="85">
                  <c:v>3853638214.4562392</c:v>
                </c:pt>
                <c:pt idx="86">
                  <c:v>3949913476.0859823</c:v>
                </c:pt>
                <c:pt idx="87">
                  <c:v>3966510779.1129255</c:v>
                </c:pt>
                <c:pt idx="88">
                  <c:v>3483109111.6604314</c:v>
                </c:pt>
                <c:pt idx="89">
                  <c:v>3143546806.3317366</c:v>
                </c:pt>
                <c:pt idx="90">
                  <c:v>2963837027.0738454</c:v>
                </c:pt>
                <c:pt idx="91">
                  <c:v>2925672215.8956971</c:v>
                </c:pt>
                <c:pt idx="92">
                  <c:v>3168865579.248795</c:v>
                </c:pt>
                <c:pt idx="93">
                  <c:v>3843995477.8751469</c:v>
                </c:pt>
                <c:pt idx="94">
                  <c:v>3977690587.748548</c:v>
                </c:pt>
                <c:pt idx="95">
                  <c:v>4037043848.5076613</c:v>
                </c:pt>
                <c:pt idx="96">
                  <c:v>4018491093.9551759</c:v>
                </c:pt>
                <c:pt idx="97">
                  <c:v>3835927524.6014805</c:v>
                </c:pt>
                <c:pt idx="98">
                  <c:v>3931760320.9024825</c:v>
                </c:pt>
                <c:pt idx="99">
                  <c:v>3948281345.4440107</c:v>
                </c:pt>
                <c:pt idx="100">
                  <c:v>3467101312.8547502</c:v>
                </c:pt>
                <c:pt idx="101">
                  <c:v>3129099580.2475638</c:v>
                </c:pt>
                <c:pt idx="102">
                  <c:v>2950215717.6915474</c:v>
                </c:pt>
                <c:pt idx="103">
                  <c:v>2912226305.7326632</c:v>
                </c:pt>
                <c:pt idx="104">
                  <c:v>3154301992.2325153</c:v>
                </c:pt>
                <c:pt idx="105">
                  <c:v>3826329104.4578524</c:v>
                </c:pt>
                <c:pt idx="106">
                  <c:v>3959409773.5108404</c:v>
                </c:pt>
                <c:pt idx="107">
                  <c:v>4018490256.4079242</c:v>
                </c:pt>
                <c:pt idx="108">
                  <c:v>4000022767.2756848</c:v>
                </c:pt>
                <c:pt idx="109">
                  <c:v>3818298230.175581</c:v>
                </c:pt>
                <c:pt idx="110">
                  <c:v>3913690594.6459985</c:v>
                </c:pt>
                <c:pt idx="111">
                  <c:v>3930135691.2655334</c:v>
                </c:pt>
                <c:pt idx="112">
                  <c:v>3451167083.2696667</c:v>
                </c:pt>
                <c:pt idx="113">
                  <c:v>3114718751.2474446</c:v>
                </c:pt>
                <c:pt idx="114">
                  <c:v>2936657009.6154594</c:v>
                </c:pt>
                <c:pt idx="115">
                  <c:v>2898842190.7697654</c:v>
                </c:pt>
                <c:pt idx="116">
                  <c:v>3139805337.0760684</c:v>
                </c:pt>
                <c:pt idx="117">
                  <c:v>3808743922.7983303</c:v>
                </c:pt>
                <c:pt idx="118">
                  <c:v>3941212974.9002461</c:v>
                </c:pt>
                <c:pt idx="119">
                  <c:v>4000021933.5776629</c:v>
                </c:pt>
                <c:pt idx="120">
                  <c:v>3981639317.9997673</c:v>
                </c:pt>
                <c:pt idx="121">
                  <c:v>3800749957.098484</c:v>
                </c:pt>
                <c:pt idx="122">
                  <c:v>3895703913.8908515</c:v>
                </c:pt>
                <c:pt idx="123">
                  <c:v>3912073431.5406823</c:v>
                </c:pt>
                <c:pt idx="124">
                  <c:v>3435306084.7930975</c:v>
                </c:pt>
                <c:pt idx="125">
                  <c:v>3100404014.1812596</c:v>
                </c:pt>
                <c:pt idx="126">
                  <c:v>2923160615.1402349</c:v>
                </c:pt>
                <c:pt idx="127">
                  <c:v>2885519587.0063872</c:v>
                </c:pt>
                <c:pt idx="128">
                  <c:v>3125375306.1715937</c:v>
                </c:pt>
                <c:pt idx="129">
                  <c:v>3791239559.7525649</c:v>
                </c:pt>
                <c:pt idx="130">
                  <c:v>3923099805.7947087</c:v>
                </c:pt>
                <c:pt idx="131">
                  <c:v>3981638488.1332855</c:v>
                </c:pt>
                <c:pt idx="132">
                  <c:v>3963340356.0447841</c:v>
                </c:pt>
                <c:pt idx="133">
                  <c:v>3783282333.0093465</c:v>
                </c:pt>
                <c:pt idx="134">
                  <c:v>3877799896.9735227</c:v>
                </c:pt>
                <c:pt idx="135">
                  <c:v>3894094183.0022116</c:v>
                </c:pt>
                <c:pt idx="136">
                  <c:v>3419517980.8668652</c:v>
                </c:pt>
                <c:pt idx="137">
                  <c:v>3086155065.3013086</c:v>
                </c:pt>
                <c:pt idx="138">
                  <c:v>2909726247.8827734</c:v>
                </c:pt>
                <c:pt idx="139">
                  <c:v>2872258211.7471347</c:v>
                </c:pt>
                <c:pt idx="140">
                  <c:v>3111011593.3249435</c:v>
                </c:pt>
                <c:pt idx="141">
                  <c:v>3773815643.8914485</c:v>
                </c:pt>
                <c:pt idx="142">
                  <c:v>3905069881.846724</c:v>
                </c:pt>
                <c:pt idx="143">
                  <c:v>3963339529.9922323</c:v>
                </c:pt>
                <c:pt idx="144">
                  <c:v>3945125493.1208491</c:v>
                </c:pt>
                <c:pt idx="145">
                  <c:v>3765894987.2586322</c:v>
                </c:pt>
                <c:pt idx="146">
                  <c:v>3859978163.9845572</c:v>
                </c:pt>
                <c:pt idx="147">
                  <c:v>3876197564.144309</c:v>
                </c:pt>
                <c:pt idx="148">
                  <c:v>3403802436.4795599</c:v>
                </c:pt>
                <c:pt idx="149">
                  <c:v>3071971602.255867</c:v>
                </c:pt>
                <c:pt idx="150">
                  <c:v>2896353622.7761445</c:v>
                </c:pt>
                <c:pt idx="151">
                  <c:v>2859057783.5958338</c:v>
                </c:pt>
                <c:pt idx="152">
                  <c:v>3096713893.7491908</c:v>
                </c:pt>
                <c:pt idx="153">
                  <c:v>3756471805.4929008</c:v>
                </c:pt>
                <c:pt idx="154">
                  <c:v>3887122820.4751873</c:v>
                </c:pt>
                <c:pt idx="155">
                  <c:v>3945124670.8646998</c:v>
                </c:pt>
                <c:pt idx="156">
                  <c:v>3926994342.7225952</c:v>
                </c:pt>
                <c:pt idx="157">
                  <c:v>3748587550.9002514</c:v>
                </c:pt>
                <c:pt idx="158">
                  <c:v>3842238336.7605019</c:v>
                </c:pt>
                <c:pt idx="159">
                  <c:v>3858383195.2145009</c:v>
                </c:pt>
                <c:pt idx="160">
                  <c:v>3388159118.1594291</c:v>
                </c:pt>
                <c:pt idx="161">
                  <c:v>3057853324.0827675</c:v>
                </c:pt>
                <c:pt idx="162">
                  <c:v>2883042456.063539</c:v>
                </c:pt>
                <c:pt idx="163">
                  <c:v>2845918022.4495625</c:v>
                </c:pt>
                <c:pt idx="164">
                  <c:v>3082481904.0581574</c:v>
                </c:pt>
                <c:pt idx="165">
                  <c:v>3739207676.5340238</c:v>
                </c:pt>
                <c:pt idx="166">
                  <c:v>3869258240.8572731</c:v>
                </c:pt>
                <c:pt idx="167">
                  <c:v>3926993524.2454004</c:v>
                </c:pt>
                <c:pt idx="168">
                  <c:v>3908946520.1209698</c:v>
                </c:pt>
                <c:pt idx="169">
                  <c:v>3731359656.6837282</c:v>
                </c:pt>
                <c:pt idx="170">
                  <c:v>3824580038.8758807</c:v>
                </c:pt>
                <c:pt idx="171">
                  <c:v>3840650698.2055941</c:v>
                </c:pt>
                <c:pt idx="172">
                  <c:v>3372587693.9673009</c:v>
                </c:pt>
                <c:pt idx="173">
                  <c:v>3043799931.2030172</c:v>
                </c:pt>
                <c:pt idx="174">
                  <c:v>2869792465.2922473</c:v>
                </c:pt>
                <c:pt idx="175">
                  <c:v>2832838649.4927049</c:v>
                </c:pt>
                <c:pt idx="176">
                  <c:v>3068315322.2599792</c:v>
                </c:pt>
                <c:pt idx="177">
                  <c:v>3722022890.6832924</c:v>
                </c:pt>
                <c:pt idx="178">
                  <c:v>3851475763.9203558</c:v>
                </c:pt>
                <c:pt idx="179">
                  <c:v>3908945705.4053621</c:v>
                </c:pt>
                <c:pt idx="180">
                  <c:v>3890981642.355072</c:v>
                </c:pt>
                <c:pt idx="181">
                  <c:v>3714210939.0464115</c:v>
                </c:pt>
                <c:pt idx="182">
                  <c:v>3807002895.6352072</c:v>
                </c:pt>
                <c:pt idx="183">
                  <c:v>3822999696.8476529</c:v>
                </c:pt>
                <c:pt idx="184">
                  <c:v>3357087833.4895425</c:v>
                </c:pt>
                <c:pt idx="185">
                  <c:v>3029811125.4144392</c:v>
                </c:pt>
                <c:pt idx="186">
                  <c:v>2856603369.3076663</c:v>
                </c:pt>
                <c:pt idx="187">
                  <c:v>2819819387.1910367</c:v>
                </c:pt>
                <c:pt idx="188">
                  <c:v>3054213847.7506976</c:v>
                </c:pt>
                <c:pt idx="189">
                  <c:v>3704917083.2927804</c:v>
                </c:pt>
                <c:pt idx="190">
                  <c:v>3833775012.3339653</c:v>
                </c:pt>
                <c:pt idx="191">
                  <c:v>3890980831.3837638</c:v>
                </c:pt>
                <c:pt idx="192">
                  <c:v>3873099328.2240262</c:v>
                </c:pt>
                <c:pt idx="193">
                  <c:v>3697141034.1057153</c:v>
                </c:pt>
                <c:pt idx="194">
                  <c:v>3789506534.0650344</c:v>
                </c:pt>
                <c:pt idx="195">
                  <c:v>3805429816.6000185</c:v>
                </c:pt>
                <c:pt idx="196">
                  <c:v>3341659207.8310475</c:v>
                </c:pt>
                <c:pt idx="197">
                  <c:v>3015886609.8853436</c:v>
                </c:pt>
                <c:pt idx="198">
                  <c:v>2843474888.2473326</c:v>
                </c:pt>
                <c:pt idx="199">
                  <c:v>2806859959.2858353</c:v>
                </c:pt>
                <c:pt idx="200">
                  <c:v>3040177181.307879</c:v>
                </c:pt>
                <c:pt idx="201">
                  <c:v>3687889891.3904257</c:v>
                </c:pt>
                <c:pt idx="202">
                  <c:v>3816155610.50178</c:v>
                </c:pt>
                <c:pt idx="203">
                  <c:v>3873098520.9798088</c:v>
                </c:pt>
                <c:pt idx="204">
                  <c:v>3855299198.2788939</c:v>
                </c:pt>
                <c:pt idx="205">
                  <c:v>3680149579.6513987</c:v>
                </c:pt>
                <c:pt idx="206">
                  <c:v>3772090582.9060392</c:v>
                </c:pt>
                <c:pt idx="207">
                  <c:v>3787940684.6433582</c:v>
                </c:pt>
                <c:pt idx="208">
                  <c:v>3326301489.6082578</c:v>
                </c:pt>
                <c:pt idx="209">
                  <c:v>3002026089.1482315</c:v>
                </c:pt>
                <c:pt idx="210">
                  <c:v>2830406743.5349865</c:v>
                </c:pt>
                <c:pt idx="211">
                  <c:v>2793960090.7880173</c:v>
                </c:pt>
                <c:pt idx="212">
                  <c:v>3026205025.0842686</c:v>
                </c:pt>
                <c:pt idx="213">
                  <c:v>3670940953.6723242</c:v>
                </c:pt>
                <c:pt idx="214">
                  <c:v>3798617184.553658</c:v>
                </c:pt>
                <c:pt idx="215">
                  <c:v>3855298394.7446389</c:v>
                </c:pt>
                <c:pt idx="216">
                  <c:v>3837580874.8146214</c:v>
                </c:pt>
                <c:pt idx="217">
                  <c:v>3663236215.1378794</c:v>
                </c:pt>
                <c:pt idx="218">
                  <c:v>3754754672.6051469</c:v>
                </c:pt>
                <c:pt idx="219">
                  <c:v>3770531929.871757</c:v>
                </c:pt>
                <c:pt idx="220">
                  <c:v>3311014352.9422159</c:v>
                </c:pt>
                <c:pt idx="221">
                  <c:v>2988229269.093524</c:v>
                </c:pt>
                <c:pt idx="222">
                  <c:v>2817398657.8746572</c:v>
                </c:pt>
                <c:pt idx="223">
                  <c:v>2781119507.9723048</c:v>
                </c:pt>
                <c:pt idx="224">
                  <c:v>3012297082.6014681</c:v>
                </c:pt>
                <c:pt idx="225">
                  <c:v>3654069910.4950666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A-4493-9A3D-C4B40F10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ireland!$T$14:$T$239</c:f>
              <c:numCache>
                <c:formatCode>0.0000</c:formatCode>
                <c:ptCount val="226"/>
                <c:pt idx="0">
                  <c:v>9.223941516100366E-2</c:v>
                </c:pt>
                <c:pt idx="1">
                  <c:v>7.3963408671090344E-2</c:v>
                </c:pt>
                <c:pt idx="2">
                  <c:v>0.12401174940900815</c:v>
                </c:pt>
                <c:pt idx="3">
                  <c:v>1.7210538472594124E-2</c:v>
                </c:pt>
                <c:pt idx="4">
                  <c:v>3.0855514143124482E-2</c:v>
                </c:pt>
                <c:pt idx="5">
                  <c:v>7.3325048629819228E-2</c:v>
                </c:pt>
                <c:pt idx="6">
                  <c:v>8.1252121361196111E-2</c:v>
                </c:pt>
                <c:pt idx="7">
                  <c:v>6.9464054986236909E-2</c:v>
                </c:pt>
                <c:pt idx="8">
                  <c:v>5.1475420145644935E-2</c:v>
                </c:pt>
                <c:pt idx="9">
                  <c:v>-3.5276171441887764E-2</c:v>
                </c:pt>
                <c:pt idx="10">
                  <c:v>1.3026774644705148E-2</c:v>
                </c:pt>
                <c:pt idx="11">
                  <c:v>7.513306842191593E-2</c:v>
                </c:pt>
                <c:pt idx="12">
                  <c:v>-2.5383214761501283E-2</c:v>
                </c:pt>
                <c:pt idx="13">
                  <c:v>-1.6077780430662547E-2</c:v>
                </c:pt>
                <c:pt idx="14">
                  <c:v>2.2902992776053184E-2</c:v>
                </c:pt>
                <c:pt idx="15">
                  <c:v>-3.0770762107005353E-2</c:v>
                </c:pt>
                <c:pt idx="16">
                  <c:v>2.5159948066364492E-2</c:v>
                </c:pt>
                <c:pt idx="17">
                  <c:v>0.38900514560737565</c:v>
                </c:pt>
                <c:pt idx="18">
                  <c:v>5.0738634396327698E-2</c:v>
                </c:pt>
                <c:pt idx="19">
                  <c:v>1.396962113576131E-2</c:v>
                </c:pt>
                <c:pt idx="20">
                  <c:v>3.0504818613389446E-2</c:v>
                </c:pt>
                <c:pt idx="21">
                  <c:v>1.0277696042760829E-2</c:v>
                </c:pt>
                <c:pt idx="22">
                  <c:v>-2.21124774681399E-2</c:v>
                </c:pt>
                <c:pt idx="23">
                  <c:v>2.3844801651659388E-2</c:v>
                </c:pt>
                <c:pt idx="24">
                  <c:v>9.9296499377428779E-2</c:v>
                </c:pt>
                <c:pt idx="25">
                  <c:v>-9.7835370555645382E-2</c:v>
                </c:pt>
                <c:pt idx="26">
                  <c:v>-0.1030164130116772</c:v>
                </c:pt>
                <c:pt idx="27">
                  <c:v>-1.4295285997224494E-3</c:v>
                </c:pt>
                <c:pt idx="28">
                  <c:v>9.4024662644121584E-2</c:v>
                </c:pt>
                <c:pt idx="29">
                  <c:v>5.7257749343461166E-2</c:v>
                </c:pt>
                <c:pt idx="30">
                  <c:v>6.6184964163034266E-2</c:v>
                </c:pt>
                <c:pt idx="31">
                  <c:v>3.1830381938572079E-2</c:v>
                </c:pt>
                <c:pt idx="32">
                  <c:v>5.5401686454413235E-2</c:v>
                </c:pt>
                <c:pt idx="33">
                  <c:v>7.2893655121780448E-2</c:v>
                </c:pt>
                <c:pt idx="34">
                  <c:v>5.0985757543578758E-2</c:v>
                </c:pt>
                <c:pt idx="35">
                  <c:v>9.1702850987755644E-2</c:v>
                </c:pt>
                <c:pt idx="36">
                  <c:v>5.763047413619829E-2</c:v>
                </c:pt>
                <c:pt idx="37">
                  <c:v>8.8164670169575007E-2</c:v>
                </c:pt>
                <c:pt idx="38">
                  <c:v>0.1401800376947572</c:v>
                </c:pt>
                <c:pt idx="39">
                  <c:v>-1.9316834312531651E-2</c:v>
                </c:pt>
                <c:pt idx="40">
                  <c:v>5.779800501451578E-3</c:v>
                </c:pt>
                <c:pt idx="41">
                  <c:v>8.6730340118427063E-2</c:v>
                </c:pt>
                <c:pt idx="42">
                  <c:v>5.3418275143972273E-2</c:v>
                </c:pt>
                <c:pt idx="43">
                  <c:v>2.108599486205556E-4</c:v>
                </c:pt>
                <c:pt idx="44">
                  <c:v>8.0465455842875497E-2</c:v>
                </c:pt>
                <c:pt idx="45">
                  <c:v>2.3460431123309148E-2</c:v>
                </c:pt>
                <c:pt idx="46">
                  <c:v>-1.1368944952046349E-3</c:v>
                </c:pt>
                <c:pt idx="47">
                  <c:v>6.7052007957880272E-2</c:v>
                </c:pt>
                <c:pt idx="48">
                  <c:v>8.0085595490212227E-2</c:v>
                </c:pt>
                <c:pt idx="49">
                  <c:v>0.15508608636817336</c:v>
                </c:pt>
                <c:pt idx="50">
                  <c:v>0.12808655016695553</c:v>
                </c:pt>
                <c:pt idx="51">
                  <c:v>7.1337247166571999E-2</c:v>
                </c:pt>
                <c:pt idx="52">
                  <c:v>0.14183477452124341</c:v>
                </c:pt>
                <c:pt idx="53">
                  <c:v>8.8364027923592103E-2</c:v>
                </c:pt>
                <c:pt idx="54">
                  <c:v>0.10669286026752435</c:v>
                </c:pt>
                <c:pt idx="55">
                  <c:v>0.10023303964422904</c:v>
                </c:pt>
                <c:pt idx="56">
                  <c:v>8.3197753946943953E-2</c:v>
                </c:pt>
                <c:pt idx="57">
                  <c:v>2.928249580920848E-2</c:v>
                </c:pt>
                <c:pt idx="58">
                  <c:v>0.12160170210929949</c:v>
                </c:pt>
                <c:pt idx="59">
                  <c:v>0.13586363943745552</c:v>
                </c:pt>
                <c:pt idx="60">
                  <c:v>0.11666867210027353</c:v>
                </c:pt>
                <c:pt idx="61">
                  <c:v>0.17487869906590123</c:v>
                </c:pt>
                <c:pt idx="62">
                  <c:v>0.25625692282760559</c:v>
                </c:pt>
                <c:pt idx="63">
                  <c:v>6.9320913758654831E-2</c:v>
                </c:pt>
                <c:pt idx="64">
                  <c:v>0.19279497692865602</c:v>
                </c:pt>
                <c:pt idx="65">
                  <c:v>9.0214427186911084E-2</c:v>
                </c:pt>
                <c:pt idx="66">
                  <c:v>5.1625557598066363E-2</c:v>
                </c:pt>
                <c:pt idx="67">
                  <c:v>0.17856925673725418</c:v>
                </c:pt>
                <c:pt idx="68">
                  <c:v>6.0684406848900425E-2</c:v>
                </c:pt>
                <c:pt idx="69">
                  <c:v>2.2811691213826713E-3</c:v>
                </c:pt>
                <c:pt idx="70">
                  <c:v>0.17078239136282686</c:v>
                </c:pt>
                <c:pt idx="71">
                  <c:v>0.10208184092416117</c:v>
                </c:pt>
                <c:pt idx="72">
                  <c:v>9.5758556146711651E-2</c:v>
                </c:pt>
                <c:pt idx="73">
                  <c:v>0.14142403889889615</c:v>
                </c:pt>
                <c:pt idx="74">
                  <c:v>0.16187178420953202</c:v>
                </c:pt>
                <c:pt idx="75">
                  <c:v>9.5384979401130245E-4</c:v>
                </c:pt>
                <c:pt idx="76">
                  <c:v>0.11146716648950211</c:v>
                </c:pt>
                <c:pt idx="77">
                  <c:v>0.11108927923242601</c:v>
                </c:pt>
                <c:pt idx="78">
                  <c:v>0.16055017606653582</c:v>
                </c:pt>
                <c:pt idx="79">
                  <c:v>0.1533864655258006</c:v>
                </c:pt>
                <c:pt idx="80">
                  <c:v>0.14664061558168226</c:v>
                </c:pt>
                <c:pt idx="81">
                  <c:v>7.6639167871637201E-2</c:v>
                </c:pt>
                <c:pt idx="82">
                  <c:v>0.1095912937144386</c:v>
                </c:pt>
                <c:pt idx="83">
                  <c:v>0.1175641023359319</c:v>
                </c:pt>
                <c:pt idx="84">
                  <c:v>8.1134638884668722E-2</c:v>
                </c:pt>
                <c:pt idx="85">
                  <c:v>0.1179695945089926</c:v>
                </c:pt>
                <c:pt idx="86">
                  <c:v>0.13856364556530756</c:v>
                </c:pt>
                <c:pt idx="87">
                  <c:v>7.2779461840168549E-2</c:v>
                </c:pt>
                <c:pt idx="88">
                  <c:v>5.1185564857189961E-2</c:v>
                </c:pt>
                <c:pt idx="89">
                  <c:v>0.13217425674444092</c:v>
                </c:pt>
                <c:pt idx="90">
                  <c:v>0.12259073208383438</c:v>
                </c:pt>
                <c:pt idx="91">
                  <c:v>0.10504248952927248</c:v>
                </c:pt>
                <c:pt idx="92">
                  <c:v>0.12957981286430922</c:v>
                </c:pt>
                <c:pt idx="93">
                  <c:v>8.9771675880223292E-2</c:v>
                </c:pt>
                <c:pt idx="94">
                  <c:v>9.9534720340213934E-2</c:v>
                </c:pt>
                <c:pt idx="95">
                  <c:v>0.13162165397058093</c:v>
                </c:pt>
                <c:pt idx="96">
                  <c:v>5.980405292084149E-2</c:v>
                </c:pt>
                <c:pt idx="97">
                  <c:v>4.7129123592422273E-2</c:v>
                </c:pt>
                <c:pt idx="98">
                  <c:v>1.7485840561545375E-2</c:v>
                </c:pt>
                <c:pt idx="99">
                  <c:v>-5.7002400729049031E-2</c:v>
                </c:pt>
                <c:pt idx="100">
                  <c:v>-1.3210027836492687E-2</c:v>
                </c:pt>
                <c:pt idx="101">
                  <c:v>-3.0078225647301886E-2</c:v>
                </c:pt>
                <c:pt idx="102">
                  <c:v>-1.4955888361273503E-3</c:v>
                </c:pt>
                <c:pt idx="103">
                  <c:v>-2.3925929312397138E-2</c:v>
                </c:pt>
                <c:pt idx="104">
                  <c:v>2.9560875244167145E-3</c:v>
                </c:pt>
                <c:pt idx="105">
                  <c:v>-6.9922490761746059E-2</c:v>
                </c:pt>
                <c:pt idx="106">
                  <c:v>-3.7120983408724745E-2</c:v>
                </c:pt>
                <c:pt idx="107">
                  <c:v>8.1906120356327258E-2</c:v>
                </c:pt>
                <c:pt idx="108">
                  <c:v>6.6478940544986181E-2</c:v>
                </c:pt>
                <c:pt idx="109">
                  <c:v>5.893587123341907E-2</c:v>
                </c:pt>
                <c:pt idx="110">
                  <c:v>3.5883479533644159E-2</c:v>
                </c:pt>
                <c:pt idx="111">
                  <c:v>-8.7770271401106117E-2</c:v>
                </c:pt>
                <c:pt idx="112">
                  <c:v>-2.8810129985207652E-2</c:v>
                </c:pt>
                <c:pt idx="113">
                  <c:v>-6.1166846981335836E-2</c:v>
                </c:pt>
                <c:pt idx="114">
                  <c:v>-3.8277573529154355E-2</c:v>
                </c:pt>
                <c:pt idx="115">
                  <c:v>-7.1872155842438177E-3</c:v>
                </c:pt>
                <c:pt idx="116">
                  <c:v>-4.150951287873117E-2</c:v>
                </c:pt>
                <c:pt idx="117">
                  <c:v>-7.957722990619169E-2</c:v>
                </c:pt>
                <c:pt idx="118">
                  <c:v>7.6942312665879489E-3</c:v>
                </c:pt>
                <c:pt idx="119">
                  <c:v>0.14590579004658943</c:v>
                </c:pt>
                <c:pt idx="120">
                  <c:v>2.0627020038946724E-2</c:v>
                </c:pt>
                <c:pt idx="121">
                  <c:v>-9.8027352576202154E-2</c:v>
                </c:pt>
                <c:pt idx="122">
                  <c:v>-1.5030316519197196E-2</c:v>
                </c:pt>
                <c:pt idx="123">
                  <c:v>-0.18278994887349878</c:v>
                </c:pt>
                <c:pt idx="124">
                  <c:v>-0.11628833470225163</c:v>
                </c:pt>
                <c:pt idx="125">
                  <c:v>-3.1641358588282466E-2</c:v>
                </c:pt>
                <c:pt idx="126">
                  <c:v>-3.154390000421349E-2</c:v>
                </c:pt>
                <c:pt idx="127">
                  <c:v>5.1564720130863294E-3</c:v>
                </c:pt>
                <c:pt idx="128">
                  <c:v>-0.11283970007544207</c:v>
                </c:pt>
                <c:pt idx="129">
                  <c:v>-0.15123458692491137</c:v>
                </c:pt>
                <c:pt idx="130">
                  <c:v>-0.16246147264805583</c:v>
                </c:pt>
                <c:pt idx="131">
                  <c:v>-9.1375012879147635E-2</c:v>
                </c:pt>
                <c:pt idx="132">
                  <c:v>-0.10110243659332528</c:v>
                </c:pt>
                <c:pt idx="133">
                  <c:v>-8.3599231611605887E-2</c:v>
                </c:pt>
                <c:pt idx="134">
                  <c:v>-9.9052864298982204E-2</c:v>
                </c:pt>
                <c:pt idx="135">
                  <c:v>-9.1199607999318894E-2</c:v>
                </c:pt>
                <c:pt idx="136">
                  <c:v>-4.5885167951972533E-2</c:v>
                </c:pt>
                <c:pt idx="137">
                  <c:v>-4.639335525006387E-2</c:v>
                </c:pt>
                <c:pt idx="138">
                  <c:v>-2.6740644739134699E-2</c:v>
                </c:pt>
                <c:pt idx="139">
                  <c:v>-8.6181459847428268E-2</c:v>
                </c:pt>
                <c:pt idx="140">
                  <c:v>-5.7835531282170456E-2</c:v>
                </c:pt>
                <c:pt idx="141">
                  <c:v>-5.9885918183964097E-2</c:v>
                </c:pt>
                <c:pt idx="142">
                  <c:v>-4.5421554853929458E-2</c:v>
                </c:pt>
                <c:pt idx="143">
                  <c:v>-8.3086180606099833E-2</c:v>
                </c:pt>
                <c:pt idx="144">
                  <c:v>-9.4671022701839969E-2</c:v>
                </c:pt>
                <c:pt idx="145">
                  <c:v>-7.234121800537649E-2</c:v>
                </c:pt>
                <c:pt idx="146">
                  <c:v>4.5393364048093826E-2</c:v>
                </c:pt>
                <c:pt idx="147">
                  <c:v>-9.0447464130149743E-2</c:v>
                </c:pt>
                <c:pt idx="148">
                  <c:v>-9.9571616979655067E-2</c:v>
                </c:pt>
                <c:pt idx="149">
                  <c:v>-9.6453960068602726E-2</c:v>
                </c:pt>
                <c:pt idx="150">
                  <c:v>-0.10062481786902645</c:v>
                </c:pt>
                <c:pt idx="151">
                  <c:v>-0.10290927041907878</c:v>
                </c:pt>
                <c:pt idx="152">
                  <c:v>-8.322172748002285E-2</c:v>
                </c:pt>
                <c:pt idx="153">
                  <c:v>-0.1679410409976772</c:v>
                </c:pt>
                <c:pt idx="154">
                  <c:v>-7.6265993169453219E-2</c:v>
                </c:pt>
                <c:pt idx="155">
                  <c:v>-0.14260894009754582</c:v>
                </c:pt>
                <c:pt idx="156">
                  <c:v>-0.10792782309657091</c:v>
                </c:pt>
                <c:pt idx="157">
                  <c:v>-0.12025698847342911</c:v>
                </c:pt>
                <c:pt idx="158">
                  <c:v>-5.7197412419188076E-2</c:v>
                </c:pt>
                <c:pt idx="159">
                  <c:v>-0.13052026165755529</c:v>
                </c:pt>
                <c:pt idx="160">
                  <c:v>-6.52093828696719E-2</c:v>
                </c:pt>
                <c:pt idx="161">
                  <c:v>-5.3648992183749064E-2</c:v>
                </c:pt>
                <c:pt idx="162">
                  <c:v>-5.7701965405905192E-2</c:v>
                </c:pt>
                <c:pt idx="163">
                  <c:v>-2.8857852475622212E-2</c:v>
                </c:pt>
                <c:pt idx="164">
                  <c:v>-3.1734347224999564E-2</c:v>
                </c:pt>
                <c:pt idx="165">
                  <c:v>-0.14320797368237576</c:v>
                </c:pt>
                <c:pt idx="166">
                  <c:v>-8.2863559602120399E-2</c:v>
                </c:pt>
                <c:pt idx="167">
                  <c:v>-8.1492780996345424E-2</c:v>
                </c:pt>
                <c:pt idx="168">
                  <c:v>-7.9623038974535501E-2</c:v>
                </c:pt>
                <c:pt idx="169">
                  <c:v>-9.7926075333630968E-3</c:v>
                </c:pt>
                <c:pt idx="170">
                  <c:v>-2.1068484135988309E-2</c:v>
                </c:pt>
                <c:pt idx="171">
                  <c:v>-6.2248042842664025E-2</c:v>
                </c:pt>
                <c:pt idx="172">
                  <c:v>-1.6595145047646837E-2</c:v>
                </c:pt>
                <c:pt idx="173">
                  <c:v>-1.3706266171605113E-3</c:v>
                </c:pt>
                <c:pt idx="174">
                  <c:v>4.0056021506087003E-2</c:v>
                </c:pt>
                <c:pt idx="175">
                  <c:v>2.8846975284642834E-2</c:v>
                </c:pt>
                <c:pt idx="176">
                  <c:v>2.9347256159347832E-2</c:v>
                </c:pt>
                <c:pt idx="177">
                  <c:v>-5.4418578722417725E-2</c:v>
                </c:pt>
                <c:pt idx="178">
                  <c:v>-0.12466494386858588</c:v>
                </c:pt>
                <c:pt idx="179">
                  <c:v>-0.14543693088886298</c:v>
                </c:pt>
                <c:pt idx="180">
                  <c:v>-4.6835589860243228E-2</c:v>
                </c:pt>
                <c:pt idx="181">
                  <c:v>2.3701689645065832E-2</c:v>
                </c:pt>
                <c:pt idx="182">
                  <c:v>5.5485978381307574E-2</c:v>
                </c:pt>
                <c:pt idx="183">
                  <c:v>1.2103083395610148E-2</c:v>
                </c:pt>
                <c:pt idx="184">
                  <c:v>-2.7502645765919931E-2</c:v>
                </c:pt>
                <c:pt idx="185">
                  <c:v>5.4870191475324882E-2</c:v>
                </c:pt>
                <c:pt idx="186">
                  <c:v>8.5966592468121744E-2</c:v>
                </c:pt>
                <c:pt idx="187">
                  <c:v>-2.6064078261497221E-2</c:v>
                </c:pt>
                <c:pt idx="188">
                  <c:v>-6.3367419047369936E-2</c:v>
                </c:pt>
                <c:pt idx="189">
                  <c:v>2.5568339302210656E-3</c:v>
                </c:pt>
                <c:pt idx="190">
                  <c:v>5.6365483621450947E-2</c:v>
                </c:pt>
                <c:pt idx="191">
                  <c:v>-6.1423285474979765E-2</c:v>
                </c:pt>
                <c:pt idx="192">
                  <c:v>4.5424281658340518E-2</c:v>
                </c:pt>
                <c:pt idx="193">
                  <c:v>6.0852579565524997E-3</c:v>
                </c:pt>
                <c:pt idx="194">
                  <c:v>-1.3501380352589793E-2</c:v>
                </c:pt>
                <c:pt idx="195">
                  <c:v>-3.3924255030769963E-2</c:v>
                </c:pt>
                <c:pt idx="196">
                  <c:v>-2.9145101954824362E-3</c:v>
                </c:pt>
                <c:pt idx="197">
                  <c:v>-3.7609993198535203E-2</c:v>
                </c:pt>
                <c:pt idx="198">
                  <c:v>6.2123677707454396E-3</c:v>
                </c:pt>
                <c:pt idx="199">
                  <c:v>-4.7812441849553046E-4</c:v>
                </c:pt>
                <c:pt idx="200">
                  <c:v>1.9696506855024311E-2</c:v>
                </c:pt>
                <c:pt idx="201">
                  <c:v>-0.12542147054613875</c:v>
                </c:pt>
                <c:pt idx="202">
                  <c:v>-3.5572334797950894E-3</c:v>
                </c:pt>
                <c:pt idx="203">
                  <c:v>2.7341690237561094E-2</c:v>
                </c:pt>
                <c:pt idx="204">
                  <c:v>3.4741052466409045E-2</c:v>
                </c:pt>
                <c:pt idx="205">
                  <c:v>2.7462993364397387E-3</c:v>
                </c:pt>
                <c:pt idx="206">
                  <c:v>-5.5839419661592267E-3</c:v>
                </c:pt>
                <c:pt idx="207">
                  <c:v>-2.6349035782954576E-2</c:v>
                </c:pt>
                <c:pt idx="208">
                  <c:v>-5.4954791877285109E-3</c:v>
                </c:pt>
                <c:pt idx="209">
                  <c:v>-2.1040827185533535E-2</c:v>
                </c:pt>
                <c:pt idx="210">
                  <c:v>2.3270054954277194E-2</c:v>
                </c:pt>
                <c:pt idx="211">
                  <c:v>2.1664348539391417E-2</c:v>
                </c:pt>
                <c:pt idx="212">
                  <c:v>3.3865019741309905E-2</c:v>
                </c:pt>
                <c:pt idx="213">
                  <c:v>-0.1059527784785622</c:v>
                </c:pt>
                <c:pt idx="214">
                  <c:v>7.769777003682375E-3</c:v>
                </c:pt>
                <c:pt idx="215">
                  <c:v>3.1201614749027735E-2</c:v>
                </c:pt>
                <c:pt idx="216">
                  <c:v>-3.3340164803901888E-2</c:v>
                </c:pt>
                <c:pt idx="217">
                  <c:v>-5.355318320101659E-2</c:v>
                </c:pt>
                <c:pt idx="218">
                  <c:v>-5.3871582897534222E-2</c:v>
                </c:pt>
                <c:pt idx="219">
                  <c:v>-7.1207887869791112E-2</c:v>
                </c:pt>
                <c:pt idx="220">
                  <c:v>-5.2398270876731358E-2</c:v>
                </c:pt>
                <c:pt idx="221">
                  <c:v>-4.4159318516264097E-2</c:v>
                </c:pt>
                <c:pt idx="222">
                  <c:v>3.0719415944748746E-3</c:v>
                </c:pt>
                <c:pt idx="223">
                  <c:v>6.0273425790008488E-3</c:v>
                </c:pt>
                <c:pt idx="224">
                  <c:v>5.6651385738485929E-3</c:v>
                </c:pt>
                <c:pt idx="225">
                  <c:v>-0.13077516938649086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173-B58E-2DE3FD8A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switzerland!$J$14:$J$239</c:f>
              <c:numCache>
                <c:formatCode>0.000</c:formatCode>
                <c:ptCount val="226"/>
                <c:pt idx="0">
                  <c:v>22.422711570311282</c:v>
                </c:pt>
                <c:pt idx="1">
                  <c:v>22.343257949551067</c:v>
                </c:pt>
                <c:pt idx="2">
                  <c:v>22.287675360792846</c:v>
                </c:pt>
                <c:pt idx="3">
                  <c:v>22.259433552594984</c:v>
                </c:pt>
                <c:pt idx="4">
                  <c:v>22.00337642278992</c:v>
                </c:pt>
                <c:pt idx="5">
                  <c:v>21.955397061203122</c:v>
                </c:pt>
                <c:pt idx="6">
                  <c:v>21.815191769675025</c:v>
                </c:pt>
                <c:pt idx="7">
                  <c:v>21.754573039017007</c:v>
                </c:pt>
                <c:pt idx="8">
                  <c:v>22.069291678735809</c:v>
                </c:pt>
                <c:pt idx="9">
                  <c:v>22.076532627375194</c:v>
                </c:pt>
                <c:pt idx="10">
                  <c:v>22.354410055882006</c:v>
                </c:pt>
                <c:pt idx="11">
                  <c:v>22.479953722001781</c:v>
                </c:pt>
                <c:pt idx="12">
                  <c:v>22.443903085481761</c:v>
                </c:pt>
                <c:pt idx="13">
                  <c:v>22.287676000770652</c:v>
                </c:pt>
                <c:pt idx="14">
                  <c:v>22.274635490981034</c:v>
                </c:pt>
                <c:pt idx="15">
                  <c:v>22.183313691024697</c:v>
                </c:pt>
                <c:pt idx="16">
                  <c:v>22.05992559702289</c:v>
                </c:pt>
                <c:pt idx="17">
                  <c:v>21.819736721778391</c:v>
                </c:pt>
                <c:pt idx="18">
                  <c:v>21.814299807227464</c:v>
                </c:pt>
                <c:pt idx="19">
                  <c:v>21.821987953916505</c:v>
                </c:pt>
                <c:pt idx="20">
                  <c:v>21.998065732030163</c:v>
                </c:pt>
                <c:pt idx="21">
                  <c:v>22.159339600635189</c:v>
                </c:pt>
                <c:pt idx="22">
                  <c:v>22.260155699300078</c:v>
                </c:pt>
                <c:pt idx="23">
                  <c:v>22.358977668899463</c:v>
                </c:pt>
                <c:pt idx="24">
                  <c:v>22.476612982972629</c:v>
                </c:pt>
                <c:pt idx="25">
                  <c:v>22.464534677108759</c:v>
                </c:pt>
                <c:pt idx="26">
                  <c:v>22.291259945326772</c:v>
                </c:pt>
                <c:pt idx="27">
                  <c:v>22.212204555102783</c:v>
                </c:pt>
                <c:pt idx="28">
                  <c:v>22.020747056873972</c:v>
                </c:pt>
                <c:pt idx="29">
                  <c:v>21.770960745474635</c:v>
                </c:pt>
                <c:pt idx="30">
                  <c:v>21.764784431562553</c:v>
                </c:pt>
                <c:pt idx="31">
                  <c:v>21.732634305486105</c:v>
                </c:pt>
                <c:pt idx="32">
                  <c:v>21.958815246864198</c:v>
                </c:pt>
                <c:pt idx="33">
                  <c:v>22.273477050277162</c:v>
                </c:pt>
                <c:pt idx="34">
                  <c:v>22.299988751884701</c:v>
                </c:pt>
                <c:pt idx="35">
                  <c:v>22.415706303031183</c:v>
                </c:pt>
                <c:pt idx="36">
                  <c:v>22.445868299432345</c:v>
                </c:pt>
                <c:pt idx="37">
                  <c:v>22.39204562186098</c:v>
                </c:pt>
                <c:pt idx="38">
                  <c:v>22.360236517493494</c:v>
                </c:pt>
                <c:pt idx="39">
                  <c:v>22.207771605464174</c:v>
                </c:pt>
                <c:pt idx="40">
                  <c:v>22.115723225537359</c:v>
                </c:pt>
                <c:pt idx="41">
                  <c:v>21.924360973555395</c:v>
                </c:pt>
                <c:pt idx="42">
                  <c:v>21.852513324385189</c:v>
                </c:pt>
                <c:pt idx="43">
                  <c:v>21.815544086206931</c:v>
                </c:pt>
                <c:pt idx="44">
                  <c:v>21.942441066492176</c:v>
                </c:pt>
                <c:pt idx="45">
                  <c:v>22.135887740016376</c:v>
                </c:pt>
                <c:pt idx="46">
                  <c:v>22.327313867428412</c:v>
                </c:pt>
                <c:pt idx="47">
                  <c:v>22.420478387812004</c:v>
                </c:pt>
                <c:pt idx="48">
                  <c:v>22.484089533088554</c:v>
                </c:pt>
                <c:pt idx="49">
                  <c:v>22.459655102650647</c:v>
                </c:pt>
                <c:pt idx="50">
                  <c:v>22.353052819310502</c:v>
                </c:pt>
                <c:pt idx="51">
                  <c:v>22.209594131087393</c:v>
                </c:pt>
                <c:pt idx="52">
                  <c:v>22.053639620085455</c:v>
                </c:pt>
                <c:pt idx="53">
                  <c:v>21.876848360729252</c:v>
                </c:pt>
                <c:pt idx="54">
                  <c:v>21.848757217984797</c:v>
                </c:pt>
                <c:pt idx="55">
                  <c:v>21.896471766050404</c:v>
                </c:pt>
                <c:pt idx="56">
                  <c:v>21.942375956433086</c:v>
                </c:pt>
                <c:pt idx="57">
                  <c:v>22.147825004726901</c:v>
                </c:pt>
                <c:pt idx="58">
                  <c:v>22.335564415371099</c:v>
                </c:pt>
                <c:pt idx="59">
                  <c:v>22.488600520074897</c:v>
                </c:pt>
                <c:pt idx="60">
                  <c:v>22.530986447408676</c:v>
                </c:pt>
                <c:pt idx="61">
                  <c:v>22.429079373397521</c:v>
                </c:pt>
                <c:pt idx="62">
                  <c:v>22.411626041746242</c:v>
                </c:pt>
                <c:pt idx="63">
                  <c:v>22.220905986813051</c:v>
                </c:pt>
                <c:pt idx="64">
                  <c:v>22.080192296179625</c:v>
                </c:pt>
                <c:pt idx="65">
                  <c:v>21.910723617614202</c:v>
                </c:pt>
                <c:pt idx="66">
                  <c:v>21.807555042915315</c:v>
                </c:pt>
                <c:pt idx="67">
                  <c:v>21.972469083141576</c:v>
                </c:pt>
                <c:pt idx="68">
                  <c:v>21.906760626877638</c:v>
                </c:pt>
                <c:pt idx="69">
                  <c:v>22.12132795288872</c:v>
                </c:pt>
                <c:pt idx="70">
                  <c:v>22.275468487787851</c:v>
                </c:pt>
                <c:pt idx="71">
                  <c:v>22.405558796894724</c:v>
                </c:pt>
                <c:pt idx="72">
                  <c:v>22.355731757773544</c:v>
                </c:pt>
                <c:pt idx="73">
                  <c:v>22.305545238289941</c:v>
                </c:pt>
                <c:pt idx="74">
                  <c:v>22.309184486326259</c:v>
                </c:pt>
                <c:pt idx="75">
                  <c:v>22.077241501204377</c:v>
                </c:pt>
                <c:pt idx="76">
                  <c:v>22.03384650855358</c:v>
                </c:pt>
                <c:pt idx="77">
                  <c:v>21.916458277498144</c:v>
                </c:pt>
                <c:pt idx="78">
                  <c:v>21.867549996767455</c:v>
                </c:pt>
                <c:pt idx="79">
                  <c:v>21.870862225897763</c:v>
                </c:pt>
                <c:pt idx="80">
                  <c:v>22.021488850233283</c:v>
                </c:pt>
                <c:pt idx="81">
                  <c:v>22.185324391552971</c:v>
                </c:pt>
                <c:pt idx="82">
                  <c:v>22.342423052558743</c:v>
                </c:pt>
                <c:pt idx="83">
                  <c:v>22.426585985066822</c:v>
                </c:pt>
                <c:pt idx="84">
                  <c:v>22.408043598019876</c:v>
                </c:pt>
                <c:pt idx="85">
                  <c:v>22.366910964969552</c:v>
                </c:pt>
                <c:pt idx="86">
                  <c:v>22.360958432890897</c:v>
                </c:pt>
                <c:pt idx="87">
                  <c:v>22.248381940766144</c:v>
                </c:pt>
                <c:pt idx="88">
                  <c:v>22.041462215154244</c:v>
                </c:pt>
                <c:pt idx="89">
                  <c:v>21.919540042461687</c:v>
                </c:pt>
                <c:pt idx="90">
                  <c:v>21.863705635874343</c:v>
                </c:pt>
                <c:pt idx="91">
                  <c:v>21.863919336907855</c:v>
                </c:pt>
                <c:pt idx="92">
                  <c:v>22.050732880645871</c:v>
                </c:pt>
                <c:pt idx="93">
                  <c:v>22.189555848171111</c:v>
                </c:pt>
                <c:pt idx="94">
                  <c:v>22.342493848981498</c:v>
                </c:pt>
                <c:pt idx="95">
                  <c:v>22.442013194961131</c:v>
                </c:pt>
                <c:pt idx="96">
                  <c:v>22.494609672278127</c:v>
                </c:pt>
                <c:pt idx="97">
                  <c:v>22.396420736526427</c:v>
                </c:pt>
                <c:pt idx="98">
                  <c:v>22.34251267617719</c:v>
                </c:pt>
                <c:pt idx="99">
                  <c:v>22.144988752421405</c:v>
                </c:pt>
                <c:pt idx="100">
                  <c:v>21.988710833493602</c:v>
                </c:pt>
                <c:pt idx="101">
                  <c:v>21.921544119013301</c:v>
                </c:pt>
                <c:pt idx="102">
                  <c:v>21.825729767509422</c:v>
                </c:pt>
                <c:pt idx="103">
                  <c:v>21.763106177787286</c:v>
                </c:pt>
                <c:pt idx="104">
                  <c:v>21.937060901746637</c:v>
                </c:pt>
                <c:pt idx="105">
                  <c:v>22.195543558223484</c:v>
                </c:pt>
                <c:pt idx="106">
                  <c:v>22.262686861410458</c:v>
                </c:pt>
                <c:pt idx="107">
                  <c:v>22.443225436071913</c:v>
                </c:pt>
                <c:pt idx="108">
                  <c:v>22.485998853936177</c:v>
                </c:pt>
                <c:pt idx="109">
                  <c:v>22.393119101113253</c:v>
                </c:pt>
                <c:pt idx="110">
                  <c:v>22.366978327473188</c:v>
                </c:pt>
                <c:pt idx="111">
                  <c:v>22.194140105448909</c:v>
                </c:pt>
                <c:pt idx="112">
                  <c:v>22.125311086722643</c:v>
                </c:pt>
                <c:pt idx="113">
                  <c:v>21.932572793154833</c:v>
                </c:pt>
                <c:pt idx="114">
                  <c:v>21.814177882021951</c:v>
                </c:pt>
                <c:pt idx="115">
                  <c:v>21.877157456193938</c:v>
                </c:pt>
                <c:pt idx="116">
                  <c:v>22.023355455114491</c:v>
                </c:pt>
                <c:pt idx="117">
                  <c:v>22.227150037728208</c:v>
                </c:pt>
                <c:pt idx="118">
                  <c:v>22.329956325866569</c:v>
                </c:pt>
                <c:pt idx="119">
                  <c:v>22.474499581303689</c:v>
                </c:pt>
                <c:pt idx="120">
                  <c:v>22.395960245575179</c:v>
                </c:pt>
                <c:pt idx="121">
                  <c:v>22.294464349174145</c:v>
                </c:pt>
                <c:pt idx="122">
                  <c:v>22.289412783624293</c:v>
                </c:pt>
                <c:pt idx="123">
                  <c:v>22.098171653574536</c:v>
                </c:pt>
                <c:pt idx="124">
                  <c:v>21.997572045843192</c:v>
                </c:pt>
                <c:pt idx="125">
                  <c:v>21.903304809305133</c:v>
                </c:pt>
                <c:pt idx="126">
                  <c:v>21.901923793591369</c:v>
                </c:pt>
                <c:pt idx="127">
                  <c:v>21.772143970926209</c:v>
                </c:pt>
                <c:pt idx="128">
                  <c:v>21.870269926955952</c:v>
                </c:pt>
                <c:pt idx="129">
                  <c:v>22.147814200836404</c:v>
                </c:pt>
                <c:pt idx="130">
                  <c:v>22.234902157384649</c:v>
                </c:pt>
                <c:pt idx="131">
                  <c:v>22.332520374368343</c:v>
                </c:pt>
                <c:pt idx="132">
                  <c:v>22.372931705863103</c:v>
                </c:pt>
                <c:pt idx="133">
                  <c:v>22.451441888780067</c:v>
                </c:pt>
                <c:pt idx="134">
                  <c:v>22.248063445138524</c:v>
                </c:pt>
                <c:pt idx="135">
                  <c:v>22.195650295745942</c:v>
                </c:pt>
                <c:pt idx="136">
                  <c:v>22.041760303092669</c:v>
                </c:pt>
                <c:pt idx="137">
                  <c:v>21.881733092577534</c:v>
                </c:pt>
                <c:pt idx="138">
                  <c:v>21.842789232111414</c:v>
                </c:pt>
                <c:pt idx="139">
                  <c:v>21.778304618597684</c:v>
                </c:pt>
                <c:pt idx="140">
                  <c:v>21.964669479901637</c:v>
                </c:pt>
                <c:pt idx="141">
                  <c:v>22.16381797896841</c:v>
                </c:pt>
                <c:pt idx="142">
                  <c:v>22.266501769943019</c:v>
                </c:pt>
                <c:pt idx="143">
                  <c:v>22.423760077463971</c:v>
                </c:pt>
                <c:pt idx="144">
                  <c:v>22.420418331896503</c:v>
                </c:pt>
                <c:pt idx="145">
                  <c:v>22.410423354586005</c:v>
                </c:pt>
                <c:pt idx="146">
                  <c:v>22.377251968064524</c:v>
                </c:pt>
                <c:pt idx="147">
                  <c:v>22.196480811624557</c:v>
                </c:pt>
                <c:pt idx="148">
                  <c:v>22.148681231732517</c:v>
                </c:pt>
                <c:pt idx="149">
                  <c:v>21.96177142718777</c:v>
                </c:pt>
                <c:pt idx="150">
                  <c:v>21.807657453797056</c:v>
                </c:pt>
                <c:pt idx="151">
                  <c:v>21.824870368055251</c:v>
                </c:pt>
                <c:pt idx="152">
                  <c:v>21.963016889590751</c:v>
                </c:pt>
                <c:pt idx="153">
                  <c:v>22.144221852032697</c:v>
                </c:pt>
                <c:pt idx="154">
                  <c:v>22.325848518284605</c:v>
                </c:pt>
                <c:pt idx="155">
                  <c:v>22.382963479304284</c:v>
                </c:pt>
                <c:pt idx="156">
                  <c:v>22.300330704253629</c:v>
                </c:pt>
                <c:pt idx="157">
                  <c:v>22.250542609930708</c:v>
                </c:pt>
                <c:pt idx="158">
                  <c:v>22.23209973782248</c:v>
                </c:pt>
                <c:pt idx="159">
                  <c:v>22.111353205167923</c:v>
                </c:pt>
                <c:pt idx="160">
                  <c:v>22.049230642260486</c:v>
                </c:pt>
                <c:pt idx="161">
                  <c:v>21.88508962383403</c:v>
                </c:pt>
                <c:pt idx="162">
                  <c:v>21.865746376700272</c:v>
                </c:pt>
                <c:pt idx="163">
                  <c:v>21.880609487167781</c:v>
                </c:pt>
                <c:pt idx="164">
                  <c:v>21.939011684035847</c:v>
                </c:pt>
                <c:pt idx="165">
                  <c:v>22.091401570601544</c:v>
                </c:pt>
                <c:pt idx="166">
                  <c:v>22.203693163179782</c:v>
                </c:pt>
                <c:pt idx="167">
                  <c:v>22.300852334874676</c:v>
                </c:pt>
                <c:pt idx="168">
                  <c:v>22.307605869415411</c:v>
                </c:pt>
                <c:pt idx="169">
                  <c:v>22.306271837731092</c:v>
                </c:pt>
                <c:pt idx="170">
                  <c:v>22.231550315751676</c:v>
                </c:pt>
                <c:pt idx="171">
                  <c:v>22.114864420771841</c:v>
                </c:pt>
                <c:pt idx="172">
                  <c:v>22.001394513543126</c:v>
                </c:pt>
                <c:pt idx="173">
                  <c:v>21.833162904309845</c:v>
                </c:pt>
                <c:pt idx="174">
                  <c:v>21.757380933400675</c:v>
                </c:pt>
                <c:pt idx="175">
                  <c:v>21.74892696148493</c:v>
                </c:pt>
                <c:pt idx="176">
                  <c:v>21.965241006387132</c:v>
                </c:pt>
                <c:pt idx="177">
                  <c:v>22.145264485836389</c:v>
                </c:pt>
                <c:pt idx="178">
                  <c:v>22.198658177274087</c:v>
                </c:pt>
                <c:pt idx="179">
                  <c:v>22.276119597796896</c:v>
                </c:pt>
                <c:pt idx="180">
                  <c:v>22.329170759715844</c:v>
                </c:pt>
                <c:pt idx="181">
                  <c:v>22.276003768961552</c:v>
                </c:pt>
                <c:pt idx="182">
                  <c:v>22.296368116282462</c:v>
                </c:pt>
                <c:pt idx="183">
                  <c:v>22.139574607668099</c:v>
                </c:pt>
                <c:pt idx="184">
                  <c:v>22.035644203137618</c:v>
                </c:pt>
                <c:pt idx="185">
                  <c:v>21.87987513073849</c:v>
                </c:pt>
                <c:pt idx="186">
                  <c:v>21.754725610347016</c:v>
                </c:pt>
                <c:pt idx="187">
                  <c:v>21.759562950388421</c:v>
                </c:pt>
                <c:pt idx="188">
                  <c:v>21.875954385791314</c:v>
                </c:pt>
                <c:pt idx="189">
                  <c:v>22.168090479576449</c:v>
                </c:pt>
                <c:pt idx="190">
                  <c:v>22.266798930589918</c:v>
                </c:pt>
                <c:pt idx="191">
                  <c:v>22.336784424489107</c:v>
                </c:pt>
                <c:pt idx="192">
                  <c:v>22.407430436019517</c:v>
                </c:pt>
                <c:pt idx="193">
                  <c:v>22.232531633114604</c:v>
                </c:pt>
                <c:pt idx="194">
                  <c:v>22.180600115657324</c:v>
                </c:pt>
                <c:pt idx="195">
                  <c:v>22.13656875726862</c:v>
                </c:pt>
                <c:pt idx="196">
                  <c:v>21.98569887354552</c:v>
                </c:pt>
                <c:pt idx="197">
                  <c:v>21.787607968081012</c:v>
                </c:pt>
                <c:pt idx="198">
                  <c:v>21.772121578247226</c:v>
                </c:pt>
                <c:pt idx="199">
                  <c:v>21.743674119076854</c:v>
                </c:pt>
                <c:pt idx="200">
                  <c:v>21.978804338369912</c:v>
                </c:pt>
                <c:pt idx="201">
                  <c:v>22.086494221779226</c:v>
                </c:pt>
                <c:pt idx="202">
                  <c:v>22.261061694904992</c:v>
                </c:pt>
                <c:pt idx="203">
                  <c:v>22.355841139385277</c:v>
                </c:pt>
                <c:pt idx="204">
                  <c:v>22.3668002001288</c:v>
                </c:pt>
                <c:pt idx="205">
                  <c:v>22.199958107858436</c:v>
                </c:pt>
                <c:pt idx="206">
                  <c:v>22.150327668700157</c:v>
                </c:pt>
                <c:pt idx="207">
                  <c:v>22.098888022445877</c:v>
                </c:pt>
                <c:pt idx="208">
                  <c:v>21.955961500035723</c:v>
                </c:pt>
                <c:pt idx="209">
                  <c:v>21.776161152153346</c:v>
                </c:pt>
                <c:pt idx="210">
                  <c:v>21.753009617822656</c:v>
                </c:pt>
                <c:pt idx="211">
                  <c:v>21.722939139951155</c:v>
                </c:pt>
                <c:pt idx="212">
                  <c:v>21.960686734581323</c:v>
                </c:pt>
                <c:pt idx="213">
                  <c:v>22.054839985337946</c:v>
                </c:pt>
                <c:pt idx="214">
                  <c:v>22.228715676603063</c:v>
                </c:pt>
                <c:pt idx="215">
                  <c:v>22.321964041014876</c:v>
                </c:pt>
                <c:pt idx="216">
                  <c:v>22.35801798199341</c:v>
                </c:pt>
                <c:pt idx="217">
                  <c:v>22.190349099883111</c:v>
                </c:pt>
                <c:pt idx="218">
                  <c:v>22.149320762108481</c:v>
                </c:pt>
                <c:pt idx="219">
                  <c:v>22.113822338228932</c:v>
                </c:pt>
                <c:pt idx="220">
                  <c:v>21.971631306027373</c:v>
                </c:pt>
                <c:pt idx="221">
                  <c:v>21.77974292372868</c:v>
                </c:pt>
                <c:pt idx="222">
                  <c:v>21.767099465794807</c:v>
                </c:pt>
                <c:pt idx="223">
                  <c:v>21.750609340485504</c:v>
                </c:pt>
                <c:pt idx="224">
                  <c:v>21.960241884029362</c:v>
                </c:pt>
                <c:pt idx="225">
                  <c:v>22.063323415055358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4A98-9A8E-6877DB6AA9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switzerland!$K$14:$K$239</c:f>
              <c:numCache>
                <c:formatCode>0.000</c:formatCode>
                <c:ptCount val="226"/>
                <c:pt idx="0">
                  <c:v>22.437573620082571</c:v>
                </c:pt>
                <c:pt idx="1">
                  <c:v>22.339638643259281</c:v>
                </c:pt>
                <c:pt idx="2">
                  <c:v>22.313171614320286</c:v>
                </c:pt>
                <c:pt idx="3">
                  <c:v>22.254189977163112</c:v>
                </c:pt>
                <c:pt idx="4">
                  <c:v>22.006112166614294</c:v>
                </c:pt>
                <c:pt idx="5">
                  <c:v>21.914177030586725</c:v>
                </c:pt>
                <c:pt idx="6">
                  <c:v>21.870316483447155</c:v>
                </c:pt>
                <c:pt idx="7">
                  <c:v>21.797297179220042</c:v>
                </c:pt>
                <c:pt idx="8">
                  <c:v>22.028514546561016</c:v>
                </c:pt>
                <c:pt idx="9">
                  <c:v>22.140126450362676</c:v>
                </c:pt>
                <c:pt idx="10">
                  <c:v>22.409605390678887</c:v>
                </c:pt>
                <c:pt idx="11">
                  <c:v>22.463465747501711</c:v>
                </c:pt>
                <c:pt idx="12">
                  <c:v>22.456028592379777</c:v>
                </c:pt>
                <c:pt idx="13">
                  <c:v>22.300070797752063</c:v>
                </c:pt>
                <c:pt idx="14">
                  <c:v>22.308501409431742</c:v>
                </c:pt>
                <c:pt idx="15">
                  <c:v>22.255837725253727</c:v>
                </c:pt>
                <c:pt idx="16">
                  <c:v>22.056416266774832</c:v>
                </c:pt>
                <c:pt idx="17">
                  <c:v>21.886592173137277</c:v>
                </c:pt>
                <c:pt idx="18">
                  <c:v>21.905805189993718</c:v>
                </c:pt>
                <c:pt idx="19">
                  <c:v>21.822792331172707</c:v>
                </c:pt>
                <c:pt idx="20">
                  <c:v>22.015807222971823</c:v>
                </c:pt>
                <c:pt idx="21">
                  <c:v>22.249153858735639</c:v>
                </c:pt>
                <c:pt idx="22">
                  <c:v>22.330667559993657</c:v>
                </c:pt>
                <c:pt idx="23">
                  <c:v>22.394250744611369</c:v>
                </c:pt>
                <c:pt idx="24">
                  <c:v>22.470326253502009</c:v>
                </c:pt>
                <c:pt idx="25">
                  <c:v>22.422655242628075</c:v>
                </c:pt>
                <c:pt idx="26">
                  <c:v>22.331016456054211</c:v>
                </c:pt>
                <c:pt idx="27">
                  <c:v>22.271825907590486</c:v>
                </c:pt>
                <c:pt idx="28">
                  <c:v>22.046079533765944</c:v>
                </c:pt>
                <c:pt idx="29">
                  <c:v>21.886719567375675</c:v>
                </c:pt>
                <c:pt idx="30">
                  <c:v>21.944836558406731</c:v>
                </c:pt>
                <c:pt idx="31">
                  <c:v>21.883991802976372</c:v>
                </c:pt>
                <c:pt idx="32">
                  <c:v>22.021247499541001</c:v>
                </c:pt>
                <c:pt idx="33">
                  <c:v>22.324512350941617</c:v>
                </c:pt>
                <c:pt idx="34">
                  <c:v>22.380077330297169</c:v>
                </c:pt>
                <c:pt idx="35">
                  <c:v>22.419407186264905</c:v>
                </c:pt>
                <c:pt idx="36">
                  <c:v>22.480099487329614</c:v>
                </c:pt>
                <c:pt idx="37">
                  <c:v>22.384035344972702</c:v>
                </c:pt>
                <c:pt idx="38">
                  <c:v>22.382232113023687</c:v>
                </c:pt>
                <c:pt idx="39">
                  <c:v>22.264274597692054</c:v>
                </c:pt>
                <c:pt idx="40">
                  <c:v>22.158886603855841</c:v>
                </c:pt>
                <c:pt idx="41">
                  <c:v>21.983727301338543</c:v>
                </c:pt>
                <c:pt idx="42">
                  <c:v>21.976657847268406</c:v>
                </c:pt>
                <c:pt idx="43">
                  <c:v>21.893914123677298</c:v>
                </c:pt>
                <c:pt idx="44">
                  <c:v>22.031233501218313</c:v>
                </c:pt>
                <c:pt idx="45">
                  <c:v>22.226996435076725</c:v>
                </c:pt>
                <c:pt idx="46">
                  <c:v>22.400363356467473</c:v>
                </c:pt>
                <c:pt idx="47">
                  <c:v>22.433370997396857</c:v>
                </c:pt>
                <c:pt idx="48">
                  <c:v>22.460585286628831</c:v>
                </c:pt>
                <c:pt idx="49">
                  <c:v>22.441628254188668</c:v>
                </c:pt>
                <c:pt idx="50">
                  <c:v>22.397002234708768</c:v>
                </c:pt>
                <c:pt idx="51">
                  <c:v>22.276058390909732</c:v>
                </c:pt>
                <c:pt idx="52">
                  <c:v>22.124048021303427</c:v>
                </c:pt>
                <c:pt idx="53">
                  <c:v>21.994464838198297</c:v>
                </c:pt>
                <c:pt idx="54">
                  <c:v>21.991890046276399</c:v>
                </c:pt>
                <c:pt idx="55">
                  <c:v>21.914627403111854</c:v>
                </c:pt>
                <c:pt idx="56">
                  <c:v>22.025895297661116</c:v>
                </c:pt>
                <c:pt idx="57">
                  <c:v>22.229256285681796</c:v>
                </c:pt>
                <c:pt idx="58">
                  <c:v>22.439764660773573</c:v>
                </c:pt>
                <c:pt idx="59">
                  <c:v>22.480035229579457</c:v>
                </c:pt>
                <c:pt idx="60">
                  <c:v>22.540792118897354</c:v>
                </c:pt>
                <c:pt idx="61">
                  <c:v>22.4354526355682</c:v>
                </c:pt>
                <c:pt idx="62">
                  <c:v>22.437618296947033</c:v>
                </c:pt>
                <c:pt idx="63">
                  <c:v>22.277667019059148</c:v>
                </c:pt>
                <c:pt idx="64">
                  <c:v>22.115592172934363</c:v>
                </c:pt>
                <c:pt idx="65">
                  <c:v>21.973668403149556</c:v>
                </c:pt>
                <c:pt idx="66">
                  <c:v>22.006958141658096</c:v>
                </c:pt>
                <c:pt idx="67">
                  <c:v>21.960059367964419</c:v>
                </c:pt>
                <c:pt idx="68">
                  <c:v>21.994741919863525</c:v>
                </c:pt>
                <c:pt idx="69">
                  <c:v>22.213412145423188</c:v>
                </c:pt>
                <c:pt idx="70">
                  <c:v>22.383144422823779</c:v>
                </c:pt>
                <c:pt idx="71">
                  <c:v>22.407433025275811</c:v>
                </c:pt>
                <c:pt idx="72">
                  <c:v>22.406021401204338</c:v>
                </c:pt>
                <c:pt idx="73">
                  <c:v>22.339283304802347</c:v>
                </c:pt>
                <c:pt idx="74">
                  <c:v>22.334806224822493</c:v>
                </c:pt>
                <c:pt idx="75">
                  <c:v>22.217826182858339</c:v>
                </c:pt>
                <c:pt idx="76">
                  <c:v>22.100883819559098</c:v>
                </c:pt>
                <c:pt idx="77">
                  <c:v>21.969858799527405</c:v>
                </c:pt>
                <c:pt idx="78">
                  <c:v>21.999892908995236</c:v>
                </c:pt>
                <c:pt idx="79">
                  <c:v>21.927086746258361</c:v>
                </c:pt>
                <c:pt idx="80">
                  <c:v>22.082717494653373</c:v>
                </c:pt>
                <c:pt idx="81">
                  <c:v>22.30139483503563</c:v>
                </c:pt>
                <c:pt idx="82">
                  <c:v>22.43369404962451</c:v>
                </c:pt>
                <c:pt idx="83">
                  <c:v>22.440008731513476</c:v>
                </c:pt>
                <c:pt idx="84">
                  <c:v>22.441834611373931</c:v>
                </c:pt>
                <c:pt idx="85">
                  <c:v>22.387301652961259</c:v>
                </c:pt>
                <c:pt idx="86">
                  <c:v>22.384054135606164</c:v>
                </c:pt>
                <c:pt idx="87">
                  <c:v>22.312139449966903</c:v>
                </c:pt>
                <c:pt idx="88">
                  <c:v>22.103239444186197</c:v>
                </c:pt>
                <c:pt idx="89">
                  <c:v>21.976618438388641</c:v>
                </c:pt>
                <c:pt idx="90">
                  <c:v>22.013087720403188</c:v>
                </c:pt>
                <c:pt idx="91">
                  <c:v>21.945348051509324</c:v>
                </c:pt>
                <c:pt idx="92">
                  <c:v>22.117825443323479</c:v>
                </c:pt>
                <c:pt idx="93">
                  <c:v>22.30528732163954</c:v>
                </c:pt>
                <c:pt idx="94">
                  <c:v>22.422332463587466</c:v>
                </c:pt>
                <c:pt idx="95">
                  <c:v>22.464183025330371</c:v>
                </c:pt>
                <c:pt idx="96">
                  <c:v>22.520049918495619</c:v>
                </c:pt>
                <c:pt idx="97">
                  <c:v>22.406577870074951</c:v>
                </c:pt>
                <c:pt idx="98">
                  <c:v>22.350687075008302</c:v>
                </c:pt>
                <c:pt idx="99">
                  <c:v>22.205792560367897</c:v>
                </c:pt>
                <c:pt idx="100">
                  <c:v>22.091988517647462</c:v>
                </c:pt>
                <c:pt idx="101">
                  <c:v>21.973236837452795</c:v>
                </c:pt>
                <c:pt idx="102">
                  <c:v>21.96928715687509</c:v>
                </c:pt>
                <c:pt idx="103">
                  <c:v>21.896145158333216</c:v>
                </c:pt>
                <c:pt idx="104">
                  <c:v>22.029028364419556</c:v>
                </c:pt>
                <c:pt idx="105">
                  <c:v>22.307981381482826</c:v>
                </c:pt>
                <c:pt idx="106">
                  <c:v>22.382944812744352</c:v>
                </c:pt>
                <c:pt idx="107">
                  <c:v>22.461559454823345</c:v>
                </c:pt>
                <c:pt idx="108">
                  <c:v>22.56968223943473</c:v>
                </c:pt>
                <c:pt idx="109">
                  <c:v>22.458074938505352</c:v>
                </c:pt>
                <c:pt idx="110">
                  <c:v>22.415057320888668</c:v>
                </c:pt>
                <c:pt idx="111">
                  <c:v>22.32531376987248</c:v>
                </c:pt>
                <c:pt idx="112">
                  <c:v>22.213510463567577</c:v>
                </c:pt>
                <c:pt idx="113">
                  <c:v>22.041181640793504</c:v>
                </c:pt>
                <c:pt idx="114">
                  <c:v>22.064133982205536</c:v>
                </c:pt>
                <c:pt idx="115">
                  <c:v>21.96609982291578</c:v>
                </c:pt>
                <c:pt idx="116">
                  <c:v>22.112951802787553</c:v>
                </c:pt>
                <c:pt idx="117">
                  <c:v>22.348195194141706</c:v>
                </c:pt>
                <c:pt idx="118">
                  <c:v>22.467017592567988</c:v>
                </c:pt>
                <c:pt idx="119">
                  <c:v>22.552177150063901</c:v>
                </c:pt>
                <c:pt idx="120">
                  <c:v>22.521500228372453</c:v>
                </c:pt>
                <c:pt idx="121">
                  <c:v>22.415078129101573</c:v>
                </c:pt>
                <c:pt idx="122">
                  <c:v>22.404144323705751</c:v>
                </c:pt>
                <c:pt idx="123">
                  <c:v>22.265564398633767</c:v>
                </c:pt>
                <c:pt idx="124">
                  <c:v>22.17662978877966</c:v>
                </c:pt>
                <c:pt idx="125">
                  <c:v>22.000801425083882</c:v>
                </c:pt>
                <c:pt idx="126">
                  <c:v>22.042353961057039</c:v>
                </c:pt>
                <c:pt idx="127">
                  <c:v>21.911872171768213</c:v>
                </c:pt>
                <c:pt idx="128">
                  <c:v>22.016456675577288</c:v>
                </c:pt>
                <c:pt idx="129">
                  <c:v>22.287588604552397</c:v>
                </c:pt>
                <c:pt idx="130">
                  <c:v>22.440181067544202</c:v>
                </c:pt>
                <c:pt idx="131">
                  <c:v>22.432740597023898</c:v>
                </c:pt>
                <c:pt idx="132">
                  <c:v>22.474317009857906</c:v>
                </c:pt>
                <c:pt idx="133">
                  <c:v>22.501250646792762</c:v>
                </c:pt>
                <c:pt idx="134">
                  <c:v>22.335934542497672</c:v>
                </c:pt>
                <c:pt idx="135">
                  <c:v>22.320661264597085</c:v>
                </c:pt>
                <c:pt idx="136">
                  <c:v>22.125476705846321</c:v>
                </c:pt>
                <c:pt idx="137">
                  <c:v>21.988130146857561</c:v>
                </c:pt>
                <c:pt idx="138">
                  <c:v>21.998937663688206</c:v>
                </c:pt>
                <c:pt idx="139">
                  <c:v>21.929979496335548</c:v>
                </c:pt>
                <c:pt idx="140">
                  <c:v>22.06417881072559</c:v>
                </c:pt>
                <c:pt idx="141">
                  <c:v>22.291528665412418</c:v>
                </c:pt>
                <c:pt idx="142">
                  <c:v>22.432660009736964</c:v>
                </c:pt>
                <c:pt idx="143">
                  <c:v>22.48778617292739</c:v>
                </c:pt>
                <c:pt idx="144">
                  <c:v>22.567708526763159</c:v>
                </c:pt>
                <c:pt idx="145">
                  <c:v>22.474960339265266</c:v>
                </c:pt>
                <c:pt idx="146">
                  <c:v>22.470741279381404</c:v>
                </c:pt>
                <c:pt idx="147">
                  <c:v>22.34116320259297</c:v>
                </c:pt>
                <c:pt idx="148">
                  <c:v>22.201885443365857</c:v>
                </c:pt>
                <c:pt idx="149">
                  <c:v>22.014782424628383</c:v>
                </c:pt>
                <c:pt idx="150">
                  <c:v>22.021799225135563</c:v>
                </c:pt>
                <c:pt idx="151">
                  <c:v>21.943530594414153</c:v>
                </c:pt>
                <c:pt idx="152">
                  <c:v>22.078068871420225</c:v>
                </c:pt>
                <c:pt idx="153">
                  <c:v>22.270371489723594</c:v>
                </c:pt>
                <c:pt idx="154">
                  <c:v>22.460769993484647</c:v>
                </c:pt>
                <c:pt idx="155">
                  <c:v>22.43803134146809</c:v>
                </c:pt>
                <c:pt idx="156">
                  <c:v>22.45177237951474</c:v>
                </c:pt>
                <c:pt idx="157">
                  <c:v>22.369702143040286</c:v>
                </c:pt>
                <c:pt idx="158">
                  <c:v>22.331201371921576</c:v>
                </c:pt>
                <c:pt idx="159">
                  <c:v>22.271627278452303</c:v>
                </c:pt>
                <c:pt idx="160">
                  <c:v>22.168311355057728</c:v>
                </c:pt>
                <c:pt idx="161">
                  <c:v>21.992797743852663</c:v>
                </c:pt>
                <c:pt idx="162">
                  <c:v>22.00538247176096</c:v>
                </c:pt>
                <c:pt idx="163">
                  <c:v>21.943403629205246</c:v>
                </c:pt>
                <c:pt idx="164">
                  <c:v>22.066532184460769</c:v>
                </c:pt>
                <c:pt idx="165">
                  <c:v>22.263941479454253</c:v>
                </c:pt>
                <c:pt idx="166">
                  <c:v>22.412109601031474</c:v>
                </c:pt>
                <c:pt idx="167">
                  <c:v>22.452623587277657</c:v>
                </c:pt>
                <c:pt idx="168">
                  <c:v>22.48105527257961</c:v>
                </c:pt>
                <c:pt idx="169">
                  <c:v>22.436730894847905</c:v>
                </c:pt>
                <c:pt idx="170">
                  <c:v>22.393526710815742</c:v>
                </c:pt>
                <c:pt idx="171">
                  <c:v>22.312982057504659</c:v>
                </c:pt>
                <c:pt idx="172">
                  <c:v>22.15958176158999</c:v>
                </c:pt>
                <c:pt idx="173">
                  <c:v>21.968766418817111</c:v>
                </c:pt>
                <c:pt idx="174">
                  <c:v>22.01284073363016</c:v>
                </c:pt>
                <c:pt idx="175">
                  <c:v>21.941149285312111</c:v>
                </c:pt>
                <c:pt idx="176">
                  <c:v>22.108291700183958</c:v>
                </c:pt>
                <c:pt idx="177">
                  <c:v>22.320732314710675</c:v>
                </c:pt>
                <c:pt idx="178">
                  <c:v>22.4186826189672</c:v>
                </c:pt>
                <c:pt idx="179">
                  <c:v>22.423864555045011</c:v>
                </c:pt>
                <c:pt idx="180">
                  <c:v>22.498753576531275</c:v>
                </c:pt>
                <c:pt idx="181">
                  <c:v>22.405436206224433</c:v>
                </c:pt>
                <c:pt idx="182">
                  <c:v>22.410270710428748</c:v>
                </c:pt>
                <c:pt idx="183">
                  <c:v>22.344789608782982</c:v>
                </c:pt>
                <c:pt idx="184">
                  <c:v>22.176257949930431</c:v>
                </c:pt>
                <c:pt idx="185">
                  <c:v>22.011105496986939</c:v>
                </c:pt>
                <c:pt idx="186">
                  <c:v>22.011918601928723</c:v>
                </c:pt>
                <c:pt idx="187">
                  <c:v>21.922890988066321</c:v>
                </c:pt>
                <c:pt idx="188">
                  <c:v>22.051327388342727</c:v>
                </c:pt>
                <c:pt idx="189">
                  <c:v>22.330115762239689</c:v>
                </c:pt>
                <c:pt idx="190">
                  <c:v>22.487114411539771</c:v>
                </c:pt>
                <c:pt idx="191">
                  <c:v>22.50095347054571</c:v>
                </c:pt>
                <c:pt idx="192">
                  <c:v>22.562827045594936</c:v>
                </c:pt>
                <c:pt idx="193">
                  <c:v>22.398756473198645</c:v>
                </c:pt>
                <c:pt idx="194">
                  <c:v>22.347011339861904</c:v>
                </c:pt>
                <c:pt idx="195">
                  <c:v>22.36471026077567</c:v>
                </c:pt>
                <c:pt idx="196">
                  <c:v>22.187289731433413</c:v>
                </c:pt>
                <c:pt idx="197">
                  <c:v>22.037180570317361</c:v>
                </c:pt>
                <c:pt idx="198">
                  <c:v>22.072498545351028</c:v>
                </c:pt>
                <c:pt idx="199">
                  <c:v>21.971444246829048</c:v>
                </c:pt>
                <c:pt idx="200">
                  <c:v>22.127648195802035</c:v>
                </c:pt>
                <c:pt idx="201">
                  <c:v>22.273091572041718</c:v>
                </c:pt>
                <c:pt idx="202">
                  <c:v>22.455820485893607</c:v>
                </c:pt>
                <c:pt idx="203">
                  <c:v>22.473522909266375</c:v>
                </c:pt>
                <c:pt idx="204">
                  <c:v>22.583631293021298</c:v>
                </c:pt>
                <c:pt idx="205">
                  <c:v>22.397236882488908</c:v>
                </c:pt>
                <c:pt idx="206">
                  <c:v>22.325443042878696</c:v>
                </c:pt>
                <c:pt idx="207">
                  <c:v>22.326141255992017</c:v>
                </c:pt>
                <c:pt idx="208">
                  <c:v>22.124940561561878</c:v>
                </c:pt>
                <c:pt idx="209">
                  <c:v>22.005953177789308</c:v>
                </c:pt>
                <c:pt idx="210">
                  <c:v>22.029951496669661</c:v>
                </c:pt>
                <c:pt idx="211">
                  <c:v>21.933779441349479</c:v>
                </c:pt>
                <c:pt idx="212">
                  <c:v>22.081606708172647</c:v>
                </c:pt>
                <c:pt idx="213">
                  <c:v>22.24796112468696</c:v>
                </c:pt>
                <c:pt idx="214">
                  <c:v>22.448339427160192</c:v>
                </c:pt>
                <c:pt idx="215">
                  <c:v>22.456763797692766</c:v>
                </c:pt>
                <c:pt idx="216">
                  <c:v>22.598625522482067</c:v>
                </c:pt>
                <c:pt idx="217">
                  <c:v>22.411544407225019</c:v>
                </c:pt>
                <c:pt idx="218">
                  <c:v>22.340392678972393</c:v>
                </c:pt>
                <c:pt idx="219">
                  <c:v>22.341351095437314</c:v>
                </c:pt>
                <c:pt idx="220">
                  <c:v>22.13746970579108</c:v>
                </c:pt>
                <c:pt idx="221">
                  <c:v>22.026284752414572</c:v>
                </c:pt>
                <c:pt idx="222">
                  <c:v>22.058115884684799</c:v>
                </c:pt>
                <c:pt idx="223">
                  <c:v>21.952069728184625</c:v>
                </c:pt>
                <c:pt idx="224">
                  <c:v>22.102584445800687</c:v>
                </c:pt>
                <c:pt idx="225">
                  <c:v>22.265242181556619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2-4A98-9A8E-6877DB6A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ireland!$E$14:$E$239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7.1355925367622405E-2</c:v>
                </c:pt>
                <c:pt idx="2">
                  <c:v>0.11690420462772499</c:v>
                </c:pt>
                <c:pt idx="3">
                  <c:v>1.7064114788009101E-2</c:v>
                </c:pt>
                <c:pt idx="4">
                  <c:v>3.03890537428224E-2</c:v>
                </c:pt>
                <c:pt idx="5">
                  <c:v>7.07613521905473E-2</c:v>
                </c:pt>
                <c:pt idx="6">
                  <c:v>7.8119741214578001E-2</c:v>
                </c:pt>
                <c:pt idx="7">
                  <c:v>6.7157639799492699E-2</c:v>
                </c:pt>
                <c:pt idx="8">
                  <c:v>5.0194339896566499E-2</c:v>
                </c:pt>
                <c:pt idx="9">
                  <c:v>-3.5913406625440299E-2</c:v>
                </c:pt>
                <c:pt idx="10">
                  <c:v>1.2942655958421799E-2</c:v>
                </c:pt>
                <c:pt idx="11">
                  <c:v>7.2444438497473201E-2</c:v>
                </c:pt>
                <c:pt idx="12">
                  <c:v>-0.11394102397114</c:v>
                </c:pt>
                <c:pt idx="13">
                  <c:v>-8.7564355574852204E-2</c:v>
                </c:pt>
                <c:pt idx="14">
                  <c:v>-9.4259548375394506E-2</c:v>
                </c:pt>
                <c:pt idx="15">
                  <c:v>-4.8318238245034902E-2</c:v>
                </c:pt>
                <c:pt idx="16">
                  <c:v>-5.5404064324880101E-3</c:v>
                </c:pt>
                <c:pt idx="17">
                  <c:v>0.25782641611574297</c:v>
                </c:pt>
                <c:pt idx="18">
                  <c:v>-2.86263630282559E-2</c:v>
                </c:pt>
                <c:pt idx="19">
                  <c:v>-5.3284694511483099E-2</c:v>
                </c:pt>
                <c:pt idx="20">
                  <c:v>-2.0145542563597501E-2</c:v>
                </c:pt>
                <c:pt idx="21">
                  <c:v>4.6138646264714901E-2</c:v>
                </c:pt>
                <c:pt idx="22">
                  <c:v>-3.5303279155762798E-2</c:v>
                </c:pt>
                <c:pt idx="23">
                  <c:v>-4.8879484253721503E-2</c:v>
                </c:pt>
                <c:pt idx="24">
                  <c:v>0.120381355213101</c:v>
                </c:pt>
                <c:pt idx="25">
                  <c:v>-8.6749829352609498E-2</c:v>
                </c:pt>
                <c:pt idx="26">
                  <c:v>-0.13136237101495901</c:v>
                </c:pt>
                <c:pt idx="27">
                  <c:v>2.9823572106475699E-2</c:v>
                </c:pt>
                <c:pt idx="28">
                  <c:v>6.5014599985736596E-2</c:v>
                </c:pt>
                <c:pt idx="29">
                  <c:v>-0.272909241245539</c:v>
                </c:pt>
                <c:pt idx="30">
                  <c:v>1.45934448538647E-2</c:v>
                </c:pt>
                <c:pt idx="31">
                  <c:v>1.74613496763521E-2</c:v>
                </c:pt>
                <c:pt idx="32">
                  <c:v>2.3872642584321899E-2</c:v>
                </c:pt>
                <c:pt idx="33">
                  <c:v>6.0134109239032903E-2</c:v>
                </c:pt>
                <c:pt idx="34">
                  <c:v>7.2089163662158798E-2</c:v>
                </c:pt>
                <c:pt idx="35">
                  <c:v>6.4173771569019794E-2</c:v>
                </c:pt>
                <c:pt idx="36">
                  <c:v>-3.8639425061554301E-2</c:v>
                </c:pt>
                <c:pt idx="37">
                  <c:v>0.187450747799942</c:v>
                </c:pt>
                <c:pt idx="38">
                  <c:v>0.23990389250216501</c:v>
                </c:pt>
                <c:pt idx="39">
                  <c:v>-1.8075290989426399E-2</c:v>
                </c:pt>
                <c:pt idx="40">
                  <c:v>-8.4100085759061902E-2</c:v>
                </c:pt>
                <c:pt idx="41">
                  <c:v>2.74949731341281E-2</c:v>
                </c:pt>
                <c:pt idx="42">
                  <c:v>-1.20464464013179E-2</c:v>
                </c:pt>
                <c:pt idx="43">
                  <c:v>-3.11234572435777E-2</c:v>
                </c:pt>
                <c:pt idx="44">
                  <c:v>2.3470486006942098E-2</c:v>
                </c:pt>
                <c:pt idx="45">
                  <c:v>-4.7169883864704797E-2</c:v>
                </c:pt>
                <c:pt idx="46">
                  <c:v>-5.08660817148123E-2</c:v>
                </c:pt>
                <c:pt idx="47">
                  <c:v>-2.2839012452454899E-2</c:v>
                </c:pt>
                <c:pt idx="48">
                  <c:v>2.10092889536811E-2</c:v>
                </c:pt>
                <c:pt idx="49">
                  <c:v>5.9682386608254603E-2</c:v>
                </c:pt>
                <c:pt idx="50">
                  <c:v>-1.06632987357682E-2</c:v>
                </c:pt>
                <c:pt idx="51">
                  <c:v>8.8413474216266594E-2</c:v>
                </c:pt>
                <c:pt idx="52">
                  <c:v>0.12687325842501301</c:v>
                </c:pt>
                <c:pt idx="53">
                  <c:v>1.5021767665567801E-3</c:v>
                </c:pt>
                <c:pt idx="54">
                  <c:v>4.9335786257749099E-2</c:v>
                </c:pt>
                <c:pt idx="55">
                  <c:v>9.5311173867627802E-2</c:v>
                </c:pt>
                <c:pt idx="56">
                  <c:v>2.5256237145394799E-3</c:v>
                </c:pt>
                <c:pt idx="57">
                  <c:v>5.6724884747574797E-3</c:v>
                </c:pt>
                <c:pt idx="58">
                  <c:v>0.115895296119514</c:v>
                </c:pt>
                <c:pt idx="59">
                  <c:v>6.2493564027313001E-2</c:v>
                </c:pt>
                <c:pt idx="60">
                  <c:v>3.3309559998804902E-2</c:v>
                </c:pt>
                <c:pt idx="61">
                  <c:v>1.6990032581147601E-2</c:v>
                </c:pt>
                <c:pt idx="62">
                  <c:v>0.107613724514833</c:v>
                </c:pt>
                <c:pt idx="63">
                  <c:v>-1.8838449230540099E-3</c:v>
                </c:pt>
                <c:pt idx="64">
                  <c:v>4.3662853337753001E-2</c:v>
                </c:pt>
                <c:pt idx="65">
                  <c:v>1.69872212216708E-3</c:v>
                </c:pt>
                <c:pt idx="66">
                  <c:v>-5.1039045782730302E-2</c:v>
                </c:pt>
                <c:pt idx="67">
                  <c:v>6.8779196932772693E-2</c:v>
                </c:pt>
                <c:pt idx="68">
                  <c:v>-2.1003183029368402E-2</c:v>
                </c:pt>
                <c:pt idx="69">
                  <c:v>-2.65833822831536E-2</c:v>
                </c:pt>
                <c:pt idx="70">
                  <c:v>4.2914481019376199E-2</c:v>
                </c:pt>
                <c:pt idx="71">
                  <c:v>-3.0192303603080499E-2</c:v>
                </c:pt>
                <c:pt idx="72">
                  <c:v>-1.8902984307314099E-2</c:v>
                </c:pt>
                <c:pt idx="73">
                  <c:v>-2.8888267641648199E-2</c:v>
                </c:pt>
                <c:pt idx="74">
                  <c:v>-7.8104291788279101E-2</c:v>
                </c:pt>
                <c:pt idx="75">
                  <c:v>-6.6070391784869703E-2</c:v>
                </c:pt>
                <c:pt idx="76">
                  <c:v>-7.0618359134485803E-2</c:v>
                </c:pt>
                <c:pt idx="77">
                  <c:v>1.89664676903647E-2</c:v>
                </c:pt>
                <c:pt idx="78">
                  <c:v>9.8557065277098205E-2</c:v>
                </c:pt>
                <c:pt idx="79">
                  <c:v>-2.1598840805808501E-2</c:v>
                </c:pt>
                <c:pt idx="80">
                  <c:v>7.7922096880246303E-2</c:v>
                </c:pt>
                <c:pt idx="81">
                  <c:v>7.1565736358578505E-2</c:v>
                </c:pt>
                <c:pt idx="82">
                  <c:v>-5.3680492229208898E-2</c:v>
                </c:pt>
                <c:pt idx="83">
                  <c:v>1.3950434345172E-2</c:v>
                </c:pt>
                <c:pt idx="84">
                  <c:v>-1.34357875597151E-2</c:v>
                </c:pt>
                <c:pt idx="85">
                  <c:v>-2.0762461749474201E-2</c:v>
                </c:pt>
                <c:pt idx="86">
                  <c:v>-2.0264803771354901E-2</c:v>
                </c:pt>
                <c:pt idx="87">
                  <c:v>6.9299513189416503E-2</c:v>
                </c:pt>
                <c:pt idx="88">
                  <c:v>-5.5762277572644098E-2</c:v>
                </c:pt>
                <c:pt idx="89">
                  <c:v>1.8799038213319401E-2</c:v>
                </c:pt>
                <c:pt idx="90">
                  <c:v>-3.3255014659097998E-2</c:v>
                </c:pt>
                <c:pt idx="91">
                  <c:v>-4.2818581422235699E-2</c:v>
                </c:pt>
                <c:pt idx="92">
                  <c:v>-1.4990746940388299E-2</c:v>
                </c:pt>
                <c:pt idx="93">
                  <c:v>1.2123895065488499E-2</c:v>
                </c:pt>
                <c:pt idx="94">
                  <c:v>-9.1046348461750106E-3</c:v>
                </c:pt>
                <c:pt idx="95">
                  <c:v>1.25002878434757E-2</c:v>
                </c:pt>
                <c:pt idx="96">
                  <c:v>-1.99270459099243E-2</c:v>
                </c:pt>
                <c:pt idx="97">
                  <c:v>-6.5461926540770807E-2</c:v>
                </c:pt>
                <c:pt idx="98">
                  <c:v>-0.112432785631217</c:v>
                </c:pt>
                <c:pt idx="99">
                  <c:v>-0.12894445055175299</c:v>
                </c:pt>
                <c:pt idx="100">
                  <c:v>-6.3216692945776504E-2</c:v>
                </c:pt>
                <c:pt idx="101">
                  <c:v>-0.15467976072120099</c:v>
                </c:pt>
                <c:pt idx="102">
                  <c:v>-0.11713587607735899</c:v>
                </c:pt>
                <c:pt idx="103">
                  <c:v>-0.124100589643895</c:v>
                </c:pt>
                <c:pt idx="104">
                  <c:v>-0.118893989660076</c:v>
                </c:pt>
                <c:pt idx="105">
                  <c:v>-0.158455555670031</c:v>
                </c:pt>
                <c:pt idx="106">
                  <c:v>-0.13271461567462201</c:v>
                </c:pt>
                <c:pt idx="107">
                  <c:v>-4.4927284233420697E-2</c:v>
                </c:pt>
                <c:pt idx="108">
                  <c:v>6.2784771088744799E-3</c:v>
                </c:pt>
                <c:pt idx="109">
                  <c:v>1.1212257323399699E-2</c:v>
                </c:pt>
                <c:pt idx="110">
                  <c:v>1.7919943691519901E-2</c:v>
                </c:pt>
                <c:pt idx="111">
                  <c:v>-3.3171883040634197E-2</c:v>
                </c:pt>
                <c:pt idx="112">
                  <c:v>-1.59352327583311E-2</c:v>
                </c:pt>
                <c:pt idx="113">
                  <c:v>-3.2577645644079001E-2</c:v>
                </c:pt>
                <c:pt idx="114">
                  <c:v>-3.7532699578147498E-2</c:v>
                </c:pt>
                <c:pt idx="115">
                  <c:v>1.7003635307200698E-2</c:v>
                </c:pt>
                <c:pt idx="116">
                  <c:v>-4.53473681909888E-2</c:v>
                </c:pt>
                <c:pt idx="117">
                  <c:v>-1.04348287404581E-2</c:v>
                </c:pt>
                <c:pt idx="118">
                  <c:v>4.5492288495359703E-2</c:v>
                </c:pt>
                <c:pt idx="119">
                  <c:v>5.7470995535303701E-2</c:v>
                </c:pt>
                <c:pt idx="120">
                  <c:v>-4.3945348451651003E-2</c:v>
                </c:pt>
                <c:pt idx="121">
                  <c:v>-0.16043559256418399</c:v>
                </c:pt>
                <c:pt idx="122">
                  <c:v>-5.0399082495062399E-2</c:v>
                </c:pt>
                <c:pt idx="123">
                  <c:v>-0.109995691410177</c:v>
                </c:pt>
                <c:pt idx="124">
                  <c:v>-9.4391150915857897E-2</c:v>
                </c:pt>
                <c:pt idx="125">
                  <c:v>3.09647383813954E-2</c:v>
                </c:pt>
                <c:pt idx="126">
                  <c:v>6.9772829303034797E-3</c:v>
                </c:pt>
                <c:pt idx="127">
                  <c:v>1.2356390980964801E-2</c:v>
                </c:pt>
                <c:pt idx="128">
                  <c:v>-7.7333950250708203E-2</c:v>
                </c:pt>
                <c:pt idx="129">
                  <c:v>-8.1050258757898494E-2</c:v>
                </c:pt>
                <c:pt idx="130">
                  <c:v>-0.18495279516697499</c:v>
                </c:pt>
                <c:pt idx="131">
                  <c:v>-0.23201823262675</c:v>
                </c:pt>
                <c:pt idx="132">
                  <c:v>-0.12700336000359499</c:v>
                </c:pt>
                <c:pt idx="133">
                  <c:v>1.58695938258256E-2</c:v>
                </c:pt>
                <c:pt idx="134">
                  <c:v>-8.9164279537187002E-2</c:v>
                </c:pt>
                <c:pt idx="135">
                  <c:v>0.10622931696821</c:v>
                </c:pt>
                <c:pt idx="136">
                  <c:v>7.6653194272782402E-2</c:v>
                </c:pt>
                <c:pt idx="137">
                  <c:v>-1.53512516304315E-2</c:v>
                </c:pt>
                <c:pt idx="138">
                  <c:v>4.9474448478997804E-3</c:v>
                </c:pt>
                <c:pt idx="139">
                  <c:v>-9.5266483925759093E-2</c:v>
                </c:pt>
                <c:pt idx="140">
                  <c:v>6.01541671486132E-2</c:v>
                </c:pt>
                <c:pt idx="141">
                  <c:v>0.102218393091131</c:v>
                </c:pt>
                <c:pt idx="142">
                  <c:v>0.130802558882187</c:v>
                </c:pt>
                <c:pt idx="143">
                  <c:v>9.08103317776408E-3</c:v>
                </c:pt>
                <c:pt idx="144">
                  <c:v>7.1293055358084799E-3</c:v>
                </c:pt>
                <c:pt idx="145">
                  <c:v>1.22101842900542E-2</c:v>
                </c:pt>
                <c:pt idx="146">
                  <c:v>0.14870193552606201</c:v>
                </c:pt>
                <c:pt idx="147">
                  <c:v>8.2728044763718503E-4</c:v>
                </c:pt>
                <c:pt idx="148">
                  <c:v>-5.7913402012666398E-2</c:v>
                </c:pt>
                <c:pt idx="149">
                  <c:v>-5.3924198309104998E-2</c:v>
                </c:pt>
                <c:pt idx="150">
                  <c:v>-7.8950318686736895E-2</c:v>
                </c:pt>
                <c:pt idx="151">
                  <c:v>-1.8475013245275999E-2</c:v>
                </c:pt>
                <c:pt idx="152">
                  <c:v>-2.7314208156916701E-2</c:v>
                </c:pt>
                <c:pt idx="153">
                  <c:v>-0.12209792903821499</c:v>
                </c:pt>
                <c:pt idx="154">
                  <c:v>-3.2845665528356403E-2</c:v>
                </c:pt>
                <c:pt idx="155">
                  <c:v>-6.7119359684430197E-2</c:v>
                </c:pt>
                <c:pt idx="156">
                  <c:v>-1.47513433550484E-2</c:v>
                </c:pt>
                <c:pt idx="157">
                  <c:v>-5.3034140888521097E-2</c:v>
                </c:pt>
                <c:pt idx="158">
                  <c:v>-0.10329160286679</c:v>
                </c:pt>
                <c:pt idx="159">
                  <c:v>-4.5057728884270599E-2</c:v>
                </c:pt>
                <c:pt idx="160">
                  <c:v>3.7451934097641998E-2</c:v>
                </c:pt>
                <c:pt idx="161">
                  <c:v>4.6286478389215902E-2</c:v>
                </c:pt>
                <c:pt idx="162">
                  <c:v>4.6621329306638197E-2</c:v>
                </c:pt>
                <c:pt idx="163">
                  <c:v>7.9315845747436997E-2</c:v>
                </c:pt>
                <c:pt idx="164">
                  <c:v>5.4640837889855499E-2</c:v>
                </c:pt>
                <c:pt idx="165">
                  <c:v>2.9291910242309899E-2</c:v>
                </c:pt>
                <c:pt idx="166">
                  <c:v>-7.1679076499405097E-3</c:v>
                </c:pt>
                <c:pt idx="167">
                  <c:v>6.8855637058084895E-2</c:v>
                </c:pt>
                <c:pt idx="168">
                  <c:v>3.1236281250023298E-2</c:v>
                </c:pt>
                <c:pt idx="169">
                  <c:v>0.118284576062932</c:v>
                </c:pt>
                <c:pt idx="170">
                  <c:v>3.7604771303051003E-2</c:v>
                </c:pt>
                <c:pt idx="171">
                  <c:v>7.55904451688168E-2</c:v>
                </c:pt>
                <c:pt idx="172">
                  <c:v>5.0698326558044501E-2</c:v>
                </c:pt>
                <c:pt idx="173">
                  <c:v>5.3770167761910501E-2</c:v>
                </c:pt>
                <c:pt idx="174">
                  <c:v>9.8708248060798198E-2</c:v>
                </c:pt>
                <c:pt idx="175">
                  <c:v>5.77211622138976E-2</c:v>
                </c:pt>
                <c:pt idx="176">
                  <c:v>6.1173664135437698E-2</c:v>
                </c:pt>
                <c:pt idx="177">
                  <c:v>9.8604786171473904E-2</c:v>
                </c:pt>
                <c:pt idx="178">
                  <c:v>-4.6649516798297402E-2</c:v>
                </c:pt>
                <c:pt idx="179">
                  <c:v>-7.2159456144980996E-2</c:v>
                </c:pt>
                <c:pt idx="180">
                  <c:v>3.5004080916763103E-2</c:v>
                </c:pt>
                <c:pt idx="181">
                  <c:v>3.3266035922660898E-2</c:v>
                </c:pt>
                <c:pt idx="182">
                  <c:v>7.5294895930709801E-2</c:v>
                </c:pt>
                <c:pt idx="183">
                  <c:v>7.6300229685023896E-2</c:v>
                </c:pt>
                <c:pt idx="184">
                  <c:v>-1.11535369636511E-2</c:v>
                </c:pt>
                <c:pt idx="185">
                  <c:v>5.4789284887216697E-2</c:v>
                </c:pt>
                <c:pt idx="186">
                  <c:v>4.3195880503403603E-2</c:v>
                </c:pt>
                <c:pt idx="187">
                  <c:v>-5.4848500001000798E-2</c:v>
                </c:pt>
                <c:pt idx="188">
                  <c:v>-9.4389065891122004E-2</c:v>
                </c:pt>
                <c:pt idx="189">
                  <c:v>5.85088508637732E-2</c:v>
                </c:pt>
                <c:pt idx="190">
                  <c:v>0.187982771945996</c:v>
                </c:pt>
                <c:pt idx="191">
                  <c:v>9.3774286284595207E-2</c:v>
                </c:pt>
                <c:pt idx="192">
                  <c:v>9.2390685870682193E-2</c:v>
                </c:pt>
                <c:pt idx="193">
                  <c:v>-1.73583479234805E-2</c:v>
                </c:pt>
                <c:pt idx="194">
                  <c:v>-6.75946566428718E-2</c:v>
                </c:pt>
                <c:pt idx="195">
                  <c:v>-4.6543463643008702E-2</c:v>
                </c:pt>
                <c:pt idx="196">
                  <c:v>2.4969158424446702E-2</c:v>
                </c:pt>
                <c:pt idx="197">
                  <c:v>-9.1753216100546597E-2</c:v>
                </c:pt>
                <c:pt idx="198">
                  <c:v>-7.6277308476101299E-2</c:v>
                </c:pt>
                <c:pt idx="199">
                  <c:v>2.59315275168597E-2</c:v>
                </c:pt>
                <c:pt idx="200">
                  <c:v>8.4969237149326304E-2</c:v>
                </c:pt>
                <c:pt idx="201">
                  <c:v>-0.13656676008542601</c:v>
                </c:pt>
                <c:pt idx="202">
                  <c:v>-5.8397802798129998E-2</c:v>
                </c:pt>
                <c:pt idx="203">
                  <c:v>9.0365267416955705E-2</c:v>
                </c:pt>
                <c:pt idx="204">
                  <c:v>-1.02716096121864E-2</c:v>
                </c:pt>
                <c:pt idx="205">
                  <c:v>-3.3242823997388102E-3</c:v>
                </c:pt>
                <c:pt idx="206">
                  <c:v>7.9937623120323806E-3</c:v>
                </c:pt>
                <c:pt idx="207">
                  <c:v>7.81064437908388E-3</c:v>
                </c:pt>
                <c:pt idx="208">
                  <c:v>-2.5918692334810098E-3</c:v>
                </c:pt>
                <c:pt idx="209">
                  <c:v>1.7070157729679701E-2</c:v>
                </c:pt>
                <c:pt idx="210">
                  <c:v>1.6810284906937801E-2</c:v>
                </c:pt>
                <c:pt idx="211">
                  <c:v>2.1911250507574299E-2</c:v>
                </c:pt>
                <c:pt idx="212">
                  <c:v>1.3799185005960699E-2</c:v>
                </c:pt>
                <c:pt idx="213">
                  <c:v>2.2016504584260702E-2</c:v>
                </c:pt>
                <c:pt idx="214">
                  <c:v>1.1303323212455099E-2</c:v>
                </c:pt>
                <c:pt idx="215">
                  <c:v>3.7501557784475801E-3</c:v>
                </c:pt>
                <c:pt idx="216">
                  <c:v>-6.8059823299841102E-2</c:v>
                </c:pt>
                <c:pt idx="217">
                  <c:v>-5.7783034388191101E-2</c:v>
                </c:pt>
                <c:pt idx="218">
                  <c:v>-4.9777381226729499E-2</c:v>
                </c:pt>
                <c:pt idx="219">
                  <c:v>-4.7167948649772501E-2</c:v>
                </c:pt>
                <c:pt idx="220">
                  <c:v>-4.8310347075354497E-2</c:v>
                </c:pt>
                <c:pt idx="221">
                  <c:v>-2.3898690717576901E-2</c:v>
                </c:pt>
                <c:pt idx="222">
                  <c:v>-1.9936202646722499E-2</c:v>
                </c:pt>
                <c:pt idx="223">
                  <c:v>-1.54237609409731E-2</c:v>
                </c:pt>
                <c:pt idx="224">
                  <c:v>-2.7655073703411099E-2</c:v>
                </c:pt>
                <c:pt idx="225">
                  <c:v>-2.8156779094338901E-2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4F5D-AA0D-6B6B6029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ireland!$G$14:$G$239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0.1595860233126723</c:v>
                </c:pt>
                <c:pt idx="2">
                  <c:v>0.27649022794039729</c:v>
                </c:pt>
                <c:pt idx="3">
                  <c:v>0.29355434272840641</c:v>
                </c:pt>
                <c:pt idx="4">
                  <c:v>0.32394339647122883</c:v>
                </c:pt>
                <c:pt idx="5">
                  <c:v>0.39470474866177613</c:v>
                </c:pt>
                <c:pt idx="6">
                  <c:v>0.47282448987635411</c:v>
                </c:pt>
                <c:pt idx="7">
                  <c:v>0.5399821296758468</c:v>
                </c:pt>
                <c:pt idx="8">
                  <c:v>0.59017646957241332</c:v>
                </c:pt>
                <c:pt idx="9">
                  <c:v>0.55426306294697303</c:v>
                </c:pt>
                <c:pt idx="10">
                  <c:v>0.56720571890539484</c:v>
                </c:pt>
                <c:pt idx="11">
                  <c:v>0.63965015740286801</c:v>
                </c:pt>
                <c:pt idx="12">
                  <c:v>0.52570913343172798</c:v>
                </c:pt>
                <c:pt idx="13">
                  <c:v>0.43814477785687578</c:v>
                </c:pt>
                <c:pt idx="14">
                  <c:v>0.34388522948148126</c:v>
                </c:pt>
                <c:pt idx="15">
                  <c:v>0.29556699123644636</c:v>
                </c:pt>
                <c:pt idx="16">
                  <c:v>0.29002658480395838</c:v>
                </c:pt>
                <c:pt idx="17">
                  <c:v>0.54785300091970135</c:v>
                </c:pt>
                <c:pt idx="18">
                  <c:v>0.51922663789144541</c:v>
                </c:pt>
                <c:pt idx="19">
                  <c:v>0.46594194337996231</c:v>
                </c:pt>
                <c:pt idx="20">
                  <c:v>0.44579640081636479</c:v>
                </c:pt>
                <c:pt idx="21">
                  <c:v>0.49193504708107971</c:v>
                </c:pt>
                <c:pt idx="22">
                  <c:v>0.4566317679253169</c:v>
                </c:pt>
                <c:pt idx="23">
                  <c:v>0.40775228367159538</c:v>
                </c:pt>
                <c:pt idx="24">
                  <c:v>0.52813363888469644</c:v>
                </c:pt>
                <c:pt idx="25">
                  <c:v>0.44138380953208695</c:v>
                </c:pt>
                <c:pt idx="26">
                  <c:v>0.31002143851712793</c:v>
                </c:pt>
                <c:pt idx="27">
                  <c:v>0.33984501062360362</c:v>
                </c:pt>
                <c:pt idx="28">
                  <c:v>0.40485961060934023</c:v>
                </c:pt>
                <c:pt idx="29">
                  <c:v>0.13195036936380122</c:v>
                </c:pt>
                <c:pt idx="30">
                  <c:v>0.14654381421766594</c:v>
                </c:pt>
                <c:pt idx="31">
                  <c:v>0.16400516389401804</c:v>
                </c:pt>
                <c:pt idx="32">
                  <c:v>0.18787780647833993</c:v>
                </c:pt>
                <c:pt idx="33">
                  <c:v>0.24801191571737283</c:v>
                </c:pt>
                <c:pt idx="34">
                  <c:v>0.32010107937953164</c:v>
                </c:pt>
                <c:pt idx="35">
                  <c:v>0.38427485094855141</c:v>
                </c:pt>
                <c:pt idx="36">
                  <c:v>0.34563542588699708</c:v>
                </c:pt>
                <c:pt idx="37">
                  <c:v>0.53308617368693911</c:v>
                </c:pt>
                <c:pt idx="38">
                  <c:v>0.77299006618910415</c:v>
                </c:pt>
                <c:pt idx="39">
                  <c:v>0.75491477519967776</c:v>
                </c:pt>
                <c:pt idx="40">
                  <c:v>0.67081468944061584</c:v>
                </c:pt>
                <c:pt idx="41">
                  <c:v>0.69830966257474392</c:v>
                </c:pt>
                <c:pt idx="42">
                  <c:v>0.68626321617342601</c:v>
                </c:pt>
                <c:pt idx="43">
                  <c:v>0.65513975892984833</c:v>
                </c:pt>
                <c:pt idx="44">
                  <c:v>0.67861024493679045</c:v>
                </c:pt>
                <c:pt idx="45">
                  <c:v>0.63144036107208568</c:v>
                </c:pt>
                <c:pt idx="46">
                  <c:v>0.58057427935727335</c:v>
                </c:pt>
                <c:pt idx="47">
                  <c:v>0.55773526690481845</c:v>
                </c:pt>
                <c:pt idx="48">
                  <c:v>0.5787445558584996</c:v>
                </c:pt>
                <c:pt idx="49">
                  <c:v>0.63842694246675424</c:v>
                </c:pt>
                <c:pt idx="50">
                  <c:v>0.62776364373098603</c:v>
                </c:pt>
                <c:pt idx="51">
                  <c:v>0.71617711794725258</c:v>
                </c:pt>
                <c:pt idx="52">
                  <c:v>0.84305037637226565</c:v>
                </c:pt>
                <c:pt idx="53">
                  <c:v>0.84455255313882238</c:v>
                </c:pt>
                <c:pt idx="54">
                  <c:v>0.89388833939657153</c:v>
                </c:pt>
                <c:pt idx="55">
                  <c:v>0.9891995132641993</c:v>
                </c:pt>
                <c:pt idx="56">
                  <c:v>0.99172513697873876</c:v>
                </c:pt>
                <c:pt idx="57">
                  <c:v>0.99739762545349619</c:v>
                </c:pt>
                <c:pt idx="58">
                  <c:v>1.1132929215730103</c:v>
                </c:pt>
                <c:pt idx="59">
                  <c:v>1.1757864856003233</c:v>
                </c:pt>
                <c:pt idx="60">
                  <c:v>1.2090960455991282</c:v>
                </c:pt>
                <c:pt idx="61">
                  <c:v>1.2260860781802758</c:v>
                </c:pt>
                <c:pt idx="62">
                  <c:v>1.3336998026951088</c:v>
                </c:pt>
                <c:pt idx="63">
                  <c:v>1.3318159577720547</c:v>
                </c:pt>
                <c:pt idx="64">
                  <c:v>1.3754788111098077</c:v>
                </c:pt>
                <c:pt idx="65">
                  <c:v>1.3771775332319749</c:v>
                </c:pt>
                <c:pt idx="66">
                  <c:v>1.3261384874492446</c:v>
                </c:pt>
                <c:pt idx="67">
                  <c:v>1.3949176843820172</c:v>
                </c:pt>
                <c:pt idx="68">
                  <c:v>1.3739145013526488</c:v>
                </c:pt>
                <c:pt idx="69">
                  <c:v>1.3473311190694952</c:v>
                </c:pt>
                <c:pt idx="70">
                  <c:v>1.3902456000888714</c:v>
                </c:pt>
                <c:pt idx="71">
                  <c:v>1.360053296485791</c:v>
                </c:pt>
                <c:pt idx="72">
                  <c:v>1.3411503121784769</c:v>
                </c:pt>
                <c:pt idx="73">
                  <c:v>1.3122620445368287</c:v>
                </c:pt>
                <c:pt idx="74">
                  <c:v>1.2341577527485497</c:v>
                </c:pt>
                <c:pt idx="75">
                  <c:v>1.1680873609636799</c:v>
                </c:pt>
                <c:pt idx="76">
                  <c:v>1.0974690018291942</c:v>
                </c:pt>
                <c:pt idx="77">
                  <c:v>1.1164354695195589</c:v>
                </c:pt>
                <c:pt idx="78">
                  <c:v>1.214992534796657</c:v>
                </c:pt>
                <c:pt idx="79">
                  <c:v>1.1933936939908485</c:v>
                </c:pt>
                <c:pt idx="80">
                  <c:v>1.2713157908710948</c:v>
                </c:pt>
                <c:pt idx="81">
                  <c:v>1.3428815272296732</c:v>
                </c:pt>
                <c:pt idx="82">
                  <c:v>1.2892010350004643</c:v>
                </c:pt>
                <c:pt idx="83">
                  <c:v>1.3031514693456363</c:v>
                </c:pt>
                <c:pt idx="84">
                  <c:v>1.2897156817859212</c:v>
                </c:pt>
                <c:pt idx="85">
                  <c:v>1.2689532200364471</c:v>
                </c:pt>
                <c:pt idx="86">
                  <c:v>1.2486884162650922</c:v>
                </c:pt>
                <c:pt idx="87">
                  <c:v>1.3179879294545087</c:v>
                </c:pt>
                <c:pt idx="88">
                  <c:v>1.2622256518818646</c:v>
                </c:pt>
                <c:pt idx="89">
                  <c:v>1.281024690095184</c:v>
                </c:pt>
                <c:pt idx="90">
                  <c:v>1.2477696754360861</c:v>
                </c:pt>
                <c:pt idx="91">
                  <c:v>1.2049510940138504</c:v>
                </c:pt>
                <c:pt idx="92">
                  <c:v>1.1899603470734621</c:v>
                </c:pt>
                <c:pt idx="93">
                  <c:v>1.2020842421389506</c:v>
                </c:pt>
                <c:pt idx="94">
                  <c:v>1.1929796072927756</c:v>
                </c:pt>
                <c:pt idx="95">
                  <c:v>1.2054798951362513</c:v>
                </c:pt>
                <c:pt idx="96">
                  <c:v>1.185552849226327</c:v>
                </c:pt>
                <c:pt idx="97">
                  <c:v>1.1200909226855562</c:v>
                </c:pt>
                <c:pt idx="98">
                  <c:v>1.0076581370543392</c:v>
                </c:pt>
                <c:pt idx="99">
                  <c:v>0.87871368650258619</c:v>
                </c:pt>
                <c:pt idx="100">
                  <c:v>0.81549699355680971</c:v>
                </c:pt>
                <c:pt idx="101">
                  <c:v>0.66081723283560878</c:v>
                </c:pt>
                <c:pt idx="102">
                  <c:v>0.5436813567582498</c:v>
                </c:pt>
                <c:pt idx="103">
                  <c:v>0.41958076711435477</c:v>
                </c:pt>
                <c:pt idx="104">
                  <c:v>0.30068677745427874</c:v>
                </c:pt>
                <c:pt idx="105">
                  <c:v>0.14223122178424774</c:v>
                </c:pt>
                <c:pt idx="106">
                  <c:v>9.5166061096257359E-3</c:v>
                </c:pt>
                <c:pt idx="107">
                  <c:v>-3.5410678123794961E-2</c:v>
                </c:pt>
                <c:pt idx="108">
                  <c:v>-2.9132201014920481E-2</c:v>
                </c:pt>
                <c:pt idx="109">
                  <c:v>-1.7919943691520782E-2</c:v>
                </c:pt>
                <c:pt idx="110">
                  <c:v>-8.81239525796218E-16</c:v>
                </c:pt>
                <c:pt idx="111">
                  <c:v>-3.3171883040635078E-2</c:v>
                </c:pt>
                <c:pt idx="112">
                  <c:v>-4.9107115798966178E-2</c:v>
                </c:pt>
                <c:pt idx="113">
                  <c:v>-8.1684761443045178E-2</c:v>
                </c:pt>
                <c:pt idx="114">
                  <c:v>-0.11921746102119268</c:v>
                </c:pt>
                <c:pt idx="115">
                  <c:v>-0.10221382571399198</c:v>
                </c:pt>
                <c:pt idx="116">
                  <c:v>-0.14756119390498079</c:v>
                </c:pt>
                <c:pt idx="117">
                  <c:v>-0.15799602264543888</c:v>
                </c:pt>
                <c:pt idx="118">
                  <c:v>-0.11250373415007918</c:v>
                </c:pt>
                <c:pt idx="119">
                  <c:v>-5.5032738614775478E-2</c:v>
                </c:pt>
                <c:pt idx="120">
                  <c:v>-9.8978087066426482E-2</c:v>
                </c:pt>
                <c:pt idx="121">
                  <c:v>-0.25941367963061046</c:v>
                </c:pt>
                <c:pt idx="122">
                  <c:v>-0.30981276212567288</c:v>
                </c:pt>
                <c:pt idx="123">
                  <c:v>-0.41980845353584989</c:v>
                </c:pt>
                <c:pt idx="124">
                  <c:v>-0.51419960445170776</c:v>
                </c:pt>
                <c:pt idx="125">
                  <c:v>-0.48323486607031235</c:v>
                </c:pt>
                <c:pt idx="126">
                  <c:v>-0.47625758314000888</c:v>
                </c:pt>
                <c:pt idx="127">
                  <c:v>-0.46390119215904407</c:v>
                </c:pt>
                <c:pt idx="128">
                  <c:v>-0.54123514240975223</c:v>
                </c:pt>
                <c:pt idx="129">
                  <c:v>-0.62228540116765074</c:v>
                </c:pt>
                <c:pt idx="130">
                  <c:v>-0.80723819633462579</c:v>
                </c:pt>
                <c:pt idx="131">
                  <c:v>-1.0392564289613757</c:v>
                </c:pt>
                <c:pt idx="132">
                  <c:v>-1.1662597889649706</c:v>
                </c:pt>
                <c:pt idx="133">
                  <c:v>-1.1503901951391451</c:v>
                </c:pt>
                <c:pt idx="134">
                  <c:v>-1.2395544746763321</c:v>
                </c:pt>
                <c:pt idx="135">
                  <c:v>-1.133325157708122</c:v>
                </c:pt>
                <c:pt idx="136">
                  <c:v>-1.0566719634353396</c:v>
                </c:pt>
                <c:pt idx="137">
                  <c:v>-1.0720232150657711</c:v>
                </c:pt>
                <c:pt idx="138">
                  <c:v>-1.0670757702178713</c:v>
                </c:pt>
                <c:pt idx="139">
                  <c:v>-1.1623422541436303</c:v>
                </c:pt>
                <c:pt idx="140">
                  <c:v>-1.1021880869950171</c:v>
                </c:pt>
                <c:pt idx="141">
                  <c:v>-0.99996969390388613</c:v>
                </c:pt>
                <c:pt idx="142">
                  <c:v>-0.86916713502169918</c:v>
                </c:pt>
                <c:pt idx="143">
                  <c:v>-0.86008610184393508</c:v>
                </c:pt>
                <c:pt idx="144">
                  <c:v>-0.8529567963081266</c:v>
                </c:pt>
                <c:pt idx="145">
                  <c:v>-0.84074661201807244</c:v>
                </c:pt>
                <c:pt idx="146">
                  <c:v>-0.6920446764920104</c:v>
                </c:pt>
                <c:pt idx="147">
                  <c:v>-0.69121739604437327</c:v>
                </c:pt>
                <c:pt idx="148">
                  <c:v>-0.74913079805703964</c:v>
                </c:pt>
                <c:pt idx="149">
                  <c:v>-0.80305499636614464</c:v>
                </c:pt>
                <c:pt idx="150">
                  <c:v>-0.88200531505288149</c:v>
                </c:pt>
                <c:pt idx="151">
                  <c:v>-0.9004803282981575</c:v>
                </c:pt>
                <c:pt idx="152">
                  <c:v>-0.92779453645507415</c:v>
                </c:pt>
                <c:pt idx="153">
                  <c:v>-1.0498924654932891</c:v>
                </c:pt>
                <c:pt idx="154">
                  <c:v>-1.0827381310216455</c:v>
                </c:pt>
                <c:pt idx="155">
                  <c:v>-1.1498574907060757</c:v>
                </c:pt>
                <c:pt idx="156">
                  <c:v>-1.164608834061124</c:v>
                </c:pt>
                <c:pt idx="157">
                  <c:v>-1.2176429749496451</c:v>
                </c:pt>
                <c:pt idx="158">
                  <c:v>-1.3209345778164352</c:v>
                </c:pt>
                <c:pt idx="159">
                  <c:v>-1.3659923067007058</c:v>
                </c:pt>
                <c:pt idx="160">
                  <c:v>-1.3285403726030638</c:v>
                </c:pt>
                <c:pt idx="161">
                  <c:v>-1.2822538942138479</c:v>
                </c:pt>
                <c:pt idx="162">
                  <c:v>-1.2356325649072097</c:v>
                </c:pt>
                <c:pt idx="163">
                  <c:v>-1.1563167191597727</c:v>
                </c:pt>
                <c:pt idx="164">
                  <c:v>-1.1016758812699172</c:v>
                </c:pt>
                <c:pt idx="165">
                  <c:v>-1.0723839710276073</c:v>
                </c:pt>
                <c:pt idx="166">
                  <c:v>-1.0795518786775478</c:v>
                </c:pt>
                <c:pt idx="167">
                  <c:v>-1.0106962416194629</c:v>
                </c:pt>
                <c:pt idx="168">
                  <c:v>-0.97945996036943961</c:v>
                </c:pt>
                <c:pt idx="169">
                  <c:v>-0.86117538430650764</c:v>
                </c:pt>
                <c:pt idx="170">
                  <c:v>-0.82357061300345669</c:v>
                </c:pt>
                <c:pt idx="171">
                  <c:v>-0.74798016783463983</c:v>
                </c:pt>
                <c:pt idx="172">
                  <c:v>-0.69728184127659532</c:v>
                </c:pt>
                <c:pt idx="173">
                  <c:v>-0.64351167351468486</c:v>
                </c:pt>
                <c:pt idx="174">
                  <c:v>-0.54480342545388671</c:v>
                </c:pt>
                <c:pt idx="175">
                  <c:v>-0.4870822632399891</c:v>
                </c:pt>
                <c:pt idx="176">
                  <c:v>-0.42590859910455142</c:v>
                </c:pt>
                <c:pt idx="177">
                  <c:v>-0.32730381293307753</c:v>
                </c:pt>
                <c:pt idx="178">
                  <c:v>-0.37395332973137496</c:v>
                </c:pt>
                <c:pt idx="179">
                  <c:v>-0.44611278587635594</c:v>
                </c:pt>
                <c:pt idx="180">
                  <c:v>-0.41110870495959284</c:v>
                </c:pt>
                <c:pt idx="181">
                  <c:v>-0.37784266903693192</c:v>
                </c:pt>
                <c:pt idx="182">
                  <c:v>-0.30254777310622211</c:v>
                </c:pt>
                <c:pt idx="183">
                  <c:v>-0.22624754342119821</c:v>
                </c:pt>
                <c:pt idx="184">
                  <c:v>-0.23740108038484931</c:v>
                </c:pt>
                <c:pt idx="185">
                  <c:v>-0.18261179549763262</c:v>
                </c:pt>
                <c:pt idx="186">
                  <c:v>-0.13941591499422901</c:v>
                </c:pt>
                <c:pt idx="187">
                  <c:v>-0.19426441499522981</c:v>
                </c:pt>
                <c:pt idx="188">
                  <c:v>-0.28865348088635179</c:v>
                </c:pt>
                <c:pt idx="189">
                  <c:v>-0.23014463002257859</c:v>
                </c:pt>
                <c:pt idx="190">
                  <c:v>-4.2161858076582598E-2</c:v>
                </c:pt>
                <c:pt idx="191">
                  <c:v>5.1612428208012609E-2</c:v>
                </c:pt>
                <c:pt idx="192">
                  <c:v>0.14400311407869482</c:v>
                </c:pt>
                <c:pt idx="193">
                  <c:v>0.12664476615521431</c:v>
                </c:pt>
                <c:pt idx="194">
                  <c:v>5.9050109512342505E-2</c:v>
                </c:pt>
                <c:pt idx="195">
                  <c:v>1.2506645869333803E-2</c:v>
                </c:pt>
                <c:pt idx="196">
                  <c:v>3.7475804293780501E-2</c:v>
                </c:pt>
                <c:pt idx="197">
                  <c:v>-5.4277411806766096E-2</c:v>
                </c:pt>
                <c:pt idx="198">
                  <c:v>-0.13055472028286741</c:v>
                </c:pt>
                <c:pt idx="199">
                  <c:v>-0.10462319276600771</c:v>
                </c:pt>
                <c:pt idx="200">
                  <c:v>-1.9653955616681401E-2</c:v>
                </c:pt>
                <c:pt idx="201">
                  <c:v>-0.15622071570210741</c:v>
                </c:pt>
                <c:pt idx="202">
                  <c:v>-0.21461851850023742</c:v>
                </c:pt>
                <c:pt idx="203">
                  <c:v>-0.12425325108328171</c:v>
                </c:pt>
                <c:pt idx="204">
                  <c:v>-0.1345248606954681</c:v>
                </c:pt>
                <c:pt idx="205">
                  <c:v>-0.13784914309520691</c:v>
                </c:pt>
                <c:pt idx="206">
                  <c:v>-0.12985538078317452</c:v>
                </c:pt>
                <c:pt idx="207">
                  <c:v>-0.12204473640409064</c:v>
                </c:pt>
                <c:pt idx="208">
                  <c:v>-0.12463660563757165</c:v>
                </c:pt>
                <c:pt idx="209">
                  <c:v>-0.10756644790789194</c:v>
                </c:pt>
                <c:pt idx="210">
                  <c:v>-9.075616300095414E-2</c:v>
                </c:pt>
                <c:pt idx="211">
                  <c:v>-6.8844912493379845E-2</c:v>
                </c:pt>
                <c:pt idx="212">
                  <c:v>-5.5045727487419149E-2</c:v>
                </c:pt>
                <c:pt idx="213">
                  <c:v>-3.3029222903158448E-2</c:v>
                </c:pt>
                <c:pt idx="214">
                  <c:v>-2.1725899690703349E-2</c:v>
                </c:pt>
                <c:pt idx="215">
                  <c:v>-1.797574391225577E-2</c:v>
                </c:pt>
                <c:pt idx="216">
                  <c:v>-8.6035567212096875E-2</c:v>
                </c:pt>
                <c:pt idx="217">
                  <c:v>-0.14381860160028798</c:v>
                </c:pt>
                <c:pt idx="218">
                  <c:v>-0.19359598282701748</c:v>
                </c:pt>
                <c:pt idx="219">
                  <c:v>-0.24076393147678998</c:v>
                </c:pt>
                <c:pt idx="220">
                  <c:v>-0.28907427855214446</c:v>
                </c:pt>
                <c:pt idx="221">
                  <c:v>-0.31297296926972135</c:v>
                </c:pt>
                <c:pt idx="222">
                  <c:v>-0.33290917191644387</c:v>
                </c:pt>
                <c:pt idx="223">
                  <c:v>-0.34833293285741695</c:v>
                </c:pt>
                <c:pt idx="224">
                  <c:v>-0.37598800656082804</c:v>
                </c:pt>
                <c:pt idx="225">
                  <c:v>-0.40414478565516693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2-4852-9865-9213B895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ireland!$N$14:$N$239</c:f>
              <c:numCache>
                <c:formatCode>0.000</c:formatCode>
                <c:ptCount val="226"/>
                <c:pt idx="0">
                  <c:v>8.8230097945050545E-2</c:v>
                </c:pt>
                <c:pt idx="1">
                  <c:v>0.15958602331267357</c:v>
                </c:pt>
                <c:pt idx="2">
                  <c:v>0.27649022794039979</c:v>
                </c:pt>
                <c:pt idx="3">
                  <c:v>0.29355434272840952</c:v>
                </c:pt>
                <c:pt idx="4">
                  <c:v>0.3239433964712326</c:v>
                </c:pt>
                <c:pt idx="5">
                  <c:v>0.39470474866178051</c:v>
                </c:pt>
                <c:pt idx="6">
                  <c:v>0.47282448987635917</c:v>
                </c:pt>
                <c:pt idx="7">
                  <c:v>0.53998212967585246</c:v>
                </c:pt>
                <c:pt idx="8">
                  <c:v>0.59017646957241965</c:v>
                </c:pt>
                <c:pt idx="9">
                  <c:v>0.5542630629469798</c:v>
                </c:pt>
                <c:pt idx="10">
                  <c:v>0.56720571890540228</c:v>
                </c:pt>
                <c:pt idx="11">
                  <c:v>0.63965015740287612</c:v>
                </c:pt>
                <c:pt idx="12">
                  <c:v>0.61393923137678641</c:v>
                </c:pt>
                <c:pt idx="13">
                  <c:v>0.59773080116955768</c:v>
                </c:pt>
                <c:pt idx="14">
                  <c:v>0.62037545742188982</c:v>
                </c:pt>
                <c:pt idx="15">
                  <c:v>0.5891213339648651</c:v>
                </c:pt>
                <c:pt idx="16">
                  <c:v>0.61396998127520064</c:v>
                </c:pt>
                <c:pt idx="17">
                  <c:v>0.94255774958149274</c:v>
                </c:pt>
                <c:pt idx="18">
                  <c:v>0.9920511277678159</c:v>
                </c:pt>
                <c:pt idx="19">
                  <c:v>1.0059240730558265</c:v>
                </c:pt>
                <c:pt idx="20">
                  <c:v>1.0359728703887967</c:v>
                </c:pt>
                <c:pt idx="21">
                  <c:v>1.0461981100280724</c:v>
                </c:pt>
                <c:pt idx="22">
                  <c:v>1.0238374868307325</c:v>
                </c:pt>
                <c:pt idx="23">
                  <c:v>1.0474024410744853</c:v>
                </c:pt>
                <c:pt idx="24">
                  <c:v>1.1420728702614973</c:v>
                </c:pt>
                <c:pt idx="25">
                  <c:v>1.0391146107016596</c:v>
                </c:pt>
                <c:pt idx="26">
                  <c:v>0.93039689593903319</c:v>
                </c:pt>
                <c:pt idx="27">
                  <c:v>0.92896634458848482</c:v>
                </c:pt>
                <c:pt idx="28">
                  <c:v>1.0188295918845576</c:v>
                </c:pt>
                <c:pt idx="29">
                  <c:v>1.0745081189453103</c:v>
                </c:pt>
                <c:pt idx="30">
                  <c:v>1.1385949419854988</c:v>
                </c:pt>
                <c:pt idx="31">
                  <c:v>1.1699292369498622</c:v>
                </c:pt>
                <c:pt idx="32">
                  <c:v>1.2238506768671549</c:v>
                </c:pt>
                <c:pt idx="33">
                  <c:v>1.2942100257454641</c:v>
                </c:pt>
                <c:pt idx="34">
                  <c:v>1.3439385662102836</c:v>
                </c:pt>
                <c:pt idx="35">
                  <c:v>1.4316772920230569</c:v>
                </c:pt>
                <c:pt idx="36">
                  <c:v>1.4877082961485151</c:v>
                </c:pt>
                <c:pt idx="37">
                  <c:v>1.5722007843886203</c:v>
                </c:pt>
                <c:pt idx="38">
                  <c:v>1.7033869621281603</c:v>
                </c:pt>
                <c:pt idx="39">
                  <c:v>1.683881119788186</c:v>
                </c:pt>
                <c:pt idx="40">
                  <c:v>1.6896442813251973</c:v>
                </c:pt>
                <c:pt idx="41">
                  <c:v>1.7728177815200787</c:v>
                </c:pt>
                <c:pt idx="42">
                  <c:v>1.8248581581589498</c:v>
                </c:pt>
                <c:pt idx="43">
                  <c:v>1.8250689958797359</c:v>
                </c:pt>
                <c:pt idx="44">
                  <c:v>1.9024609218039714</c:v>
                </c:pt>
                <c:pt idx="45">
                  <c:v>1.9256503868175763</c:v>
                </c:pt>
                <c:pt idx="46">
                  <c:v>1.924512845567584</c:v>
                </c:pt>
                <c:pt idx="47">
                  <c:v>1.9894125589279028</c:v>
                </c:pt>
                <c:pt idx="48">
                  <c:v>2.0664528520070427</c:v>
                </c:pt>
                <c:pt idx="49">
                  <c:v>2.2106277268554031</c:v>
                </c:pt>
                <c:pt idx="50">
                  <c:v>2.3311506058591753</c:v>
                </c:pt>
                <c:pt idx="51">
                  <c:v>2.4000582377354682</c:v>
                </c:pt>
                <c:pt idx="52">
                  <c:v>2.532694657697494</c:v>
                </c:pt>
                <c:pt idx="53">
                  <c:v>2.6173703346589328</c:v>
                </c:pt>
                <c:pt idx="54">
                  <c:v>2.7187464975555535</c:v>
                </c:pt>
                <c:pt idx="55">
                  <c:v>2.8142685091439681</c:v>
                </c:pt>
                <c:pt idx="56">
                  <c:v>2.8941860587827435</c:v>
                </c:pt>
                <c:pt idx="57">
                  <c:v>2.9230480122711064</c:v>
                </c:pt>
                <c:pt idx="58">
                  <c:v>3.0378057671406289</c:v>
                </c:pt>
                <c:pt idx="59">
                  <c:v>3.1651990445282614</c:v>
                </c:pt>
                <c:pt idx="60">
                  <c:v>3.2755488976062068</c:v>
                </c:pt>
                <c:pt idx="61">
                  <c:v>3.4367138050357156</c:v>
                </c:pt>
                <c:pt idx="62">
                  <c:v>3.6648504085543223</c:v>
                </c:pt>
                <c:pt idx="63">
                  <c:v>3.7318741955075616</c:v>
                </c:pt>
                <c:pt idx="64">
                  <c:v>3.9081734688073411</c:v>
                </c:pt>
                <c:pt idx="65">
                  <c:v>3.9945478678909474</c:v>
                </c:pt>
                <c:pt idx="66">
                  <c:v>4.0448849850048383</c:v>
                </c:pt>
                <c:pt idx="67">
                  <c:v>4.2091861935260262</c:v>
                </c:pt>
                <c:pt idx="68">
                  <c:v>4.2681005601354336</c:v>
                </c:pt>
                <c:pt idx="69">
                  <c:v>4.2703791313406434</c:v>
                </c:pt>
                <c:pt idx="70">
                  <c:v>4.4280513672295427</c:v>
                </c:pt>
                <c:pt idx="71">
                  <c:v>4.5252523410140952</c:v>
                </c:pt>
                <c:pt idx="72">
                  <c:v>4.616699209784727</c:v>
                </c:pt>
                <c:pt idx="73">
                  <c:v>4.748975849572588</c:v>
                </c:pt>
                <c:pt idx="74">
                  <c:v>4.8990081613029162</c:v>
                </c:pt>
                <c:pt idx="75">
                  <c:v>4.8999615564712862</c:v>
                </c:pt>
                <c:pt idx="76">
                  <c:v>5.0056424706365803</c:v>
                </c:pt>
                <c:pt idx="77">
                  <c:v>5.110983337410552</c:v>
                </c:pt>
                <c:pt idx="78">
                  <c:v>5.2598775198015417</c:v>
                </c:pt>
                <c:pt idx="79">
                  <c:v>5.4025798875169215</c:v>
                </c:pt>
                <c:pt idx="80">
                  <c:v>5.5394163510065759</c:v>
                </c:pt>
                <c:pt idx="81">
                  <c:v>5.6132606585703648</c:v>
                </c:pt>
                <c:pt idx="82">
                  <c:v>5.7172524022300557</c:v>
                </c:pt>
                <c:pt idx="83">
                  <c:v>5.8284038103597808</c:v>
                </c:pt>
                <c:pt idx="84">
                  <c:v>5.906414891570698</c:v>
                </c:pt>
                <c:pt idx="85">
                  <c:v>6.0179290696090852</c:v>
                </c:pt>
                <c:pt idx="86">
                  <c:v>6.147696577568059</c:v>
                </c:pt>
                <c:pt idx="87">
                  <c:v>6.2179494859258462</c:v>
                </c:pt>
                <c:pt idx="88">
                  <c:v>6.2678681225184967</c:v>
                </c:pt>
                <c:pt idx="89">
                  <c:v>6.3920080275057884</c:v>
                </c:pt>
                <c:pt idx="90">
                  <c:v>6.5076471952376806</c:v>
                </c:pt>
                <c:pt idx="91">
                  <c:v>6.6075309815308252</c:v>
                </c:pt>
                <c:pt idx="92">
                  <c:v>6.7293766980800918</c:v>
                </c:pt>
                <c:pt idx="93">
                  <c:v>6.8153449007093698</c:v>
                </c:pt>
                <c:pt idx="94">
                  <c:v>6.9102320095228862</c:v>
                </c:pt>
                <c:pt idx="95">
                  <c:v>7.0338837054960877</c:v>
                </c:pt>
                <c:pt idx="96">
                  <c:v>7.0919677407970809</c:v>
                </c:pt>
                <c:pt idx="97">
                  <c:v>7.1380199922946979</c:v>
                </c:pt>
                <c:pt idx="98">
                  <c:v>7.1553547146224545</c:v>
                </c:pt>
                <c:pt idx="99">
                  <c:v>7.0966631724284888</c:v>
                </c:pt>
                <c:pt idx="100">
                  <c:v>7.0833651160753632</c:v>
                </c:pt>
                <c:pt idx="101">
                  <c:v>7.0528252603414536</c:v>
                </c:pt>
                <c:pt idx="102">
                  <c:v>7.0513285519959865</c:v>
                </c:pt>
                <c:pt idx="103">
                  <c:v>7.0271117486452361</c:v>
                </c:pt>
                <c:pt idx="104">
                  <c:v>7.0300634755344262</c:v>
                </c:pt>
                <c:pt idx="105">
                  <c:v>6.9575761224936734</c:v>
                </c:pt>
                <c:pt idx="106">
                  <c:v>6.9197486156325674</c:v>
                </c:pt>
                <c:pt idx="107">
                  <c:v>6.9984730273723486</c:v>
                </c:pt>
                <c:pt idx="108">
                  <c:v>7.0628355397822169</c:v>
                </c:pt>
                <c:pt idx="109">
                  <c:v>7.1201000486032342</c:v>
                </c:pt>
                <c:pt idx="110">
                  <c:v>7.1553547146225114</c:v>
                </c:pt>
                <c:pt idx="111">
                  <c:v>7.0634912893879118</c:v>
                </c:pt>
                <c:pt idx="112">
                  <c:v>7.0342580002764556</c:v>
                </c:pt>
                <c:pt idx="113">
                  <c:v>6.9711404988984675</c:v>
                </c:pt>
                <c:pt idx="114">
                  <c:v>6.9321110909748533</c:v>
                </c:pt>
                <c:pt idx="115">
                  <c:v>6.9248979229313044</c:v>
                </c:pt>
                <c:pt idx="116">
                  <c:v>6.8825022816295061</c:v>
                </c:pt>
                <c:pt idx="117">
                  <c:v>6.7995800998482956</c:v>
                </c:pt>
                <c:pt idx="118">
                  <c:v>6.8072448814825499</c:v>
                </c:pt>
                <c:pt idx="119">
                  <c:v>6.9434402887576354</c:v>
                </c:pt>
                <c:pt idx="120">
                  <c:v>6.9638574527158532</c:v>
                </c:pt>
                <c:pt idx="121">
                  <c:v>6.8606863689726865</c:v>
                </c:pt>
                <c:pt idx="122">
                  <c:v>6.8455419524969017</c:v>
                </c:pt>
                <c:pt idx="123">
                  <c:v>6.6436828358521254</c:v>
                </c:pt>
                <c:pt idx="124">
                  <c:v>6.5200583958248117</c:v>
                </c:pt>
                <c:pt idx="125">
                  <c:v>6.4879056328282196</c:v>
                </c:pt>
                <c:pt idx="126">
                  <c:v>6.4558535078349095</c:v>
                </c:pt>
                <c:pt idx="127">
                  <c:v>6.4609967307723259</c:v>
                </c:pt>
                <c:pt idx="128">
                  <c:v>6.3412671392198199</c:v>
                </c:pt>
                <c:pt idx="129">
                  <c:v>6.1772946986807113</c:v>
                </c:pt>
                <c:pt idx="130">
                  <c:v>6.0000066851479907</c:v>
                </c:pt>
                <c:pt idx="131">
                  <c:v>5.9041838597963263</c:v>
                </c:pt>
                <c:pt idx="132">
                  <c:v>5.797597663750949</c:v>
                </c:pt>
                <c:pt idx="133">
                  <c:v>5.7102961738336084</c:v>
                </c:pt>
                <c:pt idx="134">
                  <c:v>5.6059874778206371</c:v>
                </c:pt>
                <c:pt idx="135">
                  <c:v>5.5103576781440715</c:v>
                </c:pt>
                <c:pt idx="136">
                  <c:v>5.4633864323895409</c:v>
                </c:pt>
                <c:pt idx="137">
                  <c:v>5.4158824177625178</c:v>
                </c:pt>
                <c:pt idx="138">
                  <c:v>5.388777737617108</c:v>
                </c:pt>
                <c:pt idx="139">
                  <c:v>5.2986544766287658</c:v>
                </c:pt>
                <c:pt idx="140">
                  <c:v>5.2390790522248736</c:v>
                </c:pt>
                <c:pt idx="141">
                  <c:v>5.1773250047768968</c:v>
                </c:pt>
                <c:pt idx="142">
                  <c:v>5.1308395501263639</c:v>
                </c:pt>
                <c:pt idx="143">
                  <c:v>5.0440977579524642</c:v>
                </c:pt>
                <c:pt idx="144">
                  <c:v>4.9446408674428959</c:v>
                </c:pt>
                <c:pt idx="145">
                  <c:v>4.8695495618156102</c:v>
                </c:pt>
                <c:pt idx="146">
                  <c:v>4.9139428013287016</c:v>
                </c:pt>
                <c:pt idx="147">
                  <c:v>4.8191402820997737</c:v>
                </c:pt>
                <c:pt idx="148">
                  <c:v>4.7142556343325772</c:v>
                </c:pt>
                <c:pt idx="149">
                  <c:v>4.6128274213964495</c:v>
                </c:pt>
                <c:pt idx="150">
                  <c:v>4.5067724225643033</c:v>
                </c:pt>
                <c:pt idx="151">
                  <c:v>4.3981741483306855</c:v>
                </c:pt>
                <c:pt idx="152">
                  <c:v>4.3112845157698771</c:v>
                </c:pt>
                <c:pt idx="153">
                  <c:v>4.127432539283685</c:v>
                </c:pt>
                <c:pt idx="154">
                  <c:v>4.0481014191047962</c:v>
                </c:pt>
                <c:pt idx="155">
                  <c:v>3.8942402672464667</c:v>
                </c:pt>
                <c:pt idx="156">
                  <c:v>3.7800320333818505</c:v>
                </c:pt>
                <c:pt idx="157">
                  <c:v>3.6519065868660441</c:v>
                </c:pt>
                <c:pt idx="158">
                  <c:v>3.5930082235123457</c:v>
                </c:pt>
                <c:pt idx="159">
                  <c:v>3.4531479753991476</c:v>
                </c:pt>
                <c:pt idx="160">
                  <c:v>3.3857152617295938</c:v>
                </c:pt>
                <c:pt idx="161">
                  <c:v>3.3305735271826826</c:v>
                </c:pt>
                <c:pt idx="162">
                  <c:v>3.2711398576571753</c:v>
                </c:pt>
                <c:pt idx="163">
                  <c:v>3.2418574291709952</c:v>
                </c:pt>
                <c:pt idx="164">
                  <c:v>3.209608634500043</c:v>
                </c:pt>
                <c:pt idx="165">
                  <c:v>3.0550485682561614</c:v>
                </c:pt>
                <c:pt idx="166">
                  <c:v>2.9685495404273325</c:v>
                </c:pt>
                <c:pt idx="167">
                  <c:v>2.8835440256270886</c:v>
                </c:pt>
                <c:pt idx="168">
                  <c:v>2.8005720730124963</c:v>
                </c:pt>
                <c:pt idx="169">
                  <c:v>2.7907312025596234</c:v>
                </c:pt>
                <c:pt idx="170">
                  <c:v>2.7694376105089766</c:v>
                </c:pt>
                <c:pt idx="171">
                  <c:v>2.705167807564596</c:v>
                </c:pt>
                <c:pt idx="172">
                  <c:v>2.6884334204530873</c:v>
                </c:pt>
                <c:pt idx="173">
                  <c:v>2.6870618536680873</c:v>
                </c:pt>
                <c:pt idx="174">
                  <c:v>2.7263364322033787</c:v>
                </c:pt>
                <c:pt idx="175">
                  <c:v>2.7547751659310968</c:v>
                </c:pt>
                <c:pt idx="176">
                  <c:v>2.783700035395583</c:v>
                </c:pt>
                <c:pt idx="177">
                  <c:v>2.727744755323176</c:v>
                </c:pt>
                <c:pt idx="178">
                  <c:v>2.5945962106960501</c:v>
                </c:pt>
                <c:pt idx="179">
                  <c:v>2.4374312397508255</c:v>
                </c:pt>
                <c:pt idx="180">
                  <c:v>2.3894633680529971</c:v>
                </c:pt>
                <c:pt idx="181">
                  <c:v>2.4128885335227857</c:v>
                </c:pt>
                <c:pt idx="182">
                  <c:v>2.4668898374028494</c:v>
                </c:pt>
                <c:pt idx="183">
                  <c:v>2.4789202641434933</c:v>
                </c:pt>
                <c:pt idx="184">
                  <c:v>2.451032340068334</c:v>
                </c:pt>
                <c:pt idx="185">
                  <c:v>2.5044500581705513</c:v>
                </c:pt>
                <c:pt idx="186">
                  <c:v>2.5869205172092471</c:v>
                </c:pt>
                <c:pt idx="187">
                  <c:v>2.5605107509359648</c:v>
                </c:pt>
                <c:pt idx="188">
                  <c:v>2.4950465545093294</c:v>
                </c:pt>
                <c:pt idx="189">
                  <c:v>2.4976001253006963</c:v>
                </c:pt>
                <c:pt idx="190">
                  <c:v>2.5524343526195672</c:v>
                </c:pt>
                <c:pt idx="191">
                  <c:v>2.4890436679589385</c:v>
                </c:pt>
                <c:pt idx="192">
                  <c:v>2.5334664821317929</c:v>
                </c:pt>
                <c:pt idx="193">
                  <c:v>2.5395332996781015</c:v>
                </c:pt>
                <c:pt idx="194">
                  <c:v>2.5259399469152939</c:v>
                </c:pt>
                <c:pt idx="195">
                  <c:v>2.4914269100129296</c:v>
                </c:pt>
                <c:pt idx="196">
                  <c:v>2.4885081443622177</c:v>
                </c:pt>
                <c:pt idx="197">
                  <c:v>2.4501726463638889</c:v>
                </c:pt>
                <c:pt idx="198">
                  <c:v>2.4563657969264838</c:v>
                </c:pt>
                <c:pt idx="199">
                  <c:v>2.4558875581700619</c:v>
                </c:pt>
                <c:pt idx="200">
                  <c:v>2.4753925988927534</c:v>
                </c:pt>
                <c:pt idx="201">
                  <c:v>2.3413794095986944</c:v>
                </c:pt>
                <c:pt idx="202">
                  <c:v>2.3378158341194357</c:v>
                </c:pt>
                <c:pt idx="203">
                  <c:v>2.3647904168757634</c:v>
                </c:pt>
                <c:pt idx="204">
                  <c:v>2.3989416214364319</c:v>
                </c:pt>
                <c:pt idx="205">
                  <c:v>2.401684156583002</c:v>
                </c:pt>
                <c:pt idx="206">
                  <c:v>2.3960845661322274</c:v>
                </c:pt>
                <c:pt idx="207">
                  <c:v>2.3693821736089475</c:v>
                </c:pt>
                <c:pt idx="208">
                  <c:v>2.3638715387247551</c:v>
                </c:pt>
                <c:pt idx="209">
                  <c:v>2.3426061984561066</c:v>
                </c:pt>
                <c:pt idx="210">
                  <c:v>2.3656096339256401</c:v>
                </c:pt>
                <c:pt idx="211">
                  <c:v>2.387042645676793</c:v>
                </c:pt>
                <c:pt idx="212">
                  <c:v>2.4203468714054459</c:v>
                </c:pt>
                <c:pt idx="213">
                  <c:v>2.3083501866956482</c:v>
                </c:pt>
                <c:pt idx="214">
                  <c:v>2.3160899344288453</c:v>
                </c:pt>
                <c:pt idx="215">
                  <c:v>2.346814672963621</c:v>
                </c:pt>
                <c:pt idx="216">
                  <c:v>2.3129060542244488</c:v>
                </c:pt>
                <c:pt idx="217">
                  <c:v>2.2578655549828284</c:v>
                </c:pt>
                <c:pt idx="218">
                  <c:v>2.2024885833053247</c:v>
                </c:pt>
                <c:pt idx="219">
                  <c:v>2.1286182421322728</c:v>
                </c:pt>
                <c:pt idx="220">
                  <c:v>2.0747972601727263</c:v>
                </c:pt>
                <c:pt idx="221">
                  <c:v>2.0296332291865014</c:v>
                </c:pt>
                <c:pt idx="222">
                  <c:v>2.0327004620093128</c:v>
                </c:pt>
                <c:pt idx="223">
                  <c:v>2.0387097128194931</c:v>
                </c:pt>
                <c:pt idx="224">
                  <c:v>2.0443588648447353</c:v>
                </c:pt>
                <c:pt idx="225">
                  <c:v>1.9042054010405991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ED2-AEFB-7685ECC1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ireland!$U$14:$U$239</c:f>
              <c:numCache>
                <c:formatCode>0.00E+00</c:formatCode>
                <c:ptCount val="226"/>
                <c:pt idx="0">
                  <c:v>384577547.96287251</c:v>
                </c:pt>
                <c:pt idx="1">
                  <c:v>678946286.07221556</c:v>
                </c:pt>
                <c:pt idx="2">
                  <c:v>1184834131.1580195</c:v>
                </c:pt>
                <c:pt idx="3">
                  <c:v>1255337022.1372495</c:v>
                </c:pt>
                <c:pt idx="4">
                  <c:v>1366332093.5946264</c:v>
                </c:pt>
                <c:pt idx="5">
                  <c:v>1604386442.1965823</c:v>
                </c:pt>
                <c:pt idx="6">
                  <c:v>1853096218.1183333</c:v>
                </c:pt>
                <c:pt idx="7">
                  <c:v>2062985193.5326128</c:v>
                </c:pt>
                <c:pt idx="8">
                  <c:v>2231449363.1243911</c:v>
                </c:pt>
                <c:pt idx="9">
                  <c:v>2091404191.2073507</c:v>
                </c:pt>
                <c:pt idx="10">
                  <c:v>2144918722.5237889</c:v>
                </c:pt>
                <c:pt idx="11">
                  <c:v>2458174017.4745011</c:v>
                </c:pt>
                <c:pt idx="12">
                  <c:v>2352829130.2004671</c:v>
                </c:pt>
                <c:pt idx="13">
                  <c:v>2289134867.4979954</c:v>
                </c:pt>
                <c:pt idx="14">
                  <c:v>2382134899.9150734</c:v>
                </c:pt>
                <c:pt idx="15">
                  <c:v>2256661931.3958492</c:v>
                </c:pt>
                <c:pt idx="16">
                  <c:v>2346752660.3847222</c:v>
                </c:pt>
                <c:pt idx="17">
                  <c:v>3603877937.0331888</c:v>
                </c:pt>
                <c:pt idx="18">
                  <c:v>3758473268.5882826</c:v>
                </c:pt>
                <c:pt idx="19">
                  <c:v>3800489159.494844</c:v>
                </c:pt>
                <c:pt idx="20">
                  <c:v>3899863794.2722797</c:v>
                </c:pt>
                <c:pt idx="21">
                  <c:v>3940478369.8337307</c:v>
                </c:pt>
                <c:pt idx="22">
                  <c:v>3850056874.9879336</c:v>
                </c:pt>
                <c:pt idx="23">
                  <c:v>3949017051.7079935</c:v>
                </c:pt>
                <c:pt idx="24">
                  <c:v>4359221371.5917931</c:v>
                </c:pt>
                <c:pt idx="25">
                  <c:v>3973414846.2789774</c:v>
                </c:pt>
                <c:pt idx="26">
                  <c:v>3557028250.0918555</c:v>
                </c:pt>
                <c:pt idx="27">
                  <c:v>3551225896.0871181</c:v>
                </c:pt>
                <c:pt idx="28">
                  <c:v>3886354577.4860358</c:v>
                </c:pt>
                <c:pt idx="29">
                  <c:v>4070540714.2306685</c:v>
                </c:pt>
                <c:pt idx="30">
                  <c:v>4271272612.6362</c:v>
                </c:pt>
                <c:pt idx="31">
                  <c:v>4366567642.7746906</c:v>
                </c:pt>
                <c:pt idx="32">
                  <c:v>4546218600.4867973</c:v>
                </c:pt>
                <c:pt idx="33">
                  <c:v>4832950050.0736809</c:v>
                </c:pt>
                <c:pt idx="34">
                  <c:v>5040480873.2036076</c:v>
                </c:pt>
                <c:pt idx="35">
                  <c:v>5419314951.1061382</c:v>
                </c:pt>
                <c:pt idx="36">
                  <c:v>5656298357.2684126</c:v>
                </c:pt>
                <c:pt idx="37">
                  <c:v>6002371354.8855362</c:v>
                </c:pt>
                <c:pt idx="38">
                  <c:v>6566367249.1494808</c:v>
                </c:pt>
                <c:pt idx="39">
                  <c:v>6488321944.3268661</c:v>
                </c:pt>
                <c:pt idx="40">
                  <c:v>6508827999.2065697</c:v>
                </c:pt>
                <c:pt idx="41">
                  <c:v>6786539054.2470646</c:v>
                </c:pt>
                <c:pt idx="42">
                  <c:v>6947806373.8536987</c:v>
                </c:pt>
                <c:pt idx="43">
                  <c:v>6948434753.271246</c:v>
                </c:pt>
                <c:pt idx="44">
                  <c:v>7208160785.3553562</c:v>
                </c:pt>
                <c:pt idx="45">
                  <c:v>7300019643.8867416</c:v>
                </c:pt>
                <c:pt idx="46">
                  <c:v>7295413331.9058285</c:v>
                </c:pt>
                <c:pt idx="47">
                  <c:v>7571139155.1297359</c:v>
                </c:pt>
                <c:pt idx="48">
                  <c:v>7898947199.5569849</c:v>
                </c:pt>
                <c:pt idx="49">
                  <c:v>8504909237.2076569</c:v>
                </c:pt>
                <c:pt idx="50">
                  <c:v>9017880164.1487331</c:v>
                </c:pt>
                <c:pt idx="51">
                  <c:v>9304777573.0029831</c:v>
                </c:pt>
                <c:pt idx="52">
                  <c:v>9805678047.0215626</c:v>
                </c:pt>
                <c:pt idx="53">
                  <c:v>10087319824.2593</c:v>
                </c:pt>
                <c:pt idx="54">
                  <c:v>10407940347.185738</c:v>
                </c:pt>
                <c:pt idx="55">
                  <c:v>10705269989.88892</c:v>
                </c:pt>
                <c:pt idx="56">
                  <c:v>10972581131.010654</c:v>
                </c:pt>
                <c:pt idx="57">
                  <c:v>11086709234.006668</c:v>
                </c:pt>
                <c:pt idx="58">
                  <c:v>11577133885.771124</c:v>
                </c:pt>
                <c:pt idx="59">
                  <c:v>12133253677.321085</c:v>
                </c:pt>
                <c:pt idx="60">
                  <c:v>12608609596.014164</c:v>
                </c:pt>
                <c:pt idx="61">
                  <c:v>13288766244.597895</c:v>
                </c:pt>
                <c:pt idx="62">
                  <c:v>14310327193.801476</c:v>
                </c:pt>
                <c:pt idx="63">
                  <c:v>14587834237.835251</c:v>
                </c:pt>
                <c:pt idx="64">
                  <c:v>15265575438.640697</c:v>
                </c:pt>
                <c:pt idx="65">
                  <c:v>15551793490.236994</c:v>
                </c:pt>
                <c:pt idx="66">
                  <c:v>15706219400.010645</c:v>
                </c:pt>
                <c:pt idx="67">
                  <c:v>16233489873.623726</c:v>
                </c:pt>
                <c:pt idx="68">
                  <c:v>16427570427.22366</c:v>
                </c:pt>
                <c:pt idx="69">
                  <c:v>16436420390.042454</c:v>
                </c:pt>
                <c:pt idx="70">
                  <c:v>17122027293.526949</c:v>
                </c:pt>
                <c:pt idx="71">
                  <c:v>17537950405.421928</c:v>
                </c:pt>
                <c:pt idx="72">
                  <c:v>17926316844.553009</c:v>
                </c:pt>
                <c:pt idx="73">
                  <c:v>18473830207.005955</c:v>
                </c:pt>
                <c:pt idx="74">
                  <c:v>19116161799.613483</c:v>
                </c:pt>
                <c:pt idx="75">
                  <c:v>19119962723.526646</c:v>
                </c:pt>
                <c:pt idx="76">
                  <c:v>19510007609.166771</c:v>
                </c:pt>
                <c:pt idx="77">
                  <c:v>19860834300.107788</c:v>
                </c:pt>
                <c:pt idx="78">
                  <c:v>20338875857.311741</c:v>
                </c:pt>
                <c:pt idx="79">
                  <c:v>20789706320.741016</c:v>
                </c:pt>
                <c:pt idx="80">
                  <c:v>21256536193.588009</c:v>
                </c:pt>
                <c:pt idx="81">
                  <c:v>21552496995.670944</c:v>
                </c:pt>
                <c:pt idx="82">
                  <c:v>21990429921.152775</c:v>
                </c:pt>
                <c:pt idx="83">
                  <c:v>22467232664.582966</c:v>
                </c:pt>
                <c:pt idx="84">
                  <c:v>22794776827.661049</c:v>
                </c:pt>
                <c:pt idx="85">
                  <c:v>23249388965.204811</c:v>
                </c:pt>
                <c:pt idx="86">
                  <c:v>23796703376.11882</c:v>
                </c:pt>
                <c:pt idx="87">
                  <c:v>24085383896.005886</c:v>
                </c:pt>
                <c:pt idx="88">
                  <c:v>24263668803.345451</c:v>
                </c:pt>
                <c:pt idx="89">
                  <c:v>24679164766.01371</c:v>
                </c:pt>
                <c:pt idx="90">
                  <c:v>25042503716.939869</c:v>
                </c:pt>
                <c:pt idx="91">
                  <c:v>25349823610.044174</c:v>
                </c:pt>
                <c:pt idx="92">
                  <c:v>25760444618.795383</c:v>
                </c:pt>
                <c:pt idx="93">
                  <c:v>26105526534.920235</c:v>
                </c:pt>
                <c:pt idx="94">
                  <c:v>26501444855.171688</c:v>
                </c:pt>
                <c:pt idx="95">
                  <c:v>27032807243.664024</c:v>
                </c:pt>
                <c:pt idx="96">
                  <c:v>27273129297.708851</c:v>
                </c:pt>
                <c:pt idx="97">
                  <c:v>27453913200.107368</c:v>
                </c:pt>
                <c:pt idx="98">
                  <c:v>27522663334.20488</c:v>
                </c:pt>
                <c:pt idx="99">
                  <c:v>27297601818.760853</c:v>
                </c:pt>
                <c:pt idx="100">
                  <c:v>27251801313.906101</c:v>
                </c:pt>
                <c:pt idx="101">
                  <c:v>27157683550.658539</c:v>
                </c:pt>
                <c:pt idx="102">
                  <c:v>27153271240.966991</c:v>
                </c:pt>
                <c:pt idx="103">
                  <c:v>27083593520.234329</c:v>
                </c:pt>
                <c:pt idx="104">
                  <c:v>27092917913.001812</c:v>
                </c:pt>
                <c:pt idx="105">
                  <c:v>26825371451.543957</c:v>
                </c:pt>
                <c:pt idx="106">
                  <c:v>26678394267.033119</c:v>
                </c:pt>
                <c:pt idx="107">
                  <c:v>27007533213.625195</c:v>
                </c:pt>
                <c:pt idx="108">
                  <c:v>27273450489.349506</c:v>
                </c:pt>
                <c:pt idx="109">
                  <c:v>27498485222.173927</c:v>
                </c:pt>
                <c:pt idx="110">
                  <c:v>27638922058.527924</c:v>
                </c:pt>
                <c:pt idx="111">
                  <c:v>27293972982.262375</c:v>
                </c:pt>
                <c:pt idx="112">
                  <c:v>27194544409.992706</c:v>
                </c:pt>
                <c:pt idx="113">
                  <c:v>27004026884.745255</c:v>
                </c:pt>
                <c:pt idx="114">
                  <c:v>26891618780.129791</c:v>
                </c:pt>
                <c:pt idx="115">
                  <c:v>26870784176.360027</c:v>
                </c:pt>
                <c:pt idx="116">
                  <c:v>26740452386.283958</c:v>
                </c:pt>
                <c:pt idx="117">
                  <c:v>26437363095.485626</c:v>
                </c:pt>
                <c:pt idx="118">
                  <c:v>26467687699.585384</c:v>
                </c:pt>
                <c:pt idx="119">
                  <c:v>27051314060.007721</c:v>
                </c:pt>
                <c:pt idx="120">
                  <c:v>27133443414.007961</c:v>
                </c:pt>
                <c:pt idx="121">
                  <c:v>26760865957.909485</c:v>
                </c:pt>
                <c:pt idx="122">
                  <c:v>26702312295.018631</c:v>
                </c:pt>
                <c:pt idx="123">
                  <c:v>25987224592.477936</c:v>
                </c:pt>
                <c:pt idx="124">
                  <c:v>25587738568.684834</c:v>
                </c:pt>
                <c:pt idx="125">
                  <c:v>25489637573.503574</c:v>
                </c:pt>
                <c:pt idx="126">
                  <c:v>25397429687.363335</c:v>
                </c:pt>
                <c:pt idx="127">
                  <c:v>25412308788.356945</c:v>
                </c:pt>
                <c:pt idx="128">
                  <c:v>25059642376.185349</c:v>
                </c:pt>
                <c:pt idx="129">
                  <c:v>24486275827.432785</c:v>
                </c:pt>
                <c:pt idx="130">
                  <c:v>23848923255.638077</c:v>
                </c:pt>
                <c:pt idx="131">
                  <c:v>23485100987.504787</c:v>
                </c:pt>
                <c:pt idx="132">
                  <c:v>23084397620.460003</c:v>
                </c:pt>
                <c:pt idx="133">
                  <c:v>22768118124.450657</c:v>
                </c:pt>
                <c:pt idx="134">
                  <c:v>22384010937.477131</c:v>
                </c:pt>
                <c:pt idx="135">
                  <c:v>22028871074.474899</c:v>
                </c:pt>
                <c:pt idx="136">
                  <c:v>21871965917.608032</c:v>
                </c:pt>
                <c:pt idx="137">
                  <c:v>21728788829.306725</c:v>
                </c:pt>
                <c:pt idx="138">
                  <c:v>21650980873.423958</c:v>
                </c:pt>
                <c:pt idx="139">
                  <c:v>21403445467.676826</c:v>
                </c:pt>
                <c:pt idx="140">
                  <c:v>21223518459.351887</c:v>
                </c:pt>
                <c:pt idx="141">
                  <c:v>20997520044.460442</c:v>
                </c:pt>
                <c:pt idx="142">
                  <c:v>20820145698.613712</c:v>
                </c:pt>
                <c:pt idx="143">
                  <c:v>20490846954.621483</c:v>
                </c:pt>
                <c:pt idx="144">
                  <c:v>20117357889.500633</c:v>
                </c:pt>
                <c:pt idx="145">
                  <c:v>19844928459.242001</c:v>
                </c:pt>
                <c:pt idx="146">
                  <c:v>20020145853.257446</c:v>
                </c:pt>
                <c:pt idx="147">
                  <c:v>19669553613.113129</c:v>
                </c:pt>
                <c:pt idx="148">
                  <c:v>19330631500.633568</c:v>
                </c:pt>
                <c:pt idx="149">
                  <c:v>19034327674.377701</c:v>
                </c:pt>
                <c:pt idx="150">
                  <c:v>18742882618.601555</c:v>
                </c:pt>
                <c:pt idx="151">
                  <c:v>18448659068.005718</c:v>
                </c:pt>
                <c:pt idx="152">
                  <c:v>18190945188.256523</c:v>
                </c:pt>
                <c:pt idx="153">
                  <c:v>17560079402.763622</c:v>
                </c:pt>
                <c:pt idx="154">
                  <c:v>17263624120.288437</c:v>
                </c:pt>
                <c:pt idx="155">
                  <c:v>16701014072.423742</c:v>
                </c:pt>
                <c:pt idx="156">
                  <c:v>16277182121.701143</c:v>
                </c:pt>
                <c:pt idx="157">
                  <c:v>15826388271.800892</c:v>
                </c:pt>
                <c:pt idx="158">
                  <c:v>15606622181.040386</c:v>
                </c:pt>
                <c:pt idx="159">
                  <c:v>15103024996.825874</c:v>
                </c:pt>
                <c:pt idx="160">
                  <c:v>14882085231.666447</c:v>
                </c:pt>
                <c:pt idx="161">
                  <c:v>14718034482.583679</c:v>
                </c:pt>
                <c:pt idx="162">
                  <c:v>14551677266.520145</c:v>
                </c:pt>
                <c:pt idx="163">
                  <c:v>14469550184.070581</c:v>
                </c:pt>
                <c:pt idx="164">
                  <c:v>14371729633.012423</c:v>
                </c:pt>
                <c:pt idx="165">
                  <c:v>13836245278.478401</c:v>
                </c:pt>
                <c:pt idx="166">
                  <c:v>13515624767.621128</c:v>
                </c:pt>
                <c:pt idx="167">
                  <c:v>13195603144.375731</c:v>
                </c:pt>
                <c:pt idx="168">
                  <c:v>12884360943.254765</c:v>
                </c:pt>
                <c:pt idx="169">
                  <c:v>12847821202.571037</c:v>
                </c:pt>
                <c:pt idx="170">
                  <c:v>12767243098.695164</c:v>
                </c:pt>
                <c:pt idx="171">
                  <c:v>12528170109.489555</c:v>
                </c:pt>
                <c:pt idx="172">
                  <c:v>12472201527.522259</c:v>
                </c:pt>
                <c:pt idx="173">
                  <c:v>12468029614.319241</c:v>
                </c:pt>
                <c:pt idx="174">
                  <c:v>12582982083.026993</c:v>
                </c:pt>
                <c:pt idx="175">
                  <c:v>12664700909.53429</c:v>
                </c:pt>
                <c:pt idx="176">
                  <c:v>12754747545.274305</c:v>
                </c:pt>
                <c:pt idx="177">
                  <c:v>12552200349.591015</c:v>
                </c:pt>
                <c:pt idx="178">
                  <c:v>12072056339.670666</c:v>
                </c:pt>
                <c:pt idx="179">
                  <c:v>11503551273.265308</c:v>
                </c:pt>
                <c:pt idx="180">
                  <c:v>11321314852.910231</c:v>
                </c:pt>
                <c:pt idx="181">
                  <c:v>11409347927.863817</c:v>
                </c:pt>
                <c:pt idx="182">
                  <c:v>11620583208.228607</c:v>
                </c:pt>
                <c:pt idx="183">
                  <c:v>11666853292.380947</c:v>
                </c:pt>
                <c:pt idx="184">
                  <c:v>11574524494.891405</c:v>
                </c:pt>
                <c:pt idx="185">
                  <c:v>11740770811.476965</c:v>
                </c:pt>
                <c:pt idx="186">
                  <c:v>11986343269.1693</c:v>
                </c:pt>
                <c:pt idx="187">
                  <c:v>11912847275.978266</c:v>
                </c:pt>
                <c:pt idx="188">
                  <c:v>11719309627.227568</c:v>
                </c:pt>
                <c:pt idx="189">
                  <c:v>11728782484.934786</c:v>
                </c:pt>
                <c:pt idx="190">
                  <c:v>11944875067.600824</c:v>
                </c:pt>
                <c:pt idx="191">
                  <c:v>11705878241.217066</c:v>
                </c:pt>
                <c:pt idx="192">
                  <c:v>11881810995.993044</c:v>
                </c:pt>
                <c:pt idx="193">
                  <c:v>11904309052.887333</c:v>
                </c:pt>
                <c:pt idx="194">
                  <c:v>11853145483.822296</c:v>
                </c:pt>
                <c:pt idx="195">
                  <c:v>11724049112.222261</c:v>
                </c:pt>
                <c:pt idx="196">
                  <c:v>11714309812.391211</c:v>
                </c:pt>
                <c:pt idx="197">
                  <c:v>11600882337.505869</c:v>
                </c:pt>
                <c:pt idx="198">
                  <c:v>11618547049.258541</c:v>
                </c:pt>
                <c:pt idx="199">
                  <c:v>11617205020.97271</c:v>
                </c:pt>
                <c:pt idx="200">
                  <c:v>11677085891.664829</c:v>
                </c:pt>
                <c:pt idx="201">
                  <c:v>11214545318.274403</c:v>
                </c:pt>
                <c:pt idx="202">
                  <c:v>11200970361.772617</c:v>
                </c:pt>
                <c:pt idx="203">
                  <c:v>11306867421.792803</c:v>
                </c:pt>
                <c:pt idx="204">
                  <c:v>11440804573.513914</c:v>
                </c:pt>
                <c:pt idx="205">
                  <c:v>11450911365.862511</c:v>
                </c:pt>
                <c:pt idx="206">
                  <c:v>11429848230.956467</c:v>
                </c:pt>
                <c:pt idx="207">
                  <c:v>11330039646.313089</c:v>
                </c:pt>
                <c:pt idx="208">
                  <c:v>11311760025.704838</c:v>
                </c:pt>
                <c:pt idx="209">
                  <c:v>11248594913.556606</c:v>
                </c:pt>
                <c:pt idx="210">
                  <c:v>11314458634.021622</c:v>
                </c:pt>
                <c:pt idx="211">
                  <c:v>11374987959.233603</c:v>
                </c:pt>
                <c:pt idx="212">
                  <c:v>11477470452.149332</c:v>
                </c:pt>
                <c:pt idx="213">
                  <c:v>11088524058.477007</c:v>
                </c:pt>
                <c:pt idx="214">
                  <c:v>11118038466.923344</c:v>
                </c:pt>
                <c:pt idx="215">
                  <c:v>11238330002.178711</c:v>
                </c:pt>
                <c:pt idx="216">
                  <c:v>11110384423.36409</c:v>
                </c:pt>
                <c:pt idx="217">
                  <c:v>10914206463.226212</c:v>
                </c:pt>
                <c:pt idx="218">
                  <c:v>10711931885.621059</c:v>
                </c:pt>
                <c:pt idx="219">
                  <c:v>10443440270.749285</c:v>
                </c:pt>
                <c:pt idx="220">
                  <c:v>10269948843.807074</c:v>
                </c:pt>
                <c:pt idx="221">
                  <c:v>10137990675.713551</c:v>
                </c:pt>
                <c:pt idx="222">
                  <c:v>10146645559.838894</c:v>
                </c:pt>
                <c:pt idx="223">
                  <c:v>10163408319.866585</c:v>
                </c:pt>
                <c:pt idx="224">
                  <c:v>10180473400.265121</c:v>
                </c:pt>
                <c:pt idx="225">
                  <c:v>9702611788.77005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0-4EF6-AE20-1122E72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uk!$C$14:$C$239</c:f>
              <c:numCache>
                <c:formatCode>0.000</c:formatCode>
                <c:ptCount val="226"/>
                <c:pt idx="0">
                  <c:v>6.7296149153829504E-2</c:v>
                </c:pt>
                <c:pt idx="1">
                  <c:v>3.9016689088189303E-2</c:v>
                </c:pt>
                <c:pt idx="2">
                  <c:v>5.2727730023565997E-2</c:v>
                </c:pt>
                <c:pt idx="3">
                  <c:v>1.2149162568082499E-2</c:v>
                </c:pt>
                <c:pt idx="4">
                  <c:v>9.2328299682087004E-3</c:v>
                </c:pt>
                <c:pt idx="5">
                  <c:v>1.8041770956568101E-2</c:v>
                </c:pt>
                <c:pt idx="6">
                  <c:v>4.3632561708321298E-2</c:v>
                </c:pt>
                <c:pt idx="7">
                  <c:v>5.1810086505383803E-2</c:v>
                </c:pt>
                <c:pt idx="8">
                  <c:v>1.1158635132378599E-2</c:v>
                </c:pt>
                <c:pt idx="9">
                  <c:v>-7.5800375425913502E-2</c:v>
                </c:pt>
                <c:pt idx="10">
                  <c:v>6.9181292890405002E-3</c:v>
                </c:pt>
                <c:pt idx="11">
                  <c:v>4.0564328032821999E-2</c:v>
                </c:pt>
                <c:pt idx="12">
                  <c:v>-6.5063968266649397E-2</c:v>
                </c:pt>
                <c:pt idx="13">
                  <c:v>-6.8277736229969493E-2</c:v>
                </c:pt>
                <c:pt idx="14">
                  <c:v>-5.2192369767141103E-2</c:v>
                </c:pt>
                <c:pt idx="15">
                  <c:v>-5.5108424499643101E-2</c:v>
                </c:pt>
                <c:pt idx="16">
                  <c:v>7.2340130056645002E-3</c:v>
                </c:pt>
                <c:pt idx="17">
                  <c:v>-2.7895739839522E-2</c:v>
                </c:pt>
                <c:pt idx="18">
                  <c:v>-3.4672304549946603E-2</c:v>
                </c:pt>
                <c:pt idx="19">
                  <c:v>-1.8729248329773102E-2</c:v>
                </c:pt>
                <c:pt idx="20">
                  <c:v>-8.1612796251882003E-3</c:v>
                </c:pt>
                <c:pt idx="21">
                  <c:v>0.103763495221055</c:v>
                </c:pt>
                <c:pt idx="22">
                  <c:v>-3.7654836270093001E-2</c:v>
                </c:pt>
                <c:pt idx="23">
                  <c:v>-3.2855297671719699E-2</c:v>
                </c:pt>
                <c:pt idx="24">
                  <c:v>2.2673561478100599E-2</c:v>
                </c:pt>
                <c:pt idx="25">
                  <c:v>7.6836290076304395E-2</c:v>
                </c:pt>
                <c:pt idx="26">
                  <c:v>1.68459130540448E-2</c:v>
                </c:pt>
                <c:pt idx="27">
                  <c:v>1.23541737018193E-2</c:v>
                </c:pt>
                <c:pt idx="28">
                  <c:v>1.614917608456E-4</c:v>
                </c:pt>
                <c:pt idx="29">
                  <c:v>2.0663351317050799E-2</c:v>
                </c:pt>
                <c:pt idx="30">
                  <c:v>3.0078631209853698E-2</c:v>
                </c:pt>
                <c:pt idx="31">
                  <c:v>1.9979949808131801E-2</c:v>
                </c:pt>
                <c:pt idx="32">
                  <c:v>3.1615663233488002E-2</c:v>
                </c:pt>
                <c:pt idx="33">
                  <c:v>3.8272399113033297E-2</c:v>
                </c:pt>
                <c:pt idx="34">
                  <c:v>2.5867348512168299E-2</c:v>
                </c:pt>
                <c:pt idx="35">
                  <c:v>2.4354769590693999E-2</c:v>
                </c:pt>
                <c:pt idx="36">
                  <c:v>-2.037402617752E-3</c:v>
                </c:pt>
                <c:pt idx="37">
                  <c:v>1.7141802607091999E-3</c:v>
                </c:pt>
                <c:pt idx="38">
                  <c:v>5.2365219457953999E-2</c:v>
                </c:pt>
                <c:pt idx="39">
                  <c:v>1.52731005815454E-2</c:v>
                </c:pt>
                <c:pt idx="40">
                  <c:v>4.1562602583019997E-3</c:v>
                </c:pt>
                <c:pt idx="41">
                  <c:v>-4.2080235480476298E-2</c:v>
                </c:pt>
                <c:pt idx="42">
                  <c:v>7.7770478699327999E-3</c:v>
                </c:pt>
                <c:pt idx="43">
                  <c:v>3.5587369914324499E-2</c:v>
                </c:pt>
                <c:pt idx="44">
                  <c:v>-4.4752435224388799E-2</c:v>
                </c:pt>
                <c:pt idx="45">
                  <c:v>-1.46664893028436E-2</c:v>
                </c:pt>
                <c:pt idx="46">
                  <c:v>3.2817698036950498E-2</c:v>
                </c:pt>
                <c:pt idx="47">
                  <c:v>-3.29321534675628E-2</c:v>
                </c:pt>
                <c:pt idx="48">
                  <c:v>-5.5723859825427E-3</c:v>
                </c:pt>
                <c:pt idx="49">
                  <c:v>7.2291435337738996E-3</c:v>
                </c:pt>
                <c:pt idx="50">
                  <c:v>-4.8951114661878799E-2</c:v>
                </c:pt>
                <c:pt idx="51">
                  <c:v>3.73492495070308E-2</c:v>
                </c:pt>
                <c:pt idx="52">
                  <c:v>4.0496029217628397E-2</c:v>
                </c:pt>
                <c:pt idx="53">
                  <c:v>5.4514138389514001E-3</c:v>
                </c:pt>
                <c:pt idx="54">
                  <c:v>-6.9877596178713393E-5</c:v>
                </c:pt>
                <c:pt idx="55">
                  <c:v>-2.8454008535561501E-2</c:v>
                </c:pt>
                <c:pt idx="56">
                  <c:v>1.9088099132600001E-4</c:v>
                </c:pt>
                <c:pt idx="57">
                  <c:v>-5.8124338389852398E-2</c:v>
                </c:pt>
                <c:pt idx="58">
                  <c:v>2.6995020682839699E-2</c:v>
                </c:pt>
                <c:pt idx="59">
                  <c:v>1.99100946410091E-2</c:v>
                </c:pt>
                <c:pt idx="60">
                  <c:v>6.9762253265448396E-2</c:v>
                </c:pt>
                <c:pt idx="61">
                  <c:v>2.2644267200188702E-2</c:v>
                </c:pt>
                <c:pt idx="62">
                  <c:v>6.1384431186780802E-2</c:v>
                </c:pt>
                <c:pt idx="63">
                  <c:v>-4.01196295598929E-2</c:v>
                </c:pt>
                <c:pt idx="64">
                  <c:v>-4.73383734881807E-2</c:v>
                </c:pt>
                <c:pt idx="65">
                  <c:v>-1.04456634841234E-2</c:v>
                </c:pt>
                <c:pt idx="66">
                  <c:v>1.8393148795883701E-2</c:v>
                </c:pt>
                <c:pt idx="67">
                  <c:v>2.2426108800285501E-2</c:v>
                </c:pt>
                <c:pt idx="68">
                  <c:v>-5.3239208694684003E-3</c:v>
                </c:pt>
                <c:pt idx="69">
                  <c:v>-1.2215466994518901E-2</c:v>
                </c:pt>
                <c:pt idx="70">
                  <c:v>-2.88645168641537E-2</c:v>
                </c:pt>
                <c:pt idx="71">
                  <c:v>-2.4242708637082399E-2</c:v>
                </c:pt>
                <c:pt idx="72">
                  <c:v>-7.9042065390367997E-2</c:v>
                </c:pt>
                <c:pt idx="73">
                  <c:v>-6.9803790231549798E-2</c:v>
                </c:pt>
                <c:pt idx="74">
                  <c:v>-8.3626246325842105E-2</c:v>
                </c:pt>
                <c:pt idx="75">
                  <c:v>-2.9829119189301399E-2</c:v>
                </c:pt>
                <c:pt idx="76">
                  <c:v>4.2572139712564898E-2</c:v>
                </c:pt>
                <c:pt idx="77">
                  <c:v>1.67059315730568E-2</c:v>
                </c:pt>
                <c:pt idx="78">
                  <c:v>-3.3568522583024597E-2</c:v>
                </c:pt>
                <c:pt idx="79">
                  <c:v>-2.04168746974424E-2</c:v>
                </c:pt>
                <c:pt idx="80">
                  <c:v>3.5129921234115999E-3</c:v>
                </c:pt>
                <c:pt idx="81">
                  <c:v>5.2016418036718103E-2</c:v>
                </c:pt>
                <c:pt idx="82">
                  <c:v>7.6169304498456001E-3</c:v>
                </c:pt>
                <c:pt idx="83">
                  <c:v>1.9546548949389099E-2</c:v>
                </c:pt>
                <c:pt idx="84">
                  <c:v>-1.53392414714446E-2</c:v>
                </c:pt>
                <c:pt idx="85">
                  <c:v>-1.1736608121761799E-2</c:v>
                </c:pt>
                <c:pt idx="86">
                  <c:v>-8.5084492887403003E-3</c:v>
                </c:pt>
                <c:pt idx="87">
                  <c:v>5.0432098289743203E-2</c:v>
                </c:pt>
                <c:pt idx="88">
                  <c:v>-0.100054385533074</c:v>
                </c:pt>
                <c:pt idx="89">
                  <c:v>-2.5690362980259999E-2</c:v>
                </c:pt>
                <c:pt idx="90">
                  <c:v>-2.0368833527371001E-3</c:v>
                </c:pt>
                <c:pt idx="91">
                  <c:v>-1.87897422093996E-2</c:v>
                </c:pt>
                <c:pt idx="92">
                  <c:v>-4.5089876618859999E-3</c:v>
                </c:pt>
                <c:pt idx="93">
                  <c:v>-1.7181524558946299E-2</c:v>
                </c:pt>
                <c:pt idx="94">
                  <c:v>-5.3141433394799202E-2</c:v>
                </c:pt>
                <c:pt idx="95">
                  <c:v>-3.6245229057055101E-2</c:v>
                </c:pt>
                <c:pt idx="96">
                  <c:v>-3.6939157110928E-3</c:v>
                </c:pt>
                <c:pt idx="97">
                  <c:v>-6.8788551800391604E-2</c:v>
                </c:pt>
                <c:pt idx="98">
                  <c:v>-0.12084096513954901</c:v>
                </c:pt>
                <c:pt idx="99">
                  <c:v>-0.176425476430488</c:v>
                </c:pt>
                <c:pt idx="100">
                  <c:v>-5.9508017196311103E-2</c:v>
                </c:pt>
                <c:pt idx="101">
                  <c:v>-0.106370108474099</c:v>
                </c:pt>
                <c:pt idx="102">
                  <c:v>-0.11967062083664699</c:v>
                </c:pt>
                <c:pt idx="103">
                  <c:v>-9.9764248817621096E-2</c:v>
                </c:pt>
                <c:pt idx="104">
                  <c:v>-0.110635905214699</c:v>
                </c:pt>
                <c:pt idx="105">
                  <c:v>-0.11070488527451799</c:v>
                </c:pt>
                <c:pt idx="106">
                  <c:v>-0.10625415906006</c:v>
                </c:pt>
                <c:pt idx="107">
                  <c:v>-4.9377503572792102E-2</c:v>
                </c:pt>
                <c:pt idx="108">
                  <c:v>2.75722512656741E-2</c:v>
                </c:pt>
                <c:pt idx="109">
                  <c:v>3.9896722510928101E-2</c:v>
                </c:pt>
                <c:pt idx="110">
                  <c:v>4.2761036361078197E-2</c:v>
                </c:pt>
                <c:pt idx="111">
                  <c:v>4.8213467899284199E-2</c:v>
                </c:pt>
                <c:pt idx="112">
                  <c:v>5.1326537805888202E-2</c:v>
                </c:pt>
                <c:pt idx="113">
                  <c:v>9.9923888369345994E-3</c:v>
                </c:pt>
                <c:pt idx="114">
                  <c:v>3.4164785049469501E-2</c:v>
                </c:pt>
                <c:pt idx="115">
                  <c:v>1.8835361154628999E-2</c:v>
                </c:pt>
                <c:pt idx="116">
                  <c:v>1.1428694234080401E-2</c:v>
                </c:pt>
                <c:pt idx="117">
                  <c:v>-2.7098887349800999E-3</c:v>
                </c:pt>
                <c:pt idx="118">
                  <c:v>6.9075208981466504E-2</c:v>
                </c:pt>
                <c:pt idx="119">
                  <c:v>7.0938988133736502E-2</c:v>
                </c:pt>
                <c:pt idx="120">
                  <c:v>-6.9582672904850498E-2</c:v>
                </c:pt>
                <c:pt idx="121">
                  <c:v>-0.107937873163685</c:v>
                </c:pt>
                <c:pt idx="122">
                  <c:v>-3.8812403098440001E-2</c:v>
                </c:pt>
                <c:pt idx="123">
                  <c:v>-0.116862652216688</c:v>
                </c:pt>
                <c:pt idx="124">
                  <c:v>-7.8394248845647496E-2</c:v>
                </c:pt>
                <c:pt idx="125">
                  <c:v>-8.9938576304966003E-3</c:v>
                </c:pt>
                <c:pt idx="126">
                  <c:v>-5.3974082636091901E-2</c:v>
                </c:pt>
                <c:pt idx="127">
                  <c:v>-2.3617229141382898E-2</c:v>
                </c:pt>
                <c:pt idx="128">
                  <c:v>-4.3776628548361098E-2</c:v>
                </c:pt>
                <c:pt idx="129">
                  <c:v>-5.5709078728714397E-2</c:v>
                </c:pt>
                <c:pt idx="130">
                  <c:v>-0.111139543617436</c:v>
                </c:pt>
                <c:pt idx="131">
                  <c:v>-0.17723064184923101</c:v>
                </c:pt>
                <c:pt idx="132">
                  <c:v>-4.59587947306161E-2</c:v>
                </c:pt>
                <c:pt idx="133">
                  <c:v>9.1979339486034206E-2</c:v>
                </c:pt>
                <c:pt idx="134">
                  <c:v>-1.62161715020658E-2</c:v>
                </c:pt>
                <c:pt idx="135">
                  <c:v>0.15020481127511301</c:v>
                </c:pt>
                <c:pt idx="136">
                  <c:v>6.3652750970493999E-2</c:v>
                </c:pt>
                <c:pt idx="137">
                  <c:v>3.6013718714180201E-2</c:v>
                </c:pt>
                <c:pt idx="138">
                  <c:v>4.0102111445634102E-2</c:v>
                </c:pt>
                <c:pt idx="139">
                  <c:v>9.4600483314620995E-3</c:v>
                </c:pt>
                <c:pt idx="140">
                  <c:v>2.37609272114696E-2</c:v>
                </c:pt>
                <c:pt idx="141">
                  <c:v>0.106182411036471</c:v>
                </c:pt>
                <c:pt idx="142">
                  <c:v>7.6762729417872294E-2</c:v>
                </c:pt>
                <c:pt idx="143">
                  <c:v>5.0748715601201803E-2</c:v>
                </c:pt>
                <c:pt idx="144">
                  <c:v>4.6571863649738497E-2</c:v>
                </c:pt>
                <c:pt idx="145">
                  <c:v>-3.8057858389669999E-3</c:v>
                </c:pt>
                <c:pt idx="146">
                  <c:v>0.11302761026704999</c:v>
                </c:pt>
                <c:pt idx="147">
                  <c:v>-2.0225779450328201E-2</c:v>
                </c:pt>
                <c:pt idx="148">
                  <c:v>-2.3430439481270299E-2</c:v>
                </c:pt>
                <c:pt idx="149">
                  <c:v>-4.7864058588547899E-2</c:v>
                </c:pt>
                <c:pt idx="150">
                  <c:v>-2.4525977354997501E-2</c:v>
                </c:pt>
                <c:pt idx="151">
                  <c:v>-1.58648351343657E-2</c:v>
                </c:pt>
                <c:pt idx="152">
                  <c:v>-9.3716287574494E-3</c:v>
                </c:pt>
                <c:pt idx="153">
                  <c:v>-0.134729139382784</c:v>
                </c:pt>
                <c:pt idx="154">
                  <c:v>-2.7244200557632301E-2</c:v>
                </c:pt>
                <c:pt idx="155">
                  <c:v>-7.0972608125103406E-2</c:v>
                </c:pt>
                <c:pt idx="156">
                  <c:v>-9.60056368709203E-2</c:v>
                </c:pt>
                <c:pt idx="157">
                  <c:v>-0.13375750870154901</c:v>
                </c:pt>
                <c:pt idx="158">
                  <c:v>-0.157996766992614</c:v>
                </c:pt>
                <c:pt idx="159">
                  <c:v>-0.115531464535177</c:v>
                </c:pt>
                <c:pt idx="160">
                  <c:v>-7.8966853927447206E-2</c:v>
                </c:pt>
                <c:pt idx="161">
                  <c:v>-5.9841174804333201E-2</c:v>
                </c:pt>
                <c:pt idx="162">
                  <c:v>-4.9691057250413402E-2</c:v>
                </c:pt>
                <c:pt idx="163">
                  <c:v>-4.1874108209984898E-2</c:v>
                </c:pt>
                <c:pt idx="164">
                  <c:v>-3.4672894375038503E-2</c:v>
                </c:pt>
                <c:pt idx="165">
                  <c:v>7.8688617037201009E-3</c:v>
                </c:pt>
                <c:pt idx="166">
                  <c:v>-5.3320833208296302E-2</c:v>
                </c:pt>
                <c:pt idx="167">
                  <c:v>2.34153978162332E-2</c:v>
                </c:pt>
                <c:pt idx="168">
                  <c:v>-5.6687189328208003E-3</c:v>
                </c:pt>
                <c:pt idx="169">
                  <c:v>3.5018031667096397E-2</c:v>
                </c:pt>
                <c:pt idx="170">
                  <c:v>-3.1635055172677998E-3</c:v>
                </c:pt>
                <c:pt idx="171">
                  <c:v>3.9573182849537E-3</c:v>
                </c:pt>
                <c:pt idx="172">
                  <c:v>-4.9500714072046002E-3</c:v>
                </c:pt>
                <c:pt idx="173">
                  <c:v>-7.8453630770062999E-3</c:v>
                </c:pt>
                <c:pt idx="174">
                  <c:v>-3.3961660956158803E-2</c:v>
                </c:pt>
                <c:pt idx="175">
                  <c:v>-3.1874876656328099E-2</c:v>
                </c:pt>
                <c:pt idx="176">
                  <c:v>1.8241643939411001E-3</c:v>
                </c:pt>
                <c:pt idx="177">
                  <c:v>-3.6758009107308999E-3</c:v>
                </c:pt>
                <c:pt idx="178">
                  <c:v>-6.5992409094547996E-2</c:v>
                </c:pt>
                <c:pt idx="179">
                  <c:v>-0.15813911219819499</c:v>
                </c:pt>
                <c:pt idx="180">
                  <c:v>-8.4698956560298896E-2</c:v>
                </c:pt>
                <c:pt idx="181">
                  <c:v>-8.0321792958443397E-2</c:v>
                </c:pt>
                <c:pt idx="182">
                  <c:v>-4.5015634258064097E-2</c:v>
                </c:pt>
                <c:pt idx="183">
                  <c:v>6.2194210486445E-3</c:v>
                </c:pt>
                <c:pt idx="184">
                  <c:v>-6.8677362108925097E-2</c:v>
                </c:pt>
                <c:pt idx="185">
                  <c:v>-5.71358128627679E-2</c:v>
                </c:pt>
                <c:pt idx="186">
                  <c:v>-5.1393730961279901E-2</c:v>
                </c:pt>
                <c:pt idx="187">
                  <c:v>-5.4338046331917397E-2</c:v>
                </c:pt>
                <c:pt idx="188">
                  <c:v>-0.11913074283865201</c:v>
                </c:pt>
                <c:pt idx="189">
                  <c:v>-3.8930222585396003E-2</c:v>
                </c:pt>
                <c:pt idx="190">
                  <c:v>4.9893538257986501E-2</c:v>
                </c:pt>
                <c:pt idx="191">
                  <c:v>4.5808896357566901E-2</c:v>
                </c:pt>
                <c:pt idx="192">
                  <c:v>9.3989456713469297E-2</c:v>
                </c:pt>
                <c:pt idx="193">
                  <c:v>-1.2549448050808799E-2</c:v>
                </c:pt>
                <c:pt idx="194">
                  <c:v>-7.2754074560393095E-2</c:v>
                </c:pt>
                <c:pt idx="195">
                  <c:v>-7.7678037842972003E-2</c:v>
                </c:pt>
                <c:pt idx="196">
                  <c:v>-4.3647660908859999E-2</c:v>
                </c:pt>
                <c:pt idx="197">
                  <c:v>-8.0750131777012499E-2</c:v>
                </c:pt>
                <c:pt idx="198">
                  <c:v>-4.8496118076801702E-2</c:v>
                </c:pt>
                <c:pt idx="199">
                  <c:v>-5.3780723273352003E-2</c:v>
                </c:pt>
                <c:pt idx="200">
                  <c:v>6.7579791226001999E-3</c:v>
                </c:pt>
                <c:pt idx="201">
                  <c:v>-0.1090566171607</c:v>
                </c:pt>
                <c:pt idx="202">
                  <c:v>-1.1915988944220799E-2</c:v>
                </c:pt>
                <c:pt idx="203">
                  <c:v>5.4411010776750098E-2</c:v>
                </c:pt>
                <c:pt idx="204">
                  <c:v>-4.0697159860101799E-2</c:v>
                </c:pt>
                <c:pt idx="205">
                  <c:v>-1.24027207040562E-2</c:v>
                </c:pt>
                <c:pt idx="206">
                  <c:v>1.7498208453652E-3</c:v>
                </c:pt>
                <c:pt idx="207">
                  <c:v>4.6153003116025E-3</c:v>
                </c:pt>
                <c:pt idx="208">
                  <c:v>-9.5477631701576995E-3</c:v>
                </c:pt>
                <c:pt idx="209">
                  <c:v>1.7480548355834399E-2</c:v>
                </c:pt>
                <c:pt idx="210">
                  <c:v>3.10697302410822E-2</c:v>
                </c:pt>
                <c:pt idx="211">
                  <c:v>1.7416843729368001E-2</c:v>
                </c:pt>
                <c:pt idx="212">
                  <c:v>-5.3458628955915001E-3</c:v>
                </c:pt>
                <c:pt idx="213">
                  <c:v>1.4955890719527E-2</c:v>
                </c:pt>
                <c:pt idx="214">
                  <c:v>-7.6007460230727002E-3</c:v>
                </c:pt>
                <c:pt idx="215">
                  <c:v>-1.0238195083829201E-2</c:v>
                </c:pt>
                <c:pt idx="216">
                  <c:v>-1.50811937486352E-2</c:v>
                </c:pt>
                <c:pt idx="217">
                  <c:v>-3.3570854823238898E-2</c:v>
                </c:pt>
                <c:pt idx="218">
                  <c:v>-1.8091390858952301E-2</c:v>
                </c:pt>
                <c:pt idx="219">
                  <c:v>-3.9582245999199E-3</c:v>
                </c:pt>
                <c:pt idx="220">
                  <c:v>1.1148860917558001E-3</c:v>
                </c:pt>
                <c:pt idx="221">
                  <c:v>-1.7356621484285701E-2</c:v>
                </c:pt>
                <c:pt idx="222">
                  <c:v>-3.4553413810492303E-2</c:v>
                </c:pt>
                <c:pt idx="223">
                  <c:v>-2.0661917174269399E-2</c:v>
                </c:pt>
                <c:pt idx="224">
                  <c:v>-5.1564381764527996E-3</c:v>
                </c:pt>
                <c:pt idx="225">
                  <c:v>-2.1998221823348901E-2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F8F-A7A5-64244FE67C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uk!$D$14:$D$239</c:f>
              <c:numCache>
                <c:formatCode>0.000</c:formatCode>
                <c:ptCount val="226"/>
                <c:pt idx="0">
                  <c:v>1.0887567946473799E-2</c:v>
                </c:pt>
                <c:pt idx="1">
                  <c:v>-1.2910333202100201E-2</c:v>
                </c:pt>
                <c:pt idx="2">
                  <c:v>6.4090180814639604E-3</c:v>
                </c:pt>
                <c:pt idx="3">
                  <c:v>2.34637661254515E-2</c:v>
                </c:pt>
                <c:pt idx="4">
                  <c:v>-5.0393397017955196E-4</c:v>
                </c:pt>
                <c:pt idx="5">
                  <c:v>1.77920200743629E-2</c:v>
                </c:pt>
                <c:pt idx="6">
                  <c:v>1.22017659116194E-2</c:v>
                </c:pt>
                <c:pt idx="7">
                  <c:v>2.4258548085787399E-2</c:v>
                </c:pt>
                <c:pt idx="8">
                  <c:v>4.96111403822369E-2</c:v>
                </c:pt>
                <c:pt idx="9">
                  <c:v>-4.6981852453079197E-2</c:v>
                </c:pt>
                <c:pt idx="10">
                  <c:v>3.1656214412951897E-2</c:v>
                </c:pt>
                <c:pt idx="11">
                  <c:v>4.6689509137286297E-2</c:v>
                </c:pt>
                <c:pt idx="12">
                  <c:v>-2.7413760183278402E-2</c:v>
                </c:pt>
                <c:pt idx="13">
                  <c:v>-5.4990007299853302E-2</c:v>
                </c:pt>
                <c:pt idx="14">
                  <c:v>-3.5907727413039499E-2</c:v>
                </c:pt>
                <c:pt idx="15">
                  <c:v>-2.0894623731004699E-2</c:v>
                </c:pt>
                <c:pt idx="16">
                  <c:v>9.8915602592772704E-3</c:v>
                </c:pt>
                <c:pt idx="17">
                  <c:v>-3.0416824009271402E-2</c:v>
                </c:pt>
                <c:pt idx="18">
                  <c:v>-2.5137043917743199E-2</c:v>
                </c:pt>
                <c:pt idx="19">
                  <c:v>-3.4188408899218099E-2</c:v>
                </c:pt>
                <c:pt idx="20">
                  <c:v>-4.6404363296882599E-2</c:v>
                </c:pt>
                <c:pt idx="21">
                  <c:v>6.8881616670765602E-2</c:v>
                </c:pt>
                <c:pt idx="22">
                  <c:v>-4.0432111550043101E-2</c:v>
                </c:pt>
                <c:pt idx="23">
                  <c:v>-2.8108086049781999E-2</c:v>
                </c:pt>
                <c:pt idx="24">
                  <c:v>4.21148600985633E-2</c:v>
                </c:pt>
                <c:pt idx="25">
                  <c:v>9.0048549105417597E-2</c:v>
                </c:pt>
                <c:pt idx="26">
                  <c:v>1.02982168440488E-2</c:v>
                </c:pt>
                <c:pt idx="27">
                  <c:v>4.7797764333545002E-3</c:v>
                </c:pt>
                <c:pt idx="28">
                  <c:v>-1.0936100164254401E-3</c:v>
                </c:pt>
                <c:pt idx="29">
                  <c:v>7.7049112277797196E-3</c:v>
                </c:pt>
                <c:pt idx="30">
                  <c:v>2.02726714372637E-2</c:v>
                </c:pt>
                <c:pt idx="31">
                  <c:v>2.5772278548054799E-2</c:v>
                </c:pt>
                <c:pt idx="32">
                  <c:v>2.7634539592897101E-3</c:v>
                </c:pt>
                <c:pt idx="33">
                  <c:v>3.8764295526586903E-2</c:v>
                </c:pt>
                <c:pt idx="34">
                  <c:v>1.02707408878084E-2</c:v>
                </c:pt>
                <c:pt idx="35">
                  <c:v>-3.7622803628779402E-3</c:v>
                </c:pt>
                <c:pt idx="36">
                  <c:v>-8.5542264651874995E-3</c:v>
                </c:pt>
                <c:pt idx="37">
                  <c:v>-2.5720627187829099E-2</c:v>
                </c:pt>
                <c:pt idx="38">
                  <c:v>3.5654611072224403E-2</c:v>
                </c:pt>
                <c:pt idx="39">
                  <c:v>-1.3312229955940501E-3</c:v>
                </c:pt>
                <c:pt idx="40">
                  <c:v>3.0254266867694099E-2</c:v>
                </c:pt>
                <c:pt idx="41">
                  <c:v>7.7771121644502304E-3</c:v>
                </c:pt>
                <c:pt idx="42">
                  <c:v>-1.87396140000457E-3</c:v>
                </c:pt>
                <c:pt idx="43">
                  <c:v>-9.5191469411322804E-5</c:v>
                </c:pt>
                <c:pt idx="44">
                  <c:v>8.7667555598829293E-3</c:v>
                </c:pt>
                <c:pt idx="45">
                  <c:v>-5.5793155568522199E-2</c:v>
                </c:pt>
                <c:pt idx="46">
                  <c:v>2.60442675451012E-2</c:v>
                </c:pt>
                <c:pt idx="47">
                  <c:v>2.6017935851690401E-2</c:v>
                </c:pt>
                <c:pt idx="48">
                  <c:v>-2.1815488465395799E-2</c:v>
                </c:pt>
                <c:pt idx="49">
                  <c:v>3.3786275477731303E-2</c:v>
                </c:pt>
                <c:pt idx="50">
                  <c:v>-6.1086218695827303E-3</c:v>
                </c:pt>
                <c:pt idx="51">
                  <c:v>-1.0372553098349099E-2</c:v>
                </c:pt>
                <c:pt idx="52">
                  <c:v>-2.29362082881998E-2</c:v>
                </c:pt>
                <c:pt idx="53">
                  <c:v>-1.3001680291783099E-2</c:v>
                </c:pt>
                <c:pt idx="54">
                  <c:v>-1.1773764336943099E-2</c:v>
                </c:pt>
                <c:pt idx="55">
                  <c:v>-1.23504909557107E-2</c:v>
                </c:pt>
                <c:pt idx="56">
                  <c:v>-2.1169402943295099E-2</c:v>
                </c:pt>
                <c:pt idx="57">
                  <c:v>-5.5257851323406597E-2</c:v>
                </c:pt>
                <c:pt idx="58">
                  <c:v>-4.5495530095513098E-3</c:v>
                </c:pt>
                <c:pt idx="59">
                  <c:v>-6.3227683236713704E-3</c:v>
                </c:pt>
                <c:pt idx="60">
                  <c:v>4.1531637585052503E-2</c:v>
                </c:pt>
                <c:pt idx="61">
                  <c:v>-1.11001163178443E-2</c:v>
                </c:pt>
                <c:pt idx="62">
                  <c:v>2.8451436925387E-2</c:v>
                </c:pt>
                <c:pt idx="63">
                  <c:v>4.7744212661101799E-3</c:v>
                </c:pt>
                <c:pt idx="64">
                  <c:v>-3.5992286749289101E-2</c:v>
                </c:pt>
                <c:pt idx="65">
                  <c:v>-4.2430665229872197E-3</c:v>
                </c:pt>
                <c:pt idx="66">
                  <c:v>3.7014152679612699E-3</c:v>
                </c:pt>
                <c:pt idx="67">
                  <c:v>-1.12160844006595E-2</c:v>
                </c:pt>
                <c:pt idx="68">
                  <c:v>-6.5939852751373297E-3</c:v>
                </c:pt>
                <c:pt idx="69">
                  <c:v>-1.04233708416546E-2</c:v>
                </c:pt>
                <c:pt idx="70">
                  <c:v>-4.5582837639121902E-2</c:v>
                </c:pt>
                <c:pt idx="71">
                  <c:v>-5.3869752215603903E-2</c:v>
                </c:pt>
                <c:pt idx="72">
                  <c:v>-7.8079498754198395E-2</c:v>
                </c:pt>
                <c:pt idx="73">
                  <c:v>-5.5843948814089002E-2</c:v>
                </c:pt>
                <c:pt idx="74">
                  <c:v>-5.96403860635287E-2</c:v>
                </c:pt>
                <c:pt idx="75">
                  <c:v>-4.0479806487765703E-2</c:v>
                </c:pt>
                <c:pt idx="76">
                  <c:v>5.8651363653967501E-3</c:v>
                </c:pt>
                <c:pt idx="77">
                  <c:v>-7.6444694647520399E-3</c:v>
                </c:pt>
                <c:pt idx="78">
                  <c:v>-1.8634032802812499E-2</c:v>
                </c:pt>
                <c:pt idx="79">
                  <c:v>-9.1487286961524396E-3</c:v>
                </c:pt>
                <c:pt idx="80">
                  <c:v>1.46391544173526E-2</c:v>
                </c:pt>
                <c:pt idx="81">
                  <c:v>6.1677317402063697E-2</c:v>
                </c:pt>
                <c:pt idx="82">
                  <c:v>2.5797150327041399E-2</c:v>
                </c:pt>
                <c:pt idx="83">
                  <c:v>1.52467384834639E-2</c:v>
                </c:pt>
                <c:pt idx="84">
                  <c:v>-5.6198475732336002E-3</c:v>
                </c:pt>
                <c:pt idx="85">
                  <c:v>-9.0229315191533901E-3</c:v>
                </c:pt>
                <c:pt idx="86">
                  <c:v>-1.76544822226421E-3</c:v>
                </c:pt>
                <c:pt idx="87">
                  <c:v>3.7754274389172199E-2</c:v>
                </c:pt>
                <c:pt idx="88">
                  <c:v>-3.6789385161688497E-2</c:v>
                </c:pt>
                <c:pt idx="89">
                  <c:v>-1.7850103418627201E-2</c:v>
                </c:pt>
                <c:pt idx="90">
                  <c:v>-6.3445313394977802E-3</c:v>
                </c:pt>
                <c:pt idx="91">
                  <c:v>-1.15873906856438E-2</c:v>
                </c:pt>
                <c:pt idx="92">
                  <c:v>2.3391269314514701E-4</c:v>
                </c:pt>
                <c:pt idx="93">
                  <c:v>-2.13680882317107E-2</c:v>
                </c:pt>
                <c:pt idx="94">
                  <c:v>-4.2152321956615002E-2</c:v>
                </c:pt>
                <c:pt idx="95">
                  <c:v>-1.92414913177377E-2</c:v>
                </c:pt>
                <c:pt idx="96">
                  <c:v>-1.17816446242359E-2</c:v>
                </c:pt>
                <c:pt idx="97">
                  <c:v>-5.7415213675114103E-2</c:v>
                </c:pt>
                <c:pt idx="98">
                  <c:v>-6.8496230945573194E-2</c:v>
                </c:pt>
                <c:pt idx="99">
                  <c:v>-0.116892779327994</c:v>
                </c:pt>
                <c:pt idx="100">
                  <c:v>-4.1386660030121598E-2</c:v>
                </c:pt>
                <c:pt idx="101">
                  <c:v>-5.4726042789277597E-2</c:v>
                </c:pt>
                <c:pt idx="102">
                  <c:v>-5.1286218758209698E-2</c:v>
                </c:pt>
                <c:pt idx="103">
                  <c:v>-3.9334649717459202E-2</c:v>
                </c:pt>
                <c:pt idx="104">
                  <c:v>-7.6835842986086797E-2</c:v>
                </c:pt>
                <c:pt idx="105">
                  <c:v>-5.1034159086824599E-2</c:v>
                </c:pt>
                <c:pt idx="106">
                  <c:v>-7.4294272478717893E-2</c:v>
                </c:pt>
                <c:pt idx="107">
                  <c:v>-3.2635782188281601E-2</c:v>
                </c:pt>
                <c:pt idx="108">
                  <c:v>3.8393650436555897E-2</c:v>
                </c:pt>
                <c:pt idx="109">
                  <c:v>3.78060109143422E-2</c:v>
                </c:pt>
                <c:pt idx="110">
                  <c:v>2.2343180371408401E-2</c:v>
                </c:pt>
                <c:pt idx="111">
                  <c:v>6.3903017006830098E-2</c:v>
                </c:pt>
                <c:pt idx="112">
                  <c:v>7.5684391177800195E-2</c:v>
                </c:pt>
                <c:pt idx="113">
                  <c:v>2.35113362883906E-2</c:v>
                </c:pt>
                <c:pt idx="114">
                  <c:v>2.5246038296613101E-2</c:v>
                </c:pt>
                <c:pt idx="115">
                  <c:v>1.1044273812759299E-2</c:v>
                </c:pt>
                <c:pt idx="116">
                  <c:v>2.2972655296529799E-2</c:v>
                </c:pt>
                <c:pt idx="117">
                  <c:v>1.2082121333817E-2</c:v>
                </c:pt>
                <c:pt idx="118">
                  <c:v>5.5246259986914001E-2</c:v>
                </c:pt>
                <c:pt idx="119">
                  <c:v>5.0280887691131503E-2</c:v>
                </c:pt>
                <c:pt idx="120">
                  <c:v>-5.9443520472696097E-2</c:v>
                </c:pt>
                <c:pt idx="121">
                  <c:v>-3.2255997775515903E-2</c:v>
                </c:pt>
                <c:pt idx="122">
                  <c:v>-1.9461117101205599E-2</c:v>
                </c:pt>
                <c:pt idx="123">
                  <c:v>-7.7042848135021103E-2</c:v>
                </c:pt>
                <c:pt idx="124">
                  <c:v>-7.0099793480133302E-2</c:v>
                </c:pt>
                <c:pt idx="125">
                  <c:v>-4.1278502709383699E-2</c:v>
                </c:pt>
                <c:pt idx="126">
                  <c:v>-4.7281330106620702E-2</c:v>
                </c:pt>
                <c:pt idx="127">
                  <c:v>-3.60432523485536E-2</c:v>
                </c:pt>
                <c:pt idx="128">
                  <c:v>-4.5042809663205501E-2</c:v>
                </c:pt>
                <c:pt idx="129">
                  <c:v>-3.6351797042291099E-2</c:v>
                </c:pt>
                <c:pt idx="130">
                  <c:v>-2.8370651783299099E-2</c:v>
                </c:pt>
                <c:pt idx="131">
                  <c:v>-0.105403736579395</c:v>
                </c:pt>
                <c:pt idx="132">
                  <c:v>-5.3059424184459199E-2</c:v>
                </c:pt>
                <c:pt idx="133">
                  <c:v>5.2541954533581597E-2</c:v>
                </c:pt>
                <c:pt idx="134">
                  <c:v>-4.6518604270023599E-2</c:v>
                </c:pt>
                <c:pt idx="135">
                  <c:v>6.340446622293E-2</c:v>
                </c:pt>
                <c:pt idx="136">
                  <c:v>-2.7219876360510101E-2</c:v>
                </c:pt>
                <c:pt idx="137">
                  <c:v>-3.0743870997096698E-3</c:v>
                </c:pt>
                <c:pt idx="138">
                  <c:v>-1.0136931838748101E-2</c:v>
                </c:pt>
                <c:pt idx="139">
                  <c:v>-2.8913066982877199E-3</c:v>
                </c:pt>
                <c:pt idx="140">
                  <c:v>1.21503257914301E-2</c:v>
                </c:pt>
                <c:pt idx="141">
                  <c:v>-7.4050151714347796E-3</c:v>
                </c:pt>
                <c:pt idx="142">
                  <c:v>-6.1678011686284798E-3</c:v>
                </c:pt>
                <c:pt idx="143">
                  <c:v>9.7802892285382397E-3</c:v>
                </c:pt>
                <c:pt idx="144">
                  <c:v>5.4272359110365598E-2</c:v>
                </c:pt>
                <c:pt idx="145">
                  <c:v>-2.8920857947745099E-2</c:v>
                </c:pt>
                <c:pt idx="146">
                  <c:v>0.100572882387202</c:v>
                </c:pt>
                <c:pt idx="147">
                  <c:v>1.23757650851879E-3</c:v>
                </c:pt>
                <c:pt idx="148">
                  <c:v>4.0242810499935201E-2</c:v>
                </c:pt>
                <c:pt idx="149">
                  <c:v>-1.8452058804630099E-2</c:v>
                </c:pt>
                <c:pt idx="150">
                  <c:v>-1.6833766159493099E-2</c:v>
                </c:pt>
                <c:pt idx="151">
                  <c:v>-2.1845965794719799E-2</c:v>
                </c:pt>
                <c:pt idx="152">
                  <c:v>-2.7322477087284702E-2</c:v>
                </c:pt>
                <c:pt idx="153">
                  <c:v>-5.5664178015964703E-2</c:v>
                </c:pt>
                <c:pt idx="154">
                  <c:v>-1.56651797139684E-3</c:v>
                </c:pt>
                <c:pt idx="155">
                  <c:v>-2.1098083185370799E-2</c:v>
                </c:pt>
                <c:pt idx="156">
                  <c:v>-7.4072032852699199E-2</c:v>
                </c:pt>
                <c:pt idx="157">
                  <c:v>-9.6913343380378103E-2</c:v>
                </c:pt>
                <c:pt idx="158">
                  <c:v>-0.117441887459203</c:v>
                </c:pt>
                <c:pt idx="159">
                  <c:v>-7.0915434516297102E-2</c:v>
                </c:pt>
                <c:pt idx="160">
                  <c:v>-4.9929879637413299E-2</c:v>
                </c:pt>
                <c:pt idx="161">
                  <c:v>-6.6987829035003599E-3</c:v>
                </c:pt>
                <c:pt idx="162">
                  <c:v>-1.5489152579084699E-2</c:v>
                </c:pt>
                <c:pt idx="163">
                  <c:v>-7.3371206574832397E-3</c:v>
                </c:pt>
                <c:pt idx="164">
                  <c:v>1.0631259839330101E-2</c:v>
                </c:pt>
                <c:pt idx="165">
                  <c:v>2.4087561002142099E-2</c:v>
                </c:pt>
                <c:pt idx="166">
                  <c:v>-2.1043557710141901E-2</c:v>
                </c:pt>
                <c:pt idx="167">
                  <c:v>2.40819995835172E-2</c:v>
                </c:pt>
                <c:pt idx="168">
                  <c:v>4.7408084820881102E-2</c:v>
                </c:pt>
                <c:pt idx="169">
                  <c:v>6.7959011347678705E-2</c:v>
                </c:pt>
                <c:pt idx="170">
                  <c:v>4.8971831662632102E-2</c:v>
                </c:pt>
                <c:pt idx="171">
                  <c:v>5.3298472376242002E-2</c:v>
                </c:pt>
                <c:pt idx="172">
                  <c:v>2.0621201269228302E-2</c:v>
                </c:pt>
                <c:pt idx="173">
                  <c:v>-5.4539574241545003E-3</c:v>
                </c:pt>
                <c:pt idx="174">
                  <c:v>1.24235541434138E-2</c:v>
                </c:pt>
                <c:pt idx="175">
                  <c:v>1.5185379086499201E-2</c:v>
                </c:pt>
                <c:pt idx="176">
                  <c:v>3.3835284775627097E-2</c:v>
                </c:pt>
                <c:pt idx="177">
                  <c:v>4.6002541336977301E-2</c:v>
                </c:pt>
                <c:pt idx="178">
                  <c:v>-3.2151385599742499E-3</c:v>
                </c:pt>
                <c:pt idx="179">
                  <c:v>-6.8217962476446695E-2</c:v>
                </c:pt>
                <c:pt idx="180">
                  <c:v>-3.0217957755145901E-2</c:v>
                </c:pt>
                <c:pt idx="181">
                  <c:v>-4.80007368087806E-2</c:v>
                </c:pt>
                <c:pt idx="182">
                  <c:v>-5.1633830143369896E-3</c:v>
                </c:pt>
                <c:pt idx="183">
                  <c:v>-9.8807967799298992E-3</c:v>
                </c:pt>
                <c:pt idx="184">
                  <c:v>-4.5259825711151599E-2</c:v>
                </c:pt>
                <c:pt idx="185">
                  <c:v>4.8172341668272301E-3</c:v>
                </c:pt>
                <c:pt idx="186">
                  <c:v>-1.13046234245021E-2</c:v>
                </c:pt>
                <c:pt idx="187">
                  <c:v>-1.7133164499309898E-2</c:v>
                </c:pt>
                <c:pt idx="188">
                  <c:v>-5.4767112216753101E-2</c:v>
                </c:pt>
                <c:pt idx="189">
                  <c:v>1.6428557099238299E-3</c:v>
                </c:pt>
                <c:pt idx="190">
                  <c:v>5.6431856640018603E-2</c:v>
                </c:pt>
                <c:pt idx="191">
                  <c:v>7.9185560135414904E-2</c:v>
                </c:pt>
                <c:pt idx="192">
                  <c:v>6.3360737815617199E-2</c:v>
                </c:pt>
                <c:pt idx="193">
                  <c:v>-1.2010014267423901E-3</c:v>
                </c:pt>
                <c:pt idx="194">
                  <c:v>-4.85450792463301E-2</c:v>
                </c:pt>
                <c:pt idx="195">
                  <c:v>2.1562994670635102E-2</c:v>
                </c:pt>
                <c:pt idx="196">
                  <c:v>1.74116417723679E-3</c:v>
                </c:pt>
                <c:pt idx="197">
                  <c:v>-3.3967695572962799E-3</c:v>
                </c:pt>
                <c:pt idx="198">
                  <c:v>-1.7498825777464901E-3</c:v>
                </c:pt>
                <c:pt idx="199">
                  <c:v>-1.2279818684466801E-2</c:v>
                </c:pt>
                <c:pt idx="200">
                  <c:v>1.0499744462549301E-3</c:v>
                </c:pt>
                <c:pt idx="201">
                  <c:v>-7.1391807048739694E-2</c:v>
                </c:pt>
                <c:pt idx="202">
                  <c:v>-1.9984572969591701E-2</c:v>
                </c:pt>
                <c:pt idx="203">
                  <c:v>-1.3879101282825299E-2</c:v>
                </c:pt>
                <c:pt idx="204">
                  <c:v>-4.8426946189317598E-3</c:v>
                </c:pt>
                <c:pt idx="205">
                  <c:v>-1.8970996825630501E-3</c:v>
                </c:pt>
                <c:pt idx="206">
                  <c:v>-3.2175582122764002E-3</c:v>
                </c:pt>
                <c:pt idx="207">
                  <c:v>-1.3383981887662301E-3</c:v>
                </c:pt>
                <c:pt idx="208">
                  <c:v>-7.9226482856125293E-3</c:v>
                </c:pt>
                <c:pt idx="209">
                  <c:v>-9.3071284356722999E-3</c:v>
                </c:pt>
                <c:pt idx="210">
                  <c:v>-1.41143330400091E-2</c:v>
                </c:pt>
                <c:pt idx="211">
                  <c:v>-8.4875896549880207E-3</c:v>
                </c:pt>
                <c:pt idx="212">
                  <c:v>-1.06973641020173E-2</c:v>
                </c:pt>
                <c:pt idx="213">
                  <c:v>-8.7619200456619094E-3</c:v>
                </c:pt>
                <c:pt idx="214">
                  <c:v>-6.1312129750239102E-3</c:v>
                </c:pt>
                <c:pt idx="215">
                  <c:v>-3.94963052692644E-3</c:v>
                </c:pt>
                <c:pt idx="216">
                  <c:v>-9.2768404927747808E-3</c:v>
                </c:pt>
                <c:pt idx="217">
                  <c:v>-1.5082430680438699E-2</c:v>
                </c:pt>
                <c:pt idx="218">
                  <c:v>-1.3797179899889E-2</c:v>
                </c:pt>
                <c:pt idx="219">
                  <c:v>-1.0799990966971301E-2</c:v>
                </c:pt>
                <c:pt idx="220">
                  <c:v>-7.6265117970709404E-3</c:v>
                </c:pt>
                <c:pt idx="221">
                  <c:v>-1.8578239192449501E-2</c:v>
                </c:pt>
                <c:pt idx="222">
                  <c:v>-1.11106579031115E-2</c:v>
                </c:pt>
                <c:pt idx="223">
                  <c:v>-1.7256444912561002E-2</c:v>
                </c:pt>
                <c:pt idx="224">
                  <c:v>-9.2593118347620903E-3</c:v>
                </c:pt>
                <c:pt idx="225">
                  <c:v>-1.6347414322322899E-2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F8F-A7A5-64244FE6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uk!$J$14:$J$239</c:f>
              <c:numCache>
                <c:formatCode>0.000</c:formatCode>
                <c:ptCount val="226"/>
                <c:pt idx="0">
                  <c:v>24.755576090449807</c:v>
                </c:pt>
                <c:pt idx="1">
                  <c:v>24.698087596557368</c:v>
                </c:pt>
                <c:pt idx="2">
                  <c:v>24.749958910304066</c:v>
                </c:pt>
                <c:pt idx="3">
                  <c:v>24.626725838076723</c:v>
                </c:pt>
                <c:pt idx="4">
                  <c:v>24.498493129477776</c:v>
                </c:pt>
                <c:pt idx="5">
                  <c:v>24.464328982601675</c:v>
                </c:pt>
                <c:pt idx="6">
                  <c:v>24.405899567572718</c:v>
                </c:pt>
                <c:pt idx="7">
                  <c:v>24.363442623887941</c:v>
                </c:pt>
                <c:pt idx="8">
                  <c:v>24.459501135179636</c:v>
                </c:pt>
                <c:pt idx="9">
                  <c:v>24.492128082015835</c:v>
                </c:pt>
                <c:pt idx="10">
                  <c:v>24.662772464374537</c:v>
                </c:pt>
                <c:pt idx="11">
                  <c:v>24.770864107443053</c:v>
                </c:pt>
                <c:pt idx="12">
                  <c:v>24.690512122183158</c:v>
                </c:pt>
                <c:pt idx="13">
                  <c:v>24.629809860327398</c:v>
                </c:pt>
                <c:pt idx="14">
                  <c:v>24.697766540536925</c:v>
                </c:pt>
                <c:pt idx="15">
                  <c:v>24.57161741357708</c:v>
                </c:pt>
                <c:pt idx="16">
                  <c:v>24.50572714248344</c:v>
                </c:pt>
                <c:pt idx="17">
                  <c:v>24.436433242762153</c:v>
                </c:pt>
                <c:pt idx="18">
                  <c:v>24.371227263022771</c:v>
                </c:pt>
                <c:pt idx="19">
                  <c:v>24.344713375558168</c:v>
                </c:pt>
                <c:pt idx="20">
                  <c:v>24.451339855554448</c:v>
                </c:pt>
                <c:pt idx="21">
                  <c:v>24.595891577236891</c:v>
                </c:pt>
                <c:pt idx="22">
                  <c:v>24.625117628104444</c:v>
                </c:pt>
                <c:pt idx="23">
                  <c:v>24.738008809771333</c:v>
                </c:pt>
                <c:pt idx="24">
                  <c:v>24.713185683661258</c:v>
                </c:pt>
                <c:pt idx="25">
                  <c:v>24.706646150403703</c:v>
                </c:pt>
                <c:pt idx="26">
                  <c:v>24.71461245359097</c:v>
                </c:pt>
                <c:pt idx="27">
                  <c:v>24.583971587278899</c:v>
                </c:pt>
                <c:pt idx="28">
                  <c:v>24.505888634244286</c:v>
                </c:pt>
                <c:pt idx="29">
                  <c:v>24.457096594079204</c:v>
                </c:pt>
                <c:pt idx="30">
                  <c:v>24.401305894232625</c:v>
                </c:pt>
                <c:pt idx="31">
                  <c:v>24.3646933253663</c:v>
                </c:pt>
                <c:pt idx="32">
                  <c:v>24.482955518787936</c:v>
                </c:pt>
                <c:pt idx="33">
                  <c:v>24.634163976349924</c:v>
                </c:pt>
                <c:pt idx="34">
                  <c:v>24.650984976616613</c:v>
                </c:pt>
                <c:pt idx="35">
                  <c:v>24.762363579362027</c:v>
                </c:pt>
                <c:pt idx="36">
                  <c:v>24.711148281043506</c:v>
                </c:pt>
                <c:pt idx="37">
                  <c:v>24.708360330664412</c:v>
                </c:pt>
                <c:pt idx="38">
                  <c:v>24.766977673048924</c:v>
                </c:pt>
                <c:pt idx="39">
                  <c:v>24.599244687860445</c:v>
                </c:pt>
                <c:pt idx="40">
                  <c:v>24.510044894502588</c:v>
                </c:pt>
                <c:pt idx="41">
                  <c:v>24.415016358598727</c:v>
                </c:pt>
                <c:pt idx="42">
                  <c:v>24.409082942102557</c:v>
                </c:pt>
                <c:pt idx="43">
                  <c:v>24.400280695280625</c:v>
                </c:pt>
                <c:pt idx="44">
                  <c:v>24.438203083563547</c:v>
                </c:pt>
                <c:pt idx="45">
                  <c:v>24.619497487047081</c:v>
                </c:pt>
                <c:pt idx="46">
                  <c:v>24.683802674653563</c:v>
                </c:pt>
                <c:pt idx="47">
                  <c:v>24.729431425894465</c:v>
                </c:pt>
                <c:pt idx="48">
                  <c:v>24.705575895060964</c:v>
                </c:pt>
                <c:pt idx="49">
                  <c:v>24.715589474198186</c:v>
                </c:pt>
                <c:pt idx="50">
                  <c:v>24.718026558387045</c:v>
                </c:pt>
                <c:pt idx="51">
                  <c:v>24.636593937367476</c:v>
                </c:pt>
                <c:pt idx="52">
                  <c:v>24.550540923720217</c:v>
                </c:pt>
                <c:pt idx="53">
                  <c:v>24.420467772437679</c:v>
                </c:pt>
                <c:pt idx="54">
                  <c:v>24.409013064506379</c:v>
                </c:pt>
                <c:pt idx="55">
                  <c:v>24.371826686745063</c:v>
                </c:pt>
                <c:pt idx="56">
                  <c:v>24.438393964554873</c:v>
                </c:pt>
                <c:pt idx="57">
                  <c:v>24.561373148657228</c:v>
                </c:pt>
                <c:pt idx="58">
                  <c:v>24.710797695336403</c:v>
                </c:pt>
                <c:pt idx="59">
                  <c:v>24.749341520535474</c:v>
                </c:pt>
                <c:pt idx="60">
                  <c:v>24.775338148326412</c:v>
                </c:pt>
                <c:pt idx="61">
                  <c:v>24.738233741398375</c:v>
                </c:pt>
                <c:pt idx="62">
                  <c:v>24.779410989573826</c:v>
                </c:pt>
                <c:pt idx="63">
                  <c:v>24.596474307807583</c:v>
                </c:pt>
                <c:pt idx="64">
                  <c:v>24.503202550232036</c:v>
                </c:pt>
                <c:pt idx="65">
                  <c:v>24.410022108953555</c:v>
                </c:pt>
                <c:pt idx="66">
                  <c:v>24.427406213302262</c:v>
                </c:pt>
                <c:pt idx="67">
                  <c:v>24.394252795545349</c:v>
                </c:pt>
                <c:pt idx="68">
                  <c:v>24.433070043685404</c:v>
                </c:pt>
                <c:pt idx="69">
                  <c:v>24.54915768166271</c:v>
                </c:pt>
                <c:pt idx="70">
                  <c:v>24.681933178472249</c:v>
                </c:pt>
                <c:pt idx="71">
                  <c:v>24.725098811898391</c:v>
                </c:pt>
                <c:pt idx="72">
                  <c:v>24.696296082936044</c:v>
                </c:pt>
                <c:pt idx="73">
                  <c:v>24.668429951166825</c:v>
                </c:pt>
                <c:pt idx="74">
                  <c:v>24.695784743247984</c:v>
                </c:pt>
                <c:pt idx="75">
                  <c:v>24.566645188618281</c:v>
                </c:pt>
                <c:pt idx="76">
                  <c:v>24.545774689944601</c:v>
                </c:pt>
                <c:pt idx="77">
                  <c:v>24.426728040526612</c:v>
                </c:pt>
                <c:pt idx="78">
                  <c:v>24.393837690719238</c:v>
                </c:pt>
                <c:pt idx="79">
                  <c:v>24.373835920847906</c:v>
                </c:pt>
                <c:pt idx="80">
                  <c:v>24.436583035808816</c:v>
                </c:pt>
                <c:pt idx="81">
                  <c:v>24.601174099699428</c:v>
                </c:pt>
                <c:pt idx="82">
                  <c:v>24.689550108922095</c:v>
                </c:pt>
                <c:pt idx="83">
                  <c:v>24.74464536084778</c:v>
                </c:pt>
                <c:pt idx="84">
                  <c:v>24.680956841464599</c:v>
                </c:pt>
                <c:pt idx="85">
                  <c:v>24.656693343045063</c:v>
                </c:pt>
                <c:pt idx="86">
                  <c:v>24.687276293959243</c:v>
                </c:pt>
                <c:pt idx="87">
                  <c:v>24.617077286908025</c:v>
                </c:pt>
                <c:pt idx="88">
                  <c:v>24.445720304411527</c:v>
                </c:pt>
                <c:pt idx="89">
                  <c:v>24.401037677546352</c:v>
                </c:pt>
                <c:pt idx="90">
                  <c:v>24.391800807366501</c:v>
                </c:pt>
                <c:pt idx="91">
                  <c:v>24.355046178638506</c:v>
                </c:pt>
                <c:pt idx="92">
                  <c:v>24.43207404814693</c:v>
                </c:pt>
                <c:pt idx="93">
                  <c:v>24.583992575140481</c:v>
                </c:pt>
                <c:pt idx="94">
                  <c:v>24.636408675527296</c:v>
                </c:pt>
                <c:pt idx="95">
                  <c:v>24.708400131790725</c:v>
                </c:pt>
                <c:pt idx="96">
                  <c:v>24.677262925753507</c:v>
                </c:pt>
                <c:pt idx="97">
                  <c:v>24.587904791244672</c:v>
                </c:pt>
                <c:pt idx="98">
                  <c:v>24.566435328819693</c:v>
                </c:pt>
                <c:pt idx="99">
                  <c:v>24.440651810477537</c:v>
                </c:pt>
                <c:pt idx="100">
                  <c:v>24.386212287215216</c:v>
                </c:pt>
                <c:pt idx="101">
                  <c:v>24.294667569072253</c:v>
                </c:pt>
                <c:pt idx="102">
                  <c:v>24.272130186529854</c:v>
                </c:pt>
                <c:pt idx="103">
                  <c:v>24.255281929820885</c:v>
                </c:pt>
                <c:pt idx="104">
                  <c:v>24.32143814293223</c:v>
                </c:pt>
                <c:pt idx="105">
                  <c:v>24.473287689865963</c:v>
                </c:pt>
                <c:pt idx="106">
                  <c:v>24.530154516467235</c:v>
                </c:pt>
                <c:pt idx="107">
                  <c:v>24.659022628217933</c:v>
                </c:pt>
                <c:pt idx="108">
                  <c:v>24.704835177019181</c:v>
                </c:pt>
                <c:pt idx="109">
                  <c:v>24.6278015137556</c:v>
                </c:pt>
                <c:pt idx="110">
                  <c:v>24.609196365180772</c:v>
                </c:pt>
                <c:pt idx="111">
                  <c:v>24.488865278376821</c:v>
                </c:pt>
                <c:pt idx="112">
                  <c:v>24.437538825021104</c:v>
                </c:pt>
                <c:pt idx="113">
                  <c:v>24.304659957909188</c:v>
                </c:pt>
                <c:pt idx="114">
                  <c:v>24.306294971579323</c:v>
                </c:pt>
                <c:pt idx="115">
                  <c:v>24.274117290975514</c:v>
                </c:pt>
                <c:pt idx="116">
                  <c:v>24.332866837166311</c:v>
                </c:pt>
                <c:pt idx="117">
                  <c:v>24.470577801130982</c:v>
                </c:pt>
                <c:pt idx="118">
                  <c:v>24.599229725448701</c:v>
                </c:pt>
                <c:pt idx="119">
                  <c:v>24.72996161635167</c:v>
                </c:pt>
                <c:pt idx="120">
                  <c:v>24.63525250411433</c:v>
                </c:pt>
                <c:pt idx="121">
                  <c:v>24.519863640591915</c:v>
                </c:pt>
                <c:pt idx="122">
                  <c:v>24.570383962082332</c:v>
                </c:pt>
                <c:pt idx="123">
                  <c:v>24.372002626160132</c:v>
                </c:pt>
                <c:pt idx="124">
                  <c:v>24.359144576175456</c:v>
                </c:pt>
                <c:pt idx="125">
                  <c:v>24.295666100278691</c:v>
                </c:pt>
                <c:pt idx="126">
                  <c:v>24.252320888943231</c:v>
                </c:pt>
                <c:pt idx="127">
                  <c:v>24.250500061834131</c:v>
                </c:pt>
                <c:pt idx="128">
                  <c:v>24.289090208617949</c:v>
                </c:pt>
                <c:pt idx="129">
                  <c:v>24.414868722402268</c:v>
                </c:pt>
                <c:pt idx="130">
                  <c:v>24.488090181831264</c:v>
                </c:pt>
                <c:pt idx="131">
                  <c:v>24.552730974502438</c:v>
                </c:pt>
                <c:pt idx="132">
                  <c:v>24.589293709383714</c:v>
                </c:pt>
                <c:pt idx="133">
                  <c:v>24.611842980077949</c:v>
                </c:pt>
                <c:pt idx="134">
                  <c:v>24.554167790580266</c:v>
                </c:pt>
                <c:pt idx="135">
                  <c:v>24.522207437435245</c:v>
                </c:pt>
                <c:pt idx="136">
                  <c:v>24.42279732714595</c:v>
                </c:pt>
                <c:pt idx="137">
                  <c:v>24.331679818992871</c:v>
                </c:pt>
                <c:pt idx="138">
                  <c:v>24.292423000388865</c:v>
                </c:pt>
                <c:pt idx="139">
                  <c:v>24.259960110165594</c:v>
                </c:pt>
                <c:pt idx="140">
                  <c:v>24.312851135829419</c:v>
                </c:pt>
                <c:pt idx="141">
                  <c:v>24.521051133438739</c:v>
                </c:pt>
                <c:pt idx="142">
                  <c:v>24.564852911249137</c:v>
                </c:pt>
                <c:pt idx="143">
                  <c:v>24.60347969010364</c:v>
                </c:pt>
                <c:pt idx="144">
                  <c:v>24.635865573033453</c:v>
                </c:pt>
                <c:pt idx="145">
                  <c:v>24.608037194238982</c:v>
                </c:pt>
                <c:pt idx="146">
                  <c:v>24.667195400847316</c:v>
                </c:pt>
                <c:pt idx="147">
                  <c:v>24.501981657984917</c:v>
                </c:pt>
                <c:pt idx="148">
                  <c:v>24.39936688766468</c:v>
                </c:pt>
                <c:pt idx="149">
                  <c:v>24.283815760404323</c:v>
                </c:pt>
                <c:pt idx="150">
                  <c:v>24.267897023033868</c:v>
                </c:pt>
                <c:pt idx="151">
                  <c:v>24.244095275031228</c:v>
                </c:pt>
                <c:pt idx="152">
                  <c:v>24.30347950707197</c:v>
                </c:pt>
                <c:pt idx="153">
                  <c:v>24.386321994055955</c:v>
                </c:pt>
                <c:pt idx="154">
                  <c:v>24.537608710691504</c:v>
                </c:pt>
                <c:pt idx="155">
                  <c:v>24.532507081978537</c:v>
                </c:pt>
                <c:pt idx="156">
                  <c:v>24.539859936162532</c:v>
                </c:pt>
                <c:pt idx="157">
                  <c:v>24.474279685537432</c:v>
                </c:pt>
                <c:pt idx="158">
                  <c:v>24.509198633854702</c:v>
                </c:pt>
                <c:pt idx="159">
                  <c:v>24.38645019344974</c:v>
                </c:pt>
                <c:pt idx="160">
                  <c:v>24.320400033737233</c:v>
                </c:pt>
                <c:pt idx="161">
                  <c:v>24.22397458559999</c:v>
                </c:pt>
                <c:pt idx="162">
                  <c:v>24.218205965783454</c:v>
                </c:pt>
                <c:pt idx="163">
                  <c:v>24.202221166821243</c:v>
                </c:pt>
                <c:pt idx="164">
                  <c:v>24.268806612696931</c:v>
                </c:pt>
                <c:pt idx="165">
                  <c:v>24.394190855759675</c:v>
                </c:pt>
                <c:pt idx="166">
                  <c:v>24.484287877483208</c:v>
                </c:pt>
                <c:pt idx="167">
                  <c:v>24.55592247979477</c:v>
                </c:pt>
                <c:pt idx="168">
                  <c:v>24.534191217229711</c:v>
                </c:pt>
                <c:pt idx="169">
                  <c:v>24.509297717204529</c:v>
                </c:pt>
                <c:pt idx="170">
                  <c:v>24.506035128337434</c:v>
                </c:pt>
                <c:pt idx="171">
                  <c:v>24.390407511734693</c:v>
                </c:pt>
                <c:pt idx="172">
                  <c:v>24.315449962330028</c:v>
                </c:pt>
                <c:pt idx="173">
                  <c:v>24.216129222522984</c:v>
                </c:pt>
                <c:pt idx="174">
                  <c:v>24.184244304827295</c:v>
                </c:pt>
                <c:pt idx="175">
                  <c:v>24.170346290164915</c:v>
                </c:pt>
                <c:pt idx="176">
                  <c:v>24.270630777090872</c:v>
                </c:pt>
                <c:pt idx="177">
                  <c:v>24.390515054848944</c:v>
                </c:pt>
                <c:pt idx="178">
                  <c:v>24.41829546838866</c:v>
                </c:pt>
                <c:pt idx="179">
                  <c:v>24.397783367596574</c:v>
                </c:pt>
                <c:pt idx="180">
                  <c:v>24.449492260669413</c:v>
                </c:pt>
                <c:pt idx="181">
                  <c:v>24.428975924246085</c:v>
                </c:pt>
                <c:pt idx="182">
                  <c:v>24.46101949407937</c:v>
                </c:pt>
                <c:pt idx="183">
                  <c:v>24.396626932783338</c:v>
                </c:pt>
                <c:pt idx="184">
                  <c:v>24.246772600221103</c:v>
                </c:pt>
                <c:pt idx="185">
                  <c:v>24.158993409660216</c:v>
                </c:pt>
                <c:pt idx="186">
                  <c:v>24.132850573866016</c:v>
                </c:pt>
                <c:pt idx="187">
                  <c:v>24.116008243832997</c:v>
                </c:pt>
                <c:pt idx="188">
                  <c:v>24.151500034252219</c:v>
                </c:pt>
                <c:pt idx="189">
                  <c:v>24.351584832263548</c:v>
                </c:pt>
                <c:pt idx="190">
                  <c:v>24.468189006646647</c:v>
                </c:pt>
                <c:pt idx="191">
                  <c:v>24.443592263954141</c:v>
                </c:pt>
                <c:pt idx="192">
                  <c:v>24.543481717382882</c:v>
                </c:pt>
                <c:pt idx="193">
                  <c:v>24.416426476195277</c:v>
                </c:pt>
                <c:pt idx="194">
                  <c:v>24.388265419518977</c:v>
                </c:pt>
                <c:pt idx="195">
                  <c:v>24.318948894940366</c:v>
                </c:pt>
                <c:pt idx="196">
                  <c:v>24.203124939312243</c:v>
                </c:pt>
                <c:pt idx="197">
                  <c:v>24.078243277883203</c:v>
                </c:pt>
                <c:pt idx="198">
                  <c:v>24.084354455789214</c:v>
                </c:pt>
                <c:pt idx="199">
                  <c:v>24.062227520559645</c:v>
                </c:pt>
                <c:pt idx="200">
                  <c:v>24.158258013374819</c:v>
                </c:pt>
                <c:pt idx="201">
                  <c:v>24.242528215102848</c:v>
                </c:pt>
                <c:pt idx="202">
                  <c:v>24.456273017702426</c:v>
                </c:pt>
                <c:pt idx="203">
                  <c:v>24.498003274730891</c:v>
                </c:pt>
                <c:pt idx="204">
                  <c:v>24.50278455752278</c:v>
                </c:pt>
                <c:pt idx="205">
                  <c:v>24.40402375549122</c:v>
                </c:pt>
                <c:pt idx="206">
                  <c:v>24.390015240364342</c:v>
                </c:pt>
                <c:pt idx="207">
                  <c:v>24.323564195251969</c:v>
                </c:pt>
                <c:pt idx="208">
                  <c:v>24.193577176142085</c:v>
                </c:pt>
                <c:pt idx="209">
                  <c:v>24.095723826239038</c:v>
                </c:pt>
                <c:pt idx="210">
                  <c:v>24.115424186030296</c:v>
                </c:pt>
                <c:pt idx="211">
                  <c:v>24.079644364289013</c:v>
                </c:pt>
                <c:pt idx="212">
                  <c:v>24.152912150479228</c:v>
                </c:pt>
                <c:pt idx="213">
                  <c:v>24.257484105822375</c:v>
                </c:pt>
                <c:pt idx="214">
                  <c:v>24.448672271679353</c:v>
                </c:pt>
                <c:pt idx="215">
                  <c:v>24.487765079647062</c:v>
                </c:pt>
                <c:pt idx="216">
                  <c:v>24.487703363774145</c:v>
                </c:pt>
                <c:pt idx="217">
                  <c:v>24.370452900667981</c:v>
                </c:pt>
                <c:pt idx="218">
                  <c:v>24.371923849505389</c:v>
                </c:pt>
                <c:pt idx="219">
                  <c:v>24.319605970652049</c:v>
                </c:pt>
                <c:pt idx="220">
                  <c:v>24.194692062233841</c:v>
                </c:pt>
                <c:pt idx="221">
                  <c:v>24.078367204754752</c:v>
                </c:pt>
                <c:pt idx="222">
                  <c:v>24.080870772219804</c:v>
                </c:pt>
                <c:pt idx="223">
                  <c:v>24.058982447114744</c:v>
                </c:pt>
                <c:pt idx="224">
                  <c:v>24.147755712302775</c:v>
                </c:pt>
                <c:pt idx="225">
                  <c:v>24.235485883999026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008-9071-1CE2C5F3D8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uk!$K$14:$K$239</c:f>
              <c:numCache>
                <c:formatCode>0.000</c:formatCode>
                <c:ptCount val="226"/>
                <c:pt idx="0">
                  <c:v>24.69916750924245</c:v>
                </c:pt>
                <c:pt idx="1">
                  <c:v>24.646160574267078</c:v>
                </c:pt>
                <c:pt idx="2">
                  <c:v>24.703640198361963</c:v>
                </c:pt>
                <c:pt idx="3">
                  <c:v>24.638040441634093</c:v>
                </c:pt>
                <c:pt idx="4">
                  <c:v>24.488756365539388</c:v>
                </c:pt>
                <c:pt idx="5">
                  <c:v>24.46407923171947</c:v>
                </c:pt>
                <c:pt idx="6">
                  <c:v>24.374468771776016</c:v>
                </c:pt>
                <c:pt idx="7">
                  <c:v>24.335891085468344</c:v>
                </c:pt>
                <c:pt idx="8">
                  <c:v>24.497953640429493</c:v>
                </c:pt>
                <c:pt idx="9">
                  <c:v>24.520946604988669</c:v>
                </c:pt>
                <c:pt idx="10">
                  <c:v>24.687510549498448</c:v>
                </c:pt>
                <c:pt idx="11">
                  <c:v>24.776989288547519</c:v>
                </c:pt>
                <c:pt idx="12">
                  <c:v>24.671753749059171</c:v>
                </c:pt>
                <c:pt idx="13">
                  <c:v>24.591170566967225</c:v>
                </c:pt>
                <c:pt idx="14">
                  <c:v>24.667732470948923</c:v>
                </c:pt>
                <c:pt idx="15">
                  <c:v>24.61714581790309</c:v>
                </c:pt>
                <c:pt idx="16">
                  <c:v>24.498647925798664</c:v>
                </c:pt>
                <c:pt idx="17">
                  <c:v>24.433662407710198</c:v>
                </c:pt>
                <c:pt idx="18">
                  <c:v>24.349331727858271</c:v>
                </c:pt>
                <c:pt idx="19">
                  <c:v>24.301702676569125</c:v>
                </c:pt>
                <c:pt idx="20">
                  <c:v>24.45154927713261</c:v>
                </c:pt>
                <c:pt idx="21">
                  <c:v>24.589828221659435</c:v>
                </c:pt>
                <c:pt idx="22">
                  <c:v>24.647078437948405</c:v>
                </c:pt>
                <c:pt idx="23">
                  <c:v>24.748881202497735</c:v>
                </c:pt>
                <c:pt idx="24">
                  <c:v>24.713868609157736</c:v>
                </c:pt>
                <c:pt idx="25">
                  <c:v>24.681219116072644</c:v>
                </c:pt>
                <c:pt idx="26">
                  <c:v>24.678030687792972</c:v>
                </c:pt>
                <c:pt idx="27">
                  <c:v>24.621925594336446</c:v>
                </c:pt>
                <c:pt idx="28">
                  <c:v>24.497554315782239</c:v>
                </c:pt>
                <c:pt idx="29">
                  <c:v>24.441367318937978</c:v>
                </c:pt>
                <c:pt idx="30">
                  <c:v>24.369604399295536</c:v>
                </c:pt>
                <c:pt idx="31">
                  <c:v>24.327474955117179</c:v>
                </c:pt>
                <c:pt idx="32">
                  <c:v>24.4543127310919</c:v>
                </c:pt>
                <c:pt idx="33">
                  <c:v>24.628592517186021</c:v>
                </c:pt>
                <c:pt idx="34">
                  <c:v>24.657349178836213</c:v>
                </c:pt>
                <c:pt idx="35">
                  <c:v>24.745118922134857</c:v>
                </c:pt>
                <c:pt idx="36">
                  <c:v>24.705314382692549</c:v>
                </c:pt>
                <c:pt idx="37">
                  <c:v>24.655498488884813</c:v>
                </c:pt>
                <c:pt idx="38">
                  <c:v>24.713685298865197</c:v>
                </c:pt>
                <c:pt idx="39">
                  <c:v>24.62059437134085</c:v>
                </c:pt>
                <c:pt idx="40">
                  <c:v>24.527808582649932</c:v>
                </c:pt>
                <c:pt idx="41">
                  <c:v>24.449144431102429</c:v>
                </c:pt>
                <c:pt idx="42">
                  <c:v>24.367730437895531</c:v>
                </c:pt>
                <c:pt idx="43">
                  <c:v>24.327379763647766</c:v>
                </c:pt>
                <c:pt idx="44">
                  <c:v>24.463079486651782</c:v>
                </c:pt>
                <c:pt idx="45">
                  <c:v>24.572799361617498</c:v>
                </c:pt>
                <c:pt idx="46">
                  <c:v>24.683393446381313</c:v>
                </c:pt>
                <c:pt idx="47">
                  <c:v>24.771136857986548</c:v>
                </c:pt>
                <c:pt idx="48">
                  <c:v>24.683498894227153</c:v>
                </c:pt>
                <c:pt idx="49">
                  <c:v>24.689284764362544</c:v>
                </c:pt>
                <c:pt idx="50">
                  <c:v>24.707576676995615</c:v>
                </c:pt>
                <c:pt idx="51">
                  <c:v>24.610221818242501</c:v>
                </c:pt>
                <c:pt idx="52">
                  <c:v>24.504872374361732</c:v>
                </c:pt>
                <c:pt idx="53">
                  <c:v>24.436142750810646</c:v>
                </c:pt>
                <c:pt idx="54">
                  <c:v>24.355956673558588</c:v>
                </c:pt>
                <c:pt idx="55">
                  <c:v>24.315029272692055</c:v>
                </c:pt>
                <c:pt idx="56">
                  <c:v>24.441910083708489</c:v>
                </c:pt>
                <c:pt idx="57">
                  <c:v>24.517541510294091</c:v>
                </c:pt>
                <c:pt idx="58">
                  <c:v>24.678843893371763</c:v>
                </c:pt>
                <c:pt idx="59">
                  <c:v>24.764814089662877</c:v>
                </c:pt>
                <c:pt idx="60">
                  <c:v>24.725030531812205</c:v>
                </c:pt>
                <c:pt idx="61">
                  <c:v>24.678184648044699</c:v>
                </c:pt>
                <c:pt idx="62">
                  <c:v>24.736028113921002</c:v>
                </c:pt>
                <c:pt idx="63">
                  <c:v>24.61499623950861</c:v>
                </c:pt>
                <c:pt idx="64">
                  <c:v>24.468880087612444</c:v>
                </c:pt>
                <c:pt idx="65">
                  <c:v>24.431899684287657</c:v>
                </c:pt>
                <c:pt idx="66">
                  <c:v>24.359658088826549</c:v>
                </c:pt>
                <c:pt idx="67">
                  <c:v>24.303813188291397</c:v>
                </c:pt>
                <c:pt idx="68">
                  <c:v>24.435316098433351</c:v>
                </c:pt>
                <c:pt idx="69">
                  <c:v>24.507118139452437</c:v>
                </c:pt>
                <c:pt idx="70">
                  <c:v>24.633261055732643</c:v>
                </c:pt>
                <c:pt idx="71">
                  <c:v>24.710944337447273</c:v>
                </c:pt>
                <c:pt idx="72">
                  <c:v>24.646951033058006</c:v>
                </c:pt>
                <c:pt idx="73">
                  <c:v>24.622340699230609</c:v>
                </c:pt>
                <c:pt idx="74">
                  <c:v>24.676387727857474</c:v>
                </c:pt>
                <c:pt idx="75">
                  <c:v>24.574516433020843</c:v>
                </c:pt>
                <c:pt idx="76">
                  <c:v>24.474745223977841</c:v>
                </c:pt>
                <c:pt idx="77">
                  <c:v>24.424255214822907</c:v>
                </c:pt>
                <c:pt idx="78">
                  <c:v>24.341024056023738</c:v>
                </c:pt>
                <c:pt idx="79">
                  <c:v>24.294664459595243</c:v>
                </c:pt>
                <c:pt idx="80">
                  <c:v>24.449955252850703</c:v>
                </c:pt>
                <c:pt idx="81">
                  <c:v>24.568795456854502</c:v>
                </c:pt>
                <c:pt idx="82">
                  <c:v>24.659058206059683</c:v>
                </c:pt>
                <c:pt idx="83">
                  <c:v>24.726191075930736</c:v>
                </c:pt>
                <c:pt idx="84">
                  <c:v>24.641331185484773</c:v>
                </c:pt>
                <c:pt idx="85">
                  <c:v>24.613317767711454</c:v>
                </c:pt>
                <c:pt idx="86">
                  <c:v>24.674622279635209</c:v>
                </c:pt>
                <c:pt idx="87">
                  <c:v>24.612270707410016</c:v>
                </c:pt>
                <c:pt idx="88">
                  <c:v>24.437955838816151</c:v>
                </c:pt>
                <c:pt idx="89">
                  <c:v>24.406405111404279</c:v>
                </c:pt>
                <c:pt idx="90">
                  <c:v>24.33467952468424</c:v>
                </c:pt>
                <c:pt idx="91">
                  <c:v>24.283077068909598</c:v>
                </c:pt>
                <c:pt idx="92">
                  <c:v>24.450189165543847</c:v>
                </c:pt>
                <c:pt idx="93">
                  <c:v>24.547427368622792</c:v>
                </c:pt>
                <c:pt idx="94">
                  <c:v>24.616905884103069</c:v>
                </c:pt>
                <c:pt idx="95">
                  <c:v>24.706949584612996</c:v>
                </c:pt>
                <c:pt idx="96">
                  <c:v>24.629549540860538</c:v>
                </c:pt>
                <c:pt idx="97">
                  <c:v>24.55590255403634</c:v>
                </c:pt>
                <c:pt idx="98">
                  <c:v>24.606126048689635</c:v>
                </c:pt>
                <c:pt idx="99">
                  <c:v>24.495377928082021</c:v>
                </c:pt>
                <c:pt idx="100">
                  <c:v>24.396569178786031</c:v>
                </c:pt>
                <c:pt idx="101">
                  <c:v>24.351679068615002</c:v>
                </c:pt>
                <c:pt idx="102">
                  <c:v>24.28339330592603</c:v>
                </c:pt>
                <c:pt idx="103">
                  <c:v>24.243742419192138</c:v>
                </c:pt>
                <c:pt idx="104">
                  <c:v>24.373353322557762</c:v>
                </c:pt>
                <c:pt idx="105">
                  <c:v>24.496393209535967</c:v>
                </c:pt>
                <c:pt idx="106">
                  <c:v>24.542611611624352</c:v>
                </c:pt>
                <c:pt idx="107">
                  <c:v>24.674313802424713</c:v>
                </c:pt>
                <c:pt idx="108">
                  <c:v>24.667943191297095</c:v>
                </c:pt>
                <c:pt idx="109">
                  <c:v>24.593708564950681</c:v>
                </c:pt>
                <c:pt idx="110">
                  <c:v>24.628469229061043</c:v>
                </c:pt>
                <c:pt idx="111">
                  <c:v>24.559280945088851</c:v>
                </c:pt>
                <c:pt idx="112">
                  <c:v>24.472253569963829</c:v>
                </c:pt>
                <c:pt idx="113">
                  <c:v>24.375190404903393</c:v>
                </c:pt>
                <c:pt idx="114">
                  <c:v>24.308639344222644</c:v>
                </c:pt>
                <c:pt idx="115">
                  <c:v>24.254786693004899</c:v>
                </c:pt>
                <c:pt idx="116">
                  <c:v>24.396325977854293</c:v>
                </c:pt>
                <c:pt idx="117">
                  <c:v>24.508475330869782</c:v>
                </c:pt>
                <c:pt idx="118">
                  <c:v>24.597857871611264</c:v>
                </c:pt>
                <c:pt idx="119">
                  <c:v>24.724594690115843</c:v>
                </c:pt>
                <c:pt idx="120">
                  <c:v>24.608499670824397</c:v>
                </c:pt>
                <c:pt idx="121">
                  <c:v>24.561452567175166</c:v>
                </c:pt>
                <c:pt idx="122">
                  <c:v>24.609008111959838</c:v>
                </c:pt>
                <c:pt idx="123">
                  <c:v>24.482238096953829</c:v>
                </c:pt>
                <c:pt idx="124">
                  <c:v>24.402153776483697</c:v>
                </c:pt>
                <c:pt idx="125">
                  <c:v>24.333911902194007</c:v>
                </c:pt>
                <c:pt idx="126">
                  <c:v>24.261358014116023</c:v>
                </c:pt>
                <c:pt idx="127">
                  <c:v>24.218743440656347</c:v>
                </c:pt>
                <c:pt idx="128">
                  <c:v>24.351283168191088</c:v>
                </c:pt>
                <c:pt idx="129">
                  <c:v>24.472123533827492</c:v>
                </c:pt>
                <c:pt idx="130">
                  <c:v>24.569487219827966</c:v>
                </c:pt>
                <c:pt idx="131">
                  <c:v>24.619190953536449</c:v>
                </c:pt>
                <c:pt idx="132">
                  <c:v>24.55544024663994</c:v>
                </c:pt>
                <c:pt idx="133">
                  <c:v>24.613994521708747</c:v>
                </c:pt>
                <c:pt idx="134">
                  <c:v>24.562489507689815</c:v>
                </c:pt>
                <c:pt idx="135">
                  <c:v>24.545642563176759</c:v>
                </c:pt>
                <c:pt idx="136">
                  <c:v>24.374933900123185</c:v>
                </c:pt>
                <c:pt idx="137">
                  <c:v>24.330837515094299</c:v>
                </c:pt>
                <c:pt idx="138">
                  <c:v>24.251221082277276</c:v>
                </c:pt>
                <c:pt idx="139">
                  <c:v>24.215852133958059</c:v>
                </c:pt>
                <c:pt idx="140">
                  <c:v>24.363433493982519</c:v>
                </c:pt>
                <c:pt idx="141">
                  <c:v>24.464718518656056</c:v>
                </c:pt>
                <c:pt idx="142">
                  <c:v>24.563319418659336</c:v>
                </c:pt>
                <c:pt idx="143">
                  <c:v>24.628971242764987</c:v>
                </c:pt>
                <c:pt idx="144">
                  <c:v>24.609712605750307</c:v>
                </c:pt>
                <c:pt idx="145">
                  <c:v>24.585073663761001</c:v>
                </c:pt>
                <c:pt idx="146">
                  <c:v>24.663062390077016</c:v>
                </c:pt>
                <c:pt idx="147">
                  <c:v>24.546880139685278</c:v>
                </c:pt>
                <c:pt idx="148">
                  <c:v>24.415176710623122</c:v>
                </c:pt>
                <c:pt idx="149">
                  <c:v>24.312385456289668</c:v>
                </c:pt>
                <c:pt idx="150">
                  <c:v>24.234387316117783</c:v>
                </c:pt>
                <c:pt idx="151">
                  <c:v>24.194006168163337</c:v>
                </c:pt>
                <c:pt idx="152">
                  <c:v>24.336111016895234</c:v>
                </c:pt>
                <c:pt idx="153">
                  <c:v>24.409054340640093</c:v>
                </c:pt>
                <c:pt idx="154">
                  <c:v>24.561752900687939</c:v>
                </c:pt>
                <c:pt idx="155">
                  <c:v>24.607873159579615</c:v>
                </c:pt>
                <c:pt idx="156">
                  <c:v>24.535640572897609</c:v>
                </c:pt>
                <c:pt idx="157">
                  <c:v>24.488160320380622</c:v>
                </c:pt>
                <c:pt idx="158">
                  <c:v>24.545620502617812</c:v>
                </c:pt>
                <c:pt idx="159">
                  <c:v>24.47596470516898</c:v>
                </c:pt>
                <c:pt idx="160">
                  <c:v>24.365246830985708</c:v>
                </c:pt>
                <c:pt idx="161">
                  <c:v>24.305686673386166</c:v>
                </c:pt>
                <c:pt idx="162">
                  <c:v>24.218898163538697</c:v>
                </c:pt>
                <c:pt idx="163">
                  <c:v>24.186669047505855</c:v>
                </c:pt>
                <c:pt idx="164">
                  <c:v>24.346742276734563</c:v>
                </c:pt>
                <c:pt idx="165">
                  <c:v>24.433141901642234</c:v>
                </c:pt>
                <c:pt idx="166">
                  <c:v>24.540709342977795</c:v>
                </c:pt>
                <c:pt idx="167">
                  <c:v>24.631955159163134</c:v>
                </c:pt>
                <c:pt idx="168">
                  <c:v>24.583048657718489</c:v>
                </c:pt>
                <c:pt idx="169">
                  <c:v>24.556119331728301</c:v>
                </c:pt>
                <c:pt idx="170">
                  <c:v>24.594592334280446</c:v>
                </c:pt>
                <c:pt idx="171">
                  <c:v>24.529263177545221</c:v>
                </c:pt>
                <c:pt idx="172">
                  <c:v>24.385868032254937</c:v>
                </c:pt>
                <c:pt idx="173">
                  <c:v>24.300232715962011</c:v>
                </c:pt>
                <c:pt idx="174">
                  <c:v>24.231321717682111</c:v>
                </c:pt>
                <c:pt idx="175">
                  <c:v>24.201854426592355</c:v>
                </c:pt>
                <c:pt idx="176">
                  <c:v>24.38057756151019</c:v>
                </c:pt>
                <c:pt idx="177">
                  <c:v>24.479144442979212</c:v>
                </c:pt>
                <c:pt idx="178">
                  <c:v>24.537494204417822</c:v>
                </c:pt>
                <c:pt idx="179">
                  <c:v>24.563737196686688</c:v>
                </c:pt>
                <c:pt idx="180">
                  <c:v>24.552830699963344</c:v>
                </c:pt>
                <c:pt idx="181">
                  <c:v>24.508118594919519</c:v>
                </c:pt>
                <c:pt idx="182">
                  <c:v>24.589428951266108</c:v>
                </c:pt>
                <c:pt idx="183">
                  <c:v>24.519382380765293</c:v>
                </c:pt>
                <c:pt idx="184">
                  <c:v>24.340608206543784</c:v>
                </c:pt>
                <c:pt idx="185">
                  <c:v>24.305049950128836</c:v>
                </c:pt>
                <c:pt idx="186">
                  <c:v>24.22001709425761</c:v>
                </c:pt>
                <c:pt idx="187">
                  <c:v>24.184721262093046</c:v>
                </c:pt>
                <c:pt idx="188">
                  <c:v>24.325810449293439</c:v>
                </c:pt>
                <c:pt idx="189">
                  <c:v>24.480787298689137</c:v>
                </c:pt>
                <c:pt idx="190">
                  <c:v>24.593926061057839</c:v>
                </c:pt>
                <c:pt idx="191">
                  <c:v>24.642922756822102</c:v>
                </c:pt>
                <c:pt idx="192">
                  <c:v>24.616191437778962</c:v>
                </c:pt>
                <c:pt idx="193">
                  <c:v>24.506917593492776</c:v>
                </c:pt>
                <c:pt idx="194">
                  <c:v>24.540883872019776</c:v>
                </c:pt>
                <c:pt idx="195">
                  <c:v>24.540945375435928</c:v>
                </c:pt>
                <c:pt idx="196">
                  <c:v>24.342349370721021</c:v>
                </c:pt>
                <c:pt idx="197">
                  <c:v>24.301653180571542</c:v>
                </c:pt>
                <c:pt idx="198">
                  <c:v>24.218267211679862</c:v>
                </c:pt>
                <c:pt idx="199">
                  <c:v>24.17244144340858</c:v>
                </c:pt>
                <c:pt idx="200">
                  <c:v>24.326860423739692</c:v>
                </c:pt>
                <c:pt idx="201">
                  <c:v>24.409395491640396</c:v>
                </c:pt>
                <c:pt idx="202">
                  <c:v>24.573941488088249</c:v>
                </c:pt>
                <c:pt idx="203">
                  <c:v>24.629043655539277</c:v>
                </c:pt>
                <c:pt idx="204">
                  <c:v>24.611348743160029</c:v>
                </c:pt>
                <c:pt idx="205">
                  <c:v>24.505020493810214</c:v>
                </c:pt>
                <c:pt idx="206">
                  <c:v>24.537666313807499</c:v>
                </c:pt>
                <c:pt idx="207">
                  <c:v>24.539606977247161</c:v>
                </c:pt>
                <c:pt idx="208">
                  <c:v>24.334426722435406</c:v>
                </c:pt>
                <c:pt idx="209">
                  <c:v>24.292346052135869</c:v>
                </c:pt>
                <c:pt idx="210">
                  <c:v>24.204152878639853</c:v>
                </c:pt>
                <c:pt idx="211">
                  <c:v>24.163953853753593</c:v>
                </c:pt>
                <c:pt idx="212">
                  <c:v>24.316163059637674</c:v>
                </c:pt>
                <c:pt idx="213">
                  <c:v>24.400633571594735</c:v>
                </c:pt>
                <c:pt idx="214">
                  <c:v>24.567810275113224</c:v>
                </c:pt>
                <c:pt idx="215">
                  <c:v>24.625094025012352</c:v>
                </c:pt>
                <c:pt idx="216">
                  <c:v>24.602071902667255</c:v>
                </c:pt>
                <c:pt idx="217">
                  <c:v>24.489938063129774</c:v>
                </c:pt>
                <c:pt idx="218">
                  <c:v>24.52386913390761</c:v>
                </c:pt>
                <c:pt idx="219">
                  <c:v>24.528806986280188</c:v>
                </c:pt>
                <c:pt idx="220">
                  <c:v>24.326800210638336</c:v>
                </c:pt>
                <c:pt idx="221">
                  <c:v>24.273767812943419</c:v>
                </c:pt>
                <c:pt idx="222">
                  <c:v>24.193042220736743</c:v>
                </c:pt>
                <c:pt idx="223">
                  <c:v>24.146697408841032</c:v>
                </c:pt>
                <c:pt idx="224">
                  <c:v>24.306903747802913</c:v>
                </c:pt>
                <c:pt idx="225">
                  <c:v>24.384286157272413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4008-9071-1CE2C5F3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uk!$E$14:$E$239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5.1927022290289497E-2</c:v>
                </c:pt>
                <c:pt idx="2">
                  <c:v>4.6318711942101999E-2</c:v>
                </c:pt>
                <c:pt idx="3">
                  <c:v>-1.1314603557368999E-2</c:v>
                </c:pt>
                <c:pt idx="4">
                  <c:v>9.7367639383882498E-3</c:v>
                </c:pt>
                <c:pt idx="5">
                  <c:v>2.4975088220510701E-4</c:v>
                </c:pt>
                <c:pt idx="6">
                  <c:v>3.1430795796701799E-2</c:v>
                </c:pt>
                <c:pt idx="7">
                  <c:v>2.7551538419596299E-2</c:v>
                </c:pt>
                <c:pt idx="8">
                  <c:v>-3.8452505249858299E-2</c:v>
                </c:pt>
                <c:pt idx="9">
                  <c:v>-2.8818522972834201E-2</c:v>
                </c:pt>
                <c:pt idx="10">
                  <c:v>-2.4738085123911398E-2</c:v>
                </c:pt>
                <c:pt idx="11">
                  <c:v>-6.1251811044643499E-3</c:v>
                </c:pt>
                <c:pt idx="12">
                  <c:v>-3.7650208083370898E-2</c:v>
                </c:pt>
                <c:pt idx="13">
                  <c:v>-1.3287728930116101E-2</c:v>
                </c:pt>
                <c:pt idx="14">
                  <c:v>-1.62846423541015E-2</c:v>
                </c:pt>
                <c:pt idx="15">
                  <c:v>-3.4213800768638301E-2</c:v>
                </c:pt>
                <c:pt idx="16">
                  <c:v>-2.6575472536127698E-3</c:v>
                </c:pt>
                <c:pt idx="17">
                  <c:v>2.52108416974946E-3</c:v>
                </c:pt>
                <c:pt idx="18">
                  <c:v>-9.5352606322033906E-3</c:v>
                </c:pt>
                <c:pt idx="19">
                  <c:v>1.5459160569444999E-2</c:v>
                </c:pt>
                <c:pt idx="20">
                  <c:v>3.8243083671694399E-2</c:v>
                </c:pt>
                <c:pt idx="21">
                  <c:v>3.48818785502902E-2</c:v>
                </c:pt>
                <c:pt idx="22">
                  <c:v>2.7772752799501898E-3</c:v>
                </c:pt>
                <c:pt idx="23">
                  <c:v>-4.7472116219376198E-3</c:v>
                </c:pt>
                <c:pt idx="24">
                  <c:v>-1.9441298620462701E-2</c:v>
                </c:pt>
                <c:pt idx="25">
                  <c:v>-1.32122590291132E-2</c:v>
                </c:pt>
                <c:pt idx="26">
                  <c:v>6.54769620999591E-3</c:v>
                </c:pt>
                <c:pt idx="27">
                  <c:v>7.5743972684647904E-3</c:v>
                </c:pt>
                <c:pt idx="28">
                  <c:v>1.2551017772710401E-3</c:v>
                </c:pt>
                <c:pt idx="29">
                  <c:v>1.2958440089271E-2</c:v>
                </c:pt>
                <c:pt idx="30">
                  <c:v>9.8059597725899394E-3</c:v>
                </c:pt>
                <c:pt idx="31">
                  <c:v>-5.7923287399229998E-3</c:v>
                </c:pt>
                <c:pt idx="32">
                  <c:v>2.8852209274198199E-2</c:v>
                </c:pt>
                <c:pt idx="33">
                  <c:v>-4.9189641355369598E-4</c:v>
                </c:pt>
                <c:pt idx="34">
                  <c:v>1.55966076243598E-2</c:v>
                </c:pt>
                <c:pt idx="35">
                  <c:v>2.81170499535719E-2</c:v>
                </c:pt>
                <c:pt idx="36">
                  <c:v>6.5168238474355E-3</c:v>
                </c:pt>
                <c:pt idx="37">
                  <c:v>2.7434807448538299E-2</c:v>
                </c:pt>
                <c:pt idx="38">
                  <c:v>1.6710608385729499E-2</c:v>
                </c:pt>
                <c:pt idx="39">
                  <c:v>1.6604323577139399E-2</c:v>
                </c:pt>
                <c:pt idx="40">
                  <c:v>-2.6098006609392099E-2</c:v>
                </c:pt>
                <c:pt idx="41">
                  <c:v>-4.9857347644926497E-2</c:v>
                </c:pt>
                <c:pt idx="42">
                  <c:v>9.6510092699373801E-3</c:v>
                </c:pt>
                <c:pt idx="43">
                  <c:v>3.5682561383735802E-2</c:v>
                </c:pt>
                <c:pt idx="44">
                  <c:v>-5.3519190784271697E-2</c:v>
                </c:pt>
                <c:pt idx="45">
                  <c:v>4.1126666265678603E-2</c:v>
                </c:pt>
                <c:pt idx="46">
                  <c:v>6.77343049184929E-3</c:v>
                </c:pt>
                <c:pt idx="47">
                  <c:v>-5.8950089319253197E-2</c:v>
                </c:pt>
                <c:pt idx="48">
                  <c:v>1.62431024828531E-2</c:v>
                </c:pt>
                <c:pt idx="49">
                  <c:v>-2.65571319439574E-2</c:v>
                </c:pt>
                <c:pt idx="50">
                  <c:v>-4.2842492792296002E-2</c:v>
                </c:pt>
                <c:pt idx="51">
                  <c:v>4.77218026053799E-2</c:v>
                </c:pt>
                <c:pt idx="52">
                  <c:v>6.3432237505828201E-2</c:v>
                </c:pt>
                <c:pt idx="53">
                  <c:v>1.8453094130734499E-2</c:v>
                </c:pt>
                <c:pt idx="54">
                  <c:v>1.17038867407644E-2</c:v>
                </c:pt>
                <c:pt idx="55">
                  <c:v>-1.61035175798507E-2</c:v>
                </c:pt>
                <c:pt idx="56">
                  <c:v>2.13602839346211E-2</c:v>
                </c:pt>
                <c:pt idx="57">
                  <c:v>-2.86648706644574E-3</c:v>
                </c:pt>
                <c:pt idx="58">
                  <c:v>3.1544573692390998E-2</c:v>
                </c:pt>
                <c:pt idx="59">
                  <c:v>2.6232862964680401E-2</c:v>
                </c:pt>
                <c:pt idx="60">
                  <c:v>2.8230615680395799E-2</c:v>
                </c:pt>
                <c:pt idx="61">
                  <c:v>3.3744383518033001E-2</c:v>
                </c:pt>
                <c:pt idx="62">
                  <c:v>3.2932994261393699E-2</c:v>
                </c:pt>
                <c:pt idx="63">
                  <c:v>-4.4894050826003E-2</c:v>
                </c:pt>
                <c:pt idx="64">
                  <c:v>-1.13460867388915E-2</c:v>
                </c:pt>
                <c:pt idx="65">
                  <c:v>-6.2025969611361796E-3</c:v>
                </c:pt>
                <c:pt idx="66">
                  <c:v>1.46917335279224E-2</c:v>
                </c:pt>
                <c:pt idx="67">
                  <c:v>3.3642193200944998E-2</c:v>
                </c:pt>
                <c:pt idx="68">
                  <c:v>1.2700644056689301E-3</c:v>
                </c:pt>
                <c:pt idx="69">
                  <c:v>-1.79209615286428E-3</c:v>
                </c:pt>
                <c:pt idx="70">
                  <c:v>1.6718320774968199E-2</c:v>
                </c:pt>
                <c:pt idx="71">
                  <c:v>2.96270435785215E-2</c:v>
                </c:pt>
                <c:pt idx="72">
                  <c:v>-9.6256663616954498E-4</c:v>
                </c:pt>
                <c:pt idx="73">
                  <c:v>-1.39598414174607E-2</c:v>
                </c:pt>
                <c:pt idx="74">
                  <c:v>-2.3985860262313301E-2</c:v>
                </c:pt>
                <c:pt idx="75">
                  <c:v>1.0650687298464301E-2</c:v>
                </c:pt>
                <c:pt idx="76">
                  <c:v>3.6707003347168102E-2</c:v>
                </c:pt>
                <c:pt idx="77">
                  <c:v>2.4350401037808798E-2</c:v>
                </c:pt>
                <c:pt idx="78">
                  <c:v>-1.4934489780212E-2</c:v>
                </c:pt>
                <c:pt idx="79">
                  <c:v>-1.12681460012899E-2</c:v>
                </c:pt>
                <c:pt idx="80">
                  <c:v>-1.1126162293941E-2</c:v>
                </c:pt>
                <c:pt idx="81">
                  <c:v>-9.6608993653456501E-3</c:v>
                </c:pt>
                <c:pt idx="82">
                  <c:v>-1.81802198771958E-2</c:v>
                </c:pt>
                <c:pt idx="83">
                  <c:v>4.2998104659251303E-3</c:v>
                </c:pt>
                <c:pt idx="84">
                  <c:v>-9.7193938982109897E-3</c:v>
                </c:pt>
                <c:pt idx="85">
                  <c:v>-2.7136766026084002E-3</c:v>
                </c:pt>
                <c:pt idx="86">
                  <c:v>-6.7430010664760801E-3</c:v>
                </c:pt>
                <c:pt idx="87">
                  <c:v>1.26778239005709E-2</c:v>
                </c:pt>
                <c:pt idx="88">
                  <c:v>-6.3265000371385396E-2</c:v>
                </c:pt>
                <c:pt idx="89">
                  <c:v>-7.84025956163272E-3</c:v>
                </c:pt>
                <c:pt idx="90">
                  <c:v>4.3076479867606796E-3</c:v>
                </c:pt>
                <c:pt idx="91">
                  <c:v>-7.2023515237557203E-3</c:v>
                </c:pt>
                <c:pt idx="92">
                  <c:v>-4.7429003550311403E-3</c:v>
                </c:pt>
                <c:pt idx="93">
                  <c:v>4.1865636727644196E-3</c:v>
                </c:pt>
                <c:pt idx="94">
                  <c:v>-1.0989111438184099E-2</c:v>
                </c:pt>
                <c:pt idx="95">
                  <c:v>-1.70037377393173E-2</c:v>
                </c:pt>
                <c:pt idx="96">
                  <c:v>8.0877289131431104E-3</c:v>
                </c:pt>
                <c:pt idx="97">
                  <c:v>-1.13733381252774E-2</c:v>
                </c:pt>
                <c:pt idx="98">
                  <c:v>-5.2344734193976603E-2</c:v>
                </c:pt>
                <c:pt idx="99">
                  <c:v>-5.9532697102493697E-2</c:v>
                </c:pt>
                <c:pt idx="100">
                  <c:v>-1.81213571661894E-2</c:v>
                </c:pt>
                <c:pt idx="101">
                  <c:v>-5.1644065684821397E-2</c:v>
                </c:pt>
                <c:pt idx="102">
                  <c:v>-6.8384402078437295E-2</c:v>
                </c:pt>
                <c:pt idx="103">
                  <c:v>-6.0429599100161803E-2</c:v>
                </c:pt>
                <c:pt idx="104">
                  <c:v>-3.3800062228613002E-2</c:v>
                </c:pt>
                <c:pt idx="105">
                  <c:v>-5.9670726187694E-2</c:v>
                </c:pt>
                <c:pt idx="106">
                  <c:v>-3.1959886581342897E-2</c:v>
                </c:pt>
                <c:pt idx="107">
                  <c:v>-1.67417213845104E-2</c:v>
                </c:pt>
                <c:pt idx="108">
                  <c:v>-1.0821399170881801E-2</c:v>
                </c:pt>
                <c:pt idx="109">
                  <c:v>2.09071159658588E-3</c:v>
                </c:pt>
                <c:pt idx="110">
                  <c:v>2.0417855989669699E-2</c:v>
                </c:pt>
                <c:pt idx="111">
                  <c:v>-1.56895491075459E-2</c:v>
                </c:pt>
                <c:pt idx="112">
                  <c:v>-2.4357853371912E-2</c:v>
                </c:pt>
                <c:pt idx="113">
                  <c:v>-1.3518947451455999E-2</c:v>
                </c:pt>
                <c:pt idx="114">
                  <c:v>8.9187467528563796E-3</c:v>
                </c:pt>
                <c:pt idx="115">
                  <c:v>7.7910873418695998E-3</c:v>
                </c:pt>
                <c:pt idx="116">
                  <c:v>-1.15439610624494E-2</c:v>
                </c:pt>
                <c:pt idx="117">
                  <c:v>-1.4792010068797099E-2</c:v>
                </c:pt>
                <c:pt idx="118">
                  <c:v>1.3828948994552399E-2</c:v>
                </c:pt>
                <c:pt idx="119">
                  <c:v>2.0658100442604899E-2</c:v>
                </c:pt>
                <c:pt idx="120">
                  <c:v>-1.01391524321543E-2</c:v>
                </c:pt>
                <c:pt idx="121">
                  <c:v>-7.5681875388169007E-2</c:v>
                </c:pt>
                <c:pt idx="122">
                  <c:v>-1.9351285997234301E-2</c:v>
                </c:pt>
                <c:pt idx="123">
                  <c:v>-3.9819804081667701E-2</c:v>
                </c:pt>
                <c:pt idx="124">
                  <c:v>-8.2944553655141806E-3</c:v>
                </c:pt>
                <c:pt idx="125">
                  <c:v>3.2284645078887099E-2</c:v>
                </c:pt>
                <c:pt idx="126">
                  <c:v>-6.6927525294711498E-3</c:v>
                </c:pt>
                <c:pt idx="127">
                  <c:v>1.24260232071707E-2</c:v>
                </c:pt>
                <c:pt idx="128">
                  <c:v>1.26618111484445E-3</c:v>
                </c:pt>
                <c:pt idx="129">
                  <c:v>-1.93572816864232E-2</c:v>
                </c:pt>
                <c:pt idx="130">
                  <c:v>-8.2768891834137701E-2</c:v>
                </c:pt>
                <c:pt idx="131">
                  <c:v>-7.1826905269835595E-2</c:v>
                </c:pt>
                <c:pt idx="132">
                  <c:v>7.1006294538431304E-3</c:v>
                </c:pt>
                <c:pt idx="133">
                  <c:v>3.9437384952452498E-2</c:v>
                </c:pt>
                <c:pt idx="134">
                  <c:v>3.0302432767957799E-2</c:v>
                </c:pt>
                <c:pt idx="135">
                  <c:v>8.6800345052183203E-2</c:v>
                </c:pt>
                <c:pt idx="136">
                  <c:v>9.0872627331004097E-2</c:v>
                </c:pt>
                <c:pt idx="137">
                  <c:v>3.9088105813889801E-2</c:v>
                </c:pt>
                <c:pt idx="138">
                  <c:v>5.0239043284382202E-2</c:v>
                </c:pt>
                <c:pt idx="139">
                  <c:v>1.2351355029749799E-2</c:v>
                </c:pt>
                <c:pt idx="140">
                  <c:v>1.1610601420039401E-2</c:v>
                </c:pt>
                <c:pt idx="141">
                  <c:v>0.113587426207905</c:v>
                </c:pt>
                <c:pt idx="142">
                  <c:v>8.2930530586500698E-2</c:v>
                </c:pt>
                <c:pt idx="143">
                  <c:v>4.09684263726635E-2</c:v>
                </c:pt>
                <c:pt idx="144">
                  <c:v>-7.7004954606271899E-3</c:v>
                </c:pt>
                <c:pt idx="145">
                  <c:v>2.51150721087781E-2</c:v>
                </c:pt>
                <c:pt idx="146">
                  <c:v>1.2454727879847799E-2</c:v>
                </c:pt>
                <c:pt idx="147">
                  <c:v>-2.1463355958846901E-2</c:v>
                </c:pt>
                <c:pt idx="148">
                  <c:v>-6.3673249981205493E-2</c:v>
                </c:pt>
                <c:pt idx="149">
                  <c:v>-2.9411999783917699E-2</c:v>
                </c:pt>
                <c:pt idx="150">
                  <c:v>-7.6922111955043298E-3</c:v>
                </c:pt>
                <c:pt idx="151">
                  <c:v>5.9811306603541501E-3</c:v>
                </c:pt>
                <c:pt idx="152">
                  <c:v>1.79508483298353E-2</c:v>
                </c:pt>
                <c:pt idx="153">
                  <c:v>-7.9064961366819703E-2</c:v>
                </c:pt>
                <c:pt idx="154">
                  <c:v>-2.5677682586235401E-2</c:v>
                </c:pt>
                <c:pt idx="155">
                  <c:v>-4.9874524939732497E-2</c:v>
                </c:pt>
                <c:pt idx="156">
                  <c:v>-2.1933604018221101E-2</c:v>
                </c:pt>
                <c:pt idx="157">
                  <c:v>-3.6844165321171199E-2</c:v>
                </c:pt>
                <c:pt idx="158">
                  <c:v>-4.0554879533410297E-2</c:v>
                </c:pt>
                <c:pt idx="159">
                  <c:v>-4.4616030018880003E-2</c:v>
                </c:pt>
                <c:pt idx="160">
                  <c:v>-2.9036974290033799E-2</c:v>
                </c:pt>
                <c:pt idx="161">
                  <c:v>-5.3142391900832801E-2</c:v>
                </c:pt>
                <c:pt idx="162">
                  <c:v>-3.4201904671328602E-2</c:v>
                </c:pt>
                <c:pt idx="163">
                  <c:v>-3.4536987552501598E-2</c:v>
                </c:pt>
                <c:pt idx="164">
                  <c:v>-4.5304154214368599E-2</c:v>
                </c:pt>
                <c:pt idx="165">
                  <c:v>-1.6218699298421999E-2</c:v>
                </c:pt>
                <c:pt idx="166">
                  <c:v>-3.2277275498154297E-2</c:v>
                </c:pt>
                <c:pt idx="167">
                  <c:v>-6.6660176728401297E-4</c:v>
                </c:pt>
                <c:pt idx="168">
                  <c:v>-5.3076803753701898E-2</c:v>
                </c:pt>
                <c:pt idx="169">
                  <c:v>-3.2940979680582301E-2</c:v>
                </c:pt>
                <c:pt idx="170">
                  <c:v>-5.2135337179899897E-2</c:v>
                </c:pt>
                <c:pt idx="171">
                  <c:v>-4.9341154091288301E-2</c:v>
                </c:pt>
                <c:pt idx="172">
                  <c:v>-2.5571272676432898E-2</c:v>
                </c:pt>
                <c:pt idx="173">
                  <c:v>-2.3914056528517901E-3</c:v>
                </c:pt>
                <c:pt idx="174">
                  <c:v>-4.6385215099572698E-2</c:v>
                </c:pt>
                <c:pt idx="175">
                  <c:v>-4.7060255742827302E-2</c:v>
                </c:pt>
                <c:pt idx="176">
                  <c:v>-3.2011120381685999E-2</c:v>
                </c:pt>
                <c:pt idx="177">
                  <c:v>-4.9678342247708202E-2</c:v>
                </c:pt>
                <c:pt idx="178">
                  <c:v>-6.2777270534573701E-2</c:v>
                </c:pt>
                <c:pt idx="179">
                  <c:v>-8.9921149721749E-2</c:v>
                </c:pt>
                <c:pt idx="180">
                  <c:v>-5.4480998805152898E-2</c:v>
                </c:pt>
                <c:pt idx="181">
                  <c:v>-3.23210561496627E-2</c:v>
                </c:pt>
                <c:pt idx="182">
                  <c:v>-3.9852251243727099E-2</c:v>
                </c:pt>
                <c:pt idx="183">
                  <c:v>1.61002178285744E-2</c:v>
                </c:pt>
                <c:pt idx="184">
                  <c:v>-2.34175363977734E-2</c:v>
                </c:pt>
                <c:pt idx="185">
                  <c:v>-6.1953047029595101E-2</c:v>
                </c:pt>
                <c:pt idx="186">
                  <c:v>-4.0089107536777698E-2</c:v>
                </c:pt>
                <c:pt idx="187">
                  <c:v>-3.7204881832607402E-2</c:v>
                </c:pt>
                <c:pt idx="188">
                  <c:v>-6.4363630621899703E-2</c:v>
                </c:pt>
                <c:pt idx="189">
                  <c:v>-4.0573078295319802E-2</c:v>
                </c:pt>
                <c:pt idx="190">
                  <c:v>-6.5383183820321199E-3</c:v>
                </c:pt>
                <c:pt idx="191">
                  <c:v>-3.3376663777848002E-2</c:v>
                </c:pt>
                <c:pt idx="192">
                  <c:v>3.0628718897852E-2</c:v>
                </c:pt>
                <c:pt idx="193">
                  <c:v>-1.1348446624066401E-2</c:v>
                </c:pt>
                <c:pt idx="194">
                  <c:v>-2.4208995314062901E-2</c:v>
                </c:pt>
                <c:pt idx="195">
                  <c:v>-9.9241032513607094E-2</c:v>
                </c:pt>
                <c:pt idx="196">
                  <c:v>-4.5388825086096797E-2</c:v>
                </c:pt>
                <c:pt idx="197">
                  <c:v>-7.7353362219716199E-2</c:v>
                </c:pt>
                <c:pt idx="198">
                  <c:v>-4.6746235499055197E-2</c:v>
                </c:pt>
                <c:pt idx="199">
                  <c:v>-4.1500904588885099E-2</c:v>
                </c:pt>
                <c:pt idx="200">
                  <c:v>5.7080046763452602E-3</c:v>
                </c:pt>
                <c:pt idx="201">
                  <c:v>-3.7664810111960302E-2</c:v>
                </c:pt>
                <c:pt idx="202">
                  <c:v>8.0685840253709607E-3</c:v>
                </c:pt>
                <c:pt idx="203">
                  <c:v>6.82901120595754E-2</c:v>
                </c:pt>
                <c:pt idx="204">
                  <c:v>-3.5854465241170003E-2</c:v>
                </c:pt>
                <c:pt idx="205">
                  <c:v>-1.05056210214931E-2</c:v>
                </c:pt>
                <c:pt idx="206">
                  <c:v>4.9673790576415999E-3</c:v>
                </c:pt>
                <c:pt idx="207">
                  <c:v>5.9536985003687303E-3</c:v>
                </c:pt>
                <c:pt idx="208">
                  <c:v>-1.62511488454516E-3</c:v>
                </c:pt>
                <c:pt idx="209">
                  <c:v>2.67876767915066E-2</c:v>
                </c:pt>
                <c:pt idx="210">
                  <c:v>4.51840632810913E-2</c:v>
                </c:pt>
                <c:pt idx="211">
                  <c:v>2.5904433384355999E-2</c:v>
                </c:pt>
                <c:pt idx="212">
                  <c:v>5.3515012064258797E-3</c:v>
                </c:pt>
                <c:pt idx="213">
                  <c:v>2.3717810765188901E-2</c:v>
                </c:pt>
                <c:pt idx="214">
                  <c:v>-1.4695330480487801E-3</c:v>
                </c:pt>
                <c:pt idx="215">
                  <c:v>-6.2885645569027496E-3</c:v>
                </c:pt>
                <c:pt idx="216">
                  <c:v>-5.8043532558604101E-3</c:v>
                </c:pt>
                <c:pt idx="217">
                  <c:v>-1.8488424142800101E-2</c:v>
                </c:pt>
                <c:pt idx="218">
                  <c:v>-4.29421095906322E-3</c:v>
                </c:pt>
                <c:pt idx="219">
                  <c:v>6.8417663670513997E-3</c:v>
                </c:pt>
                <c:pt idx="220">
                  <c:v>8.7413978888267393E-3</c:v>
                </c:pt>
                <c:pt idx="221">
                  <c:v>1.2216177081638101E-3</c:v>
                </c:pt>
                <c:pt idx="222">
                  <c:v>-2.3442755907380701E-2</c:v>
                </c:pt>
                <c:pt idx="223">
                  <c:v>-3.4054722617083799E-3</c:v>
                </c:pt>
                <c:pt idx="224">
                  <c:v>4.1028736583092898E-3</c:v>
                </c:pt>
                <c:pt idx="225">
                  <c:v>-5.6508075010259203E-3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D9E-9D1E-B16C57E0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uk!$L$14:$L$239</c:f>
              <c:numCache>
                <c:formatCode>0.000</c:formatCode>
                <c:ptCount val="226"/>
                <c:pt idx="0">
                  <c:v>5.6408581207357145E-2</c:v>
                </c:pt>
                <c:pt idx="1">
                  <c:v>5.1927022290289671E-2</c:v>
                </c:pt>
                <c:pt idx="2">
                  <c:v>4.6318711942102908E-2</c:v>
                </c:pt>
                <c:pt idx="3">
                  <c:v>-1.1314603557369907E-2</c:v>
                </c:pt>
                <c:pt idx="4">
                  <c:v>9.7367639383882931E-3</c:v>
                </c:pt>
                <c:pt idx="5">
                  <c:v>2.4975088220458019E-4</c:v>
                </c:pt>
                <c:pt idx="6">
                  <c:v>3.1430795796701716E-2</c:v>
                </c:pt>
                <c:pt idx="7">
                  <c:v>2.7551538419597676E-2</c:v>
                </c:pt>
                <c:pt idx="8">
                  <c:v>-3.8452505249857438E-2</c:v>
                </c:pt>
                <c:pt idx="9">
                  <c:v>-2.881852297283416E-2</c:v>
                </c:pt>
                <c:pt idx="10">
                  <c:v>-2.4738085123910736E-2</c:v>
                </c:pt>
                <c:pt idx="11">
                  <c:v>-6.1251811044655824E-3</c:v>
                </c:pt>
                <c:pt idx="12">
                  <c:v>1.8758373123986871E-2</c:v>
                </c:pt>
                <c:pt idx="13">
                  <c:v>3.8639293360173355E-2</c:v>
                </c:pt>
                <c:pt idx="14">
                  <c:v>3.0034069588001699E-2</c:v>
                </c:pt>
                <c:pt idx="15">
                  <c:v>-4.5528404326010019E-2</c:v>
                </c:pt>
                <c:pt idx="16">
                  <c:v>7.0792166847759574E-3</c:v>
                </c:pt>
                <c:pt idx="17">
                  <c:v>2.7708350519546343E-3</c:v>
                </c:pt>
                <c:pt idx="18">
                  <c:v>2.1895535164500046E-2</c:v>
                </c:pt>
                <c:pt idx="19">
                  <c:v>4.3010698989043306E-2</c:v>
                </c:pt>
                <c:pt idx="20">
                  <c:v>-2.0942157816250528E-4</c:v>
                </c:pt>
                <c:pt idx="21">
                  <c:v>6.0633555774565195E-3</c:v>
                </c:pt>
                <c:pt idx="22">
                  <c:v>-2.196080984396076E-2</c:v>
                </c:pt>
                <c:pt idx="23">
                  <c:v>-1.0872392726401614E-2</c:v>
                </c:pt>
                <c:pt idx="24">
                  <c:v>-6.8292549647708256E-4</c:v>
                </c:pt>
                <c:pt idx="25">
                  <c:v>2.5427034331059417E-2</c:v>
                </c:pt>
                <c:pt idx="26">
                  <c:v>3.6581765797997434E-2</c:v>
                </c:pt>
                <c:pt idx="27">
                  <c:v>-3.795400705754659E-2</c:v>
                </c:pt>
                <c:pt idx="28">
                  <c:v>8.3343184620474631E-3</c:v>
                </c:pt>
                <c:pt idx="29">
                  <c:v>1.5729275141225685E-2</c:v>
                </c:pt>
                <c:pt idx="30">
                  <c:v>3.1701494937088626E-2</c:v>
                </c:pt>
                <c:pt idx="31">
                  <c:v>3.7218370249121335E-2</c:v>
                </c:pt>
                <c:pt idx="32">
                  <c:v>2.8642787696036009E-2</c:v>
                </c:pt>
                <c:pt idx="33">
                  <c:v>5.5714591639031141E-3</c:v>
                </c:pt>
                <c:pt idx="34">
                  <c:v>-6.3642022196006565E-3</c:v>
                </c:pt>
                <c:pt idx="35">
                  <c:v>1.7244657227170279E-2</c:v>
                </c:pt>
                <c:pt idx="36">
                  <c:v>5.8338983509571563E-3</c:v>
                </c:pt>
                <c:pt idx="37">
                  <c:v>5.2861841779598961E-2</c:v>
                </c:pt>
                <c:pt idx="38">
                  <c:v>5.3292374183726565E-2</c:v>
                </c:pt>
                <c:pt idx="39">
                  <c:v>-2.1349683480405446E-2</c:v>
                </c:pt>
                <c:pt idx="40">
                  <c:v>-1.776368814734397E-2</c:v>
                </c:pt>
                <c:pt idx="41">
                  <c:v>-3.4128072503701645E-2</c:v>
                </c:pt>
                <c:pt idx="42">
                  <c:v>4.1352504207026186E-2</c:v>
                </c:pt>
                <c:pt idx="43">
                  <c:v>7.2900931632858601E-2</c:v>
                </c:pt>
                <c:pt idx="44">
                  <c:v>-2.4876403088235577E-2</c:v>
                </c:pt>
                <c:pt idx="45">
                  <c:v>4.6698125429582404E-2</c:v>
                </c:pt>
                <c:pt idx="46">
                  <c:v>4.092282722503171E-4</c:v>
                </c:pt>
                <c:pt idx="47">
                  <c:v>-4.1705432092083328E-2</c:v>
                </c:pt>
                <c:pt idx="48">
                  <c:v>2.20770008338107E-2</c:v>
                </c:pt>
                <c:pt idx="49">
                  <c:v>2.630470983564237E-2</c:v>
                </c:pt>
                <c:pt idx="50">
                  <c:v>1.0449881391430438E-2</c:v>
                </c:pt>
                <c:pt idx="51">
                  <c:v>2.6372119124975058E-2</c:v>
                </c:pt>
                <c:pt idx="52">
                  <c:v>4.5668549358484967E-2</c:v>
                </c:pt>
                <c:pt idx="53">
                  <c:v>-1.5674978372967274E-2</c:v>
                </c:pt>
                <c:pt idx="54">
                  <c:v>5.3056390947791243E-2</c:v>
                </c:pt>
                <c:pt idx="55">
                  <c:v>5.679741405300831E-2</c:v>
                </c:pt>
                <c:pt idx="56">
                  <c:v>-3.5161191536161596E-3</c:v>
                </c:pt>
                <c:pt idx="57">
                  <c:v>4.3831638363137415E-2</c:v>
                </c:pt>
                <c:pt idx="58">
                  <c:v>3.1953801964640149E-2</c:v>
                </c:pt>
                <c:pt idx="59">
                  <c:v>-1.5472569127403801E-2</c:v>
                </c:pt>
                <c:pt idx="60">
                  <c:v>5.0307616514206899E-2</c:v>
                </c:pt>
                <c:pt idx="61">
                  <c:v>6.0049093353676142E-2</c:v>
                </c:pt>
                <c:pt idx="62">
                  <c:v>4.3382875652824282E-2</c:v>
                </c:pt>
                <c:pt idx="63">
                  <c:v>-1.8521931701027228E-2</c:v>
                </c:pt>
                <c:pt idx="64">
                  <c:v>3.4322462619591931E-2</c:v>
                </c:pt>
                <c:pt idx="65">
                  <c:v>-2.1877575334102062E-2</c:v>
                </c:pt>
                <c:pt idx="66">
                  <c:v>6.7748124475713212E-2</c:v>
                </c:pt>
                <c:pt idx="67">
                  <c:v>9.0439607253951948E-2</c:v>
                </c:pt>
                <c:pt idx="68">
                  <c:v>-2.2460547479461468E-3</c:v>
                </c:pt>
                <c:pt idx="69">
                  <c:v>4.2039542210272174E-2</c:v>
                </c:pt>
                <c:pt idx="70">
                  <c:v>4.8672122739606749E-2</c:v>
                </c:pt>
                <c:pt idx="71">
                  <c:v>1.4154474451117949E-2</c:v>
                </c:pt>
                <c:pt idx="72">
                  <c:v>4.9345049878038338E-2</c:v>
                </c:pt>
                <c:pt idx="73">
                  <c:v>4.6089251936216158E-2</c:v>
                </c:pt>
                <c:pt idx="74">
                  <c:v>1.9397015390509864E-2</c:v>
                </c:pt>
                <c:pt idx="75">
                  <c:v>-7.8712444025619277E-3</c:v>
                </c:pt>
                <c:pt idx="76">
                  <c:v>7.1029465966759631E-2</c:v>
                </c:pt>
                <c:pt idx="77">
                  <c:v>2.4728257037054391E-3</c:v>
                </c:pt>
                <c:pt idx="78">
                  <c:v>5.2813634695500156E-2</c:v>
                </c:pt>
                <c:pt idx="79">
                  <c:v>7.9171461252663278E-2</c:v>
                </c:pt>
                <c:pt idx="80">
                  <c:v>-1.3372217041887069E-2</c:v>
                </c:pt>
                <c:pt idx="81">
                  <c:v>3.2378642844925309E-2</c:v>
                </c:pt>
                <c:pt idx="82">
                  <c:v>3.049190286241199E-2</c:v>
                </c:pt>
                <c:pt idx="83">
                  <c:v>1.8454284917044816E-2</c:v>
                </c:pt>
                <c:pt idx="84">
                  <c:v>3.9625655979826035E-2</c:v>
                </c:pt>
                <c:pt idx="85">
                  <c:v>4.3375575333609362E-2</c:v>
                </c:pt>
                <c:pt idx="86">
                  <c:v>1.265401432403479E-2</c:v>
                </c:pt>
                <c:pt idx="87">
                  <c:v>4.8065794980090004E-3</c:v>
                </c:pt>
                <c:pt idx="88">
                  <c:v>7.7644655953754693E-3</c:v>
                </c:pt>
                <c:pt idx="89">
                  <c:v>-5.3674338579270398E-3</c:v>
                </c:pt>
                <c:pt idx="90">
                  <c:v>5.7121282682260244E-2</c:v>
                </c:pt>
                <c:pt idx="91">
                  <c:v>7.196910972890791E-2</c:v>
                </c:pt>
                <c:pt idx="92">
                  <c:v>-1.8115117396916958E-2</c:v>
                </c:pt>
                <c:pt idx="93">
                  <c:v>3.6565206517689575E-2</c:v>
                </c:pt>
                <c:pt idx="94">
                  <c:v>1.9502791424226729E-2</c:v>
                </c:pt>
                <c:pt idx="95">
                  <c:v>1.4505471777290779E-3</c:v>
                </c:pt>
                <c:pt idx="96">
                  <c:v>4.7713384892968946E-2</c:v>
                </c:pt>
                <c:pt idx="97">
                  <c:v>3.2002237208331508E-2</c:v>
                </c:pt>
                <c:pt idx="98">
                  <c:v>-3.969071986994166E-2</c:v>
                </c:pt>
                <c:pt idx="99">
                  <c:v>-5.472611760448487E-2</c:v>
                </c:pt>
                <c:pt idx="100">
                  <c:v>-1.0356891570815208E-2</c:v>
                </c:pt>
                <c:pt idx="101">
                  <c:v>-5.7011499542749533E-2</c:v>
                </c:pt>
                <c:pt idx="102">
                  <c:v>-1.126311939617608E-2</c:v>
                </c:pt>
                <c:pt idx="103">
                  <c:v>1.1539510628747252E-2</c:v>
                </c:pt>
                <c:pt idx="104">
                  <c:v>-5.1915179625531493E-2</c:v>
                </c:pt>
                <c:pt idx="105">
                  <c:v>-2.3105519670004071E-2</c:v>
                </c:pt>
                <c:pt idx="106">
                  <c:v>-1.2457095157117237E-2</c:v>
                </c:pt>
                <c:pt idx="107">
                  <c:v>-1.5291174206780056E-2</c:v>
                </c:pt>
                <c:pt idx="108">
                  <c:v>3.6891985722085963E-2</c:v>
                </c:pt>
                <c:pt idx="109">
                  <c:v>3.4092948804918422E-2</c:v>
                </c:pt>
                <c:pt idx="110">
                  <c:v>-1.9272863880271274E-2</c:v>
                </c:pt>
                <c:pt idx="111">
                  <c:v>-7.0415666712030145E-2</c:v>
                </c:pt>
                <c:pt idx="112">
                  <c:v>-3.4714744942725417E-2</c:v>
                </c:pt>
                <c:pt idx="113">
                  <c:v>-7.0530446994204965E-2</c:v>
                </c:pt>
                <c:pt idx="114">
                  <c:v>-2.3443726433214351E-3</c:v>
                </c:pt>
                <c:pt idx="115">
                  <c:v>1.9330597970615315E-2</c:v>
                </c:pt>
                <c:pt idx="116">
                  <c:v>-6.3459140687982085E-2</c:v>
                </c:pt>
                <c:pt idx="117">
                  <c:v>-3.7897529738799562E-2</c:v>
                </c:pt>
                <c:pt idx="118">
                  <c:v>1.3718538374369871E-3</c:v>
                </c:pt>
                <c:pt idx="119">
                  <c:v>5.3669262358262415E-3</c:v>
                </c:pt>
                <c:pt idx="120">
                  <c:v>2.6752833289933164E-2</c:v>
                </c:pt>
                <c:pt idx="121">
                  <c:v>-4.1588926583251862E-2</c:v>
                </c:pt>
                <c:pt idx="122">
                  <c:v>-3.8624149877506397E-2</c:v>
                </c:pt>
                <c:pt idx="123">
                  <c:v>-0.11023547079369678</c:v>
                </c:pt>
                <c:pt idx="124">
                  <c:v>-4.3009200308240736E-2</c:v>
                </c:pt>
                <c:pt idx="125">
                  <c:v>-3.8245801915316235E-2</c:v>
                </c:pt>
                <c:pt idx="126">
                  <c:v>-9.0371251727923152E-3</c:v>
                </c:pt>
                <c:pt idx="127">
                  <c:v>3.1756621177784439E-2</c:v>
                </c:pt>
                <c:pt idx="128">
                  <c:v>-6.2192959573138751E-2</c:v>
                </c:pt>
                <c:pt idx="129">
                  <c:v>-5.7254811425224261E-2</c:v>
                </c:pt>
                <c:pt idx="130">
                  <c:v>-8.1397037996701727E-2</c:v>
                </c:pt>
                <c:pt idx="131">
                  <c:v>-6.6459979034011241E-2</c:v>
                </c:pt>
                <c:pt idx="132">
                  <c:v>3.3853462743774543E-2</c:v>
                </c:pt>
                <c:pt idx="133">
                  <c:v>-2.1515416307984481E-3</c:v>
                </c:pt>
                <c:pt idx="134">
                  <c:v>-8.3217171095490983E-3</c:v>
                </c:pt>
                <c:pt idx="135">
                  <c:v>-2.3435125741514184E-2</c:v>
                </c:pt>
                <c:pt idx="136">
                  <c:v>4.7863427022765137E-2</c:v>
                </c:pt>
                <c:pt idx="137">
                  <c:v>8.423038985725384E-4</c:v>
                </c:pt>
                <c:pt idx="138">
                  <c:v>4.1201918111589464E-2</c:v>
                </c:pt>
                <c:pt idx="139">
                  <c:v>4.4107976207534705E-2</c:v>
                </c:pt>
                <c:pt idx="140">
                  <c:v>-5.0582358153100415E-2</c:v>
                </c:pt>
                <c:pt idx="141">
                  <c:v>5.6332614782682811E-2</c:v>
                </c:pt>
                <c:pt idx="142">
                  <c:v>1.5334925898002894E-3</c:v>
                </c:pt>
                <c:pt idx="143">
                  <c:v>-2.5491552661346617E-2</c:v>
                </c:pt>
                <c:pt idx="144">
                  <c:v>2.6152967283145756E-2</c:v>
                </c:pt>
                <c:pt idx="145">
                  <c:v>2.2963530477980498E-2</c:v>
                </c:pt>
                <c:pt idx="146">
                  <c:v>4.1330107702997054E-3</c:v>
                </c:pt>
                <c:pt idx="147">
                  <c:v>-4.4898481700361259E-2</c:v>
                </c:pt>
                <c:pt idx="148">
                  <c:v>-1.5809822958441799E-2</c:v>
                </c:pt>
                <c:pt idx="149">
                  <c:v>-2.856969588534497E-2</c:v>
                </c:pt>
                <c:pt idx="150">
                  <c:v>3.3509706916085236E-2</c:v>
                </c:pt>
                <c:pt idx="151">
                  <c:v>5.0089106867890365E-2</c:v>
                </c:pt>
                <c:pt idx="152">
                  <c:v>-3.2631509823264793E-2</c:v>
                </c:pt>
                <c:pt idx="153">
                  <c:v>-2.2732346584138696E-2</c:v>
                </c:pt>
                <c:pt idx="154">
                  <c:v>-2.4144189996434307E-2</c:v>
                </c:pt>
                <c:pt idx="155">
                  <c:v>-7.5366077601078274E-2</c:v>
                </c:pt>
                <c:pt idx="156">
                  <c:v>4.219363264923004E-3</c:v>
                </c:pt>
                <c:pt idx="157">
                  <c:v>-1.388063484318991E-2</c:v>
                </c:pt>
                <c:pt idx="158">
                  <c:v>-3.6421868763110155E-2</c:v>
                </c:pt>
                <c:pt idx="159">
                  <c:v>-8.951451171924063E-2</c:v>
                </c:pt>
                <c:pt idx="160">
                  <c:v>-4.4846797248474957E-2</c:v>
                </c:pt>
                <c:pt idx="161">
                  <c:v>-8.1712087786176113E-2</c:v>
                </c:pt>
                <c:pt idx="162">
                  <c:v>-6.9219775524231864E-4</c:v>
                </c:pt>
                <c:pt idx="163">
                  <c:v>1.5552119315387358E-2</c:v>
                </c:pt>
                <c:pt idx="164">
                  <c:v>-7.793566403763208E-2</c:v>
                </c:pt>
                <c:pt idx="165">
                  <c:v>-3.8951045882559043E-2</c:v>
                </c:pt>
                <c:pt idx="166">
                  <c:v>-5.6421465494587153E-2</c:v>
                </c:pt>
                <c:pt idx="167">
                  <c:v>-7.6032679368363887E-2</c:v>
                </c:pt>
                <c:pt idx="168">
                  <c:v>-4.8857440488777826E-2</c:v>
                </c:pt>
                <c:pt idx="169">
                  <c:v>-4.6821614523771871E-2</c:v>
                </c:pt>
                <c:pt idx="170">
                  <c:v>-8.8557205943011752E-2</c:v>
                </c:pt>
                <c:pt idx="171">
                  <c:v>-0.138855665810528</c:v>
                </c:pt>
                <c:pt idx="172">
                  <c:v>-7.0418069924908622E-2</c:v>
                </c:pt>
                <c:pt idx="173">
                  <c:v>-8.4103493439027233E-2</c:v>
                </c:pt>
                <c:pt idx="174">
                  <c:v>-4.7077412854815037E-2</c:v>
                </c:pt>
                <c:pt idx="175">
                  <c:v>-3.1508136427440547E-2</c:v>
                </c:pt>
                <c:pt idx="176">
                  <c:v>-0.10994678441931782</c:v>
                </c:pt>
                <c:pt idx="177">
                  <c:v>-8.8629388130268438E-2</c:v>
                </c:pt>
                <c:pt idx="178">
                  <c:v>-0.11919873602916198</c:v>
                </c:pt>
                <c:pt idx="179">
                  <c:v>-0.16595382909011391</c:v>
                </c:pt>
                <c:pt idx="180">
                  <c:v>-0.10333843929393183</c:v>
                </c:pt>
                <c:pt idx="181">
                  <c:v>-7.9142670673434168E-2</c:v>
                </c:pt>
                <c:pt idx="182">
                  <c:v>-0.1284094571867378</c:v>
                </c:pt>
                <c:pt idx="183">
                  <c:v>-0.12275544798195526</c:v>
                </c:pt>
                <c:pt idx="184">
                  <c:v>-9.3835606322681286E-2</c:v>
                </c:pt>
                <c:pt idx="185">
                  <c:v>-0.14605654046862071</c:v>
                </c:pt>
                <c:pt idx="186">
                  <c:v>-8.716652039159456E-2</c:v>
                </c:pt>
                <c:pt idx="187">
                  <c:v>-6.8713018260048386E-2</c:v>
                </c:pt>
                <c:pt idx="188">
                  <c:v>-0.17431041504121936</c:v>
                </c:pt>
                <c:pt idx="189">
                  <c:v>-0.12920246642558908</c:v>
                </c:pt>
                <c:pt idx="190">
                  <c:v>-0.12573705441119287</c:v>
                </c:pt>
                <c:pt idx="191">
                  <c:v>-0.19933049286796134</c:v>
                </c:pt>
                <c:pt idx="192">
                  <c:v>-7.2709720396080257E-2</c:v>
                </c:pt>
                <c:pt idx="193">
                  <c:v>-9.0491117297499812E-2</c:v>
                </c:pt>
                <c:pt idx="194">
                  <c:v>-0.15261845250079986</c:v>
                </c:pt>
                <c:pt idx="195">
                  <c:v>-0.22199648049556231</c:v>
                </c:pt>
                <c:pt idx="196">
                  <c:v>-0.1392244314087776</c:v>
                </c:pt>
                <c:pt idx="197">
                  <c:v>-0.22340990268833849</c:v>
                </c:pt>
                <c:pt idx="198">
                  <c:v>-0.13391275589064833</c:v>
                </c:pt>
                <c:pt idx="199">
                  <c:v>-0.11021392284893494</c:v>
                </c:pt>
                <c:pt idx="200">
                  <c:v>-0.16860241036487267</c:v>
                </c:pt>
                <c:pt idx="201">
                  <c:v>-0.16686727653754829</c:v>
                </c:pt>
                <c:pt idx="202">
                  <c:v>-0.11766847038582284</c:v>
                </c:pt>
                <c:pt idx="203">
                  <c:v>-0.1310403808083862</c:v>
                </c:pt>
                <c:pt idx="204">
                  <c:v>-0.10856418563724901</c:v>
                </c:pt>
                <c:pt idx="205">
                  <c:v>-0.10099673831899381</c:v>
                </c:pt>
                <c:pt idx="206">
                  <c:v>-0.14765107344315709</c:v>
                </c:pt>
                <c:pt idx="207">
                  <c:v>-0.216042781995192</c:v>
                </c:pt>
                <c:pt idx="208">
                  <c:v>-0.14084954629332103</c:v>
                </c:pt>
                <c:pt idx="209">
                  <c:v>-0.19662222589683154</c:v>
                </c:pt>
                <c:pt idx="210">
                  <c:v>-8.8728692609556958E-2</c:v>
                </c:pt>
                <c:pt idx="211">
                  <c:v>-8.4309489464580167E-2</c:v>
                </c:pt>
                <c:pt idx="212">
                  <c:v>-0.16325090915844598</c:v>
                </c:pt>
                <c:pt idx="213">
                  <c:v>-0.14314946577236043</c:v>
                </c:pt>
                <c:pt idx="214">
                  <c:v>-0.11913800343387138</c:v>
                </c:pt>
                <c:pt idx="215">
                  <c:v>-0.13732894536529017</c:v>
                </c:pt>
                <c:pt idx="216">
                  <c:v>-0.11436853889311038</c:v>
                </c:pt>
                <c:pt idx="217">
                  <c:v>-0.11948516246179253</c:v>
                </c:pt>
                <c:pt idx="218">
                  <c:v>-0.15194528440222044</c:v>
                </c:pt>
                <c:pt idx="219">
                  <c:v>-0.20920101562813898</c:v>
                </c:pt>
                <c:pt idx="220">
                  <c:v>-0.13210814840449459</c:v>
                </c:pt>
                <c:pt idx="221">
                  <c:v>-0.19540060818866678</c:v>
                </c:pt>
                <c:pt idx="222">
                  <c:v>-0.11217144851693917</c:v>
                </c:pt>
                <c:pt idx="223">
                  <c:v>-8.771496172628801E-2</c:v>
                </c:pt>
                <c:pt idx="224">
                  <c:v>-0.15914803550013801</c:v>
                </c:pt>
                <c:pt idx="225">
                  <c:v>-0.14880027327338752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B-4350-89D2-3B6AD57C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uk!$Q$14:$Q$239</c:f>
              <c:numCache>
                <c:formatCode>0.00E+00</c:formatCode>
                <c:ptCount val="226"/>
                <c:pt idx="0">
                  <c:v>56391038470.000015</c:v>
                </c:pt>
                <c:pt idx="1">
                  <c:v>53240626429.999916</c:v>
                </c:pt>
                <c:pt idx="2">
                  <c:v>56075167829.999962</c:v>
                </c:pt>
                <c:pt idx="3">
                  <c:v>49573677689.999969</c:v>
                </c:pt>
                <c:pt idx="4">
                  <c:v>43607418830.000046</c:v>
                </c:pt>
                <c:pt idx="5">
                  <c:v>42142770260.000038</c:v>
                </c:pt>
                <c:pt idx="6">
                  <c:v>39750949620.000069</c:v>
                </c:pt>
                <c:pt idx="7">
                  <c:v>38098571459.999992</c:v>
                </c:pt>
                <c:pt idx="8">
                  <c:v>41939801739.999977</c:v>
                </c:pt>
                <c:pt idx="9">
                  <c:v>43330737019.999954</c:v>
                </c:pt>
                <c:pt idx="10">
                  <c:v>51393239029.999908</c:v>
                </c:pt>
                <c:pt idx="11">
                  <c:v>57259769290.000076</c:v>
                </c:pt>
                <c:pt idx="12">
                  <c:v>52838827259.999939</c:v>
                </c:pt>
                <c:pt idx="13">
                  <c:v>49726800010.000069</c:v>
                </c:pt>
                <c:pt idx="14">
                  <c:v>53223535949.999962</c:v>
                </c:pt>
                <c:pt idx="15">
                  <c:v>46915662580.000046</c:v>
                </c:pt>
                <c:pt idx="16">
                  <c:v>43924019230.000038</c:v>
                </c:pt>
                <c:pt idx="17">
                  <c:v>40983412259.999939</c:v>
                </c:pt>
                <c:pt idx="18">
                  <c:v>38396312489.999969</c:v>
                </c:pt>
                <c:pt idx="19">
                  <c:v>37391654529.999947</c:v>
                </c:pt>
                <c:pt idx="20">
                  <c:v>41598912229.999992</c:v>
                </c:pt>
                <c:pt idx="21">
                  <c:v>48068435749.999985</c:v>
                </c:pt>
                <c:pt idx="22">
                  <c:v>49494016880.000053</c:v>
                </c:pt>
                <c:pt idx="23">
                  <c:v>55409051939.999939</c:v>
                </c:pt>
                <c:pt idx="24">
                  <c:v>54050556860.000061</c:v>
                </c:pt>
                <c:pt idx="25">
                  <c:v>53698244679.999947</c:v>
                </c:pt>
                <c:pt idx="26">
                  <c:v>54127729610.000076</c:v>
                </c:pt>
                <c:pt idx="27">
                  <c:v>47498861880.000038</c:v>
                </c:pt>
                <c:pt idx="28">
                  <c:v>43931113169.999924</c:v>
                </c:pt>
                <c:pt idx="29">
                  <c:v>41839076910</c:v>
                </c:pt>
                <c:pt idx="30">
                  <c:v>39568765509.999985</c:v>
                </c:pt>
                <c:pt idx="31">
                  <c:v>38146251210.000008</c:v>
                </c:pt>
                <c:pt idx="32">
                  <c:v>42935100370</c:v>
                </c:pt>
                <c:pt idx="33">
                  <c:v>49943788320.000038</c:v>
                </c:pt>
                <c:pt idx="34">
                  <c:v>50790998279.999954</c:v>
                </c:pt>
                <c:pt idx="35">
                  <c:v>56775093929.999962</c:v>
                </c:pt>
                <c:pt idx="36">
                  <c:v>53940546220.000092</c:v>
                </c:pt>
                <c:pt idx="37">
                  <c:v>53790372089.999947</c:v>
                </c:pt>
                <c:pt idx="38">
                  <c:v>57037664830.000038</c:v>
                </c:pt>
                <c:pt idx="39">
                  <c:v>48229885059.999931</c:v>
                </c:pt>
                <c:pt idx="40">
                  <c:v>44114082279.999992</c:v>
                </c:pt>
                <c:pt idx="41">
                  <c:v>40115007719.999985</c:v>
                </c:pt>
                <c:pt idx="42">
                  <c:v>39877693410</c:v>
                </c:pt>
                <c:pt idx="43">
                  <c:v>39528220440.000015</c:v>
                </c:pt>
                <c:pt idx="44">
                  <c:v>41056010599.999969</c:v>
                </c:pt>
                <c:pt idx="45">
                  <c:v>49216633719.999985</c:v>
                </c:pt>
                <c:pt idx="46">
                  <c:v>52485494580.000008</c:v>
                </c:pt>
                <c:pt idx="47">
                  <c:v>54935819679.999931</c:v>
                </c:pt>
                <c:pt idx="48">
                  <c:v>53640804589.999939</c:v>
                </c:pt>
                <c:pt idx="49">
                  <c:v>54180639360.000076</c:v>
                </c:pt>
                <c:pt idx="50">
                  <c:v>54312843170.000092</c:v>
                </c:pt>
                <c:pt idx="51">
                  <c:v>50065297349.999924</c:v>
                </c:pt>
                <c:pt idx="52">
                  <c:v>45937192670</c:v>
                </c:pt>
                <c:pt idx="53">
                  <c:v>40334288380.000008</c:v>
                </c:pt>
                <c:pt idx="54">
                  <c:v>39874906950.000053</c:v>
                </c:pt>
                <c:pt idx="55">
                  <c:v>38419335049.999969</c:v>
                </c:pt>
                <c:pt idx="56">
                  <c:v>41063848160</c:v>
                </c:pt>
                <c:pt idx="57">
                  <c:v>46437499499.999977</c:v>
                </c:pt>
                <c:pt idx="58">
                  <c:v>53921638750.000046</c:v>
                </c:pt>
                <c:pt idx="59">
                  <c:v>56040558279.999985</c:v>
                </c:pt>
                <c:pt idx="60">
                  <c:v>57516525779.999931</c:v>
                </c:pt>
                <c:pt idx="61">
                  <c:v>55421516590.000076</c:v>
                </c:pt>
                <c:pt idx="62">
                  <c:v>57751259150.000023</c:v>
                </c:pt>
                <c:pt idx="63">
                  <c:v>48096454859.999931</c:v>
                </c:pt>
                <c:pt idx="64">
                  <c:v>43813268849.999931</c:v>
                </c:pt>
                <c:pt idx="65">
                  <c:v>39915162810.000015</c:v>
                </c:pt>
                <c:pt idx="66">
                  <c:v>40615118590.000053</c:v>
                </c:pt>
                <c:pt idx="67">
                  <c:v>39290664989.999947</c:v>
                </c:pt>
                <c:pt idx="68">
                  <c:v>40845808410.000069</c:v>
                </c:pt>
                <c:pt idx="69">
                  <c:v>45873694339.999962</c:v>
                </c:pt>
                <c:pt idx="70">
                  <c:v>52387464809.999954</c:v>
                </c:pt>
                <c:pt idx="71">
                  <c:v>54698318850</c:v>
                </c:pt>
                <c:pt idx="72">
                  <c:v>53145330509.999969</c:v>
                </c:pt>
                <c:pt idx="73">
                  <c:v>51684819629.999962</c:v>
                </c:pt>
                <c:pt idx="74">
                  <c:v>53118162140.000023</c:v>
                </c:pt>
                <c:pt idx="75">
                  <c:v>46682966340.000008</c:v>
                </c:pt>
                <c:pt idx="76">
                  <c:v>45718766220.000046</c:v>
                </c:pt>
                <c:pt idx="77">
                  <c:v>40587583859.999947</c:v>
                </c:pt>
                <c:pt idx="78">
                  <c:v>39274358630.000015</c:v>
                </c:pt>
                <c:pt idx="79">
                  <c:v>38496606089.999947</c:v>
                </c:pt>
                <c:pt idx="80">
                  <c:v>40989551750.000008</c:v>
                </c:pt>
                <c:pt idx="81">
                  <c:v>48323030200.000008</c:v>
                </c:pt>
                <c:pt idx="82">
                  <c:v>52788020050.000076</c:v>
                </c:pt>
                <c:pt idx="83">
                  <c:v>55777999860.000046</c:v>
                </c:pt>
                <c:pt idx="84">
                  <c:v>52336341950.000076</c:v>
                </c:pt>
                <c:pt idx="85">
                  <c:v>51081761009.999908</c:v>
                </c:pt>
                <c:pt idx="86">
                  <c:v>52668126219.999977</c:v>
                </c:pt>
                <c:pt idx="87">
                  <c:v>49097663640</c:v>
                </c:pt>
                <c:pt idx="88">
                  <c:v>41365800620.000031</c:v>
                </c:pt>
                <c:pt idx="89">
                  <c:v>39558153930.000023</c:v>
                </c:pt>
                <c:pt idx="90">
                  <c:v>39194442759.999954</c:v>
                </c:pt>
                <c:pt idx="91">
                  <c:v>37780018120.000031</c:v>
                </c:pt>
                <c:pt idx="92">
                  <c:v>40805146420.000053</c:v>
                </c:pt>
                <c:pt idx="93">
                  <c:v>47499858789.999939</c:v>
                </c:pt>
                <c:pt idx="94">
                  <c:v>50056023019.999954</c:v>
                </c:pt>
                <c:pt idx="95">
                  <c:v>53792513049.999947</c:v>
                </c:pt>
                <c:pt idx="96">
                  <c:v>52143372539.999985</c:v>
                </c:pt>
                <c:pt idx="97">
                  <c:v>47686052479.999977</c:v>
                </c:pt>
                <c:pt idx="98">
                  <c:v>46673170489.999924</c:v>
                </c:pt>
                <c:pt idx="99">
                  <c:v>41156668750.000015</c:v>
                </c:pt>
                <c:pt idx="100">
                  <c:v>38976014739.999969</c:v>
                </c:pt>
                <c:pt idx="101">
                  <c:v>35566412810.000023</c:v>
                </c:pt>
                <c:pt idx="102">
                  <c:v>34773804169.999969</c:v>
                </c:pt>
                <c:pt idx="103">
                  <c:v>34192834099.999954</c:v>
                </c:pt>
                <c:pt idx="104">
                  <c:v>36531405159.999969</c:v>
                </c:pt>
                <c:pt idx="105">
                  <c:v>42522011220.000015</c:v>
                </c:pt>
                <c:pt idx="106">
                  <c:v>45010179690.000046</c:v>
                </c:pt>
                <c:pt idx="107">
                  <c:v>51200883680.000053</c:v>
                </c:pt>
                <c:pt idx="108">
                  <c:v>53601086589.999947</c:v>
                </c:pt>
                <c:pt idx="109">
                  <c:v>49627031579.999939</c:v>
                </c:pt>
                <c:pt idx="110">
                  <c:v>48712249499.999962</c:v>
                </c:pt>
                <c:pt idx="111">
                  <c:v>43189587730.000053</c:v>
                </c:pt>
                <c:pt idx="112">
                  <c:v>41028747850.000031</c:v>
                </c:pt>
                <c:pt idx="113">
                  <c:v>35923587780.000008</c:v>
                </c:pt>
                <c:pt idx="114">
                  <c:v>35982371380.000046</c:v>
                </c:pt>
                <c:pt idx="115">
                  <c:v>34842972050.000038</c:v>
                </c:pt>
                <c:pt idx="116">
                  <c:v>36951306309.999931</c:v>
                </c:pt>
                <c:pt idx="117">
                  <c:v>42406937289.999954</c:v>
                </c:pt>
                <c:pt idx="118">
                  <c:v>48229163430.000008</c:v>
                </c:pt>
                <c:pt idx="119">
                  <c:v>54964953849.999992</c:v>
                </c:pt>
                <c:pt idx="120">
                  <c:v>49998183119.999977</c:v>
                </c:pt>
                <c:pt idx="121">
                  <c:v>44549360700</c:v>
                </c:pt>
                <c:pt idx="122">
                  <c:v>46857830059.999969</c:v>
                </c:pt>
                <c:pt idx="123">
                  <c:v>38426095119.999947</c:v>
                </c:pt>
                <c:pt idx="124">
                  <c:v>37935173379.999947</c:v>
                </c:pt>
                <c:pt idx="125">
                  <c:v>35601944720.000046</c:v>
                </c:pt>
                <c:pt idx="126">
                  <c:v>34091737469.99995</c:v>
                </c:pt>
                <c:pt idx="127">
                  <c:v>34029718789.999954</c:v>
                </c:pt>
                <c:pt idx="128">
                  <c:v>35368598259.999992</c:v>
                </c:pt>
                <c:pt idx="129">
                  <c:v>40109085730.000069</c:v>
                </c:pt>
                <c:pt idx="130">
                  <c:v>43156124600.000076</c:v>
                </c:pt>
                <c:pt idx="131">
                  <c:v>46037907699.999977</c:v>
                </c:pt>
                <c:pt idx="132">
                  <c:v>47752330520.000061</c:v>
                </c:pt>
                <c:pt idx="133">
                  <c:v>48841342819.999992</c:v>
                </c:pt>
                <c:pt idx="134">
                  <c:v>46104103250.000076</c:v>
                </c:pt>
                <c:pt idx="135">
                  <c:v>44653897810.000069</c:v>
                </c:pt>
                <c:pt idx="136">
                  <c:v>40428358839.999939</c:v>
                </c:pt>
                <c:pt idx="137">
                  <c:v>36907470460.000038</c:v>
                </c:pt>
                <c:pt idx="138">
                  <c:v>35486671080.000038</c:v>
                </c:pt>
                <c:pt idx="139">
                  <c:v>34353169090.000046</c:v>
                </c:pt>
                <c:pt idx="140">
                  <c:v>36219052730.000061</c:v>
                </c:pt>
                <c:pt idx="141">
                  <c:v>44602294170.000046</c:v>
                </c:pt>
                <c:pt idx="142">
                  <c:v>46599372450.000008</c:v>
                </c:pt>
                <c:pt idx="143">
                  <c:v>48434571849.999954</c:v>
                </c:pt>
                <c:pt idx="144">
                  <c:v>50028844849.999916</c:v>
                </c:pt>
                <c:pt idx="145">
                  <c:v>48655816389.999962</c:v>
                </c:pt>
                <c:pt idx="146">
                  <c:v>51621051489.999931</c:v>
                </c:pt>
                <c:pt idx="147">
                  <c:v>43759810209.999947</c:v>
                </c:pt>
                <c:pt idx="148">
                  <c:v>39492115749.999977</c:v>
                </c:pt>
                <c:pt idx="149">
                  <c:v>35182539530.000031</c:v>
                </c:pt>
                <c:pt idx="150">
                  <c:v>34626912100.000015</c:v>
                </c:pt>
                <c:pt idx="151">
                  <c:v>33812462179.999958</c:v>
                </c:pt>
                <c:pt idx="152">
                  <c:v>35881206769.999969</c:v>
                </c:pt>
                <c:pt idx="153">
                  <c:v>38980290909.999947</c:v>
                </c:pt>
                <c:pt idx="154">
                  <c:v>45346947919.999969</c:v>
                </c:pt>
                <c:pt idx="155">
                  <c:v>45116193739.999985</c:v>
                </c:pt>
                <c:pt idx="156">
                  <c:v>45449149120.000038</c:v>
                </c:pt>
                <c:pt idx="157">
                  <c:v>42564213799.999977</c:v>
                </c:pt>
                <c:pt idx="158">
                  <c:v>44076766060.000076</c:v>
                </c:pt>
                <c:pt idx="159">
                  <c:v>38985288480.000061</c:v>
                </c:pt>
                <c:pt idx="160">
                  <c:v>36493501249.999939</c:v>
                </c:pt>
                <c:pt idx="161">
                  <c:v>33138930809.999981</c:v>
                </c:pt>
                <c:pt idx="162">
                  <c:v>32948315239.999996</c:v>
                </c:pt>
                <c:pt idx="163">
                  <c:v>32425830079.99995</c:v>
                </c:pt>
                <c:pt idx="164">
                  <c:v>34658422710.000008</c:v>
                </c:pt>
                <c:pt idx="165">
                  <c:v>39288231409.999977</c:v>
                </c:pt>
                <c:pt idx="166">
                  <c:v>42992343449.999985</c:v>
                </c:pt>
                <c:pt idx="167">
                  <c:v>46185072639.999954</c:v>
                </c:pt>
                <c:pt idx="168">
                  <c:v>45192239530.000038</c:v>
                </c:pt>
                <c:pt idx="169">
                  <c:v>44081133550.000046</c:v>
                </c:pt>
                <c:pt idx="170">
                  <c:v>43937549290</c:v>
                </c:pt>
                <c:pt idx="171">
                  <c:v>39139871340.000046</c:v>
                </c:pt>
                <c:pt idx="172">
                  <c:v>36313302179.999977</c:v>
                </c:pt>
                <c:pt idx="173">
                  <c:v>32879961050.000019</c:v>
                </c:pt>
                <c:pt idx="174">
                  <c:v>31848123639.999985</c:v>
                </c:pt>
                <c:pt idx="175">
                  <c:v>31408559560.000038</c:v>
                </c:pt>
                <c:pt idx="176">
                  <c:v>34721703070.000008</c:v>
                </c:pt>
                <c:pt idx="177">
                  <c:v>39144080789.999931</c:v>
                </c:pt>
                <c:pt idx="178">
                  <c:v>40246765139.999985</c:v>
                </c:pt>
                <c:pt idx="179">
                  <c:v>39429628679.999931</c:v>
                </c:pt>
                <c:pt idx="180">
                  <c:v>41522125249.999939</c:v>
                </c:pt>
                <c:pt idx="181">
                  <c:v>40678922650</c:v>
                </c:pt>
                <c:pt idx="182">
                  <c:v>42003529780.000038</c:v>
                </c:pt>
                <c:pt idx="183">
                  <c:v>39384057239.999977</c:v>
                </c:pt>
                <c:pt idx="184">
                  <c:v>33903110430.000004</c:v>
                </c:pt>
                <c:pt idx="185">
                  <c:v>31053998390.000023</c:v>
                </c:pt>
                <c:pt idx="186">
                  <c:v>30252678830.000023</c:v>
                </c:pt>
                <c:pt idx="187">
                  <c:v>29747420039.99995</c:v>
                </c:pt>
                <c:pt idx="188">
                  <c:v>30822168800.000027</c:v>
                </c:pt>
                <c:pt idx="189">
                  <c:v>37649474450.000023</c:v>
                </c:pt>
                <c:pt idx="190">
                  <c:v>42305756730.000053</c:v>
                </c:pt>
                <c:pt idx="191">
                  <c:v>41277866120.000008</c:v>
                </c:pt>
                <c:pt idx="192">
                  <c:v>45614054439.999954</c:v>
                </c:pt>
                <c:pt idx="193">
                  <c:v>40171614500.000053</c:v>
                </c:pt>
                <c:pt idx="194">
                  <c:v>39056119860.000031</c:v>
                </c:pt>
                <c:pt idx="195">
                  <c:v>36440582520.000023</c:v>
                </c:pt>
                <c:pt idx="196">
                  <c:v>32455148899.999947</c:v>
                </c:pt>
                <c:pt idx="197">
                  <c:v>28644957980.000027</c:v>
                </c:pt>
                <c:pt idx="198">
                  <c:v>28820548400.00005</c:v>
                </c:pt>
                <c:pt idx="199">
                  <c:v>28189841529.99995</c:v>
                </c:pt>
                <c:pt idx="200">
                  <c:v>31031169789.999962</c:v>
                </c:pt>
                <c:pt idx="201">
                  <c:v>33759517519.999947</c:v>
                </c:pt>
                <c:pt idx="202">
                  <c:v>41804633419.999931</c:v>
                </c:pt>
                <c:pt idx="203">
                  <c:v>43586062759.999954</c:v>
                </c:pt>
                <c:pt idx="204">
                  <c:v>43794959050.000008</c:v>
                </c:pt>
                <c:pt idx="205">
                  <c:v>39676454200.000046</c:v>
                </c:pt>
                <c:pt idx="206">
                  <c:v>39124520900.000023</c:v>
                </c:pt>
                <c:pt idx="207">
                  <c:v>36609155459.999947</c:v>
                </c:pt>
                <c:pt idx="208">
                  <c:v>32146749430.000023</c:v>
                </c:pt>
                <c:pt idx="209">
                  <c:v>29150089679.999996</c:v>
                </c:pt>
                <c:pt idx="210">
                  <c:v>29730050899.999981</c:v>
                </c:pt>
                <c:pt idx="211">
                  <c:v>28685120170.000015</c:v>
                </c:pt>
                <c:pt idx="212">
                  <c:v>30865724029.999947</c:v>
                </c:pt>
                <c:pt idx="213">
                  <c:v>34268215710.000042</c:v>
                </c:pt>
                <c:pt idx="214">
                  <c:v>41488091519.999985</c:v>
                </c:pt>
                <c:pt idx="215">
                  <c:v>43142096730.000038</c:v>
                </c:pt>
                <c:pt idx="216">
                  <c:v>43139434260.000046</c:v>
                </c:pt>
                <c:pt idx="217">
                  <c:v>38366591339.999985</c:v>
                </c:pt>
                <c:pt idx="218">
                  <c:v>38423068160.000031</c:v>
                </c:pt>
                <c:pt idx="219">
                  <c:v>36464534610</c:v>
                </c:pt>
                <c:pt idx="220">
                  <c:v>32182609380.000034</c:v>
                </c:pt>
                <c:pt idx="221">
                  <c:v>28648508079.999981</c:v>
                </c:pt>
                <c:pt idx="222">
                  <c:v>28720321410.000019</c:v>
                </c:pt>
                <c:pt idx="223">
                  <c:v>28098511689.999962</c:v>
                </c:pt>
                <c:pt idx="224">
                  <c:v>30706976470.000027</c:v>
                </c:pt>
                <c:pt idx="225">
                  <c:v>33522607000.000061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C-460C-8F4B-7A903CF40C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uk!$R$14:$R$239</c:f>
              <c:numCache>
                <c:formatCode>0.00E+00</c:formatCode>
                <c:ptCount val="226"/>
                <c:pt idx="0">
                  <c:v>53298152713.934608</c:v>
                </c:pt>
                <c:pt idx="1">
                  <c:v>50546552195.814644</c:v>
                </c:pt>
                <c:pt idx="2">
                  <c:v>53537072690.760429</c:v>
                </c:pt>
                <c:pt idx="3">
                  <c:v>50137769419.168236</c:v>
                </c:pt>
                <c:pt idx="4">
                  <c:v>43184884085.601082</c:v>
                </c:pt>
                <c:pt idx="5">
                  <c:v>42132246380.177895</c:v>
                </c:pt>
                <c:pt idx="6">
                  <c:v>38520976413.470627</c:v>
                </c:pt>
                <c:pt idx="7">
                  <c:v>37063225385.601334</c:v>
                </c:pt>
                <c:pt idx="8">
                  <c:v>43583899449.911812</c:v>
                </c:pt>
                <c:pt idx="9">
                  <c:v>44597632204.979134</c:v>
                </c:pt>
                <c:pt idx="10">
                  <c:v>52680465465.518425</c:v>
                </c:pt>
                <c:pt idx="11">
                  <c:v>57611572074.880341</c:v>
                </c:pt>
                <c:pt idx="12">
                  <c:v>51856895338.572105</c:v>
                </c:pt>
                <c:pt idx="13">
                  <c:v>47842039002.355675</c:v>
                </c:pt>
                <c:pt idx="14">
                  <c:v>51648783059.600624</c:v>
                </c:pt>
                <c:pt idx="15">
                  <c:v>49101028467.040794</c:v>
                </c:pt>
                <c:pt idx="16">
                  <c:v>43614169620.483658</c:v>
                </c:pt>
                <c:pt idx="17">
                  <c:v>40870011165.178772</c:v>
                </c:pt>
                <c:pt idx="18">
                  <c:v>37564741744.921227</c:v>
                </c:pt>
                <c:pt idx="19">
                  <c:v>35817508554.556854</c:v>
                </c:pt>
                <c:pt idx="20">
                  <c:v>41607624852.122734</c:v>
                </c:pt>
                <c:pt idx="21">
                  <c:v>47777861549.573769</c:v>
                </c:pt>
                <c:pt idx="22">
                  <c:v>50592968338.878746</c:v>
                </c:pt>
                <c:pt idx="23">
                  <c:v>56014767736.560326</c:v>
                </c:pt>
                <c:pt idx="24">
                  <c:v>54087481970.493126</c:v>
                </c:pt>
                <c:pt idx="25">
                  <c:v>52350070243.784218</c:v>
                </c:pt>
                <c:pt idx="26">
                  <c:v>52183421614.158081</c:v>
                </c:pt>
                <c:pt idx="27">
                  <c:v>49336282187.967804</c:v>
                </c:pt>
                <c:pt idx="28">
                  <c:v>43566498799.123589</c:v>
                </c:pt>
                <c:pt idx="29">
                  <c:v>41186127232.334114</c:v>
                </c:pt>
                <c:pt idx="30">
                  <c:v>38334051041.788086</c:v>
                </c:pt>
                <c:pt idx="31">
                  <c:v>36752605392.163437</c:v>
                </c:pt>
                <c:pt idx="32">
                  <c:v>41722764626.215492</c:v>
                </c:pt>
                <c:pt idx="33">
                  <c:v>49666302261.795776</c:v>
                </c:pt>
                <c:pt idx="34">
                  <c:v>51115273245.205704</c:v>
                </c:pt>
                <c:pt idx="35">
                  <c:v>55804420416.787003</c:v>
                </c:pt>
                <c:pt idx="36">
                  <c:v>53626778690.201019</c:v>
                </c:pt>
                <c:pt idx="37">
                  <c:v>51020762204.93943</c:v>
                </c:pt>
                <c:pt idx="38">
                  <c:v>54077568087.036667</c:v>
                </c:pt>
                <c:pt idx="39">
                  <c:v>49270648290.971252</c:v>
                </c:pt>
                <c:pt idx="40">
                  <c:v>44904712545.182259</c:v>
                </c:pt>
                <c:pt idx="41">
                  <c:v>41507685138.648415</c:v>
                </c:pt>
                <c:pt idx="42">
                  <c:v>38262281777.248558</c:v>
                </c:pt>
                <c:pt idx="43">
                  <c:v>36749107024.161446</c:v>
                </c:pt>
                <c:pt idx="44">
                  <c:v>42090145923.037476</c:v>
                </c:pt>
                <c:pt idx="45">
                  <c:v>46971147238.984047</c:v>
                </c:pt>
                <c:pt idx="46">
                  <c:v>52464020425.949989</c:v>
                </c:pt>
                <c:pt idx="47">
                  <c:v>57275389053.246933</c:v>
                </c:pt>
                <c:pt idx="48">
                  <c:v>52469552935.578499</c:v>
                </c:pt>
                <c:pt idx="49">
                  <c:v>52774014894.248444</c:v>
                </c:pt>
                <c:pt idx="50">
                  <c:v>53748235579.937363</c:v>
                </c:pt>
                <c:pt idx="51">
                  <c:v>48762227245.930206</c:v>
                </c:pt>
                <c:pt idx="52">
                  <c:v>43886490420.08506</c:v>
                </c:pt>
                <c:pt idx="53">
                  <c:v>40971508637.630081</c:v>
                </c:pt>
                <c:pt idx="54">
                  <c:v>37814432299.169067</c:v>
                </c:pt>
                <c:pt idx="55">
                  <c:v>36298028762.961655</c:v>
                </c:pt>
                <c:pt idx="56">
                  <c:v>41208487678.91201</c:v>
                </c:pt>
                <c:pt idx="57">
                  <c:v>44446031298.368774</c:v>
                </c:pt>
                <c:pt idx="58">
                  <c:v>52225874722.948006</c:v>
                </c:pt>
                <c:pt idx="59">
                  <c:v>56914392489.07679</c:v>
                </c:pt>
                <c:pt idx="60">
                  <c:v>54694584171.578224</c:v>
                </c:pt>
                <c:pt idx="61">
                  <c:v>52191456405.389099</c:v>
                </c:pt>
                <c:pt idx="62">
                  <c:v>55299412078.205734</c:v>
                </c:pt>
                <c:pt idx="63">
                  <c:v>48995595316.110741</c:v>
                </c:pt>
                <c:pt idx="64">
                  <c:v>42335003538.011971</c:v>
                </c:pt>
                <c:pt idx="65">
                  <c:v>40798032097.450462</c:v>
                </c:pt>
                <c:pt idx="66">
                  <c:v>37954658573.970604</c:v>
                </c:pt>
                <c:pt idx="67">
                  <c:v>35893181652.615105</c:v>
                </c:pt>
                <c:pt idx="68">
                  <c:v>40937653437.782051</c:v>
                </c:pt>
                <c:pt idx="69">
                  <c:v>43985159921.014786</c:v>
                </c:pt>
                <c:pt idx="70">
                  <c:v>49898713396.421989</c:v>
                </c:pt>
                <c:pt idx="71">
                  <c:v>53929546512.719261</c:v>
                </c:pt>
                <c:pt idx="72">
                  <c:v>50586522957.887794</c:v>
                </c:pt>
                <c:pt idx="73">
                  <c:v>49356766171.370583</c:v>
                </c:pt>
                <c:pt idx="74">
                  <c:v>52097756734.401176</c:v>
                </c:pt>
                <c:pt idx="75">
                  <c:v>47051869335.65934</c:v>
                </c:pt>
                <c:pt idx="76">
                  <c:v>42584033690.812233</c:v>
                </c:pt>
                <c:pt idx="77">
                  <c:v>40487341830.993149</c:v>
                </c:pt>
                <c:pt idx="78">
                  <c:v>37253958926.240219</c:v>
                </c:pt>
                <c:pt idx="79">
                  <c:v>35566302217.229004</c:v>
                </c:pt>
                <c:pt idx="80">
                  <c:v>41541354120.40609</c:v>
                </c:pt>
                <c:pt idx="81">
                  <c:v>46783455240.019569</c:v>
                </c:pt>
                <c:pt idx="82">
                  <c:v>51202705329.342064</c:v>
                </c:pt>
                <c:pt idx="83">
                  <c:v>54758096496.853256</c:v>
                </c:pt>
                <c:pt idx="84">
                  <c:v>50303031744.426109</c:v>
                </c:pt>
                <c:pt idx="85">
                  <c:v>48913426569.440666</c:v>
                </c:pt>
                <c:pt idx="86">
                  <c:v>52005861983.97049</c:v>
                </c:pt>
                <c:pt idx="87">
                  <c:v>48862238065.674225</c:v>
                </c:pt>
                <c:pt idx="88">
                  <c:v>41045860971.802933</c:v>
                </c:pt>
                <c:pt idx="89">
                  <c:v>39771050547.901115</c:v>
                </c:pt>
                <c:pt idx="90">
                  <c:v>37018348226.384384</c:v>
                </c:pt>
                <c:pt idx="91">
                  <c:v>35156560083.865692</c:v>
                </c:pt>
                <c:pt idx="92">
                  <c:v>41551072306.984528</c:v>
                </c:pt>
                <c:pt idx="93">
                  <c:v>45794387121.438515</c:v>
                </c:pt>
                <c:pt idx="94">
                  <c:v>49089248883.912338</c:v>
                </c:pt>
                <c:pt idx="95">
                  <c:v>53714541036.725868</c:v>
                </c:pt>
                <c:pt idx="96">
                  <c:v>49713856840.685333</c:v>
                </c:pt>
                <c:pt idx="97">
                  <c:v>46184152376.567963</c:v>
                </c:pt>
                <c:pt idx="98">
                  <c:v>48562916843.609825</c:v>
                </c:pt>
                <c:pt idx="99">
                  <c:v>43471784312.103828</c:v>
                </c:pt>
                <c:pt idx="100">
                  <c:v>39381782718.946167</c:v>
                </c:pt>
                <c:pt idx="101">
                  <c:v>37653022566.284523</c:v>
                </c:pt>
                <c:pt idx="102">
                  <c:v>35167679647.650764</c:v>
                </c:pt>
                <c:pt idx="103">
                  <c:v>33800533359.986412</c:v>
                </c:pt>
                <c:pt idx="104">
                  <c:v>38478032175.95462</c:v>
                </c:pt>
                <c:pt idx="105">
                  <c:v>43515942821.350349</c:v>
                </c:pt>
                <c:pt idx="106">
                  <c:v>45574382650.391014</c:v>
                </c:pt>
                <c:pt idx="107">
                  <c:v>51989821834.87368</c:v>
                </c:pt>
                <c:pt idx="108">
                  <c:v>51659667655.912262</c:v>
                </c:pt>
                <c:pt idx="109">
                  <c:v>47963616216.969887</c:v>
                </c:pt>
                <c:pt idx="110">
                  <c:v>49660179373.962746</c:v>
                </c:pt>
                <c:pt idx="111">
                  <c:v>46340444362.795158</c:v>
                </c:pt>
                <c:pt idx="112">
                  <c:v>42478061090.687096</c:v>
                </c:pt>
                <c:pt idx="113">
                  <c:v>38548784458.54599</c:v>
                </c:pt>
                <c:pt idx="114">
                  <c:v>36066826425.473251</c:v>
                </c:pt>
                <c:pt idx="115">
                  <c:v>34175904742.077385</c:v>
                </c:pt>
                <c:pt idx="116">
                  <c:v>39372206197.252113</c:v>
                </c:pt>
                <c:pt idx="117">
                  <c:v>44044896730.523262</c:v>
                </c:pt>
                <c:pt idx="118">
                  <c:v>48163045429.557915</c:v>
                </c:pt>
                <c:pt idx="119">
                  <c:v>54670751185.312935</c:v>
                </c:pt>
                <c:pt idx="120">
                  <c:v>48678323769.991562</c:v>
                </c:pt>
                <c:pt idx="121">
                  <c:v>46441187643.838539</c:v>
                </c:pt>
                <c:pt idx="122">
                  <c:v>48703080125.241913</c:v>
                </c:pt>
                <c:pt idx="123">
                  <c:v>42904308838.124306</c:v>
                </c:pt>
                <c:pt idx="124">
                  <c:v>39602329391.07151</c:v>
                </c:pt>
                <c:pt idx="125">
                  <c:v>36989943013.369499</c:v>
                </c:pt>
                <c:pt idx="126">
                  <c:v>34401225101.799446</c:v>
                </c:pt>
                <c:pt idx="127">
                  <c:v>32966028891.440495</c:v>
                </c:pt>
                <c:pt idx="128">
                  <c:v>37638118669.113144</c:v>
                </c:pt>
                <c:pt idx="129">
                  <c:v>42472537766.867401</c:v>
                </c:pt>
                <c:pt idx="130">
                  <c:v>46815829498.490952</c:v>
                </c:pt>
                <c:pt idx="131">
                  <c:v>49201549484.514275</c:v>
                </c:pt>
                <c:pt idx="132">
                  <c:v>46162806035.993546</c:v>
                </c:pt>
                <c:pt idx="133">
                  <c:v>48946540129.996262</c:v>
                </c:pt>
                <c:pt idx="134">
                  <c:v>46489369369.32917</c:v>
                </c:pt>
                <c:pt idx="135">
                  <c:v>45712725946.239418</c:v>
                </c:pt>
                <c:pt idx="136">
                  <c:v>38538897779.105675</c:v>
                </c:pt>
                <c:pt idx="137">
                  <c:v>36876396242.549583</c:v>
                </c:pt>
                <c:pt idx="138">
                  <c:v>34054263760.57143</c:v>
                </c:pt>
                <c:pt idx="139">
                  <c:v>32870851650.891335</c:v>
                </c:pt>
                <c:pt idx="140">
                  <c:v>38098223625.233704</c:v>
                </c:pt>
                <c:pt idx="141">
                  <c:v>42159189586.199974</c:v>
                </c:pt>
                <c:pt idx="142">
                  <c:v>46527967421.192863</c:v>
                </c:pt>
                <c:pt idx="143">
                  <c:v>49685115723.219612</c:v>
                </c:pt>
                <c:pt idx="144">
                  <c:v>48737403231.554901</c:v>
                </c:pt>
                <c:pt idx="145">
                  <c:v>47551238114.611557</c:v>
                </c:pt>
                <c:pt idx="146">
                  <c:v>51408141411.115608</c:v>
                </c:pt>
                <c:pt idx="147">
                  <c:v>45769333963.161766</c:v>
                </c:pt>
                <c:pt idx="148">
                  <c:v>40121440758.458076</c:v>
                </c:pt>
                <c:pt idx="149">
                  <c:v>36202190184.770424</c:v>
                </c:pt>
                <c:pt idx="150">
                  <c:v>33485800361.651356</c:v>
                </c:pt>
                <c:pt idx="151">
                  <c:v>32160543087.487644</c:v>
                </c:pt>
                <c:pt idx="152">
                  <c:v>37071377650.082275</c:v>
                </c:pt>
                <c:pt idx="153">
                  <c:v>39876552865.959465</c:v>
                </c:pt>
                <c:pt idx="154">
                  <c:v>46455137583.573273</c:v>
                </c:pt>
                <c:pt idx="155">
                  <c:v>48647835804.29644</c:v>
                </c:pt>
                <c:pt idx="156">
                  <c:v>45257786647.576828</c:v>
                </c:pt>
                <c:pt idx="157">
                  <c:v>43159151614.129372</c:v>
                </c:pt>
                <c:pt idx="158">
                  <c:v>45711717509.077408</c:v>
                </c:pt>
                <c:pt idx="159">
                  <c:v>42635995795.906372</c:v>
                </c:pt>
                <c:pt idx="160">
                  <c:v>38167371218.886665</c:v>
                </c:pt>
                <c:pt idx="161">
                  <c:v>35960490024.373352</c:v>
                </c:pt>
                <c:pt idx="162">
                  <c:v>32971129885.060246</c:v>
                </c:pt>
                <c:pt idx="163">
                  <c:v>31925440843.90258</c:v>
                </c:pt>
                <c:pt idx="164">
                  <c:v>37467595514.188751</c:v>
                </c:pt>
                <c:pt idx="165">
                  <c:v>40848743611.794991</c:v>
                </c:pt>
                <c:pt idx="166">
                  <c:v>45487770337.250969</c:v>
                </c:pt>
                <c:pt idx="167">
                  <c:v>49833593367.040649</c:v>
                </c:pt>
                <c:pt idx="168">
                  <c:v>47455043999.80394</c:v>
                </c:pt>
                <c:pt idx="169">
                  <c:v>46194165155.759682</c:v>
                </c:pt>
                <c:pt idx="170">
                  <c:v>48006023726.394928</c:v>
                </c:pt>
                <c:pt idx="171">
                  <c:v>44970078239.602318</c:v>
                </c:pt>
                <c:pt idx="172">
                  <c:v>38962599362.881371</c:v>
                </c:pt>
                <c:pt idx="173">
                  <c:v>35764896905.935692</c:v>
                </c:pt>
                <c:pt idx="174">
                  <c:v>33383303531.777294</c:v>
                </c:pt>
                <c:pt idx="175">
                  <c:v>32413940403.99905</c:v>
                </c:pt>
                <c:pt idx="176">
                  <c:v>38757013174.184982</c:v>
                </c:pt>
                <c:pt idx="177">
                  <c:v>42771782853.026466</c:v>
                </c:pt>
                <c:pt idx="178">
                  <c:v>45341755707.246918</c:v>
                </c:pt>
                <c:pt idx="179">
                  <c:v>46547409844.664642</c:v>
                </c:pt>
                <c:pt idx="180">
                  <c:v>46042499080.499474</c:v>
                </c:pt>
                <c:pt idx="181">
                  <c:v>44029187134.689278</c:v>
                </c:pt>
                <c:pt idx="182">
                  <c:v>47758789071.791763</c:v>
                </c:pt>
                <c:pt idx="183">
                  <c:v>44527926040.627365</c:v>
                </c:pt>
                <c:pt idx="184">
                  <c:v>37238470107.526352</c:v>
                </c:pt>
                <c:pt idx="185">
                  <c:v>35937600431.9711</c:v>
                </c:pt>
                <c:pt idx="186">
                  <c:v>33008042942.851788</c:v>
                </c:pt>
                <c:pt idx="187">
                  <c:v>31863317457.083282</c:v>
                </c:pt>
                <c:pt idx="188">
                  <c:v>36691481351.22403</c:v>
                </c:pt>
                <c:pt idx="189">
                  <c:v>42842108472.315567</c:v>
                </c:pt>
                <c:pt idx="190">
                  <c:v>47974049251.313354</c:v>
                </c:pt>
                <c:pt idx="191">
                  <c:v>50383156353.03289</c:v>
                </c:pt>
                <c:pt idx="192">
                  <c:v>49054189775.910759</c:v>
                </c:pt>
                <c:pt idx="193">
                  <c:v>43976339759.361038</c:v>
                </c:pt>
                <c:pt idx="194">
                  <c:v>45495709967.057632</c:v>
                </c:pt>
                <c:pt idx="195">
                  <c:v>45498508194.690262</c:v>
                </c:pt>
                <c:pt idx="196">
                  <c:v>37303364877.522194</c:v>
                </c:pt>
                <c:pt idx="197">
                  <c:v>35815735775.113106</c:v>
                </c:pt>
                <c:pt idx="198">
                  <c:v>32950333250.898808</c:v>
                </c:pt>
                <c:pt idx="199">
                  <c:v>31474434290.170986</c:v>
                </c:pt>
                <c:pt idx="200">
                  <c:v>36730026701.313133</c:v>
                </c:pt>
                <c:pt idx="201">
                  <c:v>39890159112.618675</c:v>
                </c:pt>
                <c:pt idx="202">
                  <c:v>47024824877.097885</c:v>
                </c:pt>
                <c:pt idx="203">
                  <c:v>49688713690.557899</c:v>
                </c:pt>
                <c:pt idx="204">
                  <c:v>48817209589.515556</c:v>
                </c:pt>
                <c:pt idx="205">
                  <c:v>43892991344.286682</c:v>
                </c:pt>
                <c:pt idx="206">
                  <c:v>45349560120.735725</c:v>
                </c:pt>
                <c:pt idx="207">
                  <c:v>45437653806.516396</c:v>
                </c:pt>
                <c:pt idx="208">
                  <c:v>37008991087.507339</c:v>
                </c:pt>
                <c:pt idx="209">
                  <c:v>35483940547.711983</c:v>
                </c:pt>
                <c:pt idx="210">
                  <c:v>32488527976.831402</c:v>
                </c:pt>
                <c:pt idx="211">
                  <c:v>31208422702.827686</c:v>
                </c:pt>
                <c:pt idx="212">
                  <c:v>36339206333.009438</c:v>
                </c:pt>
                <c:pt idx="213">
                  <c:v>39542171474.082207</c:v>
                </c:pt>
                <c:pt idx="214">
                  <c:v>46737387730.283966</c:v>
                </c:pt>
                <c:pt idx="215">
                  <c:v>49492848681.948212</c:v>
                </c:pt>
                <c:pt idx="216">
                  <c:v>48366434241.150978</c:v>
                </c:pt>
                <c:pt idx="217">
                  <c:v>43235945722.831078</c:v>
                </c:pt>
                <c:pt idx="218">
                  <c:v>44728160718.586777</c:v>
                </c:pt>
                <c:pt idx="219">
                  <c:v>44949567961.382111</c:v>
                </c:pt>
                <c:pt idx="220">
                  <c:v>36727815139.075714</c:v>
                </c:pt>
                <c:pt idx="221">
                  <c:v>34830797324.219162</c:v>
                </c:pt>
                <c:pt idx="222">
                  <c:v>32129556951.642879</c:v>
                </c:pt>
                <c:pt idx="223">
                  <c:v>30674496360.439842</c:v>
                </c:pt>
                <c:pt idx="224">
                  <c:v>36004283261.203987</c:v>
                </c:pt>
                <c:pt idx="225">
                  <c:v>38901014124.611198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C-460C-8F4B-7A903CF4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uk!$T$14:$T$239</c:f>
              <c:numCache>
                <c:formatCode>0.0000</c:formatCode>
                <c:ptCount val="226"/>
                <c:pt idx="0">
                  <c:v>5.8029886564094427E-2</c:v>
                </c:pt>
                <c:pt idx="1">
                  <c:v>5.3298872369149382E-2</c:v>
                </c:pt>
                <c:pt idx="2">
                  <c:v>4.7408179261126539E-2</c:v>
                </c:pt>
                <c:pt idx="3">
                  <c:v>-1.1250834165602262E-2</c:v>
                </c:pt>
                <c:pt idx="4">
                  <c:v>9.7843204479006012E-3</c:v>
                </c:pt>
                <c:pt idx="5">
                  <c:v>2.4978207255274098E-4</c:v>
                </c:pt>
                <c:pt idx="6">
                  <c:v>3.1929959233829942E-2</c:v>
                </c:pt>
                <c:pt idx="7">
                  <c:v>2.7934591866386232E-2</c:v>
                </c:pt>
                <c:pt idx="8">
                  <c:v>-3.7722593220491686E-2</c:v>
                </c:pt>
                <c:pt idx="9">
                  <c:v>-2.8407229764044199E-2</c:v>
                </c:pt>
                <c:pt idx="10">
                  <c:v>-2.4434606341150501E-2</c:v>
                </c:pt>
                <c:pt idx="11">
                  <c:v>-6.1064604247044402E-3</c:v>
                </c:pt>
                <c:pt idx="12">
                  <c:v>1.8935416688886399E-2</c:v>
                </c:pt>
                <c:pt idx="13">
                  <c:v>3.9395499166571701E-2</c:v>
                </c:pt>
                <c:pt idx="14">
                  <c:v>3.0489641712993239E-2</c:v>
                </c:pt>
                <c:pt idx="15">
                  <c:v>-4.4507537932890383E-2</c:v>
                </c:pt>
                <c:pt idx="16">
                  <c:v>7.1043335735287635E-3</c:v>
                </c:pt>
                <c:pt idx="17">
                  <c:v>2.7746773633814093E-3</c:v>
                </c:pt>
                <c:pt idx="18">
                  <c:v>2.2137001519281621E-2</c:v>
                </c:pt>
                <c:pt idx="19">
                  <c:v>4.3949063990460689E-2</c:v>
                </c:pt>
                <c:pt idx="20">
                  <c:v>-2.0939965099443065E-4</c:v>
                </c:pt>
                <c:pt idx="21">
                  <c:v>6.0817749267559748E-3</c:v>
                </c:pt>
                <c:pt idx="22">
                  <c:v>-2.1721426810100621E-2</c:v>
                </c:pt>
                <c:pt idx="23">
                  <c:v>-1.081350188595072E-2</c:v>
                </c:pt>
                <c:pt idx="24">
                  <c:v>-6.8269235593568581E-4</c:v>
                </c:pt>
                <c:pt idx="25">
                  <c:v>2.575305878172731E-2</c:v>
                </c:pt>
                <c:pt idx="26">
                  <c:v>3.7259112869564646E-2</c:v>
                </c:pt>
                <c:pt idx="27">
                  <c:v>-3.7242780089657389E-2</c:v>
                </c:pt>
                <c:pt idx="28">
                  <c:v>8.3691455803574909E-3</c:v>
                </c:pt>
                <c:pt idx="29">
                  <c:v>1.585363134490763E-2</c:v>
                </c:pt>
                <c:pt idx="30">
                  <c:v>3.2209339599040349E-2</c:v>
                </c:pt>
                <c:pt idx="31">
                  <c:v>3.7919646864919415E-2</c:v>
                </c:pt>
                <c:pt idx="32">
                  <c:v>2.9056937013775111E-2</c:v>
                </c:pt>
                <c:pt idx="33">
                  <c:v>5.5870086067935261E-3</c:v>
                </c:pt>
                <c:pt idx="34">
                  <c:v>-6.3439935780087902E-3</c:v>
                </c:pt>
                <c:pt idx="35">
                  <c:v>1.7394204723627283E-2</c:v>
                </c:pt>
                <c:pt idx="36">
                  <c:v>5.850948676438132E-3</c:v>
                </c:pt>
                <c:pt idx="37">
                  <c:v>5.4283977058899847E-2</c:v>
                </c:pt>
                <c:pt idx="38">
                  <c:v>5.4737978198264391E-2</c:v>
                </c:pt>
                <c:pt idx="39">
                  <c:v>-2.112339226439687E-2</c:v>
                </c:pt>
                <c:pt idx="40">
                  <c:v>-1.7606843922823228E-2</c:v>
                </c:pt>
                <c:pt idx="41">
                  <c:v>-3.3552278668310689E-2</c:v>
                </c:pt>
                <c:pt idx="42">
                  <c:v>4.2219427533252731E-2</c:v>
                </c:pt>
                <c:pt idx="43">
                  <c:v>7.5623971325653849E-2</c:v>
                </c:pt>
                <c:pt idx="44">
                  <c:v>-2.4569535228707442E-2</c:v>
                </c:pt>
                <c:pt idx="45">
                  <c:v>4.7805655450379972E-2</c:v>
                </c:pt>
                <c:pt idx="46">
                  <c:v>4.0931201756311963E-4</c:v>
                </c:pt>
                <c:pt idx="47">
                  <c:v>-4.0847725557516257E-2</c:v>
                </c:pt>
                <c:pt idx="48">
                  <c:v>2.2322501124785437E-2</c:v>
                </c:pt>
                <c:pt idx="49">
                  <c:v>2.6653732306899644E-2</c:v>
                </c:pt>
                <c:pt idx="50">
                  <c:v>1.0504672087756501E-2</c:v>
                </c:pt>
                <c:pt idx="51">
                  <c:v>2.6722940638001194E-2</c:v>
                </c:pt>
                <c:pt idx="52">
                  <c:v>4.6727414980907586E-2</c:v>
                </c:pt>
                <c:pt idx="53">
                  <c:v>-1.5552765295169574E-2</c:v>
                </c:pt>
                <c:pt idx="54">
                  <c:v>5.4489107082965851E-2</c:v>
                </c:pt>
                <c:pt idx="55">
                  <c:v>5.8441363328327244E-2</c:v>
                </c:pt>
                <c:pt idx="56">
                  <c:v>-3.5099448453195206E-3</c:v>
                </c:pt>
                <c:pt idx="57">
                  <c:v>4.4806434758198357E-2</c:v>
                </c:pt>
                <c:pt idx="58">
                  <c:v>3.2469806126711416E-2</c:v>
                </c:pt>
                <c:pt idx="59">
                  <c:v>-1.5353483905578268E-2</c:v>
                </c:pt>
                <c:pt idx="60">
                  <c:v>5.1594534471076856E-2</c:v>
                </c:pt>
                <c:pt idx="61">
                  <c:v>6.1888676942102983E-2</c:v>
                </c:pt>
                <c:pt idx="62">
                  <c:v>4.4337669780771423E-2</c:v>
                </c:pt>
                <c:pt idx="63">
                  <c:v>-1.8351454866702147E-2</c:v>
                </c:pt>
                <c:pt idx="64">
                  <c:v>3.4918275385536421E-2</c:v>
                </c:pt>
                <c:pt idx="65">
                  <c:v>-2.1639996883712907E-2</c:v>
                </c:pt>
                <c:pt idx="66">
                  <c:v>7.0095743605344915E-2</c:v>
                </c:pt>
                <c:pt idx="67">
                  <c:v>9.4655396399981953E-2</c:v>
                </c:pt>
                <c:pt idx="68">
                  <c:v>-2.2435342543893123E-3</c:v>
                </c:pt>
                <c:pt idx="69">
                  <c:v>4.2935717918872247E-2</c:v>
                </c:pt>
                <c:pt idx="70">
                  <c:v>4.9876063813629752E-2</c:v>
                </c:pt>
                <c:pt idx="71">
                  <c:v>1.425512334132875E-2</c:v>
                </c:pt>
                <c:pt idx="72">
                  <c:v>5.0582791670467801E-2</c:v>
                </c:pt>
                <c:pt idx="73">
                  <c:v>4.7167868546050894E-2</c:v>
                </c:pt>
                <c:pt idx="74">
                  <c:v>1.9586359750592728E-2</c:v>
                </c:pt>
                <c:pt idx="75">
                  <c:v>-7.8403472777594969E-3</c:v>
                </c:pt>
                <c:pt idx="76">
                  <c:v>7.3612860443141873E-2</c:v>
                </c:pt>
                <c:pt idx="77">
                  <c:v>2.4758856589113562E-3</c:v>
                </c:pt>
                <c:pt idx="78">
                  <c:v>5.423315432757151E-2</c:v>
                </c:pt>
                <c:pt idx="79">
                  <c:v>8.2389894087765106E-2</c:v>
                </c:pt>
                <c:pt idx="80">
                  <c:v>-1.3283206146980748E-2</c:v>
                </c:pt>
                <c:pt idx="81">
                  <c:v>3.2908534696331128E-2</c:v>
                </c:pt>
                <c:pt idx="82">
                  <c:v>3.0961542177528983E-2</c:v>
                </c:pt>
                <c:pt idx="83">
                  <c:v>1.8625617550555279E-2</c:v>
                </c:pt>
                <c:pt idx="84">
                  <c:v>4.0421225820037585E-2</c:v>
                </c:pt>
                <c:pt idx="85">
                  <c:v>4.4330045810242601E-2</c:v>
                </c:pt>
                <c:pt idx="86">
                  <c:v>1.2734415136386242E-2</c:v>
                </c:pt>
                <c:pt idx="87">
                  <c:v>4.8181496314054816E-3</c:v>
                </c:pt>
                <c:pt idx="88">
                  <c:v>7.7946872260003294E-3</c:v>
                </c:pt>
                <c:pt idx="89">
                  <c:v>-5.3530549223152965E-3</c:v>
                </c:pt>
                <c:pt idx="90">
                  <c:v>5.8784214798233078E-2</c:v>
                </c:pt>
                <c:pt idx="91">
                  <c:v>7.4622148181622439E-2</c:v>
                </c:pt>
                <c:pt idx="92">
                  <c:v>-1.7952024955540987E-2</c:v>
                </c:pt>
                <c:pt idx="93">
                  <c:v>3.7241936747375151E-2</c:v>
                </c:pt>
                <c:pt idx="94">
                  <c:v>1.9694213255816384E-2</c:v>
                </c:pt>
                <c:pt idx="95">
                  <c:v>1.4515997301506702E-3</c:v>
                </c:pt>
                <c:pt idx="96">
                  <c:v>4.8869990254434649E-2</c:v>
                </c:pt>
                <c:pt idx="97">
                  <c:v>3.2519815264467643E-2</c:v>
                </c:pt>
                <c:pt idx="98">
                  <c:v>-3.8913361808467328E-2</c:v>
                </c:pt>
                <c:pt idx="99">
                  <c:v>-5.3255590924967317E-2</c:v>
                </c:pt>
                <c:pt idx="100">
                  <c:v>-1.0303443646571812E-2</c:v>
                </c:pt>
                <c:pt idx="101">
                  <c:v>-5.5416792970902254E-2</c:v>
                </c:pt>
                <c:pt idx="102">
                  <c:v>-1.1199927933747151E-2</c:v>
                </c:pt>
                <c:pt idx="103">
                  <c:v>1.1606347622844135E-2</c:v>
                </c:pt>
                <c:pt idx="104">
                  <c:v>-5.0590607312063149E-2</c:v>
                </c:pt>
                <c:pt idx="105">
                  <c:v>-2.2840631201093468E-2</c:v>
                </c:pt>
                <c:pt idx="106">
                  <c:v>-1.2379826726761545E-2</c:v>
                </c:pt>
                <c:pt idx="107">
                  <c:v>-1.5174857828507186E-2</c:v>
                </c:pt>
                <c:pt idx="108">
                  <c:v>3.7580941229022717E-2</c:v>
                </c:pt>
                <c:pt idx="109">
                  <c:v>3.4680774600175442E-2</c:v>
                </c:pt>
                <c:pt idx="110">
                  <c:v>-1.9088329641833542E-2</c:v>
                </c:pt>
                <c:pt idx="111">
                  <c:v>-6.7993664629698691E-2</c:v>
                </c:pt>
                <c:pt idx="112">
                  <c:v>-3.4119100624505974E-2</c:v>
                </c:pt>
                <c:pt idx="113">
                  <c:v>-6.810063444073125E-2</c:v>
                </c:pt>
                <c:pt idx="114">
                  <c:v>-2.3416267479956796E-3</c:v>
                </c:pt>
                <c:pt idx="115">
                  <c:v>1.9518643704005873E-2</c:v>
                </c:pt>
                <c:pt idx="116">
                  <c:v>-6.1487534509080746E-2</c:v>
                </c:pt>
                <c:pt idx="117">
                  <c:v>-3.7188404607796398E-2</c:v>
                </c:pt>
                <c:pt idx="118">
                  <c:v>1.3727952593611519E-3</c:v>
                </c:pt>
                <c:pt idx="119">
                  <c:v>5.3813539837750356E-3</c:v>
                </c:pt>
                <c:pt idx="120">
                  <c:v>2.7113903022726125E-2</c:v>
                </c:pt>
                <c:pt idx="121">
                  <c:v>-4.0735972523939797E-2</c:v>
                </c:pt>
                <c:pt idx="122">
                  <c:v>-3.7887748793234623E-2</c:v>
                </c:pt>
                <c:pt idx="123">
                  <c:v>-0.10437678264484863</c:v>
                </c:pt>
                <c:pt idx="124">
                  <c:v>-4.209742297248379E-2</c:v>
                </c:pt>
                <c:pt idx="125">
                  <c:v>-3.752366671307876E-2</c:v>
                </c:pt>
                <c:pt idx="126">
                  <c:v>-8.9964130894660248E-3</c:v>
                </c:pt>
                <c:pt idx="127">
                  <c:v>3.2266242987963975E-2</c:v>
                </c:pt>
                <c:pt idx="128">
                  <c:v>-6.0298455113155833E-2</c:v>
                </c:pt>
                <c:pt idx="129">
                  <c:v>-5.5646593331445539E-2</c:v>
                </c:pt>
                <c:pt idx="130">
                  <c:v>-7.8172381813908495E-2</c:v>
                </c:pt>
                <c:pt idx="131">
                  <c:v>-6.4299637260611553E-2</c:v>
                </c:pt>
                <c:pt idx="132">
                  <c:v>3.4433012645876622E-2</c:v>
                </c:pt>
                <c:pt idx="133">
                  <c:v>-2.1492287241728939E-3</c:v>
                </c:pt>
                <c:pt idx="134">
                  <c:v>-8.287187470072864E-3</c:v>
                </c:pt>
                <c:pt idx="135">
                  <c:v>-2.3162655788337524E-2</c:v>
                </c:pt>
                <c:pt idx="136">
                  <c:v>4.9027376748658813E-2</c:v>
                </c:pt>
                <c:pt idx="137">
                  <c:v>8.4265873612128983E-4</c:v>
                </c:pt>
                <c:pt idx="138">
                  <c:v>4.2062495595252658E-2</c:v>
                </c:pt>
                <c:pt idx="139">
                  <c:v>4.5095194211936897E-2</c:v>
                </c:pt>
                <c:pt idx="140">
                  <c:v>-4.9324370440962134E-2</c:v>
                </c:pt>
                <c:pt idx="141">
                  <c:v>5.7949514869227385E-2</c:v>
                </c:pt>
                <c:pt idx="142">
                  <c:v>1.5346689908190601E-3</c:v>
                </c:pt>
                <c:pt idx="143">
                  <c:v>-2.5169386344716403E-2</c:v>
                </c:pt>
                <c:pt idx="144">
                  <c:v>2.6497957068194279E-2</c:v>
                </c:pt>
                <c:pt idx="145">
                  <c:v>2.3229222186098866E-2</c:v>
                </c:pt>
                <c:pt idx="146">
                  <c:v>4.141563438009979E-3</c:v>
                </c:pt>
                <c:pt idx="147">
                  <c:v>-4.3905462001680405E-2</c:v>
                </c:pt>
                <c:pt idx="148">
                  <c:v>-1.5685503724724298E-2</c:v>
                </c:pt>
                <c:pt idx="149">
                  <c:v>-2.8165441084261833E-2</c:v>
                </c:pt>
                <c:pt idx="150">
                  <c:v>3.4077481380898535E-2</c:v>
                </c:pt>
                <c:pt idx="151">
                  <c:v>5.1364776024413847E-2</c:v>
                </c:pt>
                <c:pt idx="152">
                  <c:v>-3.210484625946089E-2</c:v>
                </c:pt>
                <c:pt idx="153">
                  <c:v>-2.2475913576888201E-2</c:v>
                </c:pt>
                <c:pt idx="154">
                  <c:v>-2.3855050726728739E-2</c:v>
                </c:pt>
                <c:pt idx="155">
                  <c:v>-7.2596077624167421E-2</c:v>
                </c:pt>
                <c:pt idx="156">
                  <c:v>4.2282773108935495E-3</c:v>
                </c:pt>
                <c:pt idx="157">
                  <c:v>-1.3784743023878736E-2</c:v>
                </c:pt>
                <c:pt idx="158">
                  <c:v>-3.5766572296319077E-2</c:v>
                </c:pt>
                <c:pt idx="159">
                  <c:v>-8.5625004125195733E-2</c:v>
                </c:pt>
                <c:pt idx="160">
                  <c:v>-4.3856045502511105E-2</c:v>
                </c:pt>
                <c:pt idx="161">
                  <c:v>-7.8462757667122185E-2</c:v>
                </c:pt>
                <c:pt idx="162">
                  <c:v>-6.9195824164300216E-4</c:v>
                </c:pt>
                <c:pt idx="163">
                  <c:v>1.5673682895844466E-2</c:v>
                </c:pt>
                <c:pt idx="164">
                  <c:v>-7.4976063065614315E-2</c:v>
                </c:pt>
                <c:pt idx="165">
                  <c:v>-3.8202208044029504E-2</c:v>
                </c:pt>
                <c:pt idx="166">
                  <c:v>-5.4859292261406414E-2</c:v>
                </c:pt>
                <c:pt idx="167">
                  <c:v>-7.3214080713950358E-2</c:v>
                </c:pt>
                <c:pt idx="168">
                  <c:v>-4.7683118148900049E-2</c:v>
                </c:pt>
                <c:pt idx="169">
                  <c:v>-4.574239189375575E-2</c:v>
                </c:pt>
                <c:pt idx="170">
                  <c:v>-8.4749248543948399E-2</c:v>
                </c:pt>
                <c:pt idx="171">
                  <c:v>-0.12964635881971795</c:v>
                </c:pt>
                <c:pt idx="172">
                  <c:v>-6.7995904436635418E-2</c:v>
                </c:pt>
                <c:pt idx="173">
                  <c:v>-8.0663894083723098E-2</c:v>
                </c:pt>
                <c:pt idx="174">
                  <c:v>-4.5986458180089465E-2</c:v>
                </c:pt>
                <c:pt idx="175">
                  <c:v>-3.1016927638793764E-2</c:v>
                </c:pt>
                <c:pt idx="176">
                  <c:v>-0.10411819110128918</c:v>
                </c:pt>
                <c:pt idx="177">
                  <c:v>-8.4815310960783208E-2</c:v>
                </c:pt>
                <c:pt idx="178">
                  <c:v>-0.11236862110376125</c:v>
                </c:pt>
                <c:pt idx="179">
                  <c:v>-0.15291465601239174</c:v>
                </c:pt>
                <c:pt idx="180">
                  <c:v>-9.8178290074920432E-2</c:v>
                </c:pt>
                <c:pt idx="181">
                  <c:v>-7.6091899549281125E-2</c:v>
                </c:pt>
                <c:pt idx="182">
                  <c:v>-0.12050680939879629</c:v>
                </c:pt>
                <c:pt idx="183">
                  <c:v>-0.11552006253186174</c:v>
                </c:pt>
                <c:pt idx="184">
                  <c:v>-8.9567580727550652E-2</c:v>
                </c:pt>
                <c:pt idx="185">
                  <c:v>-0.13589115531560331</c:v>
                </c:pt>
                <c:pt idx="186">
                  <c:v>-8.3475537087195462E-2</c:v>
                </c:pt>
                <c:pt idx="187">
                  <c:v>-6.6405433769827493E-2</c:v>
                </c:pt>
                <c:pt idx="188">
                  <c:v>-0.1599639026574271</c:v>
                </c:pt>
                <c:pt idx="189">
                  <c:v>-0.12120397915688505</c:v>
                </c:pt>
                <c:pt idx="190">
                  <c:v>-0.11815330600132996</c:v>
                </c:pt>
                <c:pt idx="191">
                  <c:v>-0.18072091730880169</c:v>
                </c:pt>
                <c:pt idx="192">
                  <c:v>-7.0129286644546027E-2</c:v>
                </c:pt>
                <c:pt idx="193">
                  <c:v>-8.6517551942259824E-2</c:v>
                </c:pt>
                <c:pt idx="194">
                  <c:v>-0.14154279846869863</c:v>
                </c:pt>
                <c:pt idx="195">
                  <c:v>-0.19908181683520146</c:v>
                </c:pt>
                <c:pt idx="196">
                  <c:v>-0.12996725612931573</c:v>
                </c:pt>
                <c:pt idx="197">
                  <c:v>-0.20021305272460047</c:v>
                </c:pt>
                <c:pt idx="198">
                  <c:v>-0.12533362923684868</c:v>
                </c:pt>
                <c:pt idx="199">
                  <c:v>-0.104357483597307</c:v>
                </c:pt>
                <c:pt idx="200">
                  <c:v>-0.15515526186942391</c:v>
                </c:pt>
                <c:pt idx="201">
                  <c:v>-0.15368807066701795</c:v>
                </c:pt>
                <c:pt idx="202">
                  <c:v>-0.11100926948141174</c:v>
                </c:pt>
                <c:pt idx="203">
                  <c:v>-0.12281764765662674</c:v>
                </c:pt>
                <c:pt idx="204">
                  <c:v>-0.1028786893340617</c:v>
                </c:pt>
                <c:pt idx="205">
                  <c:v>-9.6064018768123455E-2</c:v>
                </c:pt>
                <c:pt idx="206">
                  <c:v>-0.13726790743201395</c:v>
                </c:pt>
                <c:pt idx="207">
                  <c:v>-0.19429916835297334</c:v>
                </c:pt>
                <c:pt idx="208">
                  <c:v>-0.13138001103598315</c:v>
                </c:pt>
                <c:pt idx="209">
                  <c:v>-0.17849908352753102</c:v>
                </c:pt>
                <c:pt idx="210">
                  <c:v>-8.4906188387438741E-2</c:v>
                </c:pt>
                <c:pt idx="211">
                  <c:v>-8.0853254163307756E-2</c:v>
                </c:pt>
                <c:pt idx="212">
                  <c:v>-0.15062195505457546</c:v>
                </c:pt>
                <c:pt idx="213">
                  <c:v>-0.13337547148969708</c:v>
                </c:pt>
                <c:pt idx="214">
                  <c:v>-0.11231471130943517</c:v>
                </c:pt>
                <c:pt idx="215">
                  <c:v>-0.12831655726182753</c:v>
                </c:pt>
                <c:pt idx="216">
                  <c:v>-0.1080708152908182</c:v>
                </c:pt>
                <c:pt idx="217">
                  <c:v>-0.1126228257859014</c:v>
                </c:pt>
                <c:pt idx="218">
                  <c:v>-0.14096471791576859</c:v>
                </c:pt>
                <c:pt idx="219">
                  <c:v>-0.18876785108751049</c:v>
                </c:pt>
                <c:pt idx="220">
                  <c:v>-0.12375377467634639</c:v>
                </c:pt>
                <c:pt idx="221">
                  <c:v>-0.17749491022763361</c:v>
                </c:pt>
                <c:pt idx="222">
                  <c:v>-0.10610901192238618</c:v>
                </c:pt>
                <c:pt idx="223">
                  <c:v>-8.3978059172377009E-2</c:v>
                </c:pt>
                <c:pt idx="224">
                  <c:v>-0.14712990542744714</c:v>
                </c:pt>
                <c:pt idx="225">
                  <c:v>-0.13825878953650267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9D1-A8FC-FF60F814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switzerland!$E$14:$E$239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3.61930629178494E-3</c:v>
                </c:pt>
                <c:pt idx="2">
                  <c:v>-2.5496253527440699E-2</c:v>
                </c:pt>
                <c:pt idx="3">
                  <c:v>5.2435754318714504E-3</c:v>
                </c:pt>
                <c:pt idx="4">
                  <c:v>-2.7357438243748502E-3</c:v>
                </c:pt>
                <c:pt idx="5">
                  <c:v>4.1220030616395703E-2</c:v>
                </c:pt>
                <c:pt idx="6">
                  <c:v>-5.5124713772129103E-2</c:v>
                </c:pt>
                <c:pt idx="7">
                  <c:v>-4.27241402030335E-2</c:v>
                </c:pt>
                <c:pt idx="8">
                  <c:v>4.0777132174793701E-2</c:v>
                </c:pt>
                <c:pt idx="9">
                  <c:v>-6.3593822987480605E-2</c:v>
                </c:pt>
                <c:pt idx="10">
                  <c:v>-5.5195334796883398E-2</c:v>
                </c:pt>
                <c:pt idx="11">
                  <c:v>1.6487974500067799E-2</c:v>
                </c:pt>
                <c:pt idx="12">
                  <c:v>2.7365428732732499E-3</c:v>
                </c:pt>
                <c:pt idx="13">
                  <c:v>-1.60141032731979E-2</c:v>
                </c:pt>
                <c:pt idx="14">
                  <c:v>-8.3696649232675394E-3</c:v>
                </c:pt>
                <c:pt idx="15">
                  <c:v>-7.7767609660903805E-2</c:v>
                </c:pt>
                <c:pt idx="16">
                  <c:v>6.2450740724309698E-3</c:v>
                </c:pt>
                <c:pt idx="17">
                  <c:v>-0.10807548197528399</c:v>
                </c:pt>
                <c:pt idx="18">
                  <c:v>-3.6380668994122199E-2</c:v>
                </c:pt>
                <c:pt idx="19">
                  <c:v>4.1919762946832598E-2</c:v>
                </c:pt>
                <c:pt idx="20">
                  <c:v>-5.8518623116453103E-2</c:v>
                </c:pt>
                <c:pt idx="21">
                  <c:v>-2.6220435112968701E-2</c:v>
                </c:pt>
                <c:pt idx="22">
                  <c:v>-1.5316525896696E-2</c:v>
                </c:pt>
                <c:pt idx="23">
                  <c:v>-5.1761050211976502E-2</c:v>
                </c:pt>
                <c:pt idx="24">
                  <c:v>1.84122363686367E-2</c:v>
                </c:pt>
                <c:pt idx="25">
                  <c:v>5.4274231462092898E-2</c:v>
                </c:pt>
                <c:pt idx="26">
                  <c:v>-5.8905922767310999E-3</c:v>
                </c:pt>
                <c:pt idx="27">
                  <c:v>1.29026817413277E-2</c:v>
                </c:pt>
                <c:pt idx="28">
                  <c:v>-2.8841807140030901E-2</c:v>
                </c:pt>
                <c:pt idx="29">
                  <c:v>-4.8903370542151402E-2</c:v>
                </c:pt>
                <c:pt idx="30">
                  <c:v>-8.8546744077923997E-2</c:v>
                </c:pt>
                <c:pt idx="31">
                  <c:v>-0.150553120234066</c:v>
                </c:pt>
                <c:pt idx="32">
                  <c:v>-4.46907617351451E-2</c:v>
                </c:pt>
                <c:pt idx="33">
                  <c:v>3.8778957435994701E-2</c:v>
                </c:pt>
                <c:pt idx="34">
                  <c:v>-9.5767177188893493E-3</c:v>
                </c:pt>
                <c:pt idx="35">
                  <c:v>3.1572192478182402E-2</c:v>
                </c:pt>
                <c:pt idx="36">
                  <c:v>-4.0517917367889997E-2</c:v>
                </c:pt>
                <c:pt idx="37">
                  <c:v>-3.3869157592405899E-2</c:v>
                </c:pt>
                <c:pt idx="38">
                  <c:v>1.7760915197247502E-2</c:v>
                </c:pt>
                <c:pt idx="39">
                  <c:v>3.11836025982388E-3</c:v>
                </c:pt>
                <c:pt idx="40">
                  <c:v>-1.7830901426508901E-2</c:v>
                </c:pt>
                <c:pt idx="41">
                  <c:v>5.6392494117890601E-2</c:v>
                </c:pt>
                <c:pt idx="42">
                  <c:v>5.5907603960961498E-2</c:v>
                </c:pt>
                <c:pt idx="43">
                  <c:v>7.2987460019899794E-2</c:v>
                </c:pt>
                <c:pt idx="44">
                  <c:v>-2.63601820493327E-2</c:v>
                </c:pt>
                <c:pt idx="45">
                  <c:v>-4.0073394395892699E-2</c:v>
                </c:pt>
                <c:pt idx="46">
                  <c:v>7.0390893734069799E-3</c:v>
                </c:pt>
                <c:pt idx="47">
                  <c:v>-9.1917263511312099E-3</c:v>
                </c:pt>
                <c:pt idx="48">
                  <c:v>5.7735434356991903E-2</c:v>
                </c:pt>
                <c:pt idx="49">
                  <c:v>1.0016571573699E-2</c:v>
                </c:pt>
                <c:pt idx="50">
                  <c:v>-2.1953819868073099E-2</c:v>
                </c:pt>
                <c:pt idx="51">
                  <c:v>-9.96126759445848E-3</c:v>
                </c:pt>
                <c:pt idx="52">
                  <c:v>-2.7245022899490601E-2</c:v>
                </c:pt>
                <c:pt idx="53">
                  <c:v>-5.8250149685895397E-2</c:v>
                </c:pt>
                <c:pt idx="54">
                  <c:v>-1.89883054083862E-2</c:v>
                </c:pt>
                <c:pt idx="55">
                  <c:v>6.0214400408916902E-2</c:v>
                </c:pt>
                <c:pt idx="56">
                  <c:v>5.2730934981090102E-3</c:v>
                </c:pt>
                <c:pt idx="57">
                  <c:v>9.6774141054528102E-3</c:v>
                </c:pt>
                <c:pt idx="58">
                  <c:v>-3.1150756363413201E-2</c:v>
                </c:pt>
                <c:pt idx="59">
                  <c:v>2.1457900080292799E-2</c:v>
                </c:pt>
                <c:pt idx="60">
                  <c:v>-3.3309917948401498E-2</c:v>
                </c:pt>
                <c:pt idx="61">
                  <c:v>-2.44001106326595E-2</c:v>
                </c:pt>
                <c:pt idx="62">
                  <c:v>1.79571601974747E-2</c:v>
                </c:pt>
                <c:pt idx="63">
                  <c:v>9.7032275762419396E-3</c:v>
                </c:pt>
                <c:pt idx="64">
                  <c:v>3.5008524463231501E-2</c:v>
                </c:pt>
                <c:pt idx="65">
                  <c:v>5.4671691933691001E-2</c:v>
                </c:pt>
                <c:pt idx="66">
                  <c:v>-5.6270270451179598E-2</c:v>
                </c:pt>
                <c:pt idx="67">
                  <c:v>3.05653522386071E-2</c:v>
                </c:pt>
                <c:pt idx="68">
                  <c:v>-4.4619517578556901E-3</c:v>
                </c:pt>
                <c:pt idx="69">
                  <c:v>-1.06529115795736E-2</c:v>
                </c:pt>
                <c:pt idx="70">
                  <c:v>-3.47568963345568E-3</c:v>
                </c:pt>
                <c:pt idx="71">
                  <c:v>-1.04395188765269E-2</c:v>
                </c:pt>
                <c:pt idx="72">
                  <c:v>-4.0483971942114297E-2</c:v>
                </c:pt>
                <c:pt idx="73">
                  <c:v>-2.7364804341727601E-2</c:v>
                </c:pt>
                <c:pt idx="74">
                  <c:v>3.7051670455690001E-4</c:v>
                </c:pt>
                <c:pt idx="75">
                  <c:v>-8.3823649407863798E-2</c:v>
                </c:pt>
                <c:pt idx="76">
                  <c:v>-3.1637434250777398E-2</c:v>
                </c:pt>
                <c:pt idx="77">
                  <c:v>9.5442635060922695E-3</c:v>
                </c:pt>
                <c:pt idx="78">
                  <c:v>6.7060186514998801E-2</c:v>
                </c:pt>
                <c:pt idx="79">
                  <c:v>-6.8634235537753205E-2</c:v>
                </c:pt>
                <c:pt idx="80">
                  <c:v>2.6752648565795002E-2</c:v>
                </c:pt>
                <c:pt idx="81">
                  <c:v>-2.3986250948192001E-2</c:v>
                </c:pt>
                <c:pt idx="82">
                  <c:v>1.6404937970162198E-2</c:v>
                </c:pt>
                <c:pt idx="83">
                  <c:v>-1.1548518065565999E-2</c:v>
                </c:pt>
                <c:pt idx="84">
                  <c:v>1.6498630076738002E-2</c:v>
                </c:pt>
                <c:pt idx="85">
                  <c:v>1.3347378520699799E-2</c:v>
                </c:pt>
                <c:pt idx="86">
                  <c:v>2.52603578096703E-3</c:v>
                </c:pt>
                <c:pt idx="87">
                  <c:v>7.68271724532021E-2</c:v>
                </c:pt>
                <c:pt idx="88">
                  <c:v>5.2600819735625698E-3</c:v>
                </c:pt>
                <c:pt idx="89">
                  <c:v>-3.6778738976946299E-3</c:v>
                </c:pt>
                <c:pt idx="90">
                  <c:v>-1.7039172301066101E-2</c:v>
                </c:pt>
                <c:pt idx="91">
                  <c:v>-2.5204194240871499E-2</c:v>
                </c:pt>
                <c:pt idx="92">
                  <c:v>-5.8639182575169098E-3</c:v>
                </c:pt>
                <c:pt idx="93">
                  <c:v>3.38970014231086E-4</c:v>
                </c:pt>
                <c:pt idx="94">
                  <c:v>1.14323824597989E-2</c:v>
                </c:pt>
                <c:pt idx="95">
                  <c:v>-8.7470839225872107E-3</c:v>
                </c:pt>
                <c:pt idx="96">
                  <c:v>8.3507671365638299E-3</c:v>
                </c:pt>
                <c:pt idx="97">
                  <c:v>1.02335544431811E-2</c:v>
                </c:pt>
                <c:pt idx="98">
                  <c:v>1.4921303884154099E-2</c:v>
                </c:pt>
                <c:pt idx="99">
                  <c:v>2.9537012542690498E-3</c:v>
                </c:pt>
                <c:pt idx="100">
                  <c:v>-4.1500455121906497E-2</c:v>
                </c:pt>
                <c:pt idx="101">
                  <c:v>5.3856774874604697E-3</c:v>
                </c:pt>
                <c:pt idx="102">
                  <c:v>5.82469516317789E-3</c:v>
                </c:pt>
                <c:pt idx="103">
                  <c:v>-5.1610265944461997E-2</c:v>
                </c:pt>
                <c:pt idx="104">
                  <c:v>-2.4874899995309299E-2</c:v>
                </c:pt>
                <c:pt idx="105">
                  <c:v>3.2936502090867201E-3</c:v>
                </c:pt>
                <c:pt idx="106">
                  <c:v>-4.0419336727923701E-2</c:v>
                </c:pt>
                <c:pt idx="107">
                  <c:v>3.8358116178085701E-3</c:v>
                </c:pt>
                <c:pt idx="108">
                  <c:v>-5.82431392810593E-2</c:v>
                </c:pt>
                <c:pt idx="109">
                  <c:v>-5.4798703843574097E-2</c:v>
                </c:pt>
                <c:pt idx="110">
                  <c:v>-3.9904594584368798E-2</c:v>
                </c:pt>
                <c:pt idx="111">
                  <c:v>-7.0369856477081397E-2</c:v>
                </c:pt>
                <c:pt idx="112">
                  <c:v>1.50783073089251E-2</c:v>
                </c:pt>
                <c:pt idx="113">
                  <c:v>-5.6916129199176803E-2</c:v>
                </c:pt>
                <c:pt idx="114">
                  <c:v>-0.10639871081791499</c:v>
                </c:pt>
                <c:pt idx="115">
                  <c:v>4.4096613824086799E-2</c:v>
                </c:pt>
                <c:pt idx="116">
                  <c:v>2.3711149998571299E-3</c:v>
                </c:pt>
                <c:pt idx="117">
                  <c:v>-8.6073331541563092E-3</c:v>
                </c:pt>
                <c:pt idx="118">
                  <c:v>-1.68033153675245E-2</c:v>
                </c:pt>
                <c:pt idx="119">
                  <c:v>-5.9343550008780402E-2</c:v>
                </c:pt>
                <c:pt idx="120">
                  <c:v>-4.1856597298722598E-2</c:v>
                </c:pt>
                <c:pt idx="121">
                  <c:v>-5.5657942535329602E-2</c:v>
                </c:pt>
                <c:pt idx="122">
                  <c:v>-6.6652546665977003E-2</c:v>
                </c:pt>
                <c:pt idx="123">
                  <c:v>-3.6219080635659102E-2</c:v>
                </c:pt>
                <c:pt idx="124">
                  <c:v>-9.0858366091535997E-2</c:v>
                </c:pt>
                <c:pt idx="125">
                  <c:v>1.11122318599234E-2</c:v>
                </c:pt>
                <c:pt idx="126">
                  <c:v>0.109525932717915</c:v>
                </c:pt>
                <c:pt idx="127">
                  <c:v>-5.0785834120162701E-2</c:v>
                </c:pt>
                <c:pt idx="128">
                  <c:v>-5.6590400948274902E-2</c:v>
                </c:pt>
                <c:pt idx="129">
                  <c:v>-1.8729247302493798E-2</c:v>
                </c:pt>
                <c:pt idx="130">
                  <c:v>-6.8217643458133706E-2</c:v>
                </c:pt>
                <c:pt idx="131">
                  <c:v>-2.2542653895343701E-2</c:v>
                </c:pt>
                <c:pt idx="132">
                  <c:v>2.4154678802471699E-2</c:v>
                </c:pt>
                <c:pt idx="133">
                  <c:v>7.0805021914734506E-2</c:v>
                </c:pt>
                <c:pt idx="134">
                  <c:v>2.68604427223114E-2</c:v>
                </c:pt>
                <c:pt idx="135">
                  <c:v>4.23817762080878E-2</c:v>
                </c:pt>
                <c:pt idx="136">
                  <c:v>9.5341340182814996E-2</c:v>
                </c:pt>
                <c:pt idx="137">
                  <c:v>-8.9004385012787703E-3</c:v>
                </c:pt>
                <c:pt idx="138">
                  <c:v>-1.57182641111209E-2</c:v>
                </c:pt>
                <c:pt idx="139">
                  <c:v>-1.19466768958619E-2</c:v>
                </c:pt>
                <c:pt idx="140">
                  <c:v>4.6677417797381798E-2</c:v>
                </c:pt>
                <c:pt idx="141">
                  <c:v>1.20637172719841E-2</c:v>
                </c:pt>
                <c:pt idx="142">
                  <c:v>3.9120670365607201E-2</c:v>
                </c:pt>
                <c:pt idx="143">
                  <c:v>3.61941271921353E-2</c:v>
                </c:pt>
                <c:pt idx="144">
                  <c:v>-4.5904890871852802E-2</c:v>
                </c:pt>
                <c:pt idx="145">
                  <c:v>-1.47282266665645E-2</c:v>
                </c:pt>
                <c:pt idx="146">
                  <c:v>-5.6182139577327901E-3</c:v>
                </c:pt>
                <c:pt idx="147">
                  <c:v>-1.96714221172688E-2</c:v>
                </c:pt>
                <c:pt idx="148">
                  <c:v>3.0512191120313899E-2</c:v>
                </c:pt>
                <c:pt idx="149">
                  <c:v>5.3386056839414803E-2</c:v>
                </c:pt>
                <c:pt idx="150">
                  <c:v>-5.7993339761716903E-2</c:v>
                </c:pt>
                <c:pt idx="151">
                  <c:v>3.3014651378962603E-2</c:v>
                </c:pt>
                <c:pt idx="152">
                  <c:v>-1.55426510055228E-2</c:v>
                </c:pt>
                <c:pt idx="153">
                  <c:v>1.5610487531091E-3</c:v>
                </c:pt>
                <c:pt idx="154">
                  <c:v>3.1236764593903E-2</c:v>
                </c:pt>
                <c:pt idx="155">
                  <c:v>8.9582332996140292E-3</c:v>
                </c:pt>
                <c:pt idx="156">
                  <c:v>-4.15148039445324E-3</c:v>
                </c:pt>
                <c:pt idx="157">
                  <c:v>-5.4622548430314798E-2</c:v>
                </c:pt>
                <c:pt idx="158">
                  <c:v>-5.6123227822172297E-3</c:v>
                </c:pt>
                <c:pt idx="159">
                  <c:v>-1.5591682315969401E-2</c:v>
                </c:pt>
                <c:pt idx="160">
                  <c:v>-6.5876501163903603E-2</c:v>
                </c:pt>
                <c:pt idx="161">
                  <c:v>-5.4697122578018197E-2</c:v>
                </c:pt>
                <c:pt idx="162">
                  <c:v>7.45056762778189E-2</c:v>
                </c:pt>
                <c:pt idx="163">
                  <c:v>5.5866084321437699E-2</c:v>
                </c:pt>
                <c:pt idx="164">
                  <c:v>-1.2468518595449E-2</c:v>
                </c:pt>
                <c:pt idx="165">
                  <c:v>-4.6390271161811998E-2</c:v>
                </c:pt>
                <c:pt idx="166">
                  <c:v>-7.3494962651651494E-2</c:v>
                </c:pt>
                <c:pt idx="167">
                  <c:v>-9.6703390239175305E-2</c:v>
                </c:pt>
                <c:pt idx="168">
                  <c:v>-2.2007727903088799E-2</c:v>
                </c:pt>
                <c:pt idx="169">
                  <c:v>-1.12995240072349E-2</c:v>
                </c:pt>
                <c:pt idx="170">
                  <c:v>-6.2874760964969301E-2</c:v>
                </c:pt>
                <c:pt idx="171">
                  <c:v>-3.7843563448437902E-2</c:v>
                </c:pt>
                <c:pt idx="172">
                  <c:v>-3.9106535249621002E-2</c:v>
                </c:pt>
                <c:pt idx="173">
                  <c:v>-2.7895394488632898E-2</c:v>
                </c:pt>
                <c:pt idx="174">
                  <c:v>-0.115823705168795</c:v>
                </c:pt>
                <c:pt idx="175">
                  <c:v>-0.12942818178971599</c:v>
                </c:pt>
                <c:pt idx="176">
                  <c:v>-1.5530193371905599E-2</c:v>
                </c:pt>
                <c:pt idx="177">
                  <c:v>-2.9279200215766299E-3</c:v>
                </c:pt>
                <c:pt idx="178">
                  <c:v>-1.16080038414203E-2</c:v>
                </c:pt>
                <c:pt idx="179">
                  <c:v>4.0262951548642699E-3</c:v>
                </c:pt>
                <c:pt idx="180">
                  <c:v>3.8665863487661401E-3</c:v>
                </c:pt>
                <c:pt idx="181">
                  <c:v>1.0266198539329099E-3</c:v>
                </c:pt>
                <c:pt idx="182">
                  <c:v>4.8073800917779901E-2</c:v>
                </c:pt>
                <c:pt idx="183">
                  <c:v>-7.0973643820641296E-3</c:v>
                </c:pt>
                <c:pt idx="184">
                  <c:v>1.7573501254051601E-2</c:v>
                </c:pt>
                <c:pt idx="185">
                  <c:v>4.3731482588166204E-3</c:v>
                </c:pt>
                <c:pt idx="186">
                  <c:v>-1.7331913522215E-3</c:v>
                </c:pt>
                <c:pt idx="187">
                  <c:v>2.8894286149282099E-2</c:v>
                </c:pt>
                <c:pt idx="188">
                  <c:v>-3.2322308754588601E-2</c:v>
                </c:pt>
                <c:pt idx="189">
                  <c:v>1.3442546211045601E-2</c:v>
                </c:pt>
                <c:pt idx="190">
                  <c:v>-2.9103925673910902E-4</c:v>
                </c:pt>
                <c:pt idx="191">
                  <c:v>-1.6424088808489501E-2</c:v>
                </c:pt>
                <c:pt idx="192">
                  <c:v>1.4186207240013101E-2</c:v>
                </c:pt>
                <c:pt idx="193">
                  <c:v>-3.67924028211589E-2</c:v>
                </c:pt>
                <c:pt idx="194">
                  <c:v>-5.2508630058296202E-2</c:v>
                </c:pt>
                <c:pt idx="195">
                  <c:v>-2.29265023921656E-2</c:v>
                </c:pt>
                <c:pt idx="196">
                  <c:v>-6.0977111095079702E-2</c:v>
                </c:pt>
                <c:pt idx="197">
                  <c:v>-0.118342235987898</c:v>
                </c:pt>
                <c:pt idx="198">
                  <c:v>-4.3183975522094603E-2</c:v>
                </c:pt>
                <c:pt idx="199">
                  <c:v>-6.4442090074292496E-2</c:v>
                </c:pt>
                <c:pt idx="200">
                  <c:v>2.6529145119292101E-2</c:v>
                </c:pt>
                <c:pt idx="201">
                  <c:v>-2.4572067599253102E-2</c:v>
                </c:pt>
                <c:pt idx="202">
                  <c:v>2.55566899612369E-2</c:v>
                </c:pt>
                <c:pt idx="203">
                  <c:v>4.6487276175503599E-2</c:v>
                </c:pt>
                <c:pt idx="204">
                  <c:v>-6.1434483317079701E-2</c:v>
                </c:pt>
                <c:pt idx="205">
                  <c:v>-3.1053934546431902E-2</c:v>
                </c:pt>
                <c:pt idx="206">
                  <c:v>-8.7041499739590501E-3</c:v>
                </c:pt>
                <c:pt idx="207">
                  <c:v>8.8826996090911998E-4</c:v>
                </c:pt>
                <c:pt idx="208">
                  <c:v>3.2611796361737902E-2</c:v>
                </c:pt>
                <c:pt idx="209">
                  <c:v>1.9780576600384701E-2</c:v>
                </c:pt>
                <c:pt idx="210">
                  <c:v>2.3435088256796899E-2</c:v>
                </c:pt>
                <c:pt idx="211">
                  <c:v>1.6929826353870501E-2</c:v>
                </c:pt>
                <c:pt idx="212">
                  <c:v>2.7923883840797699E-2</c:v>
                </c:pt>
                <c:pt idx="213">
                  <c:v>-6.5237890865212601E-3</c:v>
                </c:pt>
                <c:pt idx="214">
                  <c:v>-2.4864959568513499E-2</c:v>
                </c:pt>
                <c:pt idx="215">
                  <c:v>-1.71179867967899E-2</c:v>
                </c:pt>
                <c:pt idx="216">
                  <c:v>-2.3776447596159302E-2</c:v>
                </c:pt>
                <c:pt idx="217">
                  <c:v>-2.3916532711435401E-2</c:v>
                </c:pt>
                <c:pt idx="218">
                  <c:v>-1.5956542685371701E-2</c:v>
                </c:pt>
                <c:pt idx="219">
                  <c:v>-2.7552366224306199E-4</c:v>
                </c:pt>
                <c:pt idx="220">
                  <c:v>3.1406617624491701E-3</c:v>
                </c:pt>
                <c:pt idx="221">
                  <c:v>-1.6749803049928201E-2</c:v>
                </c:pt>
                <c:pt idx="222">
                  <c:v>-1.40745400429879E-2</c:v>
                </c:pt>
                <c:pt idx="223">
                  <c:v>9.3799136992023906E-3</c:v>
                </c:pt>
                <c:pt idx="224">
                  <c:v>-2.1422588180002099E-2</c:v>
                </c:pt>
                <c:pt idx="225">
                  <c:v>-8.7976271522490403E-3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E08-AF95-F130EBCD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uk!$E$14:$E$239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5.1927022290289497E-2</c:v>
                </c:pt>
                <c:pt idx="2">
                  <c:v>4.6318711942101999E-2</c:v>
                </c:pt>
                <c:pt idx="3">
                  <c:v>-1.1314603557368999E-2</c:v>
                </c:pt>
                <c:pt idx="4">
                  <c:v>9.7367639383882498E-3</c:v>
                </c:pt>
                <c:pt idx="5">
                  <c:v>2.4975088220510701E-4</c:v>
                </c:pt>
                <c:pt idx="6">
                  <c:v>3.1430795796701799E-2</c:v>
                </c:pt>
                <c:pt idx="7">
                  <c:v>2.7551538419596299E-2</c:v>
                </c:pt>
                <c:pt idx="8">
                  <c:v>-3.8452505249858299E-2</c:v>
                </c:pt>
                <c:pt idx="9">
                  <c:v>-2.8818522972834201E-2</c:v>
                </c:pt>
                <c:pt idx="10">
                  <c:v>-2.4738085123911398E-2</c:v>
                </c:pt>
                <c:pt idx="11">
                  <c:v>-6.1251811044643499E-3</c:v>
                </c:pt>
                <c:pt idx="12">
                  <c:v>-3.7650208083370898E-2</c:v>
                </c:pt>
                <c:pt idx="13">
                  <c:v>-1.3287728930116101E-2</c:v>
                </c:pt>
                <c:pt idx="14">
                  <c:v>-1.62846423541015E-2</c:v>
                </c:pt>
                <c:pt idx="15">
                  <c:v>-3.4213800768638301E-2</c:v>
                </c:pt>
                <c:pt idx="16">
                  <c:v>-2.6575472536127698E-3</c:v>
                </c:pt>
                <c:pt idx="17">
                  <c:v>2.52108416974946E-3</c:v>
                </c:pt>
                <c:pt idx="18">
                  <c:v>-9.5352606322033906E-3</c:v>
                </c:pt>
                <c:pt idx="19">
                  <c:v>1.5459160569444999E-2</c:v>
                </c:pt>
                <c:pt idx="20">
                  <c:v>3.8243083671694399E-2</c:v>
                </c:pt>
                <c:pt idx="21">
                  <c:v>3.48818785502902E-2</c:v>
                </c:pt>
                <c:pt idx="22">
                  <c:v>2.7772752799501898E-3</c:v>
                </c:pt>
                <c:pt idx="23">
                  <c:v>-4.7472116219376198E-3</c:v>
                </c:pt>
                <c:pt idx="24">
                  <c:v>-1.9441298620462701E-2</c:v>
                </c:pt>
                <c:pt idx="25">
                  <c:v>-1.32122590291132E-2</c:v>
                </c:pt>
                <c:pt idx="26">
                  <c:v>6.54769620999591E-3</c:v>
                </c:pt>
                <c:pt idx="27">
                  <c:v>7.5743972684647904E-3</c:v>
                </c:pt>
                <c:pt idx="28">
                  <c:v>1.2551017772710401E-3</c:v>
                </c:pt>
                <c:pt idx="29">
                  <c:v>1.2958440089271E-2</c:v>
                </c:pt>
                <c:pt idx="30">
                  <c:v>9.8059597725899394E-3</c:v>
                </c:pt>
                <c:pt idx="31">
                  <c:v>-5.7923287399229998E-3</c:v>
                </c:pt>
                <c:pt idx="32">
                  <c:v>2.8852209274198199E-2</c:v>
                </c:pt>
                <c:pt idx="33">
                  <c:v>-4.9189641355369598E-4</c:v>
                </c:pt>
                <c:pt idx="34">
                  <c:v>1.55966076243598E-2</c:v>
                </c:pt>
                <c:pt idx="35">
                  <c:v>2.81170499535719E-2</c:v>
                </c:pt>
                <c:pt idx="36">
                  <c:v>6.5168238474355E-3</c:v>
                </c:pt>
                <c:pt idx="37">
                  <c:v>2.7434807448538299E-2</c:v>
                </c:pt>
                <c:pt idx="38">
                  <c:v>1.6710608385729499E-2</c:v>
                </c:pt>
                <c:pt idx="39">
                  <c:v>1.6604323577139399E-2</c:v>
                </c:pt>
                <c:pt idx="40">
                  <c:v>-2.6098006609392099E-2</c:v>
                </c:pt>
                <c:pt idx="41">
                  <c:v>-4.9857347644926497E-2</c:v>
                </c:pt>
                <c:pt idx="42">
                  <c:v>9.6510092699373801E-3</c:v>
                </c:pt>
                <c:pt idx="43">
                  <c:v>3.5682561383735802E-2</c:v>
                </c:pt>
                <c:pt idx="44">
                  <c:v>-5.3519190784271697E-2</c:v>
                </c:pt>
                <c:pt idx="45">
                  <c:v>4.1126666265678603E-2</c:v>
                </c:pt>
                <c:pt idx="46">
                  <c:v>6.77343049184929E-3</c:v>
                </c:pt>
                <c:pt idx="47">
                  <c:v>-5.8950089319253197E-2</c:v>
                </c:pt>
                <c:pt idx="48">
                  <c:v>1.62431024828531E-2</c:v>
                </c:pt>
                <c:pt idx="49">
                  <c:v>-2.65571319439574E-2</c:v>
                </c:pt>
                <c:pt idx="50">
                  <c:v>-4.2842492792296002E-2</c:v>
                </c:pt>
                <c:pt idx="51">
                  <c:v>4.77218026053799E-2</c:v>
                </c:pt>
                <c:pt idx="52">
                  <c:v>6.3432237505828201E-2</c:v>
                </c:pt>
                <c:pt idx="53">
                  <c:v>1.8453094130734499E-2</c:v>
                </c:pt>
                <c:pt idx="54">
                  <c:v>1.17038867407644E-2</c:v>
                </c:pt>
                <c:pt idx="55">
                  <c:v>-1.61035175798507E-2</c:v>
                </c:pt>
                <c:pt idx="56">
                  <c:v>2.13602839346211E-2</c:v>
                </c:pt>
                <c:pt idx="57">
                  <c:v>-2.86648706644574E-3</c:v>
                </c:pt>
                <c:pt idx="58">
                  <c:v>3.1544573692390998E-2</c:v>
                </c:pt>
                <c:pt idx="59">
                  <c:v>2.6232862964680401E-2</c:v>
                </c:pt>
                <c:pt idx="60">
                  <c:v>2.8230615680395799E-2</c:v>
                </c:pt>
                <c:pt idx="61">
                  <c:v>3.3744383518033001E-2</c:v>
                </c:pt>
                <c:pt idx="62">
                  <c:v>3.2932994261393699E-2</c:v>
                </c:pt>
                <c:pt idx="63">
                  <c:v>-4.4894050826003E-2</c:v>
                </c:pt>
                <c:pt idx="64">
                  <c:v>-1.13460867388915E-2</c:v>
                </c:pt>
                <c:pt idx="65">
                  <c:v>-6.2025969611361796E-3</c:v>
                </c:pt>
                <c:pt idx="66">
                  <c:v>1.46917335279224E-2</c:v>
                </c:pt>
                <c:pt idx="67">
                  <c:v>3.3642193200944998E-2</c:v>
                </c:pt>
                <c:pt idx="68">
                  <c:v>1.2700644056689301E-3</c:v>
                </c:pt>
                <c:pt idx="69">
                  <c:v>-1.79209615286428E-3</c:v>
                </c:pt>
                <c:pt idx="70">
                  <c:v>1.6718320774968199E-2</c:v>
                </c:pt>
                <c:pt idx="71">
                  <c:v>2.96270435785215E-2</c:v>
                </c:pt>
                <c:pt idx="72">
                  <c:v>-9.6256663616954498E-4</c:v>
                </c:pt>
                <c:pt idx="73">
                  <c:v>-1.39598414174607E-2</c:v>
                </c:pt>
                <c:pt idx="74">
                  <c:v>-2.3985860262313301E-2</c:v>
                </c:pt>
                <c:pt idx="75">
                  <c:v>1.0650687298464301E-2</c:v>
                </c:pt>
                <c:pt idx="76">
                  <c:v>3.6707003347168102E-2</c:v>
                </c:pt>
                <c:pt idx="77">
                  <c:v>2.4350401037808798E-2</c:v>
                </c:pt>
                <c:pt idx="78">
                  <c:v>-1.4934489780212E-2</c:v>
                </c:pt>
                <c:pt idx="79">
                  <c:v>-1.12681460012899E-2</c:v>
                </c:pt>
                <c:pt idx="80">
                  <c:v>-1.1126162293941E-2</c:v>
                </c:pt>
                <c:pt idx="81">
                  <c:v>-9.6608993653456501E-3</c:v>
                </c:pt>
                <c:pt idx="82">
                  <c:v>-1.81802198771958E-2</c:v>
                </c:pt>
                <c:pt idx="83">
                  <c:v>4.2998104659251303E-3</c:v>
                </c:pt>
                <c:pt idx="84">
                  <c:v>-9.7193938982109897E-3</c:v>
                </c:pt>
                <c:pt idx="85">
                  <c:v>-2.7136766026084002E-3</c:v>
                </c:pt>
                <c:pt idx="86">
                  <c:v>-6.7430010664760801E-3</c:v>
                </c:pt>
                <c:pt idx="87">
                  <c:v>1.26778239005709E-2</c:v>
                </c:pt>
                <c:pt idx="88">
                  <c:v>-6.3265000371385396E-2</c:v>
                </c:pt>
                <c:pt idx="89">
                  <c:v>-7.84025956163272E-3</c:v>
                </c:pt>
                <c:pt idx="90">
                  <c:v>4.3076479867606796E-3</c:v>
                </c:pt>
                <c:pt idx="91">
                  <c:v>-7.2023515237557203E-3</c:v>
                </c:pt>
                <c:pt idx="92">
                  <c:v>-4.7429003550311403E-3</c:v>
                </c:pt>
                <c:pt idx="93">
                  <c:v>4.1865636727644196E-3</c:v>
                </c:pt>
                <c:pt idx="94">
                  <c:v>-1.0989111438184099E-2</c:v>
                </c:pt>
                <c:pt idx="95">
                  <c:v>-1.70037377393173E-2</c:v>
                </c:pt>
                <c:pt idx="96">
                  <c:v>8.0877289131431104E-3</c:v>
                </c:pt>
                <c:pt idx="97">
                  <c:v>-1.13733381252774E-2</c:v>
                </c:pt>
                <c:pt idx="98">
                  <c:v>-5.2344734193976603E-2</c:v>
                </c:pt>
                <c:pt idx="99">
                  <c:v>-5.9532697102493697E-2</c:v>
                </c:pt>
                <c:pt idx="100">
                  <c:v>-1.81213571661894E-2</c:v>
                </c:pt>
                <c:pt idx="101">
                  <c:v>-5.1644065684821397E-2</c:v>
                </c:pt>
                <c:pt idx="102">
                  <c:v>-6.8384402078437295E-2</c:v>
                </c:pt>
                <c:pt idx="103">
                  <c:v>-6.0429599100161803E-2</c:v>
                </c:pt>
                <c:pt idx="104">
                  <c:v>-3.3800062228613002E-2</c:v>
                </c:pt>
                <c:pt idx="105">
                  <c:v>-5.9670726187694E-2</c:v>
                </c:pt>
                <c:pt idx="106">
                  <c:v>-3.1959886581342897E-2</c:v>
                </c:pt>
                <c:pt idx="107">
                  <c:v>-1.67417213845104E-2</c:v>
                </c:pt>
                <c:pt idx="108">
                  <c:v>-1.0821399170881801E-2</c:v>
                </c:pt>
                <c:pt idx="109">
                  <c:v>2.09071159658588E-3</c:v>
                </c:pt>
                <c:pt idx="110">
                  <c:v>2.0417855989669699E-2</c:v>
                </c:pt>
                <c:pt idx="111">
                  <c:v>-1.56895491075459E-2</c:v>
                </c:pt>
                <c:pt idx="112">
                  <c:v>-2.4357853371912E-2</c:v>
                </c:pt>
                <c:pt idx="113">
                  <c:v>-1.3518947451455999E-2</c:v>
                </c:pt>
                <c:pt idx="114">
                  <c:v>8.9187467528563796E-3</c:v>
                </c:pt>
                <c:pt idx="115">
                  <c:v>7.7910873418695998E-3</c:v>
                </c:pt>
                <c:pt idx="116">
                  <c:v>-1.15439610624494E-2</c:v>
                </c:pt>
                <c:pt idx="117">
                  <c:v>-1.4792010068797099E-2</c:v>
                </c:pt>
                <c:pt idx="118">
                  <c:v>1.3828948994552399E-2</c:v>
                </c:pt>
                <c:pt idx="119">
                  <c:v>2.0658100442604899E-2</c:v>
                </c:pt>
                <c:pt idx="120">
                  <c:v>-1.01391524321543E-2</c:v>
                </c:pt>
                <c:pt idx="121">
                  <c:v>-7.5681875388169007E-2</c:v>
                </c:pt>
                <c:pt idx="122">
                  <c:v>-1.9351285997234301E-2</c:v>
                </c:pt>
                <c:pt idx="123">
                  <c:v>-3.9819804081667701E-2</c:v>
                </c:pt>
                <c:pt idx="124">
                  <c:v>-8.2944553655141806E-3</c:v>
                </c:pt>
                <c:pt idx="125">
                  <c:v>3.2284645078887099E-2</c:v>
                </c:pt>
                <c:pt idx="126">
                  <c:v>-6.6927525294711498E-3</c:v>
                </c:pt>
                <c:pt idx="127">
                  <c:v>1.24260232071707E-2</c:v>
                </c:pt>
                <c:pt idx="128">
                  <c:v>1.26618111484445E-3</c:v>
                </c:pt>
                <c:pt idx="129">
                  <c:v>-1.93572816864232E-2</c:v>
                </c:pt>
                <c:pt idx="130">
                  <c:v>-8.2768891834137701E-2</c:v>
                </c:pt>
                <c:pt idx="131">
                  <c:v>-7.1826905269835595E-2</c:v>
                </c:pt>
                <c:pt idx="132">
                  <c:v>7.1006294538431304E-3</c:v>
                </c:pt>
                <c:pt idx="133">
                  <c:v>3.9437384952452498E-2</c:v>
                </c:pt>
                <c:pt idx="134">
                  <c:v>3.0302432767957799E-2</c:v>
                </c:pt>
                <c:pt idx="135">
                  <c:v>8.6800345052183203E-2</c:v>
                </c:pt>
                <c:pt idx="136">
                  <c:v>9.0872627331004097E-2</c:v>
                </c:pt>
                <c:pt idx="137">
                  <c:v>3.9088105813889801E-2</c:v>
                </c:pt>
                <c:pt idx="138">
                  <c:v>5.0239043284382202E-2</c:v>
                </c:pt>
                <c:pt idx="139">
                  <c:v>1.2351355029749799E-2</c:v>
                </c:pt>
                <c:pt idx="140">
                  <c:v>1.1610601420039401E-2</c:v>
                </c:pt>
                <c:pt idx="141">
                  <c:v>0.113587426207905</c:v>
                </c:pt>
                <c:pt idx="142">
                  <c:v>8.2930530586500698E-2</c:v>
                </c:pt>
                <c:pt idx="143">
                  <c:v>4.09684263726635E-2</c:v>
                </c:pt>
                <c:pt idx="144">
                  <c:v>-7.7004954606271899E-3</c:v>
                </c:pt>
                <c:pt idx="145">
                  <c:v>2.51150721087781E-2</c:v>
                </c:pt>
                <c:pt idx="146">
                  <c:v>1.2454727879847799E-2</c:v>
                </c:pt>
                <c:pt idx="147">
                  <c:v>-2.1463355958846901E-2</c:v>
                </c:pt>
                <c:pt idx="148">
                  <c:v>-6.3673249981205493E-2</c:v>
                </c:pt>
                <c:pt idx="149">
                  <c:v>-2.9411999783917699E-2</c:v>
                </c:pt>
                <c:pt idx="150">
                  <c:v>-7.6922111955043298E-3</c:v>
                </c:pt>
                <c:pt idx="151">
                  <c:v>5.9811306603541501E-3</c:v>
                </c:pt>
                <c:pt idx="152">
                  <c:v>1.79508483298353E-2</c:v>
                </c:pt>
                <c:pt idx="153">
                  <c:v>-7.9064961366819703E-2</c:v>
                </c:pt>
                <c:pt idx="154">
                  <c:v>-2.5677682586235401E-2</c:v>
                </c:pt>
                <c:pt idx="155">
                  <c:v>-4.9874524939732497E-2</c:v>
                </c:pt>
                <c:pt idx="156">
                  <c:v>-2.1933604018221101E-2</c:v>
                </c:pt>
                <c:pt idx="157">
                  <c:v>-3.6844165321171199E-2</c:v>
                </c:pt>
                <c:pt idx="158">
                  <c:v>-4.0554879533410297E-2</c:v>
                </c:pt>
                <c:pt idx="159">
                  <c:v>-4.4616030018880003E-2</c:v>
                </c:pt>
                <c:pt idx="160">
                  <c:v>-2.9036974290033799E-2</c:v>
                </c:pt>
                <c:pt idx="161">
                  <c:v>-5.3142391900832801E-2</c:v>
                </c:pt>
                <c:pt idx="162">
                  <c:v>-3.4201904671328602E-2</c:v>
                </c:pt>
                <c:pt idx="163">
                  <c:v>-3.4536987552501598E-2</c:v>
                </c:pt>
                <c:pt idx="164">
                  <c:v>-4.5304154214368599E-2</c:v>
                </c:pt>
                <c:pt idx="165">
                  <c:v>-1.6218699298421999E-2</c:v>
                </c:pt>
                <c:pt idx="166">
                  <c:v>-3.2277275498154297E-2</c:v>
                </c:pt>
                <c:pt idx="167">
                  <c:v>-6.6660176728401297E-4</c:v>
                </c:pt>
                <c:pt idx="168">
                  <c:v>-5.3076803753701898E-2</c:v>
                </c:pt>
                <c:pt idx="169">
                  <c:v>-3.2940979680582301E-2</c:v>
                </c:pt>
                <c:pt idx="170">
                  <c:v>-5.2135337179899897E-2</c:v>
                </c:pt>
                <c:pt idx="171">
                  <c:v>-4.9341154091288301E-2</c:v>
                </c:pt>
                <c:pt idx="172">
                  <c:v>-2.5571272676432898E-2</c:v>
                </c:pt>
                <c:pt idx="173">
                  <c:v>-2.3914056528517901E-3</c:v>
                </c:pt>
                <c:pt idx="174">
                  <c:v>-4.6385215099572698E-2</c:v>
                </c:pt>
                <c:pt idx="175">
                  <c:v>-4.7060255742827302E-2</c:v>
                </c:pt>
                <c:pt idx="176">
                  <c:v>-3.2011120381685999E-2</c:v>
                </c:pt>
                <c:pt idx="177">
                  <c:v>-4.9678342247708202E-2</c:v>
                </c:pt>
                <c:pt idx="178">
                  <c:v>-6.2777270534573701E-2</c:v>
                </c:pt>
                <c:pt idx="179">
                  <c:v>-8.9921149721749E-2</c:v>
                </c:pt>
                <c:pt idx="180">
                  <c:v>-5.4480998805152898E-2</c:v>
                </c:pt>
                <c:pt idx="181">
                  <c:v>-3.23210561496627E-2</c:v>
                </c:pt>
                <c:pt idx="182">
                  <c:v>-3.9852251243727099E-2</c:v>
                </c:pt>
                <c:pt idx="183">
                  <c:v>1.61002178285744E-2</c:v>
                </c:pt>
                <c:pt idx="184">
                  <c:v>-2.34175363977734E-2</c:v>
                </c:pt>
                <c:pt idx="185">
                  <c:v>-6.1953047029595101E-2</c:v>
                </c:pt>
                <c:pt idx="186">
                  <c:v>-4.0089107536777698E-2</c:v>
                </c:pt>
                <c:pt idx="187">
                  <c:v>-3.7204881832607402E-2</c:v>
                </c:pt>
                <c:pt idx="188">
                  <c:v>-6.4363630621899703E-2</c:v>
                </c:pt>
                <c:pt idx="189">
                  <c:v>-4.0573078295319802E-2</c:v>
                </c:pt>
                <c:pt idx="190">
                  <c:v>-6.5383183820321199E-3</c:v>
                </c:pt>
                <c:pt idx="191">
                  <c:v>-3.3376663777848002E-2</c:v>
                </c:pt>
                <c:pt idx="192">
                  <c:v>3.0628718897852E-2</c:v>
                </c:pt>
                <c:pt idx="193">
                  <c:v>-1.1348446624066401E-2</c:v>
                </c:pt>
                <c:pt idx="194">
                  <c:v>-2.4208995314062901E-2</c:v>
                </c:pt>
                <c:pt idx="195">
                  <c:v>-9.9241032513607094E-2</c:v>
                </c:pt>
                <c:pt idx="196">
                  <c:v>-4.5388825086096797E-2</c:v>
                </c:pt>
                <c:pt idx="197">
                  <c:v>-7.7353362219716199E-2</c:v>
                </c:pt>
                <c:pt idx="198">
                  <c:v>-4.6746235499055197E-2</c:v>
                </c:pt>
                <c:pt idx="199">
                  <c:v>-4.1500904588885099E-2</c:v>
                </c:pt>
                <c:pt idx="200">
                  <c:v>5.7080046763452602E-3</c:v>
                </c:pt>
                <c:pt idx="201">
                  <c:v>-3.7664810111960302E-2</c:v>
                </c:pt>
                <c:pt idx="202">
                  <c:v>8.0685840253709607E-3</c:v>
                </c:pt>
                <c:pt idx="203">
                  <c:v>6.82901120595754E-2</c:v>
                </c:pt>
                <c:pt idx="204">
                  <c:v>-3.5854465241170003E-2</c:v>
                </c:pt>
                <c:pt idx="205">
                  <c:v>-1.05056210214931E-2</c:v>
                </c:pt>
                <c:pt idx="206">
                  <c:v>4.9673790576415999E-3</c:v>
                </c:pt>
                <c:pt idx="207">
                  <c:v>5.9536985003687303E-3</c:v>
                </c:pt>
                <c:pt idx="208">
                  <c:v>-1.62511488454516E-3</c:v>
                </c:pt>
                <c:pt idx="209">
                  <c:v>2.67876767915066E-2</c:v>
                </c:pt>
                <c:pt idx="210">
                  <c:v>4.51840632810913E-2</c:v>
                </c:pt>
                <c:pt idx="211">
                  <c:v>2.5904433384355999E-2</c:v>
                </c:pt>
                <c:pt idx="212">
                  <c:v>5.3515012064258797E-3</c:v>
                </c:pt>
                <c:pt idx="213">
                  <c:v>2.3717810765188901E-2</c:v>
                </c:pt>
                <c:pt idx="214">
                  <c:v>-1.4695330480487801E-3</c:v>
                </c:pt>
                <c:pt idx="215">
                  <c:v>-6.2885645569027496E-3</c:v>
                </c:pt>
                <c:pt idx="216">
                  <c:v>-5.8043532558604101E-3</c:v>
                </c:pt>
                <c:pt idx="217">
                  <c:v>-1.8488424142800101E-2</c:v>
                </c:pt>
                <c:pt idx="218">
                  <c:v>-4.29421095906322E-3</c:v>
                </c:pt>
                <c:pt idx="219">
                  <c:v>6.8417663670513997E-3</c:v>
                </c:pt>
                <c:pt idx="220">
                  <c:v>8.7413978888267393E-3</c:v>
                </c:pt>
                <c:pt idx="221">
                  <c:v>1.2216177081638101E-3</c:v>
                </c:pt>
                <c:pt idx="222">
                  <c:v>-2.3442755907380701E-2</c:v>
                </c:pt>
                <c:pt idx="223">
                  <c:v>-3.4054722617083799E-3</c:v>
                </c:pt>
                <c:pt idx="224">
                  <c:v>4.1028736583092898E-3</c:v>
                </c:pt>
                <c:pt idx="225">
                  <c:v>-5.6508075010259203E-3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5EA-8578-BAE568A2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uk!$G$14:$G$239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0.10833560349764509</c:v>
                </c:pt>
                <c:pt idx="2">
                  <c:v>0.15465431543974709</c:v>
                </c:pt>
                <c:pt idx="3">
                  <c:v>0.1433397118823781</c:v>
                </c:pt>
                <c:pt idx="4">
                  <c:v>0.15307647582076633</c:v>
                </c:pt>
                <c:pt idx="5">
                  <c:v>0.15332622670297144</c:v>
                </c:pt>
                <c:pt idx="6">
                  <c:v>0.18475702249967324</c:v>
                </c:pt>
                <c:pt idx="7">
                  <c:v>0.21230856091926953</c:v>
                </c:pt>
                <c:pt idx="8">
                  <c:v>0.17385605566941123</c:v>
                </c:pt>
                <c:pt idx="9">
                  <c:v>0.14503753269657704</c:v>
                </c:pt>
                <c:pt idx="10">
                  <c:v>0.12029944757266564</c:v>
                </c:pt>
                <c:pt idx="11">
                  <c:v>0.11417426646820129</c:v>
                </c:pt>
                <c:pt idx="12">
                  <c:v>7.6524058384830396E-2</c:v>
                </c:pt>
                <c:pt idx="13">
                  <c:v>6.3236329454714302E-2</c:v>
                </c:pt>
                <c:pt idx="14">
                  <c:v>4.6951687100612802E-2</c:v>
                </c:pt>
                <c:pt idx="15">
                  <c:v>1.27378863319745E-2</c:v>
                </c:pt>
                <c:pt idx="16">
                  <c:v>1.0080339078361731E-2</c:v>
                </c:pt>
                <c:pt idx="17">
                  <c:v>1.2601423248111192E-2</c:v>
                </c:pt>
                <c:pt idx="18">
                  <c:v>3.0661626159078012E-3</c:v>
                </c:pt>
                <c:pt idx="19">
                  <c:v>1.8525323185352799E-2</c:v>
                </c:pt>
                <c:pt idx="20">
                  <c:v>5.6768406857047198E-2</c:v>
                </c:pt>
                <c:pt idx="21">
                  <c:v>9.1650285407337398E-2</c:v>
                </c:pt>
                <c:pt idx="22">
                  <c:v>9.4427560687287582E-2</c:v>
                </c:pt>
                <c:pt idx="23">
                  <c:v>8.9680349065349968E-2</c:v>
                </c:pt>
                <c:pt idx="24">
                  <c:v>7.0239050444887263E-2</c:v>
                </c:pt>
                <c:pt idx="25">
                  <c:v>5.7026791415774061E-2</c:v>
                </c:pt>
                <c:pt idx="26">
                  <c:v>6.3574487625769976E-2</c:v>
                </c:pt>
                <c:pt idx="27">
                  <c:v>7.1148884894234765E-2</c:v>
                </c:pt>
                <c:pt idx="28">
                  <c:v>7.2403986671505799E-2</c:v>
                </c:pt>
                <c:pt idx="29">
                  <c:v>8.5362426760776794E-2</c:v>
                </c:pt>
                <c:pt idx="30">
                  <c:v>9.5168386533366733E-2</c:v>
                </c:pt>
                <c:pt idx="31">
                  <c:v>8.9376057793443736E-2</c:v>
                </c:pt>
                <c:pt idx="32">
                  <c:v>0.11822826706764193</c:v>
                </c:pt>
                <c:pt idx="33">
                  <c:v>0.11773637065408823</c:v>
                </c:pt>
                <c:pt idx="34">
                  <c:v>0.13333297827844803</c:v>
                </c:pt>
                <c:pt idx="35">
                  <c:v>0.16145002823201993</c:v>
                </c:pt>
                <c:pt idx="36">
                  <c:v>0.16796685207945541</c:v>
                </c:pt>
                <c:pt idx="37">
                  <c:v>0.19540165952799371</c:v>
                </c:pt>
                <c:pt idx="38">
                  <c:v>0.2121122679137232</c:v>
                </c:pt>
                <c:pt idx="39">
                  <c:v>0.2287165914908626</c:v>
                </c:pt>
                <c:pt idx="40">
                  <c:v>0.2026185848814705</c:v>
                </c:pt>
                <c:pt idx="41">
                  <c:v>0.152761237236544</c:v>
                </c:pt>
                <c:pt idx="42">
                  <c:v>0.16241224650648139</c:v>
                </c:pt>
                <c:pt idx="43">
                  <c:v>0.19809480789021719</c:v>
                </c:pt>
                <c:pt idx="44">
                  <c:v>0.14457561710594549</c:v>
                </c:pt>
                <c:pt idx="45">
                  <c:v>0.18570228337162409</c:v>
                </c:pt>
                <c:pt idx="46">
                  <c:v>0.19247571386347337</c:v>
                </c:pt>
                <c:pt idx="47">
                  <c:v>0.13352562454422018</c:v>
                </c:pt>
                <c:pt idx="48">
                  <c:v>0.14976872702707328</c:v>
                </c:pt>
                <c:pt idx="49">
                  <c:v>0.12321159508311588</c:v>
                </c:pt>
                <c:pt idx="50">
                  <c:v>8.036910229081988E-2</c:v>
                </c:pt>
                <c:pt idx="51">
                  <c:v>0.12809090489619979</c:v>
                </c:pt>
                <c:pt idx="52">
                  <c:v>0.191523142402028</c:v>
                </c:pt>
                <c:pt idx="53">
                  <c:v>0.20997623653276251</c:v>
                </c:pt>
                <c:pt idx="54">
                  <c:v>0.2216801232735269</c:v>
                </c:pt>
                <c:pt idx="55">
                  <c:v>0.2055766056936762</c:v>
                </c:pt>
                <c:pt idx="56">
                  <c:v>0.22693688962829731</c:v>
                </c:pt>
                <c:pt idx="57">
                  <c:v>0.22407040256185157</c:v>
                </c:pt>
                <c:pt idx="58">
                  <c:v>0.25561497625424257</c:v>
                </c:pt>
                <c:pt idx="59">
                  <c:v>0.28184783921892298</c:v>
                </c:pt>
                <c:pt idx="60">
                  <c:v>0.31007845489931879</c:v>
                </c:pt>
                <c:pt idx="61">
                  <c:v>0.34382283841735178</c:v>
                </c:pt>
                <c:pt idx="62">
                  <c:v>0.37675583267874546</c:v>
                </c:pt>
                <c:pt idx="63">
                  <c:v>0.33186178185274245</c:v>
                </c:pt>
                <c:pt idx="64">
                  <c:v>0.32051569511385097</c:v>
                </c:pt>
                <c:pt idx="65">
                  <c:v>0.3143130981527148</c:v>
                </c:pt>
                <c:pt idx="66">
                  <c:v>0.32900483168063721</c:v>
                </c:pt>
                <c:pt idx="67">
                  <c:v>0.36264702488158218</c:v>
                </c:pt>
                <c:pt idx="68">
                  <c:v>0.36391708928725108</c:v>
                </c:pt>
                <c:pt idx="69">
                  <c:v>0.36212499313438679</c:v>
                </c:pt>
                <c:pt idx="70">
                  <c:v>0.378843313909355</c:v>
                </c:pt>
                <c:pt idx="71">
                  <c:v>0.40847035748787652</c:v>
                </c:pt>
                <c:pt idx="72">
                  <c:v>0.40750779085170696</c:v>
                </c:pt>
                <c:pt idx="73">
                  <c:v>0.39354794943424626</c:v>
                </c:pt>
                <c:pt idx="74">
                  <c:v>0.36956208917193295</c:v>
                </c:pt>
                <c:pt idx="75">
                  <c:v>0.38021277647039725</c:v>
                </c:pt>
                <c:pt idx="76">
                  <c:v>0.41691977981756534</c:v>
                </c:pt>
                <c:pt idx="77">
                  <c:v>0.44127018085537412</c:v>
                </c:pt>
                <c:pt idx="78">
                  <c:v>0.42633569107516212</c:v>
                </c:pt>
                <c:pt idx="79">
                  <c:v>0.41506754507387222</c:v>
                </c:pt>
                <c:pt idx="80">
                  <c:v>0.40394138277993125</c:v>
                </c:pt>
                <c:pt idx="81">
                  <c:v>0.3942804834145856</c:v>
                </c:pt>
                <c:pt idx="82">
                  <c:v>0.37610026353738979</c:v>
                </c:pt>
                <c:pt idx="83">
                  <c:v>0.38040007400331494</c:v>
                </c:pt>
                <c:pt idx="84">
                  <c:v>0.37068068010510397</c:v>
                </c:pt>
                <c:pt idx="85">
                  <c:v>0.36796700350249556</c:v>
                </c:pt>
                <c:pt idx="86">
                  <c:v>0.36122400243601949</c:v>
                </c:pt>
                <c:pt idx="87">
                  <c:v>0.37390182633659041</c:v>
                </c:pt>
                <c:pt idx="88">
                  <c:v>0.31063682596520503</c:v>
                </c:pt>
                <c:pt idx="89">
                  <c:v>0.30279656640357233</c:v>
                </c:pt>
                <c:pt idx="90">
                  <c:v>0.30710421439033303</c:v>
                </c:pt>
                <c:pt idx="91">
                  <c:v>0.29990186286657733</c:v>
                </c:pt>
                <c:pt idx="92">
                  <c:v>0.29515896251154616</c:v>
                </c:pt>
                <c:pt idx="93">
                  <c:v>0.2993455261843106</c:v>
                </c:pt>
                <c:pt idx="94">
                  <c:v>0.2883564147461265</c:v>
                </c:pt>
                <c:pt idx="95">
                  <c:v>0.27135267700680921</c:v>
                </c:pt>
                <c:pt idx="96">
                  <c:v>0.27944040591995234</c:v>
                </c:pt>
                <c:pt idx="97">
                  <c:v>0.26806706779467493</c:v>
                </c:pt>
                <c:pt idx="98">
                  <c:v>0.21572233360069831</c:v>
                </c:pt>
                <c:pt idx="99">
                  <c:v>0.15618963649820461</c:v>
                </c:pt>
                <c:pt idx="100">
                  <c:v>0.13806827933201521</c:v>
                </c:pt>
                <c:pt idx="101">
                  <c:v>8.6424213647193812E-2</c:v>
                </c:pt>
                <c:pt idx="102">
                  <c:v>1.8039811568756517E-2</c:v>
                </c:pt>
                <c:pt idx="103">
                  <c:v>-4.2389787531405286E-2</c:v>
                </c:pt>
                <c:pt idx="104">
                  <c:v>-7.6189849760018288E-2</c:v>
                </c:pt>
                <c:pt idx="105">
                  <c:v>-0.13586057594771228</c:v>
                </c:pt>
                <c:pt idx="106">
                  <c:v>-0.16782046252905519</c:v>
                </c:pt>
                <c:pt idx="107">
                  <c:v>-0.1845621839135656</c:v>
                </c:pt>
                <c:pt idx="108">
                  <c:v>-0.19538358308444739</c:v>
                </c:pt>
                <c:pt idx="109">
                  <c:v>-0.19329287148786151</c:v>
                </c:pt>
                <c:pt idx="110">
                  <c:v>-0.17287501549819181</c:v>
                </c:pt>
                <c:pt idx="111">
                  <c:v>-0.18856456460573773</c:v>
                </c:pt>
                <c:pt idx="112">
                  <c:v>-0.21292241797764971</c:v>
                </c:pt>
                <c:pt idx="113">
                  <c:v>-0.2264413654291057</c:v>
                </c:pt>
                <c:pt idx="114">
                  <c:v>-0.21752261867624934</c:v>
                </c:pt>
                <c:pt idx="115">
                  <c:v>-0.20973153133437974</c:v>
                </c:pt>
                <c:pt idx="116">
                  <c:v>-0.22127549239682914</c:v>
                </c:pt>
                <c:pt idx="117">
                  <c:v>-0.23606750246562624</c:v>
                </c:pt>
                <c:pt idx="118">
                  <c:v>-0.22223855347107385</c:v>
                </c:pt>
                <c:pt idx="119">
                  <c:v>-0.20158045302846894</c:v>
                </c:pt>
                <c:pt idx="120">
                  <c:v>-0.21171960546062324</c:v>
                </c:pt>
                <c:pt idx="121">
                  <c:v>-0.28740148084879225</c:v>
                </c:pt>
                <c:pt idx="122">
                  <c:v>-0.30675276684602654</c:v>
                </c:pt>
                <c:pt idx="123">
                  <c:v>-0.34657257092769422</c:v>
                </c:pt>
                <c:pt idx="124">
                  <c:v>-0.35486702629320843</c:v>
                </c:pt>
                <c:pt idx="125">
                  <c:v>-0.32258238121432131</c:v>
                </c:pt>
                <c:pt idx="126">
                  <c:v>-0.32927513374379247</c:v>
                </c:pt>
                <c:pt idx="127">
                  <c:v>-0.31684911053662179</c:v>
                </c:pt>
                <c:pt idx="128">
                  <c:v>-0.31558292942177735</c:v>
                </c:pt>
                <c:pt idx="129">
                  <c:v>-0.33494021110820055</c:v>
                </c:pt>
                <c:pt idx="130">
                  <c:v>-0.41770910294233826</c:v>
                </c:pt>
                <c:pt idx="131">
                  <c:v>-0.48953600821217386</c:v>
                </c:pt>
                <c:pt idx="132">
                  <c:v>-0.4824353787583307</c:v>
                </c:pt>
                <c:pt idx="133">
                  <c:v>-0.44299799380587823</c:v>
                </c:pt>
                <c:pt idx="134">
                  <c:v>-0.41269556103792043</c:v>
                </c:pt>
                <c:pt idx="135">
                  <c:v>-0.32589521598573723</c:v>
                </c:pt>
                <c:pt idx="136">
                  <c:v>-0.23502258865473313</c:v>
                </c:pt>
                <c:pt idx="137">
                  <c:v>-0.19593448284084333</c:v>
                </c:pt>
                <c:pt idx="138">
                  <c:v>-0.14569543955646114</c:v>
                </c:pt>
                <c:pt idx="139">
                  <c:v>-0.13334408452671134</c:v>
                </c:pt>
                <c:pt idx="140">
                  <c:v>-0.12173348310667194</c:v>
                </c:pt>
                <c:pt idx="141">
                  <c:v>-8.1460568987669346E-3</c:v>
                </c:pt>
                <c:pt idx="142">
                  <c:v>7.4784473687733763E-2</c:v>
                </c:pt>
                <c:pt idx="143">
                  <c:v>0.11575290006039726</c:v>
                </c:pt>
                <c:pt idx="144">
                  <c:v>0.10805240459977007</c:v>
                </c:pt>
                <c:pt idx="145">
                  <c:v>0.13316747670854817</c:v>
                </c:pt>
                <c:pt idx="146">
                  <c:v>0.14562220458839598</c:v>
                </c:pt>
                <c:pt idx="147">
                  <c:v>0.12415884862954907</c:v>
                </c:pt>
                <c:pt idx="148">
                  <c:v>6.0485598648343575E-2</c:v>
                </c:pt>
                <c:pt idx="149">
                  <c:v>3.1073598864425876E-2</c:v>
                </c:pt>
                <c:pt idx="150">
                  <c:v>2.3381387668921547E-2</c:v>
                </c:pt>
                <c:pt idx="151">
                  <c:v>2.9362518329275698E-2</c:v>
                </c:pt>
                <c:pt idx="152">
                  <c:v>4.7313366659110997E-2</c:v>
                </c:pt>
                <c:pt idx="153">
                  <c:v>-3.1751594707708705E-2</c:v>
                </c:pt>
                <c:pt idx="154">
                  <c:v>-5.7429277293944106E-2</c:v>
                </c:pt>
                <c:pt idx="155">
                  <c:v>-0.10730380223367661</c:v>
                </c:pt>
                <c:pt idx="156">
                  <c:v>-0.12923740625189772</c:v>
                </c:pt>
                <c:pt idx="157">
                  <c:v>-0.16608157157306891</c:v>
                </c:pt>
                <c:pt idx="158">
                  <c:v>-0.20663645110647921</c:v>
                </c:pt>
                <c:pt idx="159">
                  <c:v>-0.25125248112535919</c:v>
                </c:pt>
                <c:pt idx="160">
                  <c:v>-0.28028945541539302</c:v>
                </c:pt>
                <c:pt idx="161">
                  <c:v>-0.33343184731622583</c:v>
                </c:pt>
                <c:pt idx="162">
                  <c:v>-0.36763375198755444</c:v>
                </c:pt>
                <c:pt idx="163">
                  <c:v>-0.40217073954005605</c:v>
                </c:pt>
                <c:pt idx="164">
                  <c:v>-0.44747489375442467</c:v>
                </c:pt>
                <c:pt idx="165">
                  <c:v>-0.46369359305284669</c:v>
                </c:pt>
                <c:pt idx="166">
                  <c:v>-0.49597086855100098</c:v>
                </c:pt>
                <c:pt idx="167">
                  <c:v>-0.49663747031828498</c:v>
                </c:pt>
                <c:pt idx="168">
                  <c:v>-0.54971427407198692</c:v>
                </c:pt>
                <c:pt idx="169">
                  <c:v>-0.58265525375256921</c:v>
                </c:pt>
                <c:pt idx="170">
                  <c:v>-0.63479059093246915</c:v>
                </c:pt>
                <c:pt idx="171">
                  <c:v>-0.6841317450237574</c:v>
                </c:pt>
                <c:pt idx="172">
                  <c:v>-0.70970301770019029</c:v>
                </c:pt>
                <c:pt idx="173">
                  <c:v>-0.71209442335304207</c:v>
                </c:pt>
                <c:pt idx="174">
                  <c:v>-0.75847963845261479</c:v>
                </c:pt>
                <c:pt idx="175">
                  <c:v>-0.80553989419544214</c:v>
                </c:pt>
                <c:pt idx="176">
                  <c:v>-0.83755101457712811</c:v>
                </c:pt>
                <c:pt idx="177">
                  <c:v>-0.88722935682483628</c:v>
                </c:pt>
                <c:pt idx="178">
                  <c:v>-0.95000662735940999</c:v>
                </c:pt>
                <c:pt idx="179">
                  <c:v>-1.039927777081159</c:v>
                </c:pt>
                <c:pt idx="180">
                  <c:v>-1.0944087758863119</c:v>
                </c:pt>
                <c:pt idx="181">
                  <c:v>-1.1267298320359747</c:v>
                </c:pt>
                <c:pt idx="182">
                  <c:v>-1.1665820832797018</c:v>
                </c:pt>
                <c:pt idx="183">
                  <c:v>-1.1504818654511275</c:v>
                </c:pt>
                <c:pt idx="184">
                  <c:v>-1.1738994018489008</c:v>
                </c:pt>
                <c:pt idx="185">
                  <c:v>-1.2358524488784959</c:v>
                </c:pt>
                <c:pt idx="186">
                  <c:v>-1.2759415564152736</c:v>
                </c:pt>
                <c:pt idx="187">
                  <c:v>-1.313146438247881</c:v>
                </c:pt>
                <c:pt idx="188">
                  <c:v>-1.3775100688697808</c:v>
                </c:pt>
                <c:pt idx="189">
                  <c:v>-1.4180831471651005</c:v>
                </c:pt>
                <c:pt idx="190">
                  <c:v>-1.4246214655471328</c:v>
                </c:pt>
                <c:pt idx="191">
                  <c:v>-1.4579981293249809</c:v>
                </c:pt>
                <c:pt idx="192">
                  <c:v>-1.4273694104271288</c:v>
                </c:pt>
                <c:pt idx="193">
                  <c:v>-1.4387178570511951</c:v>
                </c:pt>
                <c:pt idx="194">
                  <c:v>-1.4629268523652581</c:v>
                </c:pt>
                <c:pt idx="195">
                  <c:v>-1.5621678848788652</c:v>
                </c:pt>
                <c:pt idx="196">
                  <c:v>-1.6075567099649619</c:v>
                </c:pt>
                <c:pt idx="197">
                  <c:v>-1.6849100721846781</c:v>
                </c:pt>
                <c:pt idx="198">
                  <c:v>-1.7316563076837332</c:v>
                </c:pt>
                <c:pt idx="199">
                  <c:v>-1.7731572122726182</c:v>
                </c:pt>
                <c:pt idx="200">
                  <c:v>-1.7674492075962729</c:v>
                </c:pt>
                <c:pt idx="201">
                  <c:v>-1.8051140177082332</c:v>
                </c:pt>
                <c:pt idx="202">
                  <c:v>-1.7970454336828623</c:v>
                </c:pt>
                <c:pt idx="203">
                  <c:v>-1.7287553216232869</c:v>
                </c:pt>
                <c:pt idx="204">
                  <c:v>-1.764609786864457</c:v>
                </c:pt>
                <c:pt idx="205">
                  <c:v>-1.7751154078859501</c:v>
                </c:pt>
                <c:pt idx="206">
                  <c:v>-1.7701480288283085</c:v>
                </c:pt>
                <c:pt idx="207">
                  <c:v>-1.7641943303279397</c:v>
                </c:pt>
                <c:pt idx="208">
                  <c:v>-1.7658194452124849</c:v>
                </c:pt>
                <c:pt idx="209">
                  <c:v>-1.7390317684209784</c:v>
                </c:pt>
                <c:pt idx="210">
                  <c:v>-1.693847705139887</c:v>
                </c:pt>
                <c:pt idx="211">
                  <c:v>-1.6679432717555309</c:v>
                </c:pt>
                <c:pt idx="212">
                  <c:v>-1.6625917705491051</c:v>
                </c:pt>
                <c:pt idx="213">
                  <c:v>-1.6388739597839161</c:v>
                </c:pt>
                <c:pt idx="214">
                  <c:v>-1.6403434928319649</c:v>
                </c:pt>
                <c:pt idx="215">
                  <c:v>-1.6466320573888678</c:v>
                </c:pt>
                <c:pt idx="216">
                  <c:v>-1.6524364106447282</c:v>
                </c:pt>
                <c:pt idx="217">
                  <c:v>-1.6709248347875283</c:v>
                </c:pt>
                <c:pt idx="218">
                  <c:v>-1.6752190457465914</c:v>
                </c:pt>
                <c:pt idx="219">
                  <c:v>-1.6683772793795399</c:v>
                </c:pt>
                <c:pt idx="220">
                  <c:v>-1.6596358814907133</c:v>
                </c:pt>
                <c:pt idx="221">
                  <c:v>-1.6584142637825494</c:v>
                </c:pt>
                <c:pt idx="222">
                  <c:v>-1.6818570196899301</c:v>
                </c:pt>
                <c:pt idx="223">
                  <c:v>-1.6852624919516384</c:v>
                </c:pt>
                <c:pt idx="224">
                  <c:v>-1.681159618293329</c:v>
                </c:pt>
                <c:pt idx="225">
                  <c:v>-1.686810425794355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993-9174-87FCC5A1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uk!$N$14:$N$239</c:f>
              <c:numCache>
                <c:formatCode>0.000</c:formatCode>
                <c:ptCount val="226"/>
                <c:pt idx="0">
                  <c:v>5.6408581207357145E-2</c:v>
                </c:pt>
                <c:pt idx="1">
                  <c:v>0.10833560349764682</c:v>
                </c:pt>
                <c:pt idx="2">
                  <c:v>0.15465431543974972</c:v>
                </c:pt>
                <c:pt idx="3">
                  <c:v>0.14333971188237982</c:v>
                </c:pt>
                <c:pt idx="4">
                  <c:v>0.15307647582076811</c:v>
                </c:pt>
                <c:pt idx="5">
                  <c:v>0.15332622670297269</c:v>
                </c:pt>
                <c:pt idx="6">
                  <c:v>0.18475702249967441</c:v>
                </c:pt>
                <c:pt idx="7">
                  <c:v>0.21230856091927208</c:v>
                </c:pt>
                <c:pt idx="8">
                  <c:v>0.17385605566941464</c:v>
                </c:pt>
                <c:pt idx="9">
                  <c:v>0.14503753269658048</c:v>
                </c:pt>
                <c:pt idx="10">
                  <c:v>0.12029944757266975</c:v>
                </c:pt>
                <c:pt idx="11">
                  <c:v>0.11417426646820417</c:v>
                </c:pt>
                <c:pt idx="12">
                  <c:v>0.13293263959219104</c:v>
                </c:pt>
                <c:pt idx="13">
                  <c:v>0.17157193295236439</c:v>
                </c:pt>
                <c:pt idx="14">
                  <c:v>0.20160600254036609</c:v>
                </c:pt>
                <c:pt idx="15">
                  <c:v>0.15607759821435607</c:v>
                </c:pt>
                <c:pt idx="16">
                  <c:v>0.16315681489913203</c:v>
                </c:pt>
                <c:pt idx="17">
                  <c:v>0.16592764995108666</c:v>
                </c:pt>
                <c:pt idx="18">
                  <c:v>0.18782318511558671</c:v>
                </c:pt>
                <c:pt idx="19">
                  <c:v>0.23083388410463002</c:v>
                </c:pt>
                <c:pt idx="20">
                  <c:v>0.23062446252646751</c:v>
                </c:pt>
                <c:pt idx="21">
                  <c:v>0.23668781810392403</c:v>
                </c:pt>
                <c:pt idx="22">
                  <c:v>0.21472700825996327</c:v>
                </c:pt>
                <c:pt idx="23">
                  <c:v>0.20385461553356166</c:v>
                </c:pt>
                <c:pt idx="24">
                  <c:v>0.20317169003708457</c:v>
                </c:pt>
                <c:pt idx="25">
                  <c:v>0.22859872436814399</c:v>
                </c:pt>
                <c:pt idx="26">
                  <c:v>0.26518049016614142</c:v>
                </c:pt>
                <c:pt idx="27">
                  <c:v>0.22722648310859483</c:v>
                </c:pt>
                <c:pt idx="28">
                  <c:v>0.2355608015706423</c:v>
                </c:pt>
                <c:pt idx="29">
                  <c:v>0.25129007671186798</c:v>
                </c:pt>
                <c:pt idx="30">
                  <c:v>0.28299157164895661</c:v>
                </c:pt>
                <c:pt idx="31">
                  <c:v>0.32020994189807794</c:v>
                </c:pt>
                <c:pt idx="32">
                  <c:v>0.34885272959411395</c:v>
                </c:pt>
                <c:pt idx="33">
                  <c:v>0.35442418875801707</c:v>
                </c:pt>
                <c:pt idx="34">
                  <c:v>0.34805998653841641</c:v>
                </c:pt>
                <c:pt idx="35">
                  <c:v>0.36530464376558669</c:v>
                </c:pt>
                <c:pt idx="36">
                  <c:v>0.37113854211654385</c:v>
                </c:pt>
                <c:pt idx="37">
                  <c:v>0.42400038389614281</c:v>
                </c:pt>
                <c:pt idx="38">
                  <c:v>0.47729275807986937</c:v>
                </c:pt>
                <c:pt idx="39">
                  <c:v>0.45594307459946393</c:v>
                </c:pt>
                <c:pt idx="40">
                  <c:v>0.43817938645211996</c:v>
                </c:pt>
                <c:pt idx="41">
                  <c:v>0.40405131394841831</c:v>
                </c:pt>
                <c:pt idx="42">
                  <c:v>0.4454038181554445</c:v>
                </c:pt>
                <c:pt idx="43">
                  <c:v>0.5183047497883031</c:v>
                </c:pt>
                <c:pt idx="44">
                  <c:v>0.49342834670006752</c:v>
                </c:pt>
                <c:pt idx="45">
                  <c:v>0.54012647212964993</c:v>
                </c:pt>
                <c:pt idx="46">
                  <c:v>0.54053570040190024</c:v>
                </c:pt>
                <c:pt idx="47">
                  <c:v>0.49883026830981692</c:v>
                </c:pt>
                <c:pt idx="48">
                  <c:v>0.52090726914362762</c:v>
                </c:pt>
                <c:pt idx="49">
                  <c:v>0.54721197897926999</c:v>
                </c:pt>
                <c:pt idx="50">
                  <c:v>0.55766186037070042</c:v>
                </c:pt>
                <c:pt idx="51">
                  <c:v>0.58403397949567548</c:v>
                </c:pt>
                <c:pt idx="52">
                  <c:v>0.62970252885416045</c:v>
                </c:pt>
                <c:pt idx="53">
                  <c:v>0.61402755048119317</c:v>
                </c:pt>
                <c:pt idx="54">
                  <c:v>0.66708394142898442</c:v>
                </c:pt>
                <c:pt idx="55">
                  <c:v>0.72388135548199273</c:v>
                </c:pt>
                <c:pt idx="56">
                  <c:v>0.72036523632837657</c:v>
                </c:pt>
                <c:pt idx="57">
                  <c:v>0.76419687469151398</c:v>
                </c:pt>
                <c:pt idx="58">
                  <c:v>0.79615067665615413</c:v>
                </c:pt>
                <c:pt idx="59">
                  <c:v>0.78067810752875033</c:v>
                </c:pt>
                <c:pt idx="60">
                  <c:v>0.83098572404295723</c:v>
                </c:pt>
                <c:pt idx="61">
                  <c:v>0.89103481739663337</c:v>
                </c:pt>
                <c:pt idx="62">
                  <c:v>0.93441769304945765</c:v>
                </c:pt>
                <c:pt idx="63">
                  <c:v>0.91589576134843043</c:v>
                </c:pt>
                <c:pt idx="64">
                  <c:v>0.95021822396802236</c:v>
                </c:pt>
                <c:pt idx="65">
                  <c:v>0.9283406486339203</c:v>
                </c:pt>
                <c:pt idx="66">
                  <c:v>0.99608877310963351</c:v>
                </c:pt>
                <c:pt idx="67">
                  <c:v>1.0865283803635855</c:v>
                </c:pt>
                <c:pt idx="68">
                  <c:v>1.0842823256156393</c:v>
                </c:pt>
                <c:pt idx="69">
                  <c:v>1.1263218678259115</c:v>
                </c:pt>
                <c:pt idx="70">
                  <c:v>1.1749939905655182</c:v>
                </c:pt>
                <c:pt idx="71">
                  <c:v>1.1891484650166362</c:v>
                </c:pt>
                <c:pt idx="72">
                  <c:v>1.2384935148946745</c:v>
                </c:pt>
                <c:pt idx="73">
                  <c:v>1.2845827668308907</c:v>
                </c:pt>
                <c:pt idx="74">
                  <c:v>1.3039797822214005</c:v>
                </c:pt>
                <c:pt idx="75">
                  <c:v>1.2961085378188386</c:v>
                </c:pt>
                <c:pt idx="76">
                  <c:v>1.3671380037855982</c:v>
                </c:pt>
                <c:pt idx="77">
                  <c:v>1.3696108294893037</c:v>
                </c:pt>
                <c:pt idx="78">
                  <c:v>1.4224244641848038</c:v>
                </c:pt>
                <c:pt idx="79">
                  <c:v>1.5015959254374671</c:v>
                </c:pt>
                <c:pt idx="80">
                  <c:v>1.48822370839558</c:v>
                </c:pt>
                <c:pt idx="81">
                  <c:v>1.5206023512405054</c:v>
                </c:pt>
                <c:pt idx="82">
                  <c:v>1.5510942541029173</c:v>
                </c:pt>
                <c:pt idx="83">
                  <c:v>1.5695485390199622</c:v>
                </c:pt>
                <c:pt idx="84">
                  <c:v>1.6091741949997882</c:v>
                </c:pt>
                <c:pt idx="85">
                  <c:v>1.6525497703333976</c:v>
                </c:pt>
                <c:pt idx="86">
                  <c:v>1.6652037846574324</c:v>
                </c:pt>
                <c:pt idx="87">
                  <c:v>1.6700103641554414</c:v>
                </c:pt>
                <c:pt idx="88">
                  <c:v>1.6777748297508168</c:v>
                </c:pt>
                <c:pt idx="89">
                  <c:v>1.6724073958928898</c:v>
                </c:pt>
                <c:pt idx="90">
                  <c:v>1.72952867857515</c:v>
                </c:pt>
                <c:pt idx="91">
                  <c:v>1.8014977883040579</c:v>
                </c:pt>
                <c:pt idx="92">
                  <c:v>1.783382670907141</c:v>
                </c:pt>
                <c:pt idx="93">
                  <c:v>1.8199478774248306</c:v>
                </c:pt>
                <c:pt idx="94">
                  <c:v>1.8394506688490573</c:v>
                </c:pt>
                <c:pt idx="95">
                  <c:v>1.8409012160267864</c:v>
                </c:pt>
                <c:pt idx="96">
                  <c:v>1.8886146009197553</c:v>
                </c:pt>
                <c:pt idx="97">
                  <c:v>1.9206168381280868</c:v>
                </c:pt>
                <c:pt idx="98">
                  <c:v>1.8809261182581452</c:v>
                </c:pt>
                <c:pt idx="99">
                  <c:v>1.8262000006536603</c:v>
                </c:pt>
                <c:pt idx="100">
                  <c:v>1.8158431090828451</c:v>
                </c:pt>
                <c:pt idx="101">
                  <c:v>1.7588316095400955</c:v>
                </c:pt>
                <c:pt idx="102">
                  <c:v>1.7475684901439195</c:v>
                </c:pt>
                <c:pt idx="103">
                  <c:v>1.7591080007726667</c:v>
                </c:pt>
                <c:pt idx="104">
                  <c:v>1.7071928211471352</c:v>
                </c:pt>
                <c:pt idx="105">
                  <c:v>1.6840873014771311</c:v>
                </c:pt>
                <c:pt idx="106">
                  <c:v>1.6716302063200139</c:v>
                </c:pt>
                <c:pt idx="107">
                  <c:v>1.6563390321132339</c:v>
                </c:pt>
                <c:pt idx="108">
                  <c:v>1.6932310178353198</c:v>
                </c:pt>
                <c:pt idx="109">
                  <c:v>1.7273239666402382</c:v>
                </c:pt>
                <c:pt idx="110">
                  <c:v>1.708051102759967</c:v>
                </c:pt>
                <c:pt idx="111">
                  <c:v>1.6376354360479368</c:v>
                </c:pt>
                <c:pt idx="112">
                  <c:v>1.6029206911052114</c:v>
                </c:pt>
                <c:pt idx="113">
                  <c:v>1.5323902441110064</c:v>
                </c:pt>
                <c:pt idx="114">
                  <c:v>1.530045871467685</c:v>
                </c:pt>
                <c:pt idx="115">
                  <c:v>1.5493764694383003</c:v>
                </c:pt>
                <c:pt idx="116">
                  <c:v>1.4859173287503182</c:v>
                </c:pt>
                <c:pt idx="117">
                  <c:v>1.4480197990115187</c:v>
                </c:pt>
                <c:pt idx="118">
                  <c:v>1.4493916528489557</c:v>
                </c:pt>
                <c:pt idx="119">
                  <c:v>1.4547585790847819</c:v>
                </c:pt>
                <c:pt idx="120">
                  <c:v>1.4815114123747151</c:v>
                </c:pt>
                <c:pt idx="121">
                  <c:v>1.4399224857914632</c:v>
                </c:pt>
                <c:pt idx="122">
                  <c:v>1.4012983359139568</c:v>
                </c:pt>
                <c:pt idx="123">
                  <c:v>1.29106286512026</c:v>
                </c:pt>
                <c:pt idx="124">
                  <c:v>1.2480536648120193</c:v>
                </c:pt>
                <c:pt idx="125">
                  <c:v>1.2098078628967031</c:v>
                </c:pt>
                <c:pt idx="126">
                  <c:v>1.2007707377239107</c:v>
                </c:pt>
                <c:pt idx="127">
                  <c:v>1.2325273589016952</c:v>
                </c:pt>
                <c:pt idx="128">
                  <c:v>1.1703343993285564</c:v>
                </c:pt>
                <c:pt idx="129">
                  <c:v>1.1130795879033322</c:v>
                </c:pt>
                <c:pt idx="130">
                  <c:v>1.0316825499066304</c:v>
                </c:pt>
                <c:pt idx="131">
                  <c:v>0.9652225708726192</c:v>
                </c:pt>
                <c:pt idx="132">
                  <c:v>0.99907603361639374</c:v>
                </c:pt>
                <c:pt idx="133">
                  <c:v>0.9969244919855953</c:v>
                </c:pt>
                <c:pt idx="134">
                  <c:v>0.9886027748760462</c:v>
                </c:pt>
                <c:pt idx="135">
                  <c:v>0.96516764913453201</c:v>
                </c:pt>
                <c:pt idx="136">
                  <c:v>1.0130310761572972</c:v>
                </c:pt>
                <c:pt idx="137">
                  <c:v>1.0138733800558697</c:v>
                </c:pt>
                <c:pt idx="138">
                  <c:v>1.0550752981674592</c:v>
                </c:pt>
                <c:pt idx="139">
                  <c:v>1.0991832743749939</c:v>
                </c:pt>
                <c:pt idx="140">
                  <c:v>1.0486009162218934</c:v>
                </c:pt>
                <c:pt idx="141">
                  <c:v>1.1049335310045763</c:v>
                </c:pt>
                <c:pt idx="142">
                  <c:v>1.1064670235943765</c:v>
                </c:pt>
                <c:pt idx="143">
                  <c:v>1.0809754709330299</c:v>
                </c:pt>
                <c:pt idx="144">
                  <c:v>1.1071284382161757</c:v>
                </c:pt>
                <c:pt idx="145">
                  <c:v>1.1300919686941562</c:v>
                </c:pt>
                <c:pt idx="146">
                  <c:v>1.1342249794644559</c:v>
                </c:pt>
                <c:pt idx="147">
                  <c:v>1.0893264977640946</c:v>
                </c:pt>
                <c:pt idx="148">
                  <c:v>1.0735166748056528</c:v>
                </c:pt>
                <c:pt idx="149">
                  <c:v>1.0449469789203079</c:v>
                </c:pt>
                <c:pt idx="150">
                  <c:v>1.0784566858363931</c:v>
                </c:pt>
                <c:pt idx="151">
                  <c:v>1.1285457927042835</c:v>
                </c:pt>
                <c:pt idx="152">
                  <c:v>1.0959142828810187</c:v>
                </c:pt>
                <c:pt idx="153">
                  <c:v>1.07318193629688</c:v>
                </c:pt>
                <c:pt idx="154">
                  <c:v>1.0490377463004457</c:v>
                </c:pt>
                <c:pt idx="155">
                  <c:v>0.97367166869936739</c:v>
                </c:pt>
                <c:pt idx="156">
                  <c:v>0.97789103196429039</c:v>
                </c:pt>
                <c:pt idx="157">
                  <c:v>0.96401039712110048</c:v>
                </c:pt>
                <c:pt idx="158">
                  <c:v>0.92758852835799033</c:v>
                </c:pt>
                <c:pt idx="159">
                  <c:v>0.8380740166387497</c:v>
                </c:pt>
                <c:pt idx="160">
                  <c:v>0.79322721939027474</c:v>
                </c:pt>
                <c:pt idx="161">
                  <c:v>0.71151513160409863</c:v>
                </c:pt>
                <c:pt idx="162">
                  <c:v>0.71082293384885631</c:v>
                </c:pt>
                <c:pt idx="163">
                  <c:v>0.72637505316424367</c:v>
                </c:pt>
                <c:pt idx="164">
                  <c:v>0.64843938912661159</c:v>
                </c:pt>
                <c:pt idx="165">
                  <c:v>0.60948834324405254</c:v>
                </c:pt>
                <c:pt idx="166">
                  <c:v>0.55306687774946539</c:v>
                </c:pt>
                <c:pt idx="167">
                  <c:v>0.4770341983811015</c:v>
                </c:pt>
                <c:pt idx="168">
                  <c:v>0.42817675789232368</c:v>
                </c:pt>
                <c:pt idx="169">
                  <c:v>0.38135514336855181</c:v>
                </c:pt>
                <c:pt idx="170">
                  <c:v>0.29279793742554006</c:v>
                </c:pt>
                <c:pt idx="171">
                  <c:v>0.15394227161501206</c:v>
                </c:pt>
                <c:pt idx="172">
                  <c:v>8.3524201690103439E-2</c:v>
                </c:pt>
                <c:pt idx="173">
                  <c:v>-5.7929174892379365E-4</c:v>
                </c:pt>
                <c:pt idx="174">
                  <c:v>-4.7656704603738831E-2</c:v>
                </c:pt>
                <c:pt idx="175">
                  <c:v>-7.9164841031179378E-2</c:v>
                </c:pt>
                <c:pt idx="176">
                  <c:v>-0.1891116254504972</c:v>
                </c:pt>
                <c:pt idx="177">
                  <c:v>-0.27774101358076564</c:v>
                </c:pt>
                <c:pt idx="178">
                  <c:v>-0.39693974960992762</c:v>
                </c:pt>
                <c:pt idx="179">
                  <c:v>-0.56289357870004153</c:v>
                </c:pt>
                <c:pt idx="180">
                  <c:v>-0.66623201799397336</c:v>
                </c:pt>
                <c:pt idx="181">
                  <c:v>-0.74537468866740753</c:v>
                </c:pt>
                <c:pt idx="182">
                  <c:v>-0.87378414585414532</c:v>
                </c:pt>
                <c:pt idx="183">
                  <c:v>-0.99653959383610058</c:v>
                </c:pt>
                <c:pt idx="184">
                  <c:v>-1.0903752001587819</c:v>
                </c:pt>
                <c:pt idx="185">
                  <c:v>-1.2364317406274026</c:v>
                </c:pt>
                <c:pt idx="186">
                  <c:v>-1.3235982610189971</c:v>
                </c:pt>
                <c:pt idx="187">
                  <c:v>-1.3923112792790455</c:v>
                </c:pt>
                <c:pt idx="188">
                  <c:v>-1.5666216943202649</c:v>
                </c:pt>
                <c:pt idx="189">
                  <c:v>-1.695824160745854</c:v>
                </c:pt>
                <c:pt idx="190">
                  <c:v>-1.8215612151570468</c:v>
                </c:pt>
                <c:pt idx="191">
                  <c:v>-2.0208917080250082</c:v>
                </c:pt>
                <c:pt idx="192">
                  <c:v>-2.0936014284210884</c:v>
                </c:pt>
                <c:pt idx="193">
                  <c:v>-2.1840925457185882</c:v>
                </c:pt>
                <c:pt idx="194">
                  <c:v>-2.3367109982193881</c:v>
                </c:pt>
                <c:pt idx="195">
                  <c:v>-2.5587074787149504</c:v>
                </c:pt>
                <c:pt idx="196">
                  <c:v>-2.697931910123728</c:v>
                </c:pt>
                <c:pt idx="197">
                  <c:v>-2.9213418128120665</c:v>
                </c:pt>
                <c:pt idx="198">
                  <c:v>-3.0552545687027148</c:v>
                </c:pt>
                <c:pt idx="199">
                  <c:v>-3.1654684915516498</c:v>
                </c:pt>
                <c:pt idx="200">
                  <c:v>-3.3340709019165224</c:v>
                </c:pt>
                <c:pt idx="201">
                  <c:v>-3.5009381784540707</c:v>
                </c:pt>
                <c:pt idx="202">
                  <c:v>-3.6186066488398936</c:v>
                </c:pt>
                <c:pt idx="203">
                  <c:v>-3.7496470296482798</c:v>
                </c:pt>
                <c:pt idx="204">
                  <c:v>-3.8582112152855288</c:v>
                </c:pt>
                <c:pt idx="205">
                  <c:v>-3.9592079536045226</c:v>
                </c:pt>
                <c:pt idx="206">
                  <c:v>-4.1068590270476797</c:v>
                </c:pt>
                <c:pt idx="207">
                  <c:v>-4.3229018090428717</c:v>
                </c:pt>
                <c:pt idx="208">
                  <c:v>-4.4637513553361927</c:v>
                </c:pt>
                <c:pt idx="209">
                  <c:v>-4.6603735812330243</c:v>
                </c:pt>
                <c:pt idx="210">
                  <c:v>-4.7491022738425812</c:v>
                </c:pt>
                <c:pt idx="211">
                  <c:v>-4.8334117633071614</c:v>
                </c:pt>
                <c:pt idx="212">
                  <c:v>-4.9966626724656074</c:v>
                </c:pt>
                <c:pt idx="213">
                  <c:v>-5.1398121382379678</c:v>
                </c:pt>
                <c:pt idx="214">
                  <c:v>-5.2589501416718392</c:v>
                </c:pt>
                <c:pt idx="215">
                  <c:v>-5.3962790870371293</c:v>
                </c:pt>
                <c:pt idx="216">
                  <c:v>-5.5106476259302397</c:v>
                </c:pt>
                <c:pt idx="217">
                  <c:v>-5.6301327883920322</c:v>
                </c:pt>
                <c:pt idx="218">
                  <c:v>-5.7820780727942527</c:v>
                </c:pt>
                <c:pt idx="219">
                  <c:v>-5.9912790884223917</c:v>
                </c:pt>
                <c:pt idx="220">
                  <c:v>-6.1233872368268862</c:v>
                </c:pt>
                <c:pt idx="221">
                  <c:v>-6.318787845015553</c:v>
                </c:pt>
                <c:pt idx="222">
                  <c:v>-6.4309592935324922</c:v>
                </c:pt>
                <c:pt idx="223">
                  <c:v>-6.5186742552587802</c:v>
                </c:pt>
                <c:pt idx="224">
                  <c:v>-6.6778222907589182</c:v>
                </c:pt>
                <c:pt idx="225">
                  <c:v>-6.8266225640323057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4B2-98B7-820C0FE2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uk!$U$14:$U$239</c:f>
              <c:numCache>
                <c:formatCode>0.00E+00</c:formatCode>
                <c:ptCount val="226"/>
                <c:pt idx="0">
                  <c:v>3092885756.0654068</c:v>
                </c:pt>
                <c:pt idx="1">
                  <c:v>5786959990.250679</c:v>
                </c:pt>
                <c:pt idx="2">
                  <c:v>8325055129.4902115</c:v>
                </c:pt>
                <c:pt idx="3">
                  <c:v>7760963400.3219452</c:v>
                </c:pt>
                <c:pt idx="4">
                  <c:v>8183498144.7209091</c:v>
                </c:pt>
                <c:pt idx="5">
                  <c:v>8194022024.5430527</c:v>
                </c:pt>
                <c:pt idx="6">
                  <c:v>9423995231.0724945</c:v>
                </c:pt>
                <c:pt idx="7">
                  <c:v>10459341305.471153</c:v>
                </c:pt>
                <c:pt idx="8">
                  <c:v>8815243595.5593185</c:v>
                </c:pt>
                <c:pt idx="9">
                  <c:v>7548348410.5801392</c:v>
                </c:pt>
                <c:pt idx="10">
                  <c:v>6261121975.0616226</c:v>
                </c:pt>
                <c:pt idx="11">
                  <c:v>5909319190.1813583</c:v>
                </c:pt>
                <c:pt idx="12">
                  <c:v>6891251111.6091919</c:v>
                </c:pt>
                <c:pt idx="13">
                  <c:v>8776012119.2535858</c:v>
                </c:pt>
                <c:pt idx="14">
                  <c:v>10350765009.652924</c:v>
                </c:pt>
                <c:pt idx="15">
                  <c:v>8165399122.612175</c:v>
                </c:pt>
                <c:pt idx="16">
                  <c:v>8475248732.1285553</c:v>
                </c:pt>
                <c:pt idx="17">
                  <c:v>8588649826.9497223</c:v>
                </c:pt>
                <c:pt idx="18">
                  <c:v>9420220572.0284653</c:v>
                </c:pt>
                <c:pt idx="19">
                  <c:v>10994366547.471558</c:v>
                </c:pt>
                <c:pt idx="20">
                  <c:v>10985653925.348816</c:v>
                </c:pt>
                <c:pt idx="21">
                  <c:v>11276228125.775032</c:v>
                </c:pt>
                <c:pt idx="22">
                  <c:v>10177276666.896339</c:v>
                </c:pt>
                <c:pt idx="23">
                  <c:v>9571560870.3359528</c:v>
                </c:pt>
                <c:pt idx="24">
                  <c:v>9534635759.8428879</c:v>
                </c:pt>
                <c:pt idx="25">
                  <c:v>10882810196.058617</c:v>
                </c:pt>
                <c:pt idx="26">
                  <c:v>12827118191.900612</c:v>
                </c:pt>
                <c:pt idx="27">
                  <c:v>10989697883.932846</c:v>
                </c:pt>
                <c:pt idx="28">
                  <c:v>11354312254.809181</c:v>
                </c:pt>
                <c:pt idx="29">
                  <c:v>12007261932.475067</c:v>
                </c:pt>
                <c:pt idx="30">
                  <c:v>13241976400.686966</c:v>
                </c:pt>
                <c:pt idx="31">
                  <c:v>14635622218.523537</c:v>
                </c:pt>
                <c:pt idx="32">
                  <c:v>15847957962.308044</c:v>
                </c:pt>
                <c:pt idx="33">
                  <c:v>16125444020.512306</c:v>
                </c:pt>
                <c:pt idx="34">
                  <c:v>15801169055.306557</c:v>
                </c:pt>
                <c:pt idx="35">
                  <c:v>16771842568.519516</c:v>
                </c:pt>
                <c:pt idx="36">
                  <c:v>17085610098.318588</c:v>
                </c:pt>
                <c:pt idx="37">
                  <c:v>19855219983.379105</c:v>
                </c:pt>
                <c:pt idx="38">
                  <c:v>22815316726.342476</c:v>
                </c:pt>
                <c:pt idx="39">
                  <c:v>21774553495.371155</c:v>
                </c:pt>
                <c:pt idx="40">
                  <c:v>20983923230.188889</c:v>
                </c:pt>
                <c:pt idx="41">
                  <c:v>19591245811.540459</c:v>
                </c:pt>
                <c:pt idx="42">
                  <c:v>21206657444.291901</c:v>
                </c:pt>
                <c:pt idx="43">
                  <c:v>23985770860.13047</c:v>
                </c:pt>
                <c:pt idx="44">
                  <c:v>22951635537.092964</c:v>
                </c:pt>
                <c:pt idx="45">
                  <c:v>25197122018.108902</c:v>
                </c:pt>
                <c:pt idx="46">
                  <c:v>25218596172.15892</c:v>
                </c:pt>
                <c:pt idx="47">
                  <c:v>22879026798.911919</c:v>
                </c:pt>
                <c:pt idx="48">
                  <c:v>24050278453.333359</c:v>
                </c:pt>
                <c:pt idx="49">
                  <c:v>25456902919.084991</c:v>
                </c:pt>
                <c:pt idx="50">
                  <c:v>26021510509.14772</c:v>
                </c:pt>
                <c:pt idx="51">
                  <c:v>27324580613.217438</c:v>
                </c:pt>
                <c:pt idx="52">
                  <c:v>29375282863.132378</c:v>
                </c:pt>
                <c:pt idx="53">
                  <c:v>28738062605.502304</c:v>
                </c:pt>
                <c:pt idx="54">
                  <c:v>30798537256.33329</c:v>
                </c:pt>
                <c:pt idx="55">
                  <c:v>32919843543.371605</c:v>
                </c:pt>
                <c:pt idx="56">
                  <c:v>32775204024.459595</c:v>
                </c:pt>
                <c:pt idx="57">
                  <c:v>34766672226.090797</c:v>
                </c:pt>
                <c:pt idx="58">
                  <c:v>36462436253.142838</c:v>
                </c:pt>
                <c:pt idx="59">
                  <c:v>35588602044.066032</c:v>
                </c:pt>
                <c:pt idx="60">
                  <c:v>38410543652.48774</c:v>
                </c:pt>
                <c:pt idx="61">
                  <c:v>41640603837.098717</c:v>
                </c:pt>
                <c:pt idx="62">
                  <c:v>44092450908.893005</c:v>
                </c:pt>
                <c:pt idx="63">
                  <c:v>43193310452.782196</c:v>
                </c:pt>
                <c:pt idx="64">
                  <c:v>44671575764.770157</c:v>
                </c:pt>
                <c:pt idx="65">
                  <c:v>43788706477.31971</c:v>
                </c:pt>
                <c:pt idx="66">
                  <c:v>46449166493.349159</c:v>
                </c:pt>
                <c:pt idx="67">
                  <c:v>49846649830.734001</c:v>
                </c:pt>
                <c:pt idx="68">
                  <c:v>49754804802.952019</c:v>
                </c:pt>
                <c:pt idx="69">
                  <c:v>51643339221.937195</c:v>
                </c:pt>
                <c:pt idx="70">
                  <c:v>54132090635.51516</c:v>
                </c:pt>
                <c:pt idx="71">
                  <c:v>54900862972.795898</c:v>
                </c:pt>
                <c:pt idx="72">
                  <c:v>57459670524.908073</c:v>
                </c:pt>
                <c:pt idx="73">
                  <c:v>59787723983.537453</c:v>
                </c:pt>
                <c:pt idx="74">
                  <c:v>60808129389.136299</c:v>
                </c:pt>
                <c:pt idx="75">
                  <c:v>60439226393.476967</c:v>
                </c:pt>
                <c:pt idx="76">
                  <c:v>63573958922.66478</c:v>
                </c:pt>
                <c:pt idx="77">
                  <c:v>63674200951.671577</c:v>
                </c:pt>
                <c:pt idx="78">
                  <c:v>65694600655.431374</c:v>
                </c:pt>
                <c:pt idx="79">
                  <c:v>68624904528.202316</c:v>
                </c:pt>
                <c:pt idx="80">
                  <c:v>68073102157.796234</c:v>
                </c:pt>
                <c:pt idx="81">
                  <c:v>69612677117.776672</c:v>
                </c:pt>
                <c:pt idx="82">
                  <c:v>71197991838.434692</c:v>
                </c:pt>
                <c:pt idx="83">
                  <c:v>72217895201.581482</c:v>
                </c:pt>
                <c:pt idx="84">
                  <c:v>74251205407.155457</c:v>
                </c:pt>
                <c:pt idx="85">
                  <c:v>76419539847.714691</c:v>
                </c:pt>
                <c:pt idx="86">
                  <c:v>77081804083.744171</c:v>
                </c:pt>
                <c:pt idx="87">
                  <c:v>77317229658.069946</c:v>
                </c:pt>
                <c:pt idx="88">
                  <c:v>77637169306.267044</c:v>
                </c:pt>
                <c:pt idx="89">
                  <c:v>77424272688.365952</c:v>
                </c:pt>
                <c:pt idx="90">
                  <c:v>79600367221.981522</c:v>
                </c:pt>
                <c:pt idx="91">
                  <c:v>82223825258.11586</c:v>
                </c:pt>
                <c:pt idx="92">
                  <c:v>81477899371.131378</c:v>
                </c:pt>
                <c:pt idx="93">
                  <c:v>83183371039.69281</c:v>
                </c:pt>
                <c:pt idx="94">
                  <c:v>84150145175.780426</c:v>
                </c:pt>
                <c:pt idx="95">
                  <c:v>84228117189.054504</c:v>
                </c:pt>
                <c:pt idx="96">
                  <c:v>86657632888.369156</c:v>
                </c:pt>
                <c:pt idx="97">
                  <c:v>88159532991.801178</c:v>
                </c:pt>
                <c:pt idx="98">
                  <c:v>86269786638.191284</c:v>
                </c:pt>
                <c:pt idx="99">
                  <c:v>83954671076.087463</c:v>
                </c:pt>
                <c:pt idx="100">
                  <c:v>83548903097.141266</c:v>
                </c:pt>
                <c:pt idx="101">
                  <c:v>81462293340.856766</c:v>
                </c:pt>
                <c:pt idx="102">
                  <c:v>81068417863.205963</c:v>
                </c:pt>
                <c:pt idx="103">
                  <c:v>81460718603.219513</c:v>
                </c:pt>
                <c:pt idx="104">
                  <c:v>79514091587.264862</c:v>
                </c:pt>
                <c:pt idx="105">
                  <c:v>78520159985.91452</c:v>
                </c:pt>
                <c:pt idx="106">
                  <c:v>77955957025.52356</c:v>
                </c:pt>
                <c:pt idx="107">
                  <c:v>77167018870.649933</c:v>
                </c:pt>
                <c:pt idx="108">
                  <c:v>79108437804.73761</c:v>
                </c:pt>
                <c:pt idx="109">
                  <c:v>80771853167.76767</c:v>
                </c:pt>
                <c:pt idx="110">
                  <c:v>79823923293.804886</c:v>
                </c:pt>
                <c:pt idx="111">
                  <c:v>76673066661.009781</c:v>
                </c:pt>
                <c:pt idx="112">
                  <c:v>75223753420.322723</c:v>
                </c:pt>
                <c:pt idx="113">
                  <c:v>72598556741.776733</c:v>
                </c:pt>
                <c:pt idx="114">
                  <c:v>72514101696.303528</c:v>
                </c:pt>
                <c:pt idx="115">
                  <c:v>73181169004.226181</c:v>
                </c:pt>
                <c:pt idx="116">
                  <c:v>70760269116.973999</c:v>
                </c:pt>
                <c:pt idx="117">
                  <c:v>69122309676.450684</c:v>
                </c:pt>
                <c:pt idx="118">
                  <c:v>69188427676.892776</c:v>
                </c:pt>
                <c:pt idx="119">
                  <c:v>69482630341.579834</c:v>
                </c:pt>
                <c:pt idx="120">
                  <c:v>70802489691.588257</c:v>
                </c:pt>
                <c:pt idx="121">
                  <c:v>68910662747.749725</c:v>
                </c:pt>
                <c:pt idx="122">
                  <c:v>67065412682.507782</c:v>
                </c:pt>
                <c:pt idx="123">
                  <c:v>62587198964.383423</c:v>
                </c:pt>
                <c:pt idx="124">
                  <c:v>60920042953.311859</c:v>
                </c:pt>
                <c:pt idx="125">
                  <c:v>59532044659.942406</c:v>
                </c:pt>
                <c:pt idx="126">
                  <c:v>59222557028.142914</c:v>
                </c:pt>
                <c:pt idx="127">
                  <c:v>60286246926.702377</c:v>
                </c:pt>
                <c:pt idx="128">
                  <c:v>58016726517.589226</c:v>
                </c:pt>
                <c:pt idx="129">
                  <c:v>55653274480.721893</c:v>
                </c:pt>
                <c:pt idx="130">
                  <c:v>51993569582.231018</c:v>
                </c:pt>
                <c:pt idx="131">
                  <c:v>48829927797.716721</c:v>
                </c:pt>
                <c:pt idx="132">
                  <c:v>50419452281.723236</c:v>
                </c:pt>
                <c:pt idx="133">
                  <c:v>50314254971.726967</c:v>
                </c:pt>
                <c:pt idx="134">
                  <c:v>49928988852.397873</c:v>
                </c:pt>
                <c:pt idx="135">
                  <c:v>48870160716.158524</c:v>
                </c:pt>
                <c:pt idx="136">
                  <c:v>50759621777.052788</c:v>
                </c:pt>
                <c:pt idx="137">
                  <c:v>50790695994.503242</c:v>
                </c:pt>
                <c:pt idx="138">
                  <c:v>52223103313.931854</c:v>
                </c:pt>
                <c:pt idx="139">
                  <c:v>53705420753.040565</c:v>
                </c:pt>
                <c:pt idx="140">
                  <c:v>51826249857.806923</c:v>
                </c:pt>
                <c:pt idx="141">
                  <c:v>54269354441.606995</c:v>
                </c:pt>
                <c:pt idx="142">
                  <c:v>54340759470.414139</c:v>
                </c:pt>
                <c:pt idx="143">
                  <c:v>53090215597.194481</c:v>
                </c:pt>
                <c:pt idx="144">
                  <c:v>54381657215.639496</c:v>
                </c:pt>
                <c:pt idx="145">
                  <c:v>55486235491.027901</c:v>
                </c:pt>
                <c:pt idx="146">
                  <c:v>55699145569.912224</c:v>
                </c:pt>
                <c:pt idx="147">
                  <c:v>53689621816.750404</c:v>
                </c:pt>
                <c:pt idx="148">
                  <c:v>53060296808.292305</c:v>
                </c:pt>
                <c:pt idx="149">
                  <c:v>52040646153.521912</c:v>
                </c:pt>
                <c:pt idx="150">
                  <c:v>53181757891.870575</c:v>
                </c:pt>
                <c:pt idx="151">
                  <c:v>54833676984.382889</c:v>
                </c:pt>
                <c:pt idx="152">
                  <c:v>53643506104.300583</c:v>
                </c:pt>
                <c:pt idx="153">
                  <c:v>52747244148.341064</c:v>
                </c:pt>
                <c:pt idx="154">
                  <c:v>51639054484.767761</c:v>
                </c:pt>
                <c:pt idx="155">
                  <c:v>48107412420.471306</c:v>
                </c:pt>
                <c:pt idx="156">
                  <c:v>48298774892.894516</c:v>
                </c:pt>
                <c:pt idx="157">
                  <c:v>47703837078.765121</c:v>
                </c:pt>
                <c:pt idx="158">
                  <c:v>46068885629.68779</c:v>
                </c:pt>
                <c:pt idx="159">
                  <c:v>42418178313.781479</c:v>
                </c:pt>
                <c:pt idx="160">
                  <c:v>40744308344.894753</c:v>
                </c:pt>
                <c:pt idx="161">
                  <c:v>37922749130.521378</c:v>
                </c:pt>
                <c:pt idx="162">
                  <c:v>37899934485.461128</c:v>
                </c:pt>
                <c:pt idx="163">
                  <c:v>38400323721.558502</c:v>
                </c:pt>
                <c:pt idx="164">
                  <c:v>35591150917.369759</c:v>
                </c:pt>
                <c:pt idx="165">
                  <c:v>34030638715.574745</c:v>
                </c:pt>
                <c:pt idx="166">
                  <c:v>31535211828.323761</c:v>
                </c:pt>
                <c:pt idx="167">
                  <c:v>27886691101.283066</c:v>
                </c:pt>
                <c:pt idx="168">
                  <c:v>25623886631.479164</c:v>
                </c:pt>
                <c:pt idx="169">
                  <c:v>23510855025.719528</c:v>
                </c:pt>
                <c:pt idx="170">
                  <c:v>19442380589.3246</c:v>
                </c:pt>
                <c:pt idx="171">
                  <c:v>13612173689.722328</c:v>
                </c:pt>
                <c:pt idx="172">
                  <c:v>10962876506.840935</c:v>
                </c:pt>
                <c:pt idx="173">
                  <c:v>8077940650.905262</c:v>
                </c:pt>
                <c:pt idx="174">
                  <c:v>6542760759.1279526</c:v>
                </c:pt>
                <c:pt idx="175">
                  <c:v>5537379915.1289406</c:v>
                </c:pt>
                <c:pt idx="176">
                  <c:v>1502069810.9439659</c:v>
                </c:pt>
                <c:pt idx="177">
                  <c:v>-2125632252.0825691</c:v>
                </c:pt>
                <c:pt idx="178">
                  <c:v>-7220622819.3295021</c:v>
                </c:pt>
                <c:pt idx="179">
                  <c:v>-14338403983.994213</c:v>
                </c:pt>
                <c:pt idx="180">
                  <c:v>-18858777814.493748</c:v>
                </c:pt>
                <c:pt idx="181">
                  <c:v>-22209042299.183025</c:v>
                </c:pt>
                <c:pt idx="182">
                  <c:v>-27964301590.974751</c:v>
                </c:pt>
                <c:pt idx="183">
                  <c:v>-33108170391.602139</c:v>
                </c:pt>
                <c:pt idx="184">
                  <c:v>-36443530069.128487</c:v>
                </c:pt>
                <c:pt idx="185">
                  <c:v>-41327132111.099564</c:v>
                </c:pt>
                <c:pt idx="186">
                  <c:v>-44082496223.951324</c:v>
                </c:pt>
                <c:pt idx="187">
                  <c:v>-46198393641.034653</c:v>
                </c:pt>
                <c:pt idx="188">
                  <c:v>-52067706192.258652</c:v>
                </c:pt>
                <c:pt idx="189">
                  <c:v>-57260340214.574196</c:v>
                </c:pt>
                <c:pt idx="190">
                  <c:v>-62928632735.887497</c:v>
                </c:pt>
                <c:pt idx="191">
                  <c:v>-72033922968.92038</c:v>
                </c:pt>
                <c:pt idx="192">
                  <c:v>-75474058304.831177</c:v>
                </c:pt>
                <c:pt idx="193">
                  <c:v>-79278783564.192169</c:v>
                </c:pt>
                <c:pt idx="194">
                  <c:v>-85718373671.249771</c:v>
                </c:pt>
                <c:pt idx="195">
                  <c:v>-94776299345.940002</c:v>
                </c:pt>
                <c:pt idx="196">
                  <c:v>-99624515323.46225</c:v>
                </c:pt>
                <c:pt idx="197">
                  <c:v>-106795293118.57533</c:v>
                </c:pt>
                <c:pt idx="198">
                  <c:v>-110925077969.47409</c:v>
                </c:pt>
                <c:pt idx="199">
                  <c:v>-114209670729.64513</c:v>
                </c:pt>
                <c:pt idx="200">
                  <c:v>-119908527640.9583</c:v>
                </c:pt>
                <c:pt idx="201">
                  <c:v>-126039169233.57703</c:v>
                </c:pt>
                <c:pt idx="202">
                  <c:v>-131259360690.67499</c:v>
                </c:pt>
                <c:pt idx="203">
                  <c:v>-137362011621.23294</c:v>
                </c:pt>
                <c:pt idx="204">
                  <c:v>-142384262160.74847</c:v>
                </c:pt>
                <c:pt idx="205">
                  <c:v>-146600799305.0351</c:v>
                </c:pt>
                <c:pt idx="206">
                  <c:v>-152825838525.77081</c:v>
                </c:pt>
                <c:pt idx="207">
                  <c:v>-161654336872.28726</c:v>
                </c:pt>
                <c:pt idx="208">
                  <c:v>-166516578529.79459</c:v>
                </c:pt>
                <c:pt idx="209">
                  <c:v>-172850429397.50656</c:v>
                </c:pt>
                <c:pt idx="210">
                  <c:v>-175608906474.33798</c:v>
                </c:pt>
                <c:pt idx="211">
                  <c:v>-178132209007.16565</c:v>
                </c:pt>
                <c:pt idx="212">
                  <c:v>-183605691310.17514</c:v>
                </c:pt>
                <c:pt idx="213">
                  <c:v>-188879647074.25729</c:v>
                </c:pt>
                <c:pt idx="214">
                  <c:v>-194128943284.54126</c:v>
                </c:pt>
                <c:pt idx="215">
                  <c:v>-200479695236.48944</c:v>
                </c:pt>
                <c:pt idx="216">
                  <c:v>-205706695217.64038</c:v>
                </c:pt>
                <c:pt idx="217">
                  <c:v>-210576049600.47147</c:v>
                </c:pt>
                <c:pt idx="218">
                  <c:v>-216881142159.05823</c:v>
                </c:pt>
                <c:pt idx="219">
                  <c:v>-225366175510.44034</c:v>
                </c:pt>
                <c:pt idx="220">
                  <c:v>-229911381269.51602</c:v>
                </c:pt>
                <c:pt idx="221">
                  <c:v>-236093670513.7352</c:v>
                </c:pt>
                <c:pt idx="222">
                  <c:v>-239502906055.37805</c:v>
                </c:pt>
                <c:pt idx="223">
                  <c:v>-242078890725.81793</c:v>
                </c:pt>
                <c:pt idx="224">
                  <c:v>-247376197517.02188</c:v>
                </c:pt>
                <c:pt idx="225" formatCode="0.000E+00">
                  <c:v>-252754604641.63303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7-40D8-9BE1-C04AAFBE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switzerland!$H$98:$H$239</c:f>
              <c:numCache>
                <c:formatCode>0.000</c:formatCode>
                <c:ptCount val="142"/>
                <c:pt idx="0">
                  <c:v>1.6498630076738002E-2</c:v>
                </c:pt>
                <c:pt idx="1">
                  <c:v>2.9846008597437801E-2</c:v>
                </c:pt>
                <c:pt idx="2">
                  <c:v>3.2372044378404831E-2</c:v>
                </c:pt>
                <c:pt idx="3">
                  <c:v>0.10919921683160694</c:v>
                </c:pt>
                <c:pt idx="4">
                  <c:v>0.1144592988051695</c:v>
                </c:pt>
                <c:pt idx="5">
                  <c:v>0.11078142490747488</c:v>
                </c:pt>
                <c:pt idx="6">
                  <c:v>9.3742252606408782E-2</c:v>
                </c:pt>
                <c:pt idx="7">
                  <c:v>6.853805836553728E-2</c:v>
                </c:pt>
                <c:pt idx="8">
                  <c:v>6.2674140108020374E-2</c:v>
                </c:pt>
                <c:pt idx="9">
                  <c:v>6.3013110122251456E-2</c:v>
                </c:pt>
                <c:pt idx="10">
                  <c:v>7.4445492582050354E-2</c:v>
                </c:pt>
                <c:pt idx="11">
                  <c:v>6.5698408659463137E-2</c:v>
                </c:pt>
                <c:pt idx="12">
                  <c:v>7.4049175796026961E-2</c:v>
                </c:pt>
                <c:pt idx="13">
                  <c:v>8.4282730239208056E-2</c:v>
                </c:pt>
                <c:pt idx="14">
                  <c:v>9.920403412336215E-2</c:v>
                </c:pt>
                <c:pt idx="15">
                  <c:v>0.1021577353776312</c:v>
                </c:pt>
                <c:pt idx="16">
                  <c:v>6.0657280255724706E-2</c:v>
                </c:pt>
                <c:pt idx="17">
                  <c:v>6.6042957743185179E-2</c:v>
                </c:pt>
                <c:pt idx="18">
                  <c:v>7.1867652906363072E-2</c:v>
                </c:pt>
                <c:pt idx="19">
                  <c:v>2.0257386961901075E-2</c:v>
                </c:pt>
                <c:pt idx="20">
                  <c:v>-4.6175130334082243E-3</c:v>
                </c:pt>
                <c:pt idx="21">
                  <c:v>-1.3238628243215042E-3</c:v>
                </c:pt>
                <c:pt idx="22">
                  <c:v>-4.1743199552245203E-2</c:v>
                </c:pt>
                <c:pt idx="23">
                  <c:v>-3.7907387934436633E-2</c:v>
                </c:pt>
                <c:pt idx="24">
                  <c:v>-9.615052721549594E-2</c:v>
                </c:pt>
                <c:pt idx="25">
                  <c:v>-0.15094923105907004</c:v>
                </c:pt>
                <c:pt idx="26">
                  <c:v>-0.19085382564343883</c:v>
                </c:pt>
                <c:pt idx="27">
                  <c:v>-0.26122368212052022</c:v>
                </c:pt>
                <c:pt idx="28">
                  <c:v>-0.24614537481159512</c:v>
                </c:pt>
                <c:pt idx="29">
                  <c:v>-0.30306150401077192</c:v>
                </c:pt>
                <c:pt idx="30">
                  <c:v>-0.40946021482868689</c:v>
                </c:pt>
                <c:pt idx="31">
                  <c:v>-0.36536360100460008</c:v>
                </c:pt>
                <c:pt idx="32">
                  <c:v>-0.36299248600474293</c:v>
                </c:pt>
                <c:pt idx="33">
                  <c:v>-0.37159981915889922</c:v>
                </c:pt>
                <c:pt idx="34">
                  <c:v>-0.38840313452642372</c:v>
                </c:pt>
                <c:pt idx="35">
                  <c:v>-0.44774668453520411</c:v>
                </c:pt>
                <c:pt idx="36">
                  <c:v>-0.48960328183392671</c:v>
                </c:pt>
                <c:pt idx="37">
                  <c:v>-0.54526122436925628</c:v>
                </c:pt>
                <c:pt idx="38">
                  <c:v>-0.61191377103523326</c:v>
                </c:pt>
                <c:pt idx="39">
                  <c:v>-0.64813285167089241</c:v>
                </c:pt>
                <c:pt idx="40">
                  <c:v>-0.73899121776242838</c:v>
                </c:pt>
                <c:pt idx="41">
                  <c:v>-0.72787898590250499</c:v>
                </c:pt>
                <c:pt idx="42">
                  <c:v>-0.61835305318459</c:v>
                </c:pt>
                <c:pt idx="43">
                  <c:v>-0.66913888730475268</c:v>
                </c:pt>
                <c:pt idx="44">
                  <c:v>-0.72572928825302763</c:v>
                </c:pt>
                <c:pt idx="45">
                  <c:v>-0.74445853555552144</c:v>
                </c:pt>
                <c:pt idx="46">
                  <c:v>-0.81267617901365519</c:v>
                </c:pt>
                <c:pt idx="47">
                  <c:v>-0.8352188329089989</c:v>
                </c:pt>
                <c:pt idx="48">
                  <c:v>-0.81106415410652721</c:v>
                </c:pt>
                <c:pt idx="49">
                  <c:v>-0.74025913219179273</c:v>
                </c:pt>
                <c:pt idx="50">
                  <c:v>-0.71339868946948137</c:v>
                </c:pt>
                <c:pt idx="51">
                  <c:v>-0.67101691326139357</c:v>
                </c:pt>
                <c:pt idx="52">
                  <c:v>-0.57567557307857853</c:v>
                </c:pt>
                <c:pt idx="53">
                  <c:v>-0.58457601157985728</c:v>
                </c:pt>
                <c:pt idx="54">
                  <c:v>-0.60029427569097815</c:v>
                </c:pt>
                <c:pt idx="55">
                  <c:v>-0.61224095258684008</c:v>
                </c:pt>
                <c:pt idx="56">
                  <c:v>-0.56556353478945831</c:v>
                </c:pt>
                <c:pt idx="57">
                  <c:v>-0.55349981751747424</c:v>
                </c:pt>
                <c:pt idx="58">
                  <c:v>-0.51437914715186706</c:v>
                </c:pt>
                <c:pt idx="59">
                  <c:v>-0.47818501995973173</c:v>
                </c:pt>
                <c:pt idx="60">
                  <c:v>-0.52408991083158452</c:v>
                </c:pt>
                <c:pt idx="61">
                  <c:v>-0.538818137498149</c:v>
                </c:pt>
                <c:pt idx="62">
                  <c:v>-0.54443635145588176</c:v>
                </c:pt>
                <c:pt idx="63">
                  <c:v>-0.56410777357315056</c:v>
                </c:pt>
                <c:pt idx="64">
                  <c:v>-0.53359558245283667</c:v>
                </c:pt>
                <c:pt idx="65">
                  <c:v>-0.48020952561342189</c:v>
                </c:pt>
                <c:pt idx="66">
                  <c:v>-0.53820286537513884</c:v>
                </c:pt>
                <c:pt idx="67">
                  <c:v>-0.50518821399617619</c:v>
                </c:pt>
                <c:pt idx="68">
                  <c:v>-0.52073086500169896</c:v>
                </c:pt>
                <c:pt idx="69">
                  <c:v>-0.51916981624858982</c:v>
                </c:pt>
                <c:pt idx="70">
                  <c:v>-0.48793305165468681</c:v>
                </c:pt>
                <c:pt idx="71">
                  <c:v>-0.47897481835507277</c:v>
                </c:pt>
                <c:pt idx="72">
                  <c:v>-0.48312629874952601</c:v>
                </c:pt>
                <c:pt idx="73">
                  <c:v>-0.53774884717984084</c:v>
                </c:pt>
                <c:pt idx="74">
                  <c:v>-0.54336116996205808</c:v>
                </c:pt>
                <c:pt idx="75">
                  <c:v>-0.55895285227802749</c:v>
                </c:pt>
                <c:pt idx="76">
                  <c:v>-0.62482935344193113</c:v>
                </c:pt>
                <c:pt idx="77">
                  <c:v>-0.67952647601994931</c:v>
                </c:pt>
                <c:pt idx="78">
                  <c:v>-0.60502079974213041</c:v>
                </c:pt>
                <c:pt idx="79">
                  <c:v>-0.54915471542069272</c:v>
                </c:pt>
                <c:pt idx="80">
                  <c:v>-0.56162323401614167</c:v>
                </c:pt>
                <c:pt idx="81">
                  <c:v>-0.60801350517795372</c:v>
                </c:pt>
                <c:pt idx="82">
                  <c:v>-0.68150846782960517</c:v>
                </c:pt>
                <c:pt idx="83">
                  <c:v>-0.77821185806878046</c:v>
                </c:pt>
                <c:pt idx="84">
                  <c:v>-0.80021958597186926</c:v>
                </c:pt>
                <c:pt idx="85">
                  <c:v>-0.81151910997910415</c:v>
                </c:pt>
                <c:pt idx="86">
                  <c:v>-0.8743938709440735</c:v>
                </c:pt>
                <c:pt idx="87">
                  <c:v>-0.91223743439251137</c:v>
                </c:pt>
                <c:pt idx="88">
                  <c:v>-0.95134396964213241</c:v>
                </c:pt>
                <c:pt idx="89">
                  <c:v>-0.97923936413076529</c:v>
                </c:pt>
                <c:pt idx="90">
                  <c:v>-1.0950630692995602</c:v>
                </c:pt>
                <c:pt idx="91">
                  <c:v>-1.2244912510892763</c:v>
                </c:pt>
                <c:pt idx="92">
                  <c:v>-1.2400214444611819</c:v>
                </c:pt>
                <c:pt idx="93">
                  <c:v>-1.2429493644827585</c:v>
                </c:pt>
                <c:pt idx="94">
                  <c:v>-1.2545573683241789</c:v>
                </c:pt>
                <c:pt idx="95">
                  <c:v>-1.2505310731693147</c:v>
                </c:pt>
                <c:pt idx="96">
                  <c:v>-1.2466644868205485</c:v>
                </c:pt>
                <c:pt idx="97">
                  <c:v>-1.2456378669666157</c:v>
                </c:pt>
                <c:pt idx="98">
                  <c:v>-1.1975640660488358</c:v>
                </c:pt>
                <c:pt idx="99">
                  <c:v>-1.2046614304309</c:v>
                </c:pt>
                <c:pt idx="100">
                  <c:v>-1.1870879291768484</c:v>
                </c:pt>
                <c:pt idx="101">
                  <c:v>-1.1827147809180318</c:v>
                </c:pt>
                <c:pt idx="102">
                  <c:v>-1.1844479722702534</c:v>
                </c:pt>
                <c:pt idx="103">
                  <c:v>-1.1555536861209714</c:v>
                </c:pt>
                <c:pt idx="104">
                  <c:v>-1.1878759948755599</c:v>
                </c:pt>
                <c:pt idx="105">
                  <c:v>-1.1744334486645143</c:v>
                </c:pt>
                <c:pt idx="106">
                  <c:v>-1.1747244879212533</c:v>
                </c:pt>
                <c:pt idx="107">
                  <c:v>-1.1911485767297427</c:v>
                </c:pt>
                <c:pt idx="108">
                  <c:v>-1.1769623694897295</c:v>
                </c:pt>
                <c:pt idx="109">
                  <c:v>-1.2137547723108884</c:v>
                </c:pt>
                <c:pt idx="110">
                  <c:v>-1.2662634023691846</c:v>
                </c:pt>
                <c:pt idx="111">
                  <c:v>-1.2891899047613502</c:v>
                </c:pt>
                <c:pt idx="112">
                  <c:v>-1.3501670158564298</c:v>
                </c:pt>
                <c:pt idx="113">
                  <c:v>-1.4685092518443279</c:v>
                </c:pt>
                <c:pt idx="114">
                  <c:v>-1.5116932273664225</c:v>
                </c:pt>
                <c:pt idx="115">
                  <c:v>-1.5761353174407151</c:v>
                </c:pt>
                <c:pt idx="116">
                  <c:v>-1.5496061723214229</c:v>
                </c:pt>
                <c:pt idx="117">
                  <c:v>-1.5741782399206761</c:v>
                </c:pt>
                <c:pt idx="118">
                  <c:v>-1.5486215499594391</c:v>
                </c:pt>
                <c:pt idx="119">
                  <c:v>-1.5021342737839356</c:v>
                </c:pt>
                <c:pt idx="120">
                  <c:v>-1.5635687571010153</c:v>
                </c:pt>
                <c:pt idx="121">
                  <c:v>-1.5946226916474471</c:v>
                </c:pt>
                <c:pt idx="122">
                  <c:v>-1.6033268416214062</c:v>
                </c:pt>
                <c:pt idx="123">
                  <c:v>-1.602438571660497</c:v>
                </c:pt>
                <c:pt idx="124">
                  <c:v>-1.5698267752987591</c:v>
                </c:pt>
                <c:pt idx="125">
                  <c:v>-1.5500461986983745</c:v>
                </c:pt>
                <c:pt idx="126">
                  <c:v>-1.5266111104415776</c:v>
                </c:pt>
                <c:pt idx="127">
                  <c:v>-1.5096812840877072</c:v>
                </c:pt>
                <c:pt idx="128">
                  <c:v>-1.4817574002469094</c:v>
                </c:pt>
                <c:pt idx="129">
                  <c:v>-1.4882811893334307</c:v>
                </c:pt>
                <c:pt idx="130">
                  <c:v>-1.5131461489019442</c:v>
                </c:pt>
                <c:pt idx="131">
                  <c:v>-1.5302641356987341</c:v>
                </c:pt>
                <c:pt idx="132">
                  <c:v>-1.5540405832948934</c:v>
                </c:pt>
                <c:pt idx="133">
                  <c:v>-1.5779571160063288</c:v>
                </c:pt>
                <c:pt idx="134">
                  <c:v>-1.5939136586917004</c:v>
                </c:pt>
                <c:pt idx="135">
                  <c:v>-1.5941891823539436</c:v>
                </c:pt>
                <c:pt idx="136">
                  <c:v>-1.5910485205914944</c:v>
                </c:pt>
                <c:pt idx="137">
                  <c:v>-1.6077983236414226</c:v>
                </c:pt>
                <c:pt idx="138">
                  <c:v>-1.6218728636844104</c:v>
                </c:pt>
                <c:pt idx="139">
                  <c:v>-1.6124929499852081</c:v>
                </c:pt>
                <c:pt idx="140">
                  <c:v>-1.6339155381652102</c:v>
                </c:pt>
                <c:pt idx="141">
                  <c:v>-1.6427131653174591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B-4230-BC67-52392861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france!$C$14:$C$239</c:f>
              <c:numCache>
                <c:formatCode>0.000</c:formatCode>
                <c:ptCount val="226"/>
                <c:pt idx="0">
                  <c:v>-9.5987755774888897E-2</c:v>
                </c:pt>
                <c:pt idx="1">
                  <c:v>-2.5995477467723998E-3</c:v>
                </c:pt>
                <c:pt idx="2">
                  <c:v>-7.7666471139298907E-2</c:v>
                </c:pt>
                <c:pt idx="3">
                  <c:v>2.4466689611830999E-2</c:v>
                </c:pt>
                <c:pt idx="4">
                  <c:v>3.9253539805535802E-2</c:v>
                </c:pt>
                <c:pt idx="5">
                  <c:v>1.38361027376312E-2</c:v>
                </c:pt>
                <c:pt idx="6">
                  <c:v>8.2190544200137997E-3</c:v>
                </c:pt>
                <c:pt idx="7">
                  <c:v>8.1315997297473006E-3</c:v>
                </c:pt>
                <c:pt idx="8">
                  <c:v>5.2089811058415501E-2</c:v>
                </c:pt>
                <c:pt idx="9">
                  <c:v>-0.138138294669754</c:v>
                </c:pt>
                <c:pt idx="10">
                  <c:v>8.4182690035593297E-2</c:v>
                </c:pt>
                <c:pt idx="11">
                  <c:v>0.173689969134493</c:v>
                </c:pt>
                <c:pt idx="12">
                  <c:v>4.8408917892889002E-2</c:v>
                </c:pt>
                <c:pt idx="13">
                  <c:v>-3.7121557093836799E-2</c:v>
                </c:pt>
                <c:pt idx="14">
                  <c:v>3.9634495525458301E-2</c:v>
                </c:pt>
                <c:pt idx="15">
                  <c:v>-3.9108616977401298E-2</c:v>
                </c:pt>
                <c:pt idx="16">
                  <c:v>7.4697626768838093E-2</c:v>
                </c:pt>
                <c:pt idx="17">
                  <c:v>-1.2771735639830599E-2</c:v>
                </c:pt>
                <c:pt idx="18">
                  <c:v>-8.3159159993186002E-3</c:v>
                </c:pt>
                <c:pt idx="19">
                  <c:v>-1.2494152326429E-2</c:v>
                </c:pt>
                <c:pt idx="20">
                  <c:v>-4.4621732852998898E-2</c:v>
                </c:pt>
                <c:pt idx="21">
                  <c:v>0.131459654668276</c:v>
                </c:pt>
                <c:pt idx="22">
                  <c:v>-0.111513734416362</c:v>
                </c:pt>
                <c:pt idx="23">
                  <c:v>-0.14813026085554501</c:v>
                </c:pt>
                <c:pt idx="24">
                  <c:v>3.6887392054246897E-2</c:v>
                </c:pt>
                <c:pt idx="25">
                  <c:v>0.11025474124790299</c:v>
                </c:pt>
                <c:pt idx="26">
                  <c:v>-3.7180546965849701E-2</c:v>
                </c:pt>
                <c:pt idx="27">
                  <c:v>-4.2010505506748702E-2</c:v>
                </c:pt>
                <c:pt idx="28">
                  <c:v>-7.07815136433005E-2</c:v>
                </c:pt>
                <c:pt idx="29">
                  <c:v>7.2254348017599995E-4</c:v>
                </c:pt>
                <c:pt idx="30">
                  <c:v>-1.0760382000717999E-3</c:v>
                </c:pt>
                <c:pt idx="31">
                  <c:v>1.1139757920080399E-2</c:v>
                </c:pt>
                <c:pt idx="32">
                  <c:v>-3.7287711589328002E-3</c:v>
                </c:pt>
                <c:pt idx="33">
                  <c:v>7.0277664156645103E-2</c:v>
                </c:pt>
                <c:pt idx="34">
                  <c:v>3.2635238740538999E-3</c:v>
                </c:pt>
                <c:pt idx="35">
                  <c:v>4.1167209736247601E-2</c:v>
                </c:pt>
                <c:pt idx="36">
                  <c:v>-6.2877163796890997E-2</c:v>
                </c:pt>
                <c:pt idx="37">
                  <c:v>-3.68313794472356E-2</c:v>
                </c:pt>
                <c:pt idx="38">
                  <c:v>0.10737233470440399</c:v>
                </c:pt>
                <c:pt idx="39">
                  <c:v>4.2336972371554503E-2</c:v>
                </c:pt>
                <c:pt idx="40">
                  <c:v>4.9443695402768301E-2</c:v>
                </c:pt>
                <c:pt idx="41">
                  <c:v>-7.1792771944950002E-4</c:v>
                </c:pt>
                <c:pt idx="42">
                  <c:v>-2.5957774695086E-3</c:v>
                </c:pt>
                <c:pt idx="43">
                  <c:v>-9.3420180036218796E-7</c:v>
                </c:pt>
                <c:pt idx="44">
                  <c:v>-1.9234722210228E-3</c:v>
                </c:pt>
                <c:pt idx="45">
                  <c:v>-0.13479357833550401</c:v>
                </c:pt>
                <c:pt idx="46">
                  <c:v>5.1883869787992802E-2</c:v>
                </c:pt>
                <c:pt idx="47">
                  <c:v>3.0949353042728899E-2</c:v>
                </c:pt>
                <c:pt idx="48">
                  <c:v>1.5247061750653001E-2</c:v>
                </c:pt>
                <c:pt idx="49">
                  <c:v>6.5078605331887404E-2</c:v>
                </c:pt>
                <c:pt idx="50">
                  <c:v>-1.9109808014828599E-2</c:v>
                </c:pt>
                <c:pt idx="51">
                  <c:v>-1.49100556244547E-2</c:v>
                </c:pt>
                <c:pt idx="52">
                  <c:v>-3.3091886623090198E-2</c:v>
                </c:pt>
                <c:pt idx="53">
                  <c:v>1.8942232101835502E-2</c:v>
                </c:pt>
                <c:pt idx="54">
                  <c:v>2.6145701007230501E-2</c:v>
                </c:pt>
                <c:pt idx="55">
                  <c:v>9.8454440045045999E-3</c:v>
                </c:pt>
                <c:pt idx="56">
                  <c:v>1.7416989260514201E-2</c:v>
                </c:pt>
                <c:pt idx="57">
                  <c:v>-4.3742507770687597E-2</c:v>
                </c:pt>
                <c:pt idx="58">
                  <c:v>2.32033978856129E-2</c:v>
                </c:pt>
                <c:pt idx="59">
                  <c:v>5.3647694539684203E-2</c:v>
                </c:pt>
                <c:pt idx="60">
                  <c:v>6.3660741851400304E-2</c:v>
                </c:pt>
                <c:pt idx="61">
                  <c:v>-1.4579640384244599E-2</c:v>
                </c:pt>
                <c:pt idx="62">
                  <c:v>1.82929498487567E-2</c:v>
                </c:pt>
                <c:pt idx="63">
                  <c:v>-4.36068901486628E-2</c:v>
                </c:pt>
                <c:pt idx="64">
                  <c:v>-5.2990930603204499E-2</c:v>
                </c:pt>
                <c:pt idx="65">
                  <c:v>-4.9981585805969703E-2</c:v>
                </c:pt>
                <c:pt idx="66">
                  <c:v>-4.3110221681700901E-2</c:v>
                </c:pt>
                <c:pt idx="67">
                  <c:v>-4.2937421074672202E-2</c:v>
                </c:pt>
                <c:pt idx="68">
                  <c:v>-4.2577776043831499E-2</c:v>
                </c:pt>
                <c:pt idx="69">
                  <c:v>-4.7861120808800402E-2</c:v>
                </c:pt>
                <c:pt idx="70">
                  <c:v>-0.10332196370261899</c:v>
                </c:pt>
                <c:pt idx="71">
                  <c:v>-7.9276293944815196E-2</c:v>
                </c:pt>
                <c:pt idx="72">
                  <c:v>-0.139502397491234</c:v>
                </c:pt>
                <c:pt idx="73">
                  <c:v>-0.153060208171762</c:v>
                </c:pt>
                <c:pt idx="74">
                  <c:v>-4.1182629906963003E-2</c:v>
                </c:pt>
                <c:pt idx="75">
                  <c:v>-9.4822099995066994E-2</c:v>
                </c:pt>
                <c:pt idx="76">
                  <c:v>2.8374537002598201E-2</c:v>
                </c:pt>
                <c:pt idx="77">
                  <c:v>2.13222857934347E-2</c:v>
                </c:pt>
                <c:pt idx="78">
                  <c:v>8.8698967593323005E-3</c:v>
                </c:pt>
                <c:pt idx="79">
                  <c:v>1.8533995143446402E-2</c:v>
                </c:pt>
                <c:pt idx="80">
                  <c:v>2.9695627661872899E-2</c:v>
                </c:pt>
                <c:pt idx="81">
                  <c:v>0.17489314505482401</c:v>
                </c:pt>
                <c:pt idx="82">
                  <c:v>0.119630631714549</c:v>
                </c:pt>
                <c:pt idx="83">
                  <c:v>4.0493407685218502E-2</c:v>
                </c:pt>
                <c:pt idx="84">
                  <c:v>-4.3109689390159999E-4</c:v>
                </c:pt>
                <c:pt idx="85">
                  <c:v>2.8852216553918401E-2</c:v>
                </c:pt>
                <c:pt idx="86">
                  <c:v>1.7300355277070001E-4</c:v>
                </c:pt>
                <c:pt idx="87">
                  <c:v>0.14961565502024801</c:v>
                </c:pt>
                <c:pt idx="88">
                  <c:v>-4.6286556869723897E-2</c:v>
                </c:pt>
                <c:pt idx="89">
                  <c:v>-3.5808894171289999E-4</c:v>
                </c:pt>
                <c:pt idx="90">
                  <c:v>3.651895961763E-3</c:v>
                </c:pt>
                <c:pt idx="91">
                  <c:v>-6.6856553271996003E-3</c:v>
                </c:pt>
                <c:pt idx="92">
                  <c:v>1.39340782335537E-2</c:v>
                </c:pt>
                <c:pt idx="93">
                  <c:v>-1.17352228514349E-2</c:v>
                </c:pt>
                <c:pt idx="94">
                  <c:v>-7.0192478077849702E-2</c:v>
                </c:pt>
                <c:pt idx="95">
                  <c:v>-1.9529522740477E-2</c:v>
                </c:pt>
                <c:pt idx="96">
                  <c:v>0.12696778953291901</c:v>
                </c:pt>
                <c:pt idx="97">
                  <c:v>5.1687756187323602E-2</c:v>
                </c:pt>
                <c:pt idx="98">
                  <c:v>-2.91632031340327E-2</c:v>
                </c:pt>
                <c:pt idx="99">
                  <c:v>-0.10895537207841199</c:v>
                </c:pt>
                <c:pt idx="100">
                  <c:v>-5.1308621446743502E-2</c:v>
                </c:pt>
                <c:pt idx="101">
                  <c:v>-5.5047568776643602E-2</c:v>
                </c:pt>
                <c:pt idx="102">
                  <c:v>-4.8204000650890998E-2</c:v>
                </c:pt>
                <c:pt idx="103">
                  <c:v>-2.4957382786180201E-2</c:v>
                </c:pt>
                <c:pt idx="104">
                  <c:v>-5.3400047169752399E-2</c:v>
                </c:pt>
                <c:pt idx="105">
                  <c:v>-4.7251876451621599E-2</c:v>
                </c:pt>
                <c:pt idx="106">
                  <c:v>-8.2601871975306496E-2</c:v>
                </c:pt>
                <c:pt idx="107">
                  <c:v>-2.1859296248244599E-2</c:v>
                </c:pt>
                <c:pt idx="108">
                  <c:v>-1.48162941900942E-2</c:v>
                </c:pt>
                <c:pt idx="109">
                  <c:v>-2.0896318185659599E-2</c:v>
                </c:pt>
                <c:pt idx="110">
                  <c:v>5.8945042366964004E-3</c:v>
                </c:pt>
                <c:pt idx="111">
                  <c:v>1.51734083844843E-2</c:v>
                </c:pt>
                <c:pt idx="112">
                  <c:v>0.14266499475105099</c:v>
                </c:pt>
                <c:pt idx="113">
                  <c:v>3.8036408117004997E-2</c:v>
                </c:pt>
                <c:pt idx="114">
                  <c:v>4.5627763738259802E-2</c:v>
                </c:pt>
                <c:pt idx="115">
                  <c:v>2.0865637670315299E-2</c:v>
                </c:pt>
                <c:pt idx="116">
                  <c:v>1.89929461521103E-2</c:v>
                </c:pt>
                <c:pt idx="117">
                  <c:v>1.8076999261325E-2</c:v>
                </c:pt>
                <c:pt idx="118">
                  <c:v>6.38863093894812E-2</c:v>
                </c:pt>
                <c:pt idx="119">
                  <c:v>3.9881464233459903E-2</c:v>
                </c:pt>
                <c:pt idx="120">
                  <c:v>-4.0474468502320997E-2</c:v>
                </c:pt>
                <c:pt idx="121">
                  <c:v>-1.46048408272712E-2</c:v>
                </c:pt>
                <c:pt idx="122">
                  <c:v>-1.3686922522854399E-2</c:v>
                </c:pt>
                <c:pt idx="123">
                  <c:v>-6.3960244563098401E-2</c:v>
                </c:pt>
                <c:pt idx="124">
                  <c:v>-8.9054665142892703E-2</c:v>
                </c:pt>
                <c:pt idx="125">
                  <c:v>-6.3016584275672003E-3</c:v>
                </c:pt>
                <c:pt idx="126">
                  <c:v>-2.46068783715713E-2</c:v>
                </c:pt>
                <c:pt idx="127">
                  <c:v>-6.7283994288445002E-3</c:v>
                </c:pt>
                <c:pt idx="128">
                  <c:v>-1.0165824706096E-2</c:v>
                </c:pt>
                <c:pt idx="129">
                  <c:v>-2.2794440616973301E-2</c:v>
                </c:pt>
                <c:pt idx="130">
                  <c:v>-4.6671196123789102E-2</c:v>
                </c:pt>
                <c:pt idx="131">
                  <c:v>-0.121543423130408</c:v>
                </c:pt>
                <c:pt idx="132">
                  <c:v>-7.5406492015417798E-2</c:v>
                </c:pt>
                <c:pt idx="133">
                  <c:v>0.15692369080364399</c:v>
                </c:pt>
                <c:pt idx="134">
                  <c:v>-6.9301948022072596E-2</c:v>
                </c:pt>
                <c:pt idx="135">
                  <c:v>0.15155318408431001</c:v>
                </c:pt>
                <c:pt idx="136">
                  <c:v>1.53256338150633E-2</c:v>
                </c:pt>
                <c:pt idx="137">
                  <c:v>1.12839410420662E-2</c:v>
                </c:pt>
                <c:pt idx="138">
                  <c:v>1.74447598744649E-2</c:v>
                </c:pt>
                <c:pt idx="139">
                  <c:v>2.2927427210056799E-2</c:v>
                </c:pt>
                <c:pt idx="140">
                  <c:v>4.7746239707286003E-3</c:v>
                </c:pt>
                <c:pt idx="141">
                  <c:v>-1.74853937153969E-2</c:v>
                </c:pt>
                <c:pt idx="142">
                  <c:v>2.4536204413674701E-2</c:v>
                </c:pt>
                <c:pt idx="143">
                  <c:v>6.4927362657769003E-3</c:v>
                </c:pt>
                <c:pt idx="144">
                  <c:v>4.3989348033367202E-2</c:v>
                </c:pt>
                <c:pt idx="145">
                  <c:v>-9.8741579876300195E-2</c:v>
                </c:pt>
                <c:pt idx="146">
                  <c:v>0.113295251748581</c:v>
                </c:pt>
                <c:pt idx="147">
                  <c:v>-4.6582565630480098E-2</c:v>
                </c:pt>
                <c:pt idx="148">
                  <c:v>0.10227765213378601</c:v>
                </c:pt>
                <c:pt idx="149">
                  <c:v>-3.17605525907644E-2</c:v>
                </c:pt>
                <c:pt idx="150">
                  <c:v>-2.3662453217028201E-2</c:v>
                </c:pt>
                <c:pt idx="151">
                  <c:v>-2.2882439731809201E-2</c:v>
                </c:pt>
                <c:pt idx="152">
                  <c:v>-9.4419092007668997E-3</c:v>
                </c:pt>
                <c:pt idx="153">
                  <c:v>-7.5788707106418898E-2</c:v>
                </c:pt>
                <c:pt idx="154">
                  <c:v>1.6778428355973301E-2</c:v>
                </c:pt>
                <c:pt idx="155">
                  <c:v>-4.5127687971592998E-3</c:v>
                </c:pt>
                <c:pt idx="156">
                  <c:v>-0.10807245271561</c:v>
                </c:pt>
                <c:pt idx="157">
                  <c:v>-0.15466104107492701</c:v>
                </c:pt>
                <c:pt idx="158">
                  <c:v>-0.110021878211604</c:v>
                </c:pt>
                <c:pt idx="159">
                  <c:v>-0.11763878659525399</c:v>
                </c:pt>
                <c:pt idx="160">
                  <c:v>-0.12412372999879601</c:v>
                </c:pt>
                <c:pt idx="161">
                  <c:v>-8.3671889076352798E-2</c:v>
                </c:pt>
                <c:pt idx="162">
                  <c:v>-0.11153624950009799</c:v>
                </c:pt>
                <c:pt idx="163">
                  <c:v>-0.119380497309496</c:v>
                </c:pt>
                <c:pt idx="164">
                  <c:v>-8.6712451806562202E-2</c:v>
                </c:pt>
                <c:pt idx="165">
                  <c:v>-4.0127232170732399E-2</c:v>
                </c:pt>
                <c:pt idx="166">
                  <c:v>-8.8575158866234405E-2</c:v>
                </c:pt>
                <c:pt idx="167">
                  <c:v>3.8712244668364003E-2</c:v>
                </c:pt>
                <c:pt idx="168">
                  <c:v>7.4837334653974297E-2</c:v>
                </c:pt>
                <c:pt idx="169">
                  <c:v>0.12480317766132</c:v>
                </c:pt>
                <c:pt idx="170">
                  <c:v>1.8746508556734601E-2</c:v>
                </c:pt>
                <c:pt idx="171">
                  <c:v>1.4635239112017E-3</c:v>
                </c:pt>
                <c:pt idx="172">
                  <c:v>-6.7472412794469194E-2</c:v>
                </c:pt>
                <c:pt idx="173">
                  <c:v>1.6596285528541999E-3</c:v>
                </c:pt>
                <c:pt idx="174">
                  <c:v>3.6925604510887597E-2</c:v>
                </c:pt>
                <c:pt idx="175">
                  <c:v>2.3893975974768701E-2</c:v>
                </c:pt>
                <c:pt idx="176">
                  <c:v>4.3546103828432998E-2</c:v>
                </c:pt>
                <c:pt idx="177">
                  <c:v>0.14586845334901699</c:v>
                </c:pt>
                <c:pt idx="178">
                  <c:v>-4.7988735792650001E-3</c:v>
                </c:pt>
                <c:pt idx="179">
                  <c:v>-0.145024654247738</c:v>
                </c:pt>
                <c:pt idx="180">
                  <c:v>-8.8582438982587705E-2</c:v>
                </c:pt>
                <c:pt idx="181">
                  <c:v>-0.130982265665188</c:v>
                </c:pt>
                <c:pt idx="182">
                  <c:v>7.4012917980005996E-3</c:v>
                </c:pt>
                <c:pt idx="183">
                  <c:v>6.5581694577200894E-2</c:v>
                </c:pt>
                <c:pt idx="184">
                  <c:v>4.7719219664813198E-2</c:v>
                </c:pt>
                <c:pt idx="185">
                  <c:v>3.3328663770021097E-2</c:v>
                </c:pt>
                <c:pt idx="186">
                  <c:v>2.0435742000831401E-2</c:v>
                </c:pt>
                <c:pt idx="187">
                  <c:v>3.7120349273447303E-2</c:v>
                </c:pt>
                <c:pt idx="188">
                  <c:v>2.29918510858695E-2</c:v>
                </c:pt>
                <c:pt idx="189">
                  <c:v>-4.8259609402698002E-3</c:v>
                </c:pt>
                <c:pt idx="190">
                  <c:v>6.5261485561286706E-2</c:v>
                </c:pt>
                <c:pt idx="191">
                  <c:v>0.13043124947247201</c:v>
                </c:pt>
                <c:pt idx="192">
                  <c:v>0.16236926249811301</c:v>
                </c:pt>
                <c:pt idx="193">
                  <c:v>-4.9968947676538996E-3</c:v>
                </c:pt>
                <c:pt idx="194">
                  <c:v>-9.8648105367562494E-2</c:v>
                </c:pt>
                <c:pt idx="195">
                  <c:v>5.2915096781446999E-3</c:v>
                </c:pt>
                <c:pt idx="196">
                  <c:v>-1.14753516877499E-2</c:v>
                </c:pt>
                <c:pt idx="197">
                  <c:v>2.7094941024287701E-2</c:v>
                </c:pt>
                <c:pt idx="198">
                  <c:v>4.9026242045396601E-2</c:v>
                </c:pt>
                <c:pt idx="199">
                  <c:v>9.5413745158552006E-3</c:v>
                </c:pt>
                <c:pt idx="200">
                  <c:v>-4.4935909966520001E-4</c:v>
                </c:pt>
                <c:pt idx="201">
                  <c:v>-7.4774595655575996E-2</c:v>
                </c:pt>
                <c:pt idx="202">
                  <c:v>4.6161729238498497E-2</c:v>
                </c:pt>
                <c:pt idx="203">
                  <c:v>-1.8538920108941401E-2</c:v>
                </c:pt>
                <c:pt idx="204">
                  <c:v>-4.1010245159885203E-2</c:v>
                </c:pt>
                <c:pt idx="205">
                  <c:v>-3.2928205835421602E-2</c:v>
                </c:pt>
                <c:pt idx="206">
                  <c:v>-2.5591957212171199E-2</c:v>
                </c:pt>
                <c:pt idx="207">
                  <c:v>-2.0751490793337199E-2</c:v>
                </c:pt>
                <c:pt idx="208">
                  <c:v>-1.16135686343561E-2</c:v>
                </c:pt>
                <c:pt idx="209">
                  <c:v>-7.3553024512306997E-3</c:v>
                </c:pt>
                <c:pt idx="210">
                  <c:v>-1.8104940604914001E-2</c:v>
                </c:pt>
                <c:pt idx="211">
                  <c:v>-6.4754182007256003E-3</c:v>
                </c:pt>
                <c:pt idx="212">
                  <c:v>-1.5961551735951901E-2</c:v>
                </c:pt>
                <c:pt idx="213">
                  <c:v>-3.1300993996786902E-2</c:v>
                </c:pt>
                <c:pt idx="214">
                  <c:v>-3.6820443106673602E-2</c:v>
                </c:pt>
                <c:pt idx="215">
                  <c:v>-3.1149768510861198E-2</c:v>
                </c:pt>
                <c:pt idx="216">
                  <c:v>-2.2930891666963001E-2</c:v>
                </c:pt>
                <c:pt idx="217">
                  <c:v>-1.9557075055825299E-2</c:v>
                </c:pt>
                <c:pt idx="218">
                  <c:v>-1.44024076676068E-2</c:v>
                </c:pt>
                <c:pt idx="219">
                  <c:v>-1.06548816630791E-2</c:v>
                </c:pt>
                <c:pt idx="220">
                  <c:v>-1.1250961076878899E-2</c:v>
                </c:pt>
                <c:pt idx="221">
                  <c:v>-1.20037252516631E-2</c:v>
                </c:pt>
                <c:pt idx="222">
                  <c:v>-1.5659109897971001E-2</c:v>
                </c:pt>
                <c:pt idx="223">
                  <c:v>-4.4831854098781E-3</c:v>
                </c:pt>
                <c:pt idx="224">
                  <c:v>-1.35840690978419E-2</c:v>
                </c:pt>
                <c:pt idx="225">
                  <c:v>-1.51065930147247E-2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560-AC36-8FFE48DCC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france!$D$14:$D$239</c:f>
              <c:numCache>
                <c:formatCode>0.000</c:formatCode>
                <c:ptCount val="226"/>
                <c:pt idx="0">
                  <c:v>-3.3355490974240197E-2</c:v>
                </c:pt>
                <c:pt idx="1">
                  <c:v>-1.8805954734678498E-2</c:v>
                </c:pt>
                <c:pt idx="2">
                  <c:v>-1.5245635087680801E-2</c:v>
                </c:pt>
                <c:pt idx="3">
                  <c:v>2.8465820297975099E-2</c:v>
                </c:pt>
                <c:pt idx="4">
                  <c:v>1.65960989062276E-2</c:v>
                </c:pt>
                <c:pt idx="5">
                  <c:v>2.6161778192890301E-2</c:v>
                </c:pt>
                <c:pt idx="6">
                  <c:v>2.7081011281885701E-2</c:v>
                </c:pt>
                <c:pt idx="7">
                  <c:v>3.0511400330401801E-2</c:v>
                </c:pt>
                <c:pt idx="8">
                  <c:v>5.55746972515603E-2</c:v>
                </c:pt>
                <c:pt idx="9">
                  <c:v>-5.6109436760111903E-2</c:v>
                </c:pt>
                <c:pt idx="10">
                  <c:v>5.6739228874531797E-2</c:v>
                </c:pt>
                <c:pt idx="11">
                  <c:v>9.4419624795641796E-2</c:v>
                </c:pt>
                <c:pt idx="12">
                  <c:v>1.9695839017857399E-2</c:v>
                </c:pt>
                <c:pt idx="13">
                  <c:v>-2.7160788238068698E-2</c:v>
                </c:pt>
                <c:pt idx="14">
                  <c:v>-3.3574970737585501E-3</c:v>
                </c:pt>
                <c:pt idx="15">
                  <c:v>-1.8086311257232001E-3</c:v>
                </c:pt>
                <c:pt idx="16">
                  <c:v>2.7150859703380301E-2</c:v>
                </c:pt>
                <c:pt idx="17">
                  <c:v>-1.5275054600302301E-2</c:v>
                </c:pt>
                <c:pt idx="18">
                  <c:v>-1.5222580252743E-2</c:v>
                </c:pt>
                <c:pt idx="19">
                  <c:v>-2.1456572771161201E-2</c:v>
                </c:pt>
                <c:pt idx="20">
                  <c:v>-3.13814895705882E-2</c:v>
                </c:pt>
                <c:pt idx="21">
                  <c:v>0.104051995102967</c:v>
                </c:pt>
                <c:pt idx="22">
                  <c:v>-5.3937621185111702E-2</c:v>
                </c:pt>
                <c:pt idx="23">
                  <c:v>-5.1197960559249203E-2</c:v>
                </c:pt>
                <c:pt idx="24">
                  <c:v>2.1836470015634199E-2</c:v>
                </c:pt>
                <c:pt idx="25">
                  <c:v>0.107564650239262</c:v>
                </c:pt>
                <c:pt idx="26">
                  <c:v>5.7783850393089801E-3</c:v>
                </c:pt>
                <c:pt idx="27">
                  <c:v>-3.4633925422346999E-3</c:v>
                </c:pt>
                <c:pt idx="28">
                  <c:v>8.1990437205525703E-3</c:v>
                </c:pt>
                <c:pt idx="29">
                  <c:v>2.5493617961969899E-2</c:v>
                </c:pt>
                <c:pt idx="30">
                  <c:v>3.3007304333637397E-2</c:v>
                </c:pt>
                <c:pt idx="31">
                  <c:v>4.1620207189960401E-2</c:v>
                </c:pt>
                <c:pt idx="32">
                  <c:v>1.6161264644999999E-2</c:v>
                </c:pt>
                <c:pt idx="33">
                  <c:v>5.7563420092696098E-2</c:v>
                </c:pt>
                <c:pt idx="34">
                  <c:v>1.3974106829620501E-2</c:v>
                </c:pt>
                <c:pt idx="35">
                  <c:v>6.3626040831758898E-3</c:v>
                </c:pt>
                <c:pt idx="36">
                  <c:v>-5.38648855229437E-3</c:v>
                </c:pt>
                <c:pt idx="37">
                  <c:v>-2.7475443722392901E-2</c:v>
                </c:pt>
                <c:pt idx="38">
                  <c:v>6.16751101983724E-2</c:v>
                </c:pt>
                <c:pt idx="39">
                  <c:v>5.9659732013752501E-3</c:v>
                </c:pt>
                <c:pt idx="40">
                  <c:v>4.0642653122826701E-2</c:v>
                </c:pt>
                <c:pt idx="41">
                  <c:v>1.17576788197318E-2</c:v>
                </c:pt>
                <c:pt idx="42">
                  <c:v>8.0001876291136299E-3</c:v>
                </c:pt>
                <c:pt idx="43">
                  <c:v>8.8982942740649402E-3</c:v>
                </c:pt>
                <c:pt idx="44">
                  <c:v>1.5860330102680099E-2</c:v>
                </c:pt>
                <c:pt idx="45">
                  <c:v>-6.9056537873069604E-2</c:v>
                </c:pt>
                <c:pt idx="46">
                  <c:v>4.7729070293448403E-2</c:v>
                </c:pt>
                <c:pt idx="47">
                  <c:v>3.7509837776401302E-2</c:v>
                </c:pt>
                <c:pt idx="48">
                  <c:v>-1.3779202313381899E-2</c:v>
                </c:pt>
                <c:pt idx="49">
                  <c:v>4.4388499951238898E-2</c:v>
                </c:pt>
                <c:pt idx="50">
                  <c:v>-1.7288717952546599E-2</c:v>
                </c:pt>
                <c:pt idx="51">
                  <c:v>-9.3673669012545296E-3</c:v>
                </c:pt>
                <c:pt idx="52">
                  <c:v>-1.8602161221281999E-2</c:v>
                </c:pt>
                <c:pt idx="53">
                  <c:v>-5.8695457703845204E-3</c:v>
                </c:pt>
                <c:pt idx="54">
                  <c:v>-9.6095166789312205E-3</c:v>
                </c:pt>
                <c:pt idx="55">
                  <c:v>-1.18338784163267E-2</c:v>
                </c:pt>
                <c:pt idx="56">
                  <c:v>-1.4274984089744E-2</c:v>
                </c:pt>
                <c:pt idx="57">
                  <c:v>-4.8346131125085401E-2</c:v>
                </c:pt>
                <c:pt idx="58">
                  <c:v>8.0518883823675505E-4</c:v>
                </c:pt>
                <c:pt idx="59">
                  <c:v>5.4356907414128202E-4</c:v>
                </c:pt>
                <c:pt idx="60">
                  <c:v>5.7749332197273302E-2</c:v>
                </c:pt>
                <c:pt idx="61">
                  <c:v>-1.5123840427622E-2</c:v>
                </c:pt>
                <c:pt idx="62">
                  <c:v>2.8943252637843898E-2</c:v>
                </c:pt>
                <c:pt idx="63">
                  <c:v>-6.3406321573959701E-3</c:v>
                </c:pt>
                <c:pt idx="64">
                  <c:v>-5.0919889852940999E-2</c:v>
                </c:pt>
                <c:pt idx="65">
                  <c:v>-1.41300852171885E-2</c:v>
                </c:pt>
                <c:pt idx="66">
                  <c:v>-1.60977104150723E-3</c:v>
                </c:pt>
                <c:pt idx="67">
                  <c:v>-1.4582236433245299E-2</c:v>
                </c:pt>
                <c:pt idx="68">
                  <c:v>-9.1670914517497995E-3</c:v>
                </c:pt>
                <c:pt idx="69">
                  <c:v>-2.0368441095580701E-2</c:v>
                </c:pt>
                <c:pt idx="70">
                  <c:v>-6.9026532775283894E-2</c:v>
                </c:pt>
                <c:pt idx="71">
                  <c:v>-6.7539167815285406E-2</c:v>
                </c:pt>
                <c:pt idx="72">
                  <c:v>-0.105566400713043</c:v>
                </c:pt>
                <c:pt idx="73">
                  <c:v>-8.3757135272121794E-2</c:v>
                </c:pt>
                <c:pt idx="74">
                  <c:v>-6.2102116674208403E-2</c:v>
                </c:pt>
                <c:pt idx="75">
                  <c:v>-3.4093048282715699E-2</c:v>
                </c:pt>
                <c:pt idx="76">
                  <c:v>3.1620269102328798E-2</c:v>
                </c:pt>
                <c:pt idx="77">
                  <c:v>1.9123086925954099E-2</c:v>
                </c:pt>
                <c:pt idx="78">
                  <c:v>1.3402447967930801E-3</c:v>
                </c:pt>
                <c:pt idx="79">
                  <c:v>1.6118678845219898E-2</c:v>
                </c:pt>
                <c:pt idx="80">
                  <c:v>3.2629059564636499E-2</c:v>
                </c:pt>
                <c:pt idx="81">
                  <c:v>0.10908869608515299</c:v>
                </c:pt>
                <c:pt idx="82">
                  <c:v>8.6287663516193602E-2</c:v>
                </c:pt>
                <c:pt idx="83">
                  <c:v>7.0533557639626404E-2</c:v>
                </c:pt>
                <c:pt idx="84">
                  <c:v>9.9409650510075102E-3</c:v>
                </c:pt>
                <c:pt idx="85">
                  <c:v>2.2932241798389999E-2</c:v>
                </c:pt>
                <c:pt idx="86">
                  <c:v>1.2005536636311201E-2</c:v>
                </c:pt>
                <c:pt idx="87">
                  <c:v>6.3354770589601705E-2</c:v>
                </c:pt>
                <c:pt idx="88">
                  <c:v>-3.31333128758989E-2</c:v>
                </c:pt>
                <c:pt idx="89">
                  <c:v>-1.1821464554872801E-2</c:v>
                </c:pt>
                <c:pt idx="90">
                  <c:v>5.7728120511586602E-3</c:v>
                </c:pt>
                <c:pt idx="91">
                  <c:v>-2.5392487181092899E-3</c:v>
                </c:pt>
                <c:pt idx="92">
                  <c:v>1.18973733668591E-2</c:v>
                </c:pt>
                <c:pt idx="93">
                  <c:v>-1.65694028870614E-2</c:v>
                </c:pt>
                <c:pt idx="94">
                  <c:v>-3.2939219276941503E-2</c:v>
                </c:pt>
                <c:pt idx="95">
                  <c:v>-2.1436326928989501E-4</c:v>
                </c:pt>
                <c:pt idx="96">
                  <c:v>7.0466811725325998E-2</c:v>
                </c:pt>
                <c:pt idx="97">
                  <c:v>-1.3288803096476899E-2</c:v>
                </c:pt>
                <c:pt idx="98">
                  <c:v>-4.3568352258887597E-2</c:v>
                </c:pt>
                <c:pt idx="99">
                  <c:v>-0.118521016392631</c:v>
                </c:pt>
                <c:pt idx="100">
                  <c:v>-3.1673053169650897E-2</c:v>
                </c:pt>
                <c:pt idx="101">
                  <c:v>-4.6901859624307297E-2</c:v>
                </c:pt>
                <c:pt idx="102">
                  <c:v>-4.5859169190242299E-2</c:v>
                </c:pt>
                <c:pt idx="103">
                  <c:v>-3.2505018285411802E-2</c:v>
                </c:pt>
                <c:pt idx="104">
                  <c:v>-6.9360865341165395E-2</c:v>
                </c:pt>
                <c:pt idx="105">
                  <c:v>-4.2423656506372601E-2</c:v>
                </c:pt>
                <c:pt idx="106">
                  <c:v>-8.8631889401998801E-2</c:v>
                </c:pt>
                <c:pt idx="107">
                  <c:v>-3.4325313802897099E-2</c:v>
                </c:pt>
                <c:pt idx="108">
                  <c:v>2.9305661844990401E-2</c:v>
                </c:pt>
                <c:pt idx="109">
                  <c:v>4.6504382222674799E-2</c:v>
                </c:pt>
                <c:pt idx="110">
                  <c:v>2.5594626000155898E-2</c:v>
                </c:pt>
                <c:pt idx="111">
                  <c:v>6.7492611650613099E-2</c:v>
                </c:pt>
                <c:pt idx="112">
                  <c:v>8.7665538281838401E-2</c:v>
                </c:pt>
                <c:pt idx="113">
                  <c:v>2.80057563473597E-2</c:v>
                </c:pt>
                <c:pt idx="114">
                  <c:v>3.2829248613795201E-2</c:v>
                </c:pt>
                <c:pt idx="115">
                  <c:v>2.2775597433541399E-2</c:v>
                </c:pt>
                <c:pt idx="116">
                  <c:v>3.14033444960366E-2</c:v>
                </c:pt>
                <c:pt idx="117">
                  <c:v>1.48770316791388E-2</c:v>
                </c:pt>
                <c:pt idx="118">
                  <c:v>6.5295756879703501E-2</c:v>
                </c:pt>
                <c:pt idx="119">
                  <c:v>5.8533128764471899E-2</c:v>
                </c:pt>
                <c:pt idx="120">
                  <c:v>-5.22205041925577E-2</c:v>
                </c:pt>
                <c:pt idx="121">
                  <c:v>-3.1670214670951699E-2</c:v>
                </c:pt>
                <c:pt idx="122">
                  <c:v>-3.71023106598622E-3</c:v>
                </c:pt>
                <c:pt idx="123">
                  <c:v>-8.2930208748137502E-2</c:v>
                </c:pt>
                <c:pt idx="124">
                  <c:v>-6.3858966665029201E-2</c:v>
                </c:pt>
                <c:pt idx="125">
                  <c:v>-2.4898603894161798E-2</c:v>
                </c:pt>
                <c:pt idx="126">
                  <c:v>-3.7981154334743798E-2</c:v>
                </c:pt>
                <c:pt idx="127">
                  <c:v>-3.3407656495433299E-2</c:v>
                </c:pt>
                <c:pt idx="128">
                  <c:v>-4.5473599840861398E-2</c:v>
                </c:pt>
                <c:pt idx="129">
                  <c:v>-3.6049071600763899E-2</c:v>
                </c:pt>
                <c:pt idx="130">
                  <c:v>-1.29226362861343E-2</c:v>
                </c:pt>
                <c:pt idx="131">
                  <c:v>-0.11040548864592099</c:v>
                </c:pt>
                <c:pt idx="132">
                  <c:v>-5.78317601373637E-2</c:v>
                </c:pt>
                <c:pt idx="133">
                  <c:v>8.0450208275220994E-2</c:v>
                </c:pt>
                <c:pt idx="134">
                  <c:v>-7.0830306851701302E-2</c:v>
                </c:pt>
                <c:pt idx="135">
                  <c:v>7.8546418093623893E-2</c:v>
                </c:pt>
                <c:pt idx="136">
                  <c:v>-3.5958346484005199E-2</c:v>
                </c:pt>
                <c:pt idx="137">
                  <c:v>-1.4071863782449401E-2</c:v>
                </c:pt>
                <c:pt idx="138">
                  <c:v>-1.8554100745546601E-2</c:v>
                </c:pt>
                <c:pt idx="139">
                  <c:v>-6.9758252616983103E-3</c:v>
                </c:pt>
                <c:pt idx="140">
                  <c:v>1.58237363399044E-3</c:v>
                </c:pt>
                <c:pt idx="141">
                  <c:v>-1.0639362281951E-2</c:v>
                </c:pt>
                <c:pt idx="142">
                  <c:v>-3.2760245108613299E-2</c:v>
                </c:pt>
                <c:pt idx="143">
                  <c:v>-2.0743272592024901E-3</c:v>
                </c:pt>
                <c:pt idx="144">
                  <c:v>3.9464917838486401E-2</c:v>
                </c:pt>
                <c:pt idx="145">
                  <c:v>-6.0833607996975701E-2</c:v>
                </c:pt>
                <c:pt idx="146">
                  <c:v>0.105067944248652</c:v>
                </c:pt>
                <c:pt idx="147">
                  <c:v>-2.41729224873737E-2</c:v>
                </c:pt>
                <c:pt idx="148">
                  <c:v>3.5859403206021302E-2</c:v>
                </c:pt>
                <c:pt idx="149">
                  <c:v>-3.4967333518094001E-2</c:v>
                </c:pt>
                <c:pt idx="150">
                  <c:v>-2.75741565054144E-2</c:v>
                </c:pt>
                <c:pt idx="151">
                  <c:v>-3.6446304922846402E-2</c:v>
                </c:pt>
                <c:pt idx="152">
                  <c:v>-3.7303802174545299E-2</c:v>
                </c:pt>
                <c:pt idx="153">
                  <c:v>-7.4518878895544996E-2</c:v>
                </c:pt>
                <c:pt idx="154">
                  <c:v>-4.3704796907888298E-3</c:v>
                </c:pt>
                <c:pt idx="155">
                  <c:v>-2.18743014220927E-2</c:v>
                </c:pt>
                <c:pt idx="156">
                  <c:v>-8.3580372045452905E-2</c:v>
                </c:pt>
                <c:pt idx="157">
                  <c:v>-0.115938048454354</c:v>
                </c:pt>
                <c:pt idx="158">
                  <c:v>-0.13157815706131001</c:v>
                </c:pt>
                <c:pt idx="159">
                  <c:v>-8.3454565065019803E-2</c:v>
                </c:pt>
                <c:pt idx="160">
                  <c:v>-4.9483457986838598E-2</c:v>
                </c:pt>
                <c:pt idx="161">
                  <c:v>-2.0449642093435202E-3</c:v>
                </c:pt>
                <c:pt idx="162">
                  <c:v>-1.32279770393555E-2</c:v>
                </c:pt>
                <c:pt idx="163">
                  <c:v>-8.8899291495010604E-3</c:v>
                </c:pt>
                <c:pt idx="164">
                  <c:v>1.5816158613436101E-2</c:v>
                </c:pt>
                <c:pt idx="165">
                  <c:v>2.42108402298933E-2</c:v>
                </c:pt>
                <c:pt idx="166">
                  <c:v>-2.6280373553944698E-2</c:v>
                </c:pt>
                <c:pt idx="167">
                  <c:v>3.3835480174468899E-2</c:v>
                </c:pt>
                <c:pt idx="168">
                  <c:v>7.1723775771937295E-2</c:v>
                </c:pt>
                <c:pt idx="169">
                  <c:v>9.4136532459721006E-2</c:v>
                </c:pt>
                <c:pt idx="170">
                  <c:v>6.1632279440901001E-2</c:v>
                </c:pt>
                <c:pt idx="171">
                  <c:v>7.7984388643424093E-2</c:v>
                </c:pt>
                <c:pt idx="172">
                  <c:v>2.8123520620980801E-2</c:v>
                </c:pt>
                <c:pt idx="173">
                  <c:v>1.3437007290008299E-2</c:v>
                </c:pt>
                <c:pt idx="174">
                  <c:v>3.8610765133454697E-2</c:v>
                </c:pt>
                <c:pt idx="175">
                  <c:v>3.8118179733034198E-2</c:v>
                </c:pt>
                <c:pt idx="176">
                  <c:v>4.9786089823314901E-2</c:v>
                </c:pt>
                <c:pt idx="177">
                  <c:v>7.7659183300505405E-2</c:v>
                </c:pt>
                <c:pt idx="178">
                  <c:v>1.1211719565124199E-2</c:v>
                </c:pt>
                <c:pt idx="179">
                  <c:v>-8.0624714266757797E-2</c:v>
                </c:pt>
                <c:pt idx="180">
                  <c:v>-4.2531460707675002E-2</c:v>
                </c:pt>
                <c:pt idx="181">
                  <c:v>-6.1538688222347898E-2</c:v>
                </c:pt>
                <c:pt idx="182">
                  <c:v>5.5363251389313004E-3</c:v>
                </c:pt>
                <c:pt idx="183">
                  <c:v>-6.3971738843479203E-3</c:v>
                </c:pt>
                <c:pt idx="184">
                  <c:v>-3.9908014975606899E-2</c:v>
                </c:pt>
                <c:pt idx="185">
                  <c:v>2.61283128241525E-3</c:v>
                </c:pt>
                <c:pt idx="186">
                  <c:v>-2.3735185419816601E-2</c:v>
                </c:pt>
                <c:pt idx="187">
                  <c:v>-1.49441134319047E-2</c:v>
                </c:pt>
                <c:pt idx="188">
                  <c:v>-4.7046828255322498E-2</c:v>
                </c:pt>
                <c:pt idx="189">
                  <c:v>2.26188797679523E-2</c:v>
                </c:pt>
                <c:pt idx="190">
                  <c:v>7.1146827037829194E-2</c:v>
                </c:pt>
                <c:pt idx="191">
                  <c:v>0.110064216925658</c:v>
                </c:pt>
                <c:pt idx="192">
                  <c:v>0.117006372560838</c:v>
                </c:pt>
                <c:pt idx="193">
                  <c:v>8.6484809598935206E-3</c:v>
                </c:pt>
                <c:pt idx="194">
                  <c:v>-6.84651740760788E-2</c:v>
                </c:pt>
                <c:pt idx="195">
                  <c:v>1.7844088614341301E-2</c:v>
                </c:pt>
                <c:pt idx="196">
                  <c:v>1.9562713519870101E-2</c:v>
                </c:pt>
                <c:pt idx="197">
                  <c:v>2.7332470810078901E-2</c:v>
                </c:pt>
                <c:pt idx="198">
                  <c:v>1.8134742705366799E-2</c:v>
                </c:pt>
                <c:pt idx="199">
                  <c:v>-1.5657806406658099E-2</c:v>
                </c:pt>
                <c:pt idx="200">
                  <c:v>4.9640486247727903E-3</c:v>
                </c:pt>
                <c:pt idx="201">
                  <c:v>-7.3570158738244601E-2</c:v>
                </c:pt>
                <c:pt idx="202">
                  <c:v>3.7444376083551798E-3</c:v>
                </c:pt>
                <c:pt idx="203">
                  <c:v>-8.1209697726783697E-3</c:v>
                </c:pt>
                <c:pt idx="204">
                  <c:v>-1.30293499063606E-2</c:v>
                </c:pt>
                <c:pt idx="205">
                  <c:v>-3.4530412684016399E-3</c:v>
                </c:pt>
                <c:pt idx="206">
                  <c:v>-1.90397913299452E-3</c:v>
                </c:pt>
                <c:pt idx="207">
                  <c:v>-8.9806080762760993E-3</c:v>
                </c:pt>
                <c:pt idx="208">
                  <c:v>-2.2853660898601399E-2</c:v>
                </c:pt>
                <c:pt idx="209">
                  <c:v>-1.57561300550999E-2</c:v>
                </c:pt>
                <c:pt idx="210">
                  <c:v>-1.6916593607629399E-2</c:v>
                </c:pt>
                <c:pt idx="211">
                  <c:v>-4.7494731214977801E-4</c:v>
                </c:pt>
                <c:pt idx="212">
                  <c:v>-6.6207566307194604E-3</c:v>
                </c:pt>
                <c:pt idx="213">
                  <c:v>-1.03291252858048E-2</c:v>
                </c:pt>
                <c:pt idx="214">
                  <c:v>-1.8602306581386899E-2</c:v>
                </c:pt>
                <c:pt idx="215">
                  <c:v>-1.2101839057810799E-2</c:v>
                </c:pt>
                <c:pt idx="216">
                  <c:v>-2.32372153031901E-2</c:v>
                </c:pt>
                <c:pt idx="217">
                  <c:v>-2.65455593756555E-2</c:v>
                </c:pt>
                <c:pt idx="218">
                  <c:v>-1.58293052160608E-2</c:v>
                </c:pt>
                <c:pt idx="219">
                  <c:v>-8.9192123985893206E-3</c:v>
                </c:pt>
                <c:pt idx="220">
                  <c:v>5.1142116770963803E-3</c:v>
                </c:pt>
                <c:pt idx="221">
                  <c:v>-1.4145997661331801E-2</c:v>
                </c:pt>
                <c:pt idx="222">
                  <c:v>-2.8861949915236101E-3</c:v>
                </c:pt>
                <c:pt idx="223">
                  <c:v>-1.8181783248505799E-2</c:v>
                </c:pt>
                <c:pt idx="224">
                  <c:v>-1.27320239481594E-2</c:v>
                </c:pt>
                <c:pt idx="225">
                  <c:v>-1.7006056712234902E-2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0-4560-AC36-8FFE48DC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france!$J$14:$J$239</c:f>
              <c:numCache>
                <c:formatCode>0.000</c:formatCode>
                <c:ptCount val="226"/>
                <c:pt idx="0">
                  <c:v>24.550046586766459</c:v>
                </c:pt>
                <c:pt idx="1">
                  <c:v>24.511464244981926</c:v>
                </c:pt>
                <c:pt idx="2">
                  <c:v>24.436610150643801</c:v>
                </c:pt>
                <c:pt idx="3">
                  <c:v>24.418053375159928</c:v>
                </c:pt>
                <c:pt idx="4">
                  <c:v>24.167503766638028</c:v>
                </c:pt>
                <c:pt idx="5">
                  <c:v>24.136417556269674</c:v>
                </c:pt>
                <c:pt idx="6">
                  <c:v>24.116620968727162</c:v>
                </c:pt>
                <c:pt idx="7">
                  <c:v>24.083693924088532</c:v>
                </c:pt>
                <c:pt idx="8">
                  <c:v>24.172285973718875</c:v>
                </c:pt>
                <c:pt idx="9">
                  <c:v>24.196377875608945</c:v>
                </c:pt>
                <c:pt idx="10">
                  <c:v>24.562102534281074</c:v>
                </c:pt>
                <c:pt idx="11">
                  <c:v>24.678504739142973</c:v>
                </c:pt>
                <c:pt idx="12">
                  <c:v>24.598455504659348</c:v>
                </c:pt>
                <c:pt idx="13">
                  <c:v>24.47434268788809</c:v>
                </c:pt>
                <c:pt idx="14">
                  <c:v>24.47624464616926</c:v>
                </c:pt>
                <c:pt idx="15">
                  <c:v>24.378944758182527</c:v>
                </c:pt>
                <c:pt idx="16">
                  <c:v>24.242201393406866</c:v>
                </c:pt>
                <c:pt idx="17">
                  <c:v>24.123645820629843</c:v>
                </c:pt>
                <c:pt idx="18">
                  <c:v>24.108305052727843</c:v>
                </c:pt>
                <c:pt idx="19">
                  <c:v>24.071199771762103</c:v>
                </c:pt>
                <c:pt idx="20">
                  <c:v>24.127664240865876</c:v>
                </c:pt>
                <c:pt idx="21">
                  <c:v>24.327837530277222</c:v>
                </c:pt>
                <c:pt idx="22">
                  <c:v>24.450588799864711</c:v>
                </c:pt>
                <c:pt idx="23">
                  <c:v>24.530374478287428</c:v>
                </c:pt>
                <c:pt idx="24">
                  <c:v>24.635342896713595</c:v>
                </c:pt>
                <c:pt idx="25">
                  <c:v>24.584597429135993</c:v>
                </c:pt>
                <c:pt idx="26">
                  <c:v>24.43906409920341</c:v>
                </c:pt>
                <c:pt idx="27">
                  <c:v>24.336934252675778</c:v>
                </c:pt>
                <c:pt idx="28">
                  <c:v>24.171419879763565</c:v>
                </c:pt>
                <c:pt idx="29">
                  <c:v>24.124368364110019</c:v>
                </c:pt>
                <c:pt idx="30">
                  <c:v>24.107229014527771</c:v>
                </c:pt>
                <c:pt idx="31">
                  <c:v>24.082339529682184</c:v>
                </c:pt>
                <c:pt idx="32">
                  <c:v>24.123935469706943</c:v>
                </c:pt>
                <c:pt idx="33">
                  <c:v>24.398115194433867</c:v>
                </c:pt>
                <c:pt idx="34">
                  <c:v>24.453852323738765</c:v>
                </c:pt>
                <c:pt idx="35">
                  <c:v>24.571541688023675</c:v>
                </c:pt>
                <c:pt idx="36">
                  <c:v>24.572465732916704</c:v>
                </c:pt>
                <c:pt idx="37">
                  <c:v>24.547766049688757</c:v>
                </c:pt>
                <c:pt idx="38">
                  <c:v>24.546436433907814</c:v>
                </c:pt>
                <c:pt idx="39">
                  <c:v>24.379271225047333</c:v>
                </c:pt>
                <c:pt idx="40">
                  <c:v>24.220863575166334</c:v>
                </c:pt>
                <c:pt idx="41">
                  <c:v>24.123650436390569</c:v>
                </c:pt>
                <c:pt idx="42">
                  <c:v>24.104633237058263</c:v>
                </c:pt>
                <c:pt idx="43">
                  <c:v>24.082338595480383</c:v>
                </c:pt>
                <c:pt idx="44">
                  <c:v>24.12201199748592</c:v>
                </c:pt>
                <c:pt idx="45">
                  <c:v>24.263321616098363</c:v>
                </c:pt>
                <c:pt idx="46">
                  <c:v>24.505736193526758</c:v>
                </c:pt>
                <c:pt idx="47">
                  <c:v>24.602491041066404</c:v>
                </c:pt>
                <c:pt idx="48">
                  <c:v>24.587712794667357</c:v>
                </c:pt>
                <c:pt idx="49">
                  <c:v>24.612844655020645</c:v>
                </c:pt>
                <c:pt idx="50">
                  <c:v>24.527326625892986</c:v>
                </c:pt>
                <c:pt idx="51">
                  <c:v>24.364361169422878</c:v>
                </c:pt>
                <c:pt idx="52">
                  <c:v>24.187771688543243</c:v>
                </c:pt>
                <c:pt idx="53">
                  <c:v>24.142592668492405</c:v>
                </c:pt>
                <c:pt idx="54">
                  <c:v>24.130778938065493</c:v>
                </c:pt>
                <c:pt idx="55">
                  <c:v>24.092184039484888</c:v>
                </c:pt>
                <c:pt idx="56">
                  <c:v>24.139428986746434</c:v>
                </c:pt>
                <c:pt idx="57">
                  <c:v>24.219579108327675</c:v>
                </c:pt>
                <c:pt idx="58">
                  <c:v>24.528939591412371</c:v>
                </c:pt>
                <c:pt idx="59">
                  <c:v>24.656138735606088</c:v>
                </c:pt>
                <c:pt idx="60">
                  <c:v>24.651373536518758</c:v>
                </c:pt>
                <c:pt idx="61">
                  <c:v>24.5982650146364</c:v>
                </c:pt>
                <c:pt idx="62">
                  <c:v>24.545619575741743</c:v>
                </c:pt>
                <c:pt idx="63">
                  <c:v>24.320754279274215</c:v>
                </c:pt>
                <c:pt idx="64">
                  <c:v>24.134780757940039</c:v>
                </c:pt>
                <c:pt idx="65">
                  <c:v>24.092611082686435</c:v>
                </c:pt>
                <c:pt idx="66">
                  <c:v>24.087668716383792</c:v>
                </c:pt>
                <c:pt idx="67">
                  <c:v>24.049246618410216</c:v>
                </c:pt>
                <c:pt idx="68">
                  <c:v>24.096851210702603</c:v>
                </c:pt>
                <c:pt idx="69">
                  <c:v>24.171717987518875</c:v>
                </c:pt>
                <c:pt idx="70">
                  <c:v>24.425617627709752</c:v>
                </c:pt>
                <c:pt idx="71">
                  <c:v>24.576862441661273</c:v>
                </c:pt>
                <c:pt idx="72">
                  <c:v>24.511871139027523</c:v>
                </c:pt>
                <c:pt idx="73">
                  <c:v>24.445204806464638</c:v>
                </c:pt>
                <c:pt idx="74">
                  <c:v>24.504436945834779</c:v>
                </c:pt>
                <c:pt idx="75">
                  <c:v>24.225932179279148</c:v>
                </c:pt>
                <c:pt idx="76">
                  <c:v>24.163155294942637</c:v>
                </c:pt>
                <c:pt idx="77">
                  <c:v>24.11393336847987</c:v>
                </c:pt>
                <c:pt idx="78">
                  <c:v>24.096538613143125</c:v>
                </c:pt>
                <c:pt idx="79">
                  <c:v>24.067780613553662</c:v>
                </c:pt>
                <c:pt idx="80">
                  <c:v>24.126546838364476</c:v>
                </c:pt>
                <c:pt idx="81">
                  <c:v>24.346611132573699</c:v>
                </c:pt>
                <c:pt idx="82">
                  <c:v>24.545248259424302</c:v>
                </c:pt>
                <c:pt idx="83">
                  <c:v>24.617355849346492</c:v>
                </c:pt>
                <c:pt idx="84">
                  <c:v>24.511440042133621</c:v>
                </c:pt>
                <c:pt idx="85">
                  <c:v>24.474057023018556</c:v>
                </c:pt>
                <c:pt idx="86">
                  <c:v>24.50460994938755</c:v>
                </c:pt>
                <c:pt idx="87">
                  <c:v>24.375547834299397</c:v>
                </c:pt>
                <c:pt idx="88">
                  <c:v>24.116868738072913</c:v>
                </c:pt>
                <c:pt idx="89">
                  <c:v>24.113575279538157</c:v>
                </c:pt>
                <c:pt idx="90">
                  <c:v>24.100190509104888</c:v>
                </c:pt>
                <c:pt idx="91">
                  <c:v>24.061094958226462</c:v>
                </c:pt>
                <c:pt idx="92">
                  <c:v>24.14048091659803</c:v>
                </c:pt>
                <c:pt idx="93">
                  <c:v>24.334875909722264</c:v>
                </c:pt>
                <c:pt idx="94">
                  <c:v>24.475055781346452</c:v>
                </c:pt>
                <c:pt idx="95">
                  <c:v>24.597826326606015</c:v>
                </c:pt>
                <c:pt idx="96">
                  <c:v>24.638407831666541</c:v>
                </c:pt>
                <c:pt idx="97">
                  <c:v>24.52574477920588</c:v>
                </c:pt>
                <c:pt idx="98">
                  <c:v>24.475446746253517</c:v>
                </c:pt>
                <c:pt idx="99">
                  <c:v>24.266592462220984</c:v>
                </c:pt>
                <c:pt idx="100">
                  <c:v>24.06556011662617</c:v>
                </c:pt>
                <c:pt idx="101">
                  <c:v>24.058527710761513</c:v>
                </c:pt>
                <c:pt idx="102">
                  <c:v>24.051986508453997</c:v>
                </c:pt>
                <c:pt idx="103">
                  <c:v>24.036137575440282</c:v>
                </c:pt>
                <c:pt idx="104">
                  <c:v>24.087080869428277</c:v>
                </c:pt>
                <c:pt idx="105">
                  <c:v>24.287624033270642</c:v>
                </c:pt>
                <c:pt idx="106">
                  <c:v>24.392453909371145</c:v>
                </c:pt>
                <c:pt idx="107">
                  <c:v>24.57596703035777</c:v>
                </c:pt>
                <c:pt idx="108">
                  <c:v>24.623591537476447</c:v>
                </c:pt>
                <c:pt idx="109">
                  <c:v>24.50484846102022</c:v>
                </c:pt>
                <c:pt idx="110">
                  <c:v>24.481341250490214</c:v>
                </c:pt>
                <c:pt idx="111">
                  <c:v>24.281765870605469</c:v>
                </c:pt>
                <c:pt idx="112">
                  <c:v>24.208225111377221</c:v>
                </c:pt>
                <c:pt idx="113">
                  <c:v>24.096564118878518</c:v>
                </c:pt>
                <c:pt idx="114">
                  <c:v>24.097614272192256</c:v>
                </c:pt>
                <c:pt idx="115">
                  <c:v>24.057003213110598</c:v>
                </c:pt>
                <c:pt idx="116">
                  <c:v>24.106073815580388</c:v>
                </c:pt>
                <c:pt idx="117">
                  <c:v>24.305701032531967</c:v>
                </c:pt>
                <c:pt idx="118">
                  <c:v>24.456340218760626</c:v>
                </c:pt>
                <c:pt idx="119">
                  <c:v>24.61584849459123</c:v>
                </c:pt>
                <c:pt idx="120">
                  <c:v>24.583117068974126</c:v>
                </c:pt>
                <c:pt idx="121">
                  <c:v>24.490243620192949</c:v>
                </c:pt>
                <c:pt idx="122">
                  <c:v>24.46765432796736</c:v>
                </c:pt>
                <c:pt idx="123">
                  <c:v>24.21780562604237</c:v>
                </c:pt>
                <c:pt idx="124">
                  <c:v>24.119170446234328</c:v>
                </c:pt>
                <c:pt idx="125">
                  <c:v>24.090262460450951</c:v>
                </c:pt>
                <c:pt idx="126">
                  <c:v>24.073007393820685</c:v>
                </c:pt>
                <c:pt idx="127">
                  <c:v>24.050274813681753</c:v>
                </c:pt>
                <c:pt idx="128">
                  <c:v>24.095907990874291</c:v>
                </c:pt>
                <c:pt idx="129">
                  <c:v>24.282906591914994</c:v>
                </c:pt>
                <c:pt idx="130">
                  <c:v>24.409669022636837</c:v>
                </c:pt>
                <c:pt idx="131">
                  <c:v>24.494305071460822</c:v>
                </c:pt>
                <c:pt idx="132">
                  <c:v>24.507710576958708</c:v>
                </c:pt>
                <c:pt idx="133">
                  <c:v>24.647167310996593</c:v>
                </c:pt>
                <c:pt idx="134">
                  <c:v>24.398352379945287</c:v>
                </c:pt>
                <c:pt idx="135">
                  <c:v>24.36935881012668</c:v>
                </c:pt>
                <c:pt idx="136">
                  <c:v>24.134496080049392</c:v>
                </c:pt>
                <c:pt idx="137">
                  <c:v>24.101546401493017</c:v>
                </c:pt>
                <c:pt idx="138">
                  <c:v>24.09045215369515</c:v>
                </c:pt>
                <c:pt idx="139">
                  <c:v>24.07320224089181</c:v>
                </c:pt>
                <c:pt idx="140">
                  <c:v>24.10068261484502</c:v>
                </c:pt>
                <c:pt idx="141">
                  <c:v>24.265421198199597</c:v>
                </c:pt>
                <c:pt idx="142">
                  <c:v>24.434205227050512</c:v>
                </c:pt>
                <c:pt idx="143">
                  <c:v>24.500797807726599</c:v>
                </c:pt>
                <c:pt idx="144">
                  <c:v>24.551699924992075</c:v>
                </c:pt>
                <c:pt idx="145">
                  <c:v>24.548425731120293</c:v>
                </c:pt>
                <c:pt idx="146">
                  <c:v>24.511647631693869</c:v>
                </c:pt>
                <c:pt idx="147">
                  <c:v>24.3227762444962</c:v>
                </c:pt>
                <c:pt idx="148">
                  <c:v>24.236773732183178</c:v>
                </c:pt>
                <c:pt idx="149">
                  <c:v>24.069785848902253</c:v>
                </c:pt>
                <c:pt idx="150">
                  <c:v>24.066789700478122</c:v>
                </c:pt>
                <c:pt idx="151">
                  <c:v>24.050319801160001</c:v>
                </c:pt>
                <c:pt idx="152">
                  <c:v>24.091240705644253</c:v>
                </c:pt>
                <c:pt idx="153">
                  <c:v>24.189632491093178</c:v>
                </c:pt>
                <c:pt idx="154">
                  <c:v>24.450983655406485</c:v>
                </c:pt>
                <c:pt idx="155">
                  <c:v>24.49628503892944</c:v>
                </c:pt>
                <c:pt idx="156">
                  <c:v>24.443627472276464</c:v>
                </c:pt>
                <c:pt idx="157">
                  <c:v>24.393764690045366</c:v>
                </c:pt>
                <c:pt idx="158">
                  <c:v>24.401625753482264</c:v>
                </c:pt>
                <c:pt idx="159">
                  <c:v>24.205137457900946</c:v>
                </c:pt>
                <c:pt idx="160">
                  <c:v>24.112650002184381</c:v>
                </c:pt>
                <c:pt idx="161">
                  <c:v>23.9861139598259</c:v>
                </c:pt>
                <c:pt idx="162">
                  <c:v>23.955253450978024</c:v>
                </c:pt>
                <c:pt idx="163">
                  <c:v>23.930939303850504</c:v>
                </c:pt>
                <c:pt idx="164">
                  <c:v>24.004528253837691</c:v>
                </c:pt>
                <c:pt idx="165">
                  <c:v>24.149505258922446</c:v>
                </c:pt>
                <c:pt idx="166">
                  <c:v>24.362408496540251</c:v>
                </c:pt>
                <c:pt idx="167">
                  <c:v>24.534997283597804</c:v>
                </c:pt>
                <c:pt idx="168">
                  <c:v>24.518464806930439</c:v>
                </c:pt>
                <c:pt idx="169">
                  <c:v>24.518567867706686</c:v>
                </c:pt>
                <c:pt idx="170">
                  <c:v>24.420372262038999</c:v>
                </c:pt>
                <c:pt idx="171">
                  <c:v>24.206600981812148</c:v>
                </c:pt>
                <c:pt idx="172">
                  <c:v>24.045177589389912</c:v>
                </c:pt>
                <c:pt idx="173">
                  <c:v>23.987773588378754</c:v>
                </c:pt>
                <c:pt idx="174">
                  <c:v>23.992179055488911</c:v>
                </c:pt>
                <c:pt idx="175">
                  <c:v>23.954833279825273</c:v>
                </c:pt>
                <c:pt idx="176">
                  <c:v>24.048074357666124</c:v>
                </c:pt>
                <c:pt idx="177">
                  <c:v>24.295373712271463</c:v>
                </c:pt>
                <c:pt idx="178">
                  <c:v>24.357609622960986</c:v>
                </c:pt>
                <c:pt idx="179">
                  <c:v>24.389972629350066</c:v>
                </c:pt>
                <c:pt idx="180">
                  <c:v>24.429882367947851</c:v>
                </c:pt>
                <c:pt idx="181">
                  <c:v>24.387585602041497</c:v>
                </c:pt>
                <c:pt idx="182">
                  <c:v>24.427773553837</c:v>
                </c:pt>
                <c:pt idx="183">
                  <c:v>24.272182676389349</c:v>
                </c:pt>
                <c:pt idx="184">
                  <c:v>24.092896809054725</c:v>
                </c:pt>
                <c:pt idx="185">
                  <c:v>24.021102252148776</c:v>
                </c:pt>
                <c:pt idx="186">
                  <c:v>24.012614797489743</c:v>
                </c:pt>
                <c:pt idx="187">
                  <c:v>23.99195362909872</c:v>
                </c:pt>
                <c:pt idx="188">
                  <c:v>24.071066208751994</c:v>
                </c:pt>
                <c:pt idx="189">
                  <c:v>24.290547751331193</c:v>
                </c:pt>
                <c:pt idx="190">
                  <c:v>24.422871108522273</c:v>
                </c:pt>
                <c:pt idx="191">
                  <c:v>24.520403878822538</c:v>
                </c:pt>
                <c:pt idx="192">
                  <c:v>24.592251630445965</c:v>
                </c:pt>
                <c:pt idx="193">
                  <c:v>24.382588707273843</c:v>
                </c:pt>
                <c:pt idx="194">
                  <c:v>24.329125448469437</c:v>
                </c:pt>
                <c:pt idx="195">
                  <c:v>24.277474186067494</c:v>
                </c:pt>
                <c:pt idx="196">
                  <c:v>24.081421457366975</c:v>
                </c:pt>
                <c:pt idx="197">
                  <c:v>24.048197193173063</c:v>
                </c:pt>
                <c:pt idx="198">
                  <c:v>24.061641039535139</c:v>
                </c:pt>
                <c:pt idx="199">
                  <c:v>24.001495003614576</c:v>
                </c:pt>
                <c:pt idx="200">
                  <c:v>24.070616849652328</c:v>
                </c:pt>
                <c:pt idx="201">
                  <c:v>24.215773155675617</c:v>
                </c:pt>
                <c:pt idx="202">
                  <c:v>24.469032837760771</c:v>
                </c:pt>
                <c:pt idx="203">
                  <c:v>24.501864958713597</c:v>
                </c:pt>
                <c:pt idx="204">
                  <c:v>24.55124138528608</c:v>
                </c:pt>
                <c:pt idx="205">
                  <c:v>24.349660501438422</c:v>
                </c:pt>
                <c:pt idx="206">
                  <c:v>24.303533491257266</c:v>
                </c:pt>
                <c:pt idx="207">
                  <c:v>24.256722695274156</c:v>
                </c:pt>
                <c:pt idx="208">
                  <c:v>24.069807888732619</c:v>
                </c:pt>
                <c:pt idx="209">
                  <c:v>24.040841890721833</c:v>
                </c:pt>
                <c:pt idx="210">
                  <c:v>24.043536098930225</c:v>
                </c:pt>
                <c:pt idx="211">
                  <c:v>23.99501958541385</c:v>
                </c:pt>
                <c:pt idx="212">
                  <c:v>24.054655297916376</c:v>
                </c:pt>
                <c:pt idx="213">
                  <c:v>24.18447216167883</c:v>
                </c:pt>
                <c:pt idx="214">
                  <c:v>24.432212394654098</c:v>
                </c:pt>
                <c:pt idx="215">
                  <c:v>24.470715190202736</c:v>
                </c:pt>
                <c:pt idx="216">
                  <c:v>24.528310493619117</c:v>
                </c:pt>
                <c:pt idx="217">
                  <c:v>24.330103426382596</c:v>
                </c:pt>
                <c:pt idx="218">
                  <c:v>24.289131083589659</c:v>
                </c:pt>
                <c:pt idx="219">
                  <c:v>24.246067813611077</c:v>
                </c:pt>
                <c:pt idx="220">
                  <c:v>24.05855692765574</c:v>
                </c:pt>
                <c:pt idx="221">
                  <c:v>24.028838165470169</c:v>
                </c:pt>
                <c:pt idx="222">
                  <c:v>24.027876989032254</c:v>
                </c:pt>
                <c:pt idx="223">
                  <c:v>23.990536400003972</c:v>
                </c:pt>
                <c:pt idx="224">
                  <c:v>24.041071228818534</c:v>
                </c:pt>
                <c:pt idx="225">
                  <c:v>24.169365568664105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D-4D61-84A5-8E409086D9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france!$K$14:$K$239</c:f>
              <c:numCache>
                <c:formatCode>0.000</c:formatCode>
                <c:ptCount val="226"/>
                <c:pt idx="0">
                  <c:v>24.612678851567107</c:v>
                </c:pt>
                <c:pt idx="1">
                  <c:v>24.495257837994021</c:v>
                </c:pt>
                <c:pt idx="2">
                  <c:v>24.49903098669542</c:v>
                </c:pt>
                <c:pt idx="3">
                  <c:v>24.422052505846072</c:v>
                </c:pt>
                <c:pt idx="4">
                  <c:v>24.144846325738719</c:v>
                </c:pt>
                <c:pt idx="5">
                  <c:v>24.148743231724932</c:v>
                </c:pt>
                <c:pt idx="6">
                  <c:v>24.135482925589034</c:v>
                </c:pt>
                <c:pt idx="7">
                  <c:v>24.106073724689185</c:v>
                </c:pt>
                <c:pt idx="8">
                  <c:v>24.175770859912021</c:v>
                </c:pt>
                <c:pt idx="9">
                  <c:v>24.278406733518587</c:v>
                </c:pt>
                <c:pt idx="10">
                  <c:v>24.534659073120011</c:v>
                </c:pt>
                <c:pt idx="11">
                  <c:v>24.599234394804121</c:v>
                </c:pt>
                <c:pt idx="12">
                  <c:v>24.632374690584964</c:v>
                </c:pt>
                <c:pt idx="13">
                  <c:v>24.468097049755954</c:v>
                </c:pt>
                <c:pt idx="14">
                  <c:v>24.495673489621662</c:v>
                </c:pt>
                <c:pt idx="15">
                  <c:v>24.420243874720349</c:v>
                </c:pt>
                <c:pt idx="16">
                  <c:v>24.171997185442098</c:v>
                </c:pt>
                <c:pt idx="17">
                  <c:v>24.13346817712463</c:v>
                </c:pt>
                <c:pt idx="18">
                  <c:v>24.120260345336291</c:v>
                </c:pt>
                <c:pt idx="19">
                  <c:v>24.084617151918025</c:v>
                </c:pt>
                <c:pt idx="20">
                  <c:v>24.144389370341433</c:v>
                </c:pt>
                <c:pt idx="21">
                  <c:v>24.382458728621554</c:v>
                </c:pt>
                <c:pt idx="22">
                  <c:v>24.480721451934897</c:v>
                </c:pt>
                <c:pt idx="23">
                  <c:v>24.548036434244871</c:v>
                </c:pt>
                <c:pt idx="24">
                  <c:v>24.6542111606006</c:v>
                </c:pt>
                <c:pt idx="25">
                  <c:v>24.575661699995216</c:v>
                </c:pt>
                <c:pt idx="26">
                  <c:v>24.501451874660972</c:v>
                </c:pt>
                <c:pt idx="27">
                  <c:v>24.416780482178115</c:v>
                </c:pt>
                <c:pt idx="28">
                  <c:v>24.18019622916265</c:v>
                </c:pt>
                <c:pt idx="29">
                  <c:v>24.158961795086601</c:v>
                </c:pt>
                <c:pt idx="30">
                  <c:v>24.153267649669928</c:v>
                </c:pt>
                <c:pt idx="31">
                  <c:v>24.126237359107986</c:v>
                </c:pt>
                <c:pt idx="32">
                  <c:v>24.160550634986432</c:v>
                </c:pt>
                <c:pt idx="33">
                  <c:v>24.440022148714249</c:v>
                </c:pt>
                <c:pt idx="34">
                  <c:v>24.494695558764519</c:v>
                </c:pt>
                <c:pt idx="35">
                  <c:v>24.554399038328047</c:v>
                </c:pt>
                <c:pt idx="36">
                  <c:v>24.648824672048306</c:v>
                </c:pt>
                <c:pt idx="37">
                  <c:v>24.548186256272825</c:v>
                </c:pt>
                <c:pt idx="38">
                  <c:v>24.563126984859345</c:v>
                </c:pt>
                <c:pt idx="39">
                  <c:v>24.422746455379489</c:v>
                </c:pt>
                <c:pt idx="40">
                  <c:v>24.220838882285477</c:v>
                </c:pt>
                <c:pt idx="41">
                  <c:v>24.170719473906331</c:v>
                </c:pt>
                <c:pt idx="42">
                  <c:v>24.161267837299043</c:v>
                </c:pt>
                <c:pt idx="43">
                  <c:v>24.135135653382051</c:v>
                </c:pt>
                <c:pt idx="44">
                  <c:v>24.176410965089111</c:v>
                </c:pt>
                <c:pt idx="45">
                  <c:v>24.370965610841179</c:v>
                </c:pt>
                <c:pt idx="46">
                  <c:v>24.542424629057969</c:v>
                </c:pt>
                <c:pt idx="47">
                  <c:v>24.591908876104448</c:v>
                </c:pt>
                <c:pt idx="48">
                  <c:v>24.635045469734923</c:v>
                </c:pt>
                <c:pt idx="49">
                  <c:v>24.592574756224064</c:v>
                </c:pt>
                <c:pt idx="50">
                  <c:v>24.545838266906799</c:v>
                </c:pt>
                <c:pt idx="51">
                  <c:v>24.413379088478234</c:v>
                </c:pt>
                <c:pt idx="52">
                  <c:v>24.202236721064196</c:v>
                </c:pt>
                <c:pt idx="53">
                  <c:v>24.164849928135947</c:v>
                </c:pt>
                <c:pt idx="54">
                  <c:v>24.151658320620111</c:v>
                </c:pt>
                <c:pt idx="55">
                  <c:v>24.123301774965725</c:v>
                </c:pt>
                <c:pt idx="56">
                  <c:v>24.162135980999366</c:v>
                </c:pt>
                <c:pt idx="57">
                  <c:v>24.322619479716092</c:v>
                </c:pt>
                <c:pt idx="58">
                  <c:v>24.543229817896204</c:v>
                </c:pt>
                <c:pt idx="59">
                  <c:v>24.592452445178591</c:v>
                </c:pt>
                <c:pt idx="60">
                  <c:v>24.692794801932195</c:v>
                </c:pt>
                <c:pt idx="61">
                  <c:v>24.57745091579644</c:v>
                </c:pt>
                <c:pt idx="62">
                  <c:v>24.574781519544644</c:v>
                </c:pt>
                <c:pt idx="63">
                  <c:v>24.407038456320837</c:v>
                </c:pt>
                <c:pt idx="64">
                  <c:v>24.151316831211254</c:v>
                </c:pt>
                <c:pt idx="65">
                  <c:v>24.150719842918758</c:v>
                </c:pt>
                <c:pt idx="66">
                  <c:v>24.150048549578603</c:v>
                </c:pt>
                <c:pt idx="67">
                  <c:v>24.10871953853248</c:v>
                </c:pt>
                <c:pt idx="68">
                  <c:v>24.152968889547616</c:v>
                </c:pt>
                <c:pt idx="69">
                  <c:v>24.302251038620511</c:v>
                </c:pt>
                <c:pt idx="70">
                  <c:v>24.474203285120922</c:v>
                </c:pt>
                <c:pt idx="71">
                  <c:v>24.524913277363304</c:v>
                </c:pt>
                <c:pt idx="72">
                  <c:v>24.58722840121915</c:v>
                </c:pt>
                <c:pt idx="73">
                  <c:v>24.493693780524318</c:v>
                </c:pt>
                <c:pt idx="74">
                  <c:v>24.512679402870436</c:v>
                </c:pt>
                <c:pt idx="75">
                  <c:v>24.37294540803812</c:v>
                </c:pt>
                <c:pt idx="76">
                  <c:v>24.182937100313584</c:v>
                </c:pt>
                <c:pt idx="77">
                  <c:v>24.169842929844712</c:v>
                </c:pt>
                <c:pt idx="78">
                  <c:v>24.151388794375396</c:v>
                </c:pt>
                <c:pt idx="79">
                  <c:v>24.1248382173777</c:v>
                </c:pt>
                <c:pt idx="80">
                  <c:v>24.185597949112253</c:v>
                </c:pt>
                <c:pt idx="81">
                  <c:v>24.411339734705663</c:v>
                </c:pt>
                <c:pt idx="82">
                  <c:v>24.560490948637117</c:v>
                </c:pt>
                <c:pt idx="83">
                  <c:v>24.595446835002932</c:v>
                </c:pt>
                <c:pt idx="84">
                  <c:v>24.597169366270158</c:v>
                </c:pt>
                <c:pt idx="85">
                  <c:v>24.516626022322708</c:v>
                </c:pt>
                <c:pt idx="86">
                  <c:v>24.524684939506749</c:v>
                </c:pt>
                <c:pt idx="87">
                  <c:v>24.436300178627722</c:v>
                </c:pt>
                <c:pt idx="88">
                  <c:v>24.149803787437683</c:v>
                </c:pt>
                <c:pt idx="89">
                  <c:v>24.158021465289838</c:v>
                </c:pt>
                <c:pt idx="90">
                  <c:v>24.157161606426556</c:v>
                </c:pt>
                <c:pt idx="91">
                  <c:v>24.122298968659592</c:v>
                </c:pt>
                <c:pt idx="92">
                  <c:v>24.197495322479114</c:v>
                </c:pt>
                <c:pt idx="93">
                  <c:v>24.394770331818602</c:v>
                </c:pt>
                <c:pt idx="94">
                  <c:v>24.527551729360177</c:v>
                </c:pt>
                <c:pt idx="95">
                  <c:v>24.595232471733642</c:v>
                </c:pt>
                <c:pt idx="96">
                  <c:v>24.667636177995483</c:v>
                </c:pt>
                <c:pt idx="97">
                  <c:v>24.503337219226232</c:v>
                </c:pt>
                <c:pt idx="98">
                  <c:v>24.481116587247861</c:v>
                </c:pt>
                <c:pt idx="99">
                  <c:v>24.317779162235091</c:v>
                </c:pt>
                <c:pt idx="100">
                  <c:v>24.118130734268032</c:v>
                </c:pt>
                <c:pt idx="101">
                  <c:v>24.111119605665532</c:v>
                </c:pt>
                <c:pt idx="102">
                  <c:v>24.111302437236315</c:v>
                </c:pt>
                <c:pt idx="103">
                  <c:v>24.08979395037418</c:v>
                </c:pt>
                <c:pt idx="104">
                  <c:v>24.12813445713795</c:v>
                </c:pt>
                <c:pt idx="105">
                  <c:v>24.35234667531223</c:v>
                </c:pt>
                <c:pt idx="106">
                  <c:v>24.438919839958178</c:v>
                </c:pt>
                <c:pt idx="107">
                  <c:v>24.560907157930746</c:v>
                </c:pt>
                <c:pt idx="108">
                  <c:v>24.696941839840473</c:v>
                </c:pt>
                <c:pt idx="109">
                  <c:v>24.549841601448907</c:v>
                </c:pt>
                <c:pt idx="110">
                  <c:v>24.506711213248018</c:v>
                </c:pt>
                <c:pt idx="111">
                  <c:v>24.385271773885705</c:v>
                </c:pt>
                <c:pt idx="112">
                  <c:v>24.205796272549872</c:v>
                </c:pt>
                <c:pt idx="113">
                  <c:v>24.139125362012891</c:v>
                </c:pt>
                <c:pt idx="114">
                  <c:v>24.144131685850109</c:v>
                </c:pt>
                <c:pt idx="115">
                  <c:v>24.11256954780772</c:v>
                </c:pt>
                <c:pt idx="116">
                  <c:v>24.159537801633988</c:v>
                </c:pt>
                <c:pt idx="117">
                  <c:v>24.367223706991368</c:v>
                </c:pt>
                <c:pt idx="118">
                  <c:v>24.504215596837881</c:v>
                </c:pt>
                <c:pt idx="119">
                  <c:v>24.61944028669522</c:v>
                </c:pt>
                <c:pt idx="120">
                  <c:v>24.644721335647915</c:v>
                </c:pt>
                <c:pt idx="121">
                  <c:v>24.518171386777954</c:v>
                </c:pt>
                <c:pt idx="122">
                  <c:v>24.50300098218203</c:v>
                </c:pt>
                <c:pt idx="123">
                  <c:v>24.302341565137567</c:v>
                </c:pt>
                <c:pt idx="124">
                  <c:v>24.141937305884841</c:v>
                </c:pt>
                <c:pt idx="125">
                  <c:v>24.114226758118729</c:v>
                </c:pt>
                <c:pt idx="126">
                  <c:v>24.106150531515365</c:v>
                </c:pt>
                <c:pt idx="127">
                  <c:v>24.079161891312285</c:v>
                </c:pt>
                <c:pt idx="128">
                  <c:v>24.114064201793127</c:v>
                </c:pt>
                <c:pt idx="129">
                  <c:v>24.331174635390603</c:v>
                </c:pt>
                <c:pt idx="130">
                  <c:v>24.491292960551746</c:v>
                </c:pt>
                <c:pt idx="131">
                  <c:v>24.509034798049299</c:v>
                </c:pt>
                <c:pt idx="132">
                  <c:v>24.586889575510551</c:v>
                </c:pt>
                <c:pt idx="133">
                  <c:v>24.598621595053174</c:v>
                </c:pt>
                <c:pt idx="134">
                  <c:v>24.43217067533033</c:v>
                </c:pt>
                <c:pt idx="135">
                  <c:v>24.38088798323119</c:v>
                </c:pt>
                <c:pt idx="136">
                  <c:v>24.105978959400836</c:v>
                </c:pt>
                <c:pt idx="137">
                  <c:v>24.100154894336281</c:v>
                </c:pt>
                <c:pt idx="138">
                  <c:v>24.087596430769818</c:v>
                </c:pt>
                <c:pt idx="139">
                  <c:v>24.072186066050588</c:v>
                </c:pt>
                <c:pt idx="140">
                  <c:v>24.115646575427117</c:v>
                </c:pt>
                <c:pt idx="141">
                  <c:v>24.320535273108653</c:v>
                </c:pt>
                <c:pt idx="142">
                  <c:v>24.458532715443134</c:v>
                </c:pt>
                <c:pt idx="143">
                  <c:v>24.506960470790098</c:v>
                </c:pt>
                <c:pt idx="144">
                  <c:v>24.626354493349037</c:v>
                </c:pt>
                <c:pt idx="145">
                  <c:v>24.537787987056198</c:v>
                </c:pt>
                <c:pt idx="146">
                  <c:v>24.537238619578982</c:v>
                </c:pt>
                <c:pt idx="147">
                  <c:v>24.356715060743817</c:v>
                </c:pt>
                <c:pt idx="148">
                  <c:v>24.141838362606858</c:v>
                </c:pt>
                <c:pt idx="149">
                  <c:v>24.065187560818188</c:v>
                </c:pt>
                <c:pt idx="150">
                  <c:v>24.060022274264401</c:v>
                </c:pt>
                <c:pt idx="151">
                  <c:v>24.03573976112774</c:v>
                </c:pt>
                <c:pt idx="152">
                  <c:v>24.078342773252572</c:v>
                </c:pt>
                <c:pt idx="153">
                  <c:v>24.246016394213108</c:v>
                </c:pt>
                <c:pt idx="154">
                  <c:v>24.454162235752346</c:v>
                </c:pt>
                <c:pt idx="155">
                  <c:v>24.485086169368007</c:v>
                </c:pt>
                <c:pt idx="156">
                  <c:v>24.542774121303584</c:v>
                </c:pt>
                <c:pt idx="157">
                  <c:v>24.421849938601845</c:v>
                </c:pt>
                <c:pt idx="158">
                  <c:v>24.405660462517673</c:v>
                </c:pt>
                <c:pt idx="159">
                  <c:v>24.273260495678798</c:v>
                </c:pt>
                <c:pt idx="160">
                  <c:v>24.09235490462002</c:v>
                </c:pt>
                <c:pt idx="161">
                  <c:v>24.063142596608845</c:v>
                </c:pt>
                <c:pt idx="162">
                  <c:v>24.046794297225045</c:v>
                </c:pt>
                <c:pt idx="163">
                  <c:v>24.02684983197824</c:v>
                </c:pt>
                <c:pt idx="164">
                  <c:v>24.094158931866009</c:v>
                </c:pt>
                <c:pt idx="165">
                  <c:v>24.270227234443002</c:v>
                </c:pt>
                <c:pt idx="166">
                  <c:v>24.427881862198401</c:v>
                </c:pt>
                <c:pt idx="167">
                  <c:v>24.518921649542474</c:v>
                </c:pt>
                <c:pt idx="168">
                  <c:v>24.61449789707552</c:v>
                </c:pt>
                <c:pt idx="169">
                  <c:v>24.515986471061566</c:v>
                </c:pt>
                <c:pt idx="170">
                  <c:v>24.467292741958573</c:v>
                </c:pt>
                <c:pt idx="171">
                  <c:v>24.351244884322224</c:v>
                </c:pt>
                <c:pt idx="172">
                  <c:v>24.120478425241</c:v>
                </c:pt>
                <c:pt idx="173">
                  <c:v>24.076579603898853</c:v>
                </c:pt>
                <c:pt idx="174">
                  <c:v>24.0854050623585</c:v>
                </c:pt>
                <c:pt idx="175">
                  <c:v>24.064968011711272</c:v>
                </c:pt>
                <c:pt idx="176">
                  <c:v>24.143945021689323</c:v>
                </c:pt>
                <c:pt idx="177">
                  <c:v>24.347886417743506</c:v>
                </c:pt>
                <c:pt idx="178">
                  <c:v>24.439093581763526</c:v>
                </c:pt>
                <c:pt idx="179">
                  <c:v>24.438296935275716</c:v>
                </c:pt>
                <c:pt idx="180">
                  <c:v>24.571966436367845</c:v>
                </c:pt>
                <c:pt idx="181">
                  <c:v>24.454447782839217</c:v>
                </c:pt>
                <c:pt idx="182">
                  <c:v>24.472829067097503</c:v>
                </c:pt>
                <c:pt idx="183">
                  <c:v>24.344847710437875</c:v>
                </c:pt>
                <c:pt idx="184">
                  <c:v>24.080570410265395</c:v>
                </c:pt>
                <c:pt idx="185">
                  <c:v>24.07919243518127</c:v>
                </c:pt>
                <c:pt idx="186">
                  <c:v>24.061669876938684</c:v>
                </c:pt>
                <c:pt idx="187">
                  <c:v>24.050023898279367</c:v>
                </c:pt>
                <c:pt idx="188">
                  <c:v>24.096898193434001</c:v>
                </c:pt>
                <c:pt idx="189">
                  <c:v>24.37050529751146</c:v>
                </c:pt>
                <c:pt idx="190">
                  <c:v>24.510240408801355</c:v>
                </c:pt>
                <c:pt idx="191">
                  <c:v>24.548361152201373</c:v>
                </c:pt>
                <c:pt idx="192">
                  <c:v>24.688972808928682</c:v>
                </c:pt>
                <c:pt idx="193">
                  <c:v>24.463096263799113</c:v>
                </c:pt>
                <c:pt idx="194">
                  <c:v>24.404363893021426</c:v>
                </c:pt>
                <c:pt idx="195">
                  <c:v>24.362691799052218</c:v>
                </c:pt>
                <c:pt idx="196">
                  <c:v>24.100133123785266</c:v>
                </c:pt>
                <c:pt idx="197">
                  <c:v>24.10652490599135</c:v>
                </c:pt>
                <c:pt idx="198">
                  <c:v>24.079804619644051</c:v>
                </c:pt>
                <c:pt idx="199">
                  <c:v>24.034366091872709</c:v>
                </c:pt>
                <c:pt idx="200">
                  <c:v>24.101862242058772</c:v>
                </c:pt>
                <c:pt idx="201">
                  <c:v>24.296935138773215</c:v>
                </c:pt>
                <c:pt idx="202">
                  <c:v>24.513984846409709</c:v>
                </c:pt>
                <c:pt idx="203">
                  <c:v>24.540240182428693</c:v>
                </c:pt>
                <c:pt idx="204">
                  <c:v>24.675943459022321</c:v>
                </c:pt>
                <c:pt idx="205">
                  <c:v>24.459643222530712</c:v>
                </c:pt>
                <c:pt idx="206">
                  <c:v>24.402459913888432</c:v>
                </c:pt>
                <c:pt idx="207">
                  <c:v>24.353711190975943</c:v>
                </c:pt>
                <c:pt idx="208">
                  <c:v>24.077279462886665</c:v>
                </c:pt>
                <c:pt idx="209">
                  <c:v>24.090768775936251</c:v>
                </c:pt>
                <c:pt idx="210">
                  <c:v>24.062888026036422</c:v>
                </c:pt>
                <c:pt idx="211">
                  <c:v>24.03389114456056</c:v>
                </c:pt>
                <c:pt idx="212">
                  <c:v>24.095241485428051</c:v>
                </c:pt>
                <c:pt idx="213">
                  <c:v>24.286606013487411</c:v>
                </c:pt>
                <c:pt idx="214">
                  <c:v>24.495382539828324</c:v>
                </c:pt>
                <c:pt idx="215">
                  <c:v>24.528138343370884</c:v>
                </c:pt>
                <c:pt idx="216">
                  <c:v>24.65270624371913</c:v>
                </c:pt>
                <c:pt idx="217">
                  <c:v>24.433097663155056</c:v>
                </c:pt>
                <c:pt idx="218">
                  <c:v>24.38663060867237</c:v>
                </c:pt>
                <c:pt idx="219">
                  <c:v>24.344791978577355</c:v>
                </c:pt>
                <c:pt idx="220">
                  <c:v>24.082393674563761</c:v>
                </c:pt>
                <c:pt idx="221">
                  <c:v>24.07662277827492</c:v>
                </c:pt>
                <c:pt idx="222">
                  <c:v>24.060001831044897</c:v>
                </c:pt>
                <c:pt idx="223">
                  <c:v>24.015709361312055</c:v>
                </c:pt>
                <c:pt idx="224">
                  <c:v>24.082509461479891</c:v>
                </c:pt>
                <c:pt idx="225">
                  <c:v>24.269599956775178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D-4D61-84A5-8E409086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france!$E$14:$E$239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1.62064069879061E-2</c:v>
                </c:pt>
                <c:pt idx="2">
                  <c:v>-6.2420836051618002E-2</c:v>
                </c:pt>
                <c:pt idx="3">
                  <c:v>-3.9991306861441199E-3</c:v>
                </c:pt>
                <c:pt idx="4">
                  <c:v>2.2657440899308101E-2</c:v>
                </c:pt>
                <c:pt idx="5">
                  <c:v>-1.2325675455259101E-2</c:v>
                </c:pt>
                <c:pt idx="6">
                  <c:v>-1.8861956861871899E-2</c:v>
                </c:pt>
                <c:pt idx="7">
                  <c:v>-2.23798006006545E-2</c:v>
                </c:pt>
                <c:pt idx="8">
                  <c:v>-3.4848861931448699E-3</c:v>
                </c:pt>
                <c:pt idx="9">
                  <c:v>-8.2028857909642899E-2</c:v>
                </c:pt>
                <c:pt idx="10">
                  <c:v>2.7443461161061399E-2</c:v>
                </c:pt>
                <c:pt idx="11">
                  <c:v>7.9270344338851106E-2</c:v>
                </c:pt>
                <c:pt idx="12">
                  <c:v>2.8713078875031502E-2</c:v>
                </c:pt>
                <c:pt idx="13">
                  <c:v>-9.9607688557680901E-3</c:v>
                </c:pt>
                <c:pt idx="14">
                  <c:v>4.2991992599216801E-2</c:v>
                </c:pt>
                <c:pt idx="15">
                  <c:v>-3.7299985851678E-2</c:v>
                </c:pt>
                <c:pt idx="16">
                  <c:v>4.7546767065457698E-2</c:v>
                </c:pt>
                <c:pt idx="17">
                  <c:v>2.5033189604717599E-3</c:v>
                </c:pt>
                <c:pt idx="18">
                  <c:v>6.9066642534244896E-3</c:v>
                </c:pt>
                <c:pt idx="19">
                  <c:v>8.9624204447322497E-3</c:v>
                </c:pt>
                <c:pt idx="20">
                  <c:v>-1.3240243282410601E-2</c:v>
                </c:pt>
                <c:pt idx="21">
                  <c:v>2.7407659565308599E-2</c:v>
                </c:pt>
                <c:pt idx="22">
                  <c:v>-5.7576113231251003E-2</c:v>
                </c:pt>
                <c:pt idx="23">
                  <c:v>-9.6932300296295903E-2</c:v>
                </c:pt>
                <c:pt idx="24">
                  <c:v>1.5050922038612601E-2</c:v>
                </c:pt>
                <c:pt idx="25">
                  <c:v>2.6900910086411901E-3</c:v>
                </c:pt>
                <c:pt idx="26">
                  <c:v>-4.2958932005158601E-2</c:v>
                </c:pt>
                <c:pt idx="27">
                  <c:v>-3.8547112964513998E-2</c:v>
                </c:pt>
                <c:pt idx="28">
                  <c:v>-7.8980557363852996E-2</c:v>
                </c:pt>
                <c:pt idx="29">
                  <c:v>-2.47710744817939E-2</c:v>
                </c:pt>
                <c:pt idx="30">
                  <c:v>-3.4083342533709197E-2</c:v>
                </c:pt>
                <c:pt idx="31">
                  <c:v>-3.048044926988E-2</c:v>
                </c:pt>
                <c:pt idx="32">
                  <c:v>-1.9890035803932799E-2</c:v>
                </c:pt>
                <c:pt idx="33">
                  <c:v>1.27142440639489E-2</c:v>
                </c:pt>
                <c:pt idx="34">
                  <c:v>-1.07105829555666E-2</c:v>
                </c:pt>
                <c:pt idx="35">
                  <c:v>3.4804605653071703E-2</c:v>
                </c:pt>
                <c:pt idx="36">
                  <c:v>-5.7490675244596598E-2</c:v>
                </c:pt>
                <c:pt idx="37">
                  <c:v>-9.3559357248426105E-3</c:v>
                </c:pt>
                <c:pt idx="38">
                  <c:v>4.5697224506031899E-2</c:v>
                </c:pt>
                <c:pt idx="39">
                  <c:v>3.6370999170179198E-2</c:v>
                </c:pt>
                <c:pt idx="40">
                  <c:v>8.8010422799415094E-3</c:v>
                </c:pt>
                <c:pt idx="41">
                  <c:v>-1.24756065391813E-2</c:v>
                </c:pt>
                <c:pt idx="42">
                  <c:v>-1.05959650986222E-2</c:v>
                </c:pt>
                <c:pt idx="43">
                  <c:v>-8.8992284758653006E-3</c:v>
                </c:pt>
                <c:pt idx="44">
                  <c:v>-1.7783802323702899E-2</c:v>
                </c:pt>
                <c:pt idx="45">
                  <c:v>-6.5737040462434407E-2</c:v>
                </c:pt>
                <c:pt idx="46">
                  <c:v>4.1547994945443896E-3</c:v>
                </c:pt>
                <c:pt idx="47">
                  <c:v>-6.5604847336724302E-3</c:v>
                </c:pt>
                <c:pt idx="48">
                  <c:v>2.9026264064034898E-2</c:v>
                </c:pt>
                <c:pt idx="49">
                  <c:v>2.0690105380648399E-2</c:v>
                </c:pt>
                <c:pt idx="50">
                  <c:v>-1.82109006228197E-3</c:v>
                </c:pt>
                <c:pt idx="51">
                  <c:v>-5.5426887232001704E-3</c:v>
                </c:pt>
                <c:pt idx="52">
                  <c:v>-1.4489725401808101E-2</c:v>
                </c:pt>
                <c:pt idx="53">
                  <c:v>2.4811777872220001E-2</c:v>
                </c:pt>
                <c:pt idx="54">
                  <c:v>3.5755217686161703E-2</c:v>
                </c:pt>
                <c:pt idx="55">
                  <c:v>2.1679322420831301E-2</c:v>
                </c:pt>
                <c:pt idx="56">
                  <c:v>3.1691973350258203E-2</c:v>
                </c:pt>
                <c:pt idx="57">
                  <c:v>4.6036233543978802E-3</c:v>
                </c:pt>
                <c:pt idx="58">
                  <c:v>2.2398209047376098E-2</c:v>
                </c:pt>
                <c:pt idx="59">
                  <c:v>5.3104125465542898E-2</c:v>
                </c:pt>
                <c:pt idx="60">
                  <c:v>5.9114096541269898E-3</c:v>
                </c:pt>
                <c:pt idx="61">
                  <c:v>5.4420004337740497E-4</c:v>
                </c:pt>
                <c:pt idx="62">
                  <c:v>-1.06503027890872E-2</c:v>
                </c:pt>
                <c:pt idx="63">
                  <c:v>-3.7266257991266802E-2</c:v>
                </c:pt>
                <c:pt idx="64">
                  <c:v>-2.07104075026345E-3</c:v>
                </c:pt>
                <c:pt idx="65">
                  <c:v>-3.5851500588781102E-2</c:v>
                </c:pt>
                <c:pt idx="66">
                  <c:v>-4.1500450640193601E-2</c:v>
                </c:pt>
                <c:pt idx="67">
                  <c:v>-2.8355184641426799E-2</c:v>
                </c:pt>
                <c:pt idx="68">
                  <c:v>-3.3410684592081602E-2</c:v>
                </c:pt>
                <c:pt idx="69">
                  <c:v>-2.74926797132196E-2</c:v>
                </c:pt>
                <c:pt idx="70">
                  <c:v>-3.4295430927335301E-2</c:v>
                </c:pt>
                <c:pt idx="71">
                  <c:v>-1.17371261295297E-2</c:v>
                </c:pt>
                <c:pt idx="72">
                  <c:v>-3.3935996778191098E-2</c:v>
                </c:pt>
                <c:pt idx="73">
                  <c:v>-6.9303072899640494E-2</c:v>
                </c:pt>
                <c:pt idx="74">
                  <c:v>2.09194867672454E-2</c:v>
                </c:pt>
                <c:pt idx="75">
                  <c:v>-6.0729051712351198E-2</c:v>
                </c:pt>
                <c:pt idx="76">
                  <c:v>-3.2457320997306099E-3</c:v>
                </c:pt>
                <c:pt idx="77">
                  <c:v>2.1991988674805898E-3</c:v>
                </c:pt>
                <c:pt idx="78">
                  <c:v>7.5296519625392098E-3</c:v>
                </c:pt>
                <c:pt idx="79">
                  <c:v>2.41531629822641E-3</c:v>
                </c:pt>
                <c:pt idx="80">
                  <c:v>-2.9334319027636202E-3</c:v>
                </c:pt>
                <c:pt idx="81">
                  <c:v>6.5804448969670706E-2</c:v>
                </c:pt>
                <c:pt idx="82">
                  <c:v>3.33429681983562E-2</c:v>
                </c:pt>
                <c:pt idx="83">
                  <c:v>-3.0040149954407899E-2</c:v>
                </c:pt>
                <c:pt idx="84">
                  <c:v>-1.0372061944909101E-2</c:v>
                </c:pt>
                <c:pt idx="85">
                  <c:v>5.9199747555284E-3</c:v>
                </c:pt>
                <c:pt idx="86">
                  <c:v>-1.18325330835405E-2</c:v>
                </c:pt>
                <c:pt idx="87">
                  <c:v>8.6260884430646806E-2</c:v>
                </c:pt>
                <c:pt idx="88">
                  <c:v>-1.3153243993824899E-2</c:v>
                </c:pt>
                <c:pt idx="89">
                  <c:v>1.1463375613159899E-2</c:v>
                </c:pt>
                <c:pt idx="90">
                  <c:v>-2.1209160893956602E-3</c:v>
                </c:pt>
                <c:pt idx="91">
                  <c:v>-4.1464066090902999E-3</c:v>
                </c:pt>
                <c:pt idx="92">
                  <c:v>2.0367048666945402E-3</c:v>
                </c:pt>
                <c:pt idx="93">
                  <c:v>4.8341800356265403E-3</c:v>
                </c:pt>
                <c:pt idx="94">
                  <c:v>-3.7253258800908101E-2</c:v>
                </c:pt>
                <c:pt idx="95">
                  <c:v>-1.9315159471187102E-2</c:v>
                </c:pt>
                <c:pt idx="96">
                  <c:v>5.65009778075935E-2</c:v>
                </c:pt>
                <c:pt idx="97">
                  <c:v>6.49765592838005E-2</c:v>
                </c:pt>
                <c:pt idx="98">
                  <c:v>1.44051491248549E-2</c:v>
                </c:pt>
                <c:pt idx="99">
                  <c:v>9.5656443142186302E-3</c:v>
                </c:pt>
                <c:pt idx="100">
                  <c:v>-1.9635568277092501E-2</c:v>
                </c:pt>
                <c:pt idx="101">
                  <c:v>-8.1457091523362904E-3</c:v>
                </c:pt>
                <c:pt idx="102">
                  <c:v>-2.3448314606485999E-3</c:v>
                </c:pt>
                <c:pt idx="103">
                  <c:v>7.5476354992316903E-3</c:v>
                </c:pt>
                <c:pt idx="104">
                  <c:v>1.5960818171413E-2</c:v>
                </c:pt>
                <c:pt idx="105">
                  <c:v>-4.8282199452489502E-3</c:v>
                </c:pt>
                <c:pt idx="106">
                  <c:v>6.0300174266922999E-3</c:v>
                </c:pt>
                <c:pt idx="107">
                  <c:v>1.24660175546525E-2</c:v>
                </c:pt>
                <c:pt idx="108">
                  <c:v>-4.4121956035084599E-2</c:v>
                </c:pt>
                <c:pt idx="109">
                  <c:v>-6.7400700408334402E-2</c:v>
                </c:pt>
                <c:pt idx="110">
                  <c:v>-1.9700121763459501E-2</c:v>
                </c:pt>
                <c:pt idx="111">
                  <c:v>-5.2319203266128801E-2</c:v>
                </c:pt>
                <c:pt idx="112">
                  <c:v>5.4999456469212699E-2</c:v>
                </c:pt>
                <c:pt idx="113">
                  <c:v>1.00306517696452E-2</c:v>
                </c:pt>
                <c:pt idx="114">
                  <c:v>1.2798515124464499E-2</c:v>
                </c:pt>
                <c:pt idx="115">
                  <c:v>-1.90995976322614E-3</c:v>
                </c:pt>
                <c:pt idx="116">
                  <c:v>-1.24103983439263E-2</c:v>
                </c:pt>
                <c:pt idx="117">
                  <c:v>3.1999675821860999E-3</c:v>
                </c:pt>
                <c:pt idx="118">
                  <c:v>-1.40944749022235E-3</c:v>
                </c:pt>
                <c:pt idx="119">
                  <c:v>-1.8651664531012E-2</c:v>
                </c:pt>
                <c:pt idx="120">
                  <c:v>1.17460356902367E-2</c:v>
                </c:pt>
                <c:pt idx="121">
                  <c:v>1.7065373843680499E-2</c:v>
                </c:pt>
                <c:pt idx="122">
                  <c:v>-9.9766914568681694E-3</c:v>
                </c:pt>
                <c:pt idx="123">
                  <c:v>1.8969964185039101E-2</c:v>
                </c:pt>
                <c:pt idx="124">
                  <c:v>-2.5195698477863401E-2</c:v>
                </c:pt>
                <c:pt idx="125">
                  <c:v>1.85969454665946E-2</c:v>
                </c:pt>
                <c:pt idx="126">
                  <c:v>1.33742759631725E-2</c:v>
                </c:pt>
                <c:pt idx="127">
                  <c:v>2.6679257066588798E-2</c:v>
                </c:pt>
                <c:pt idx="128">
                  <c:v>3.53077751347654E-2</c:v>
                </c:pt>
                <c:pt idx="129">
                  <c:v>1.3254630983790599E-2</c:v>
                </c:pt>
                <c:pt idx="130">
                  <c:v>-3.37485598376547E-2</c:v>
                </c:pt>
                <c:pt idx="131">
                  <c:v>-1.11379344844862E-2</c:v>
                </c:pt>
                <c:pt idx="132">
                  <c:v>-1.7574731878054001E-2</c:v>
                </c:pt>
                <c:pt idx="133">
                  <c:v>7.6473482528423301E-2</c:v>
                </c:pt>
                <c:pt idx="134">
                  <c:v>1.52835882962877E-3</c:v>
                </c:pt>
                <c:pt idx="135">
                  <c:v>7.3006765990686298E-2</c:v>
                </c:pt>
                <c:pt idx="136">
                  <c:v>5.1283980299068499E-2</c:v>
                </c:pt>
                <c:pt idx="137">
                  <c:v>2.5355804824515601E-2</c:v>
                </c:pt>
                <c:pt idx="138">
                  <c:v>3.5998860620011501E-2</c:v>
                </c:pt>
                <c:pt idx="139">
                  <c:v>2.9903252471755098E-2</c:v>
                </c:pt>
                <c:pt idx="140">
                  <c:v>3.1922503367381502E-3</c:v>
                </c:pt>
                <c:pt idx="141">
                  <c:v>-6.8460314334458199E-3</c:v>
                </c:pt>
                <c:pt idx="142">
                  <c:v>5.7296449522287997E-2</c:v>
                </c:pt>
                <c:pt idx="143">
                  <c:v>8.5670635249793896E-3</c:v>
                </c:pt>
                <c:pt idx="144">
                  <c:v>4.5244301948807499E-3</c:v>
                </c:pt>
                <c:pt idx="145">
                  <c:v>-3.7907971879324397E-2</c:v>
                </c:pt>
                <c:pt idx="146">
                  <c:v>8.2273074999290405E-3</c:v>
                </c:pt>
                <c:pt idx="147">
                  <c:v>-2.2409643143106301E-2</c:v>
                </c:pt>
                <c:pt idx="148">
                  <c:v>6.64182489277646E-2</c:v>
                </c:pt>
                <c:pt idx="149">
                  <c:v>3.2067809273296499E-3</c:v>
                </c:pt>
                <c:pt idx="150">
                  <c:v>3.9117032883862497E-3</c:v>
                </c:pt>
                <c:pt idx="151">
                  <c:v>1.35638651910372E-2</c:v>
                </c:pt>
                <c:pt idx="152">
                  <c:v>2.7861892973778401E-2</c:v>
                </c:pt>
                <c:pt idx="153">
                  <c:v>-1.26982821087387E-3</c:v>
                </c:pt>
                <c:pt idx="154">
                  <c:v>2.1148908046762099E-2</c:v>
                </c:pt>
                <c:pt idx="155">
                  <c:v>1.7361532624933399E-2</c:v>
                </c:pt>
                <c:pt idx="156">
                  <c:v>-2.44920806701577E-2</c:v>
                </c:pt>
                <c:pt idx="157">
                  <c:v>-3.8722992620572702E-2</c:v>
                </c:pt>
                <c:pt idx="158">
                  <c:v>2.1556278849706199E-2</c:v>
                </c:pt>
                <c:pt idx="159">
                  <c:v>-3.4184221530234302E-2</c:v>
                </c:pt>
                <c:pt idx="160">
                  <c:v>-7.4640272011957803E-2</c:v>
                </c:pt>
                <c:pt idx="161">
                  <c:v>-8.1626924867009204E-2</c:v>
                </c:pt>
                <c:pt idx="162">
                  <c:v>-9.8308272460742405E-2</c:v>
                </c:pt>
                <c:pt idx="163">
                  <c:v>-0.110490568159995</c:v>
                </c:pt>
                <c:pt idx="164">
                  <c:v>-0.102528610419998</c:v>
                </c:pt>
                <c:pt idx="165">
                  <c:v>-6.4338072400625695E-2</c:v>
                </c:pt>
                <c:pt idx="166">
                  <c:v>-6.2294785312289602E-2</c:v>
                </c:pt>
                <c:pt idx="167">
                  <c:v>4.8767644938950399E-3</c:v>
                </c:pt>
                <c:pt idx="168">
                  <c:v>3.1135588820368999E-3</c:v>
                </c:pt>
                <c:pt idx="169">
                  <c:v>3.0666645201599198E-2</c:v>
                </c:pt>
                <c:pt idx="170">
                  <c:v>-4.2885770884166299E-2</c:v>
                </c:pt>
                <c:pt idx="171">
                  <c:v>-7.6520864732222305E-2</c:v>
                </c:pt>
                <c:pt idx="172">
                  <c:v>-9.5595933415450002E-2</c:v>
                </c:pt>
                <c:pt idx="173">
                  <c:v>-1.17773787371541E-2</c:v>
                </c:pt>
                <c:pt idx="174">
                  <c:v>-1.6851606225671001E-3</c:v>
                </c:pt>
                <c:pt idx="175">
                  <c:v>-1.42242037582655E-2</c:v>
                </c:pt>
                <c:pt idx="176">
                  <c:v>-6.2399859948819199E-3</c:v>
                </c:pt>
                <c:pt idx="177">
                  <c:v>6.82092700485116E-2</c:v>
                </c:pt>
                <c:pt idx="178">
                  <c:v>-1.6010593144389199E-2</c:v>
                </c:pt>
                <c:pt idx="179">
                  <c:v>-6.4399939980980106E-2</c:v>
                </c:pt>
                <c:pt idx="180">
                  <c:v>-4.6050978274912599E-2</c:v>
                </c:pt>
                <c:pt idx="181">
                  <c:v>-6.9443577442840895E-2</c:v>
                </c:pt>
                <c:pt idx="182">
                  <c:v>1.86496665906929E-3</c:v>
                </c:pt>
                <c:pt idx="183">
                  <c:v>7.1978868461548801E-2</c:v>
                </c:pt>
                <c:pt idx="184">
                  <c:v>8.7627234640420104E-2</c:v>
                </c:pt>
                <c:pt idx="185">
                  <c:v>3.0715832487605801E-2</c:v>
                </c:pt>
                <c:pt idx="186">
                  <c:v>4.4170927420648001E-2</c:v>
                </c:pt>
                <c:pt idx="187">
                  <c:v>5.2064462705351998E-2</c:v>
                </c:pt>
                <c:pt idx="188">
                  <c:v>7.0038679341191998E-2</c:v>
                </c:pt>
                <c:pt idx="189">
                  <c:v>-2.7444840708222101E-2</c:v>
                </c:pt>
                <c:pt idx="190">
                  <c:v>-5.8853414765425299E-3</c:v>
                </c:pt>
                <c:pt idx="191">
                  <c:v>2.03670325468144E-2</c:v>
                </c:pt>
                <c:pt idx="192">
                  <c:v>4.53628899372754E-2</c:v>
                </c:pt>
                <c:pt idx="193">
                  <c:v>-1.36453757275474E-2</c:v>
                </c:pt>
                <c:pt idx="194">
                  <c:v>-3.0182931291483601E-2</c:v>
                </c:pt>
                <c:pt idx="195">
                  <c:v>-1.2552578936196599E-2</c:v>
                </c:pt>
                <c:pt idx="196">
                  <c:v>-3.1038065207620001E-2</c:v>
                </c:pt>
                <c:pt idx="197">
                  <c:v>-2.3752978579126501E-4</c:v>
                </c:pt>
                <c:pt idx="198">
                  <c:v>3.0891499340029702E-2</c:v>
                </c:pt>
                <c:pt idx="199">
                  <c:v>2.51991809225133E-2</c:v>
                </c:pt>
                <c:pt idx="200">
                  <c:v>-5.4134077244379899E-3</c:v>
                </c:pt>
                <c:pt idx="201">
                  <c:v>-1.20443691733139E-3</c:v>
                </c:pt>
                <c:pt idx="202">
                  <c:v>4.2417291630143301E-2</c:v>
                </c:pt>
                <c:pt idx="203">
                  <c:v>-1.0417950336263001E-2</c:v>
                </c:pt>
                <c:pt idx="204">
                  <c:v>-2.7980895253524499E-2</c:v>
                </c:pt>
                <c:pt idx="205">
                  <c:v>-2.9475164567019901E-2</c:v>
                </c:pt>
                <c:pt idx="206">
                  <c:v>-2.3687978079176601E-2</c:v>
                </c:pt>
                <c:pt idx="207">
                  <c:v>-1.1770882717061001E-2</c:v>
                </c:pt>
                <c:pt idx="208">
                  <c:v>1.1240092264245299E-2</c:v>
                </c:pt>
                <c:pt idx="209">
                  <c:v>8.4008276038692892E-3</c:v>
                </c:pt>
                <c:pt idx="210">
                  <c:v>-1.18834699728451E-3</c:v>
                </c:pt>
                <c:pt idx="211">
                  <c:v>-6.0004708885758196E-3</c:v>
                </c:pt>
                <c:pt idx="212">
                  <c:v>-9.3407951052324294E-3</c:v>
                </c:pt>
                <c:pt idx="213">
                  <c:v>-2.0971868710982E-2</c:v>
                </c:pt>
                <c:pt idx="214">
                  <c:v>-1.8218136525286598E-2</c:v>
                </c:pt>
                <c:pt idx="215">
                  <c:v>-1.90479294530503E-2</c:v>
                </c:pt>
                <c:pt idx="216">
                  <c:v>3.0632363622717202E-4</c:v>
                </c:pt>
                <c:pt idx="217">
                  <c:v>6.9884843198302201E-3</c:v>
                </c:pt>
                <c:pt idx="218">
                  <c:v>1.426897548454E-3</c:v>
                </c:pt>
                <c:pt idx="219">
                  <c:v>-1.7356692644897699E-3</c:v>
                </c:pt>
                <c:pt idx="220">
                  <c:v>-1.6365172753975199E-2</c:v>
                </c:pt>
                <c:pt idx="221">
                  <c:v>2.14227240966878E-3</c:v>
                </c:pt>
                <c:pt idx="222">
                  <c:v>-1.2772914906447301E-2</c:v>
                </c:pt>
                <c:pt idx="223">
                  <c:v>1.36985978386277E-2</c:v>
                </c:pt>
                <c:pt idx="224">
                  <c:v>-8.5204514968244705E-4</c:v>
                </c:pt>
                <c:pt idx="225">
                  <c:v>1.8994636975102001E-3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41E4-BD90-47A3E36E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france!$L$14:$L$239</c:f>
              <c:numCache>
                <c:formatCode>0.000</c:formatCode>
                <c:ptCount val="226"/>
                <c:pt idx="0">
                  <c:v>-6.2632264800647874E-2</c:v>
                </c:pt>
                <c:pt idx="1">
                  <c:v>1.6206406987905098E-2</c:v>
                </c:pt>
                <c:pt idx="2">
                  <c:v>-6.2420836051618522E-2</c:v>
                </c:pt>
                <c:pt idx="3">
                  <c:v>-3.9991306861431042E-3</c:v>
                </c:pt>
                <c:pt idx="4">
                  <c:v>2.2657440899308767E-2</c:v>
                </c:pt>
                <c:pt idx="5">
                  <c:v>-1.2325675455258533E-2</c:v>
                </c:pt>
                <c:pt idx="6">
                  <c:v>-1.8861956861872642E-2</c:v>
                </c:pt>
                <c:pt idx="7">
                  <c:v>-2.2379800600653255E-2</c:v>
                </c:pt>
                <c:pt idx="8">
                  <c:v>-3.4848861931457975E-3</c:v>
                </c:pt>
                <c:pt idx="9">
                  <c:v>-8.2028857909641317E-2</c:v>
                </c:pt>
                <c:pt idx="10">
                  <c:v>2.7443461161062999E-2</c:v>
                </c:pt>
                <c:pt idx="11">
                  <c:v>7.9270344338851828E-2</c:v>
                </c:pt>
                <c:pt idx="12">
                  <c:v>-3.391918592561538E-2</c:v>
                </c:pt>
                <c:pt idx="13">
                  <c:v>6.2456381321354115E-3</c:v>
                </c:pt>
                <c:pt idx="14">
                  <c:v>-1.9428843452402589E-2</c:v>
                </c:pt>
                <c:pt idx="15">
                  <c:v>-4.129911653782159E-2</c:v>
                </c:pt>
                <c:pt idx="16">
                  <c:v>7.0204207964767562E-2</c:v>
                </c:pt>
                <c:pt idx="17">
                  <c:v>-9.8223564947872433E-3</c:v>
                </c:pt>
                <c:pt idx="18">
                  <c:v>-1.1955292608448076E-2</c:v>
                </c:pt>
                <c:pt idx="19">
                  <c:v>-1.3417380155921421E-2</c:v>
                </c:pt>
                <c:pt idx="20">
                  <c:v>-1.6725129475556599E-2</c:v>
                </c:pt>
                <c:pt idx="21">
                  <c:v>-5.46211983443321E-2</c:v>
                </c:pt>
                <c:pt idx="22">
                  <c:v>-3.0132652070186339E-2</c:v>
                </c:pt>
                <c:pt idx="23">
                  <c:v>-1.7661955957443354E-2</c:v>
                </c:pt>
                <c:pt idx="24">
                  <c:v>-1.8868263887004133E-2</c:v>
                </c:pt>
                <c:pt idx="25">
                  <c:v>8.9357291407772266E-3</c:v>
                </c:pt>
                <c:pt idx="26">
                  <c:v>-6.2387775457562356E-2</c:v>
                </c:pt>
                <c:pt idx="27">
                  <c:v>-7.9846229502336996E-2</c:v>
                </c:pt>
                <c:pt idx="28">
                  <c:v>-8.7763493990848929E-3</c:v>
                </c:pt>
                <c:pt idx="29">
                  <c:v>-3.4593430976581629E-2</c:v>
                </c:pt>
                <c:pt idx="30">
                  <c:v>-4.6038635142156892E-2</c:v>
                </c:pt>
                <c:pt idx="31">
                  <c:v>-4.3897829425802115E-2</c:v>
                </c:pt>
                <c:pt idx="32">
                  <c:v>-3.6615165279489048E-2</c:v>
                </c:pt>
                <c:pt idx="33">
                  <c:v>-4.1906954280381825E-2</c:v>
                </c:pt>
                <c:pt idx="34">
                  <c:v>-4.0843235025754154E-2</c:v>
                </c:pt>
                <c:pt idx="35">
                  <c:v>1.714264969562862E-2</c:v>
                </c:pt>
                <c:pt idx="36">
                  <c:v>-7.6358939131601744E-2</c:v>
                </c:pt>
                <c:pt idx="37">
                  <c:v>-4.2020658406727307E-4</c:v>
                </c:pt>
                <c:pt idx="38">
                  <c:v>-1.669055095153027E-2</c:v>
                </c:pt>
                <c:pt idx="39">
                  <c:v>-4.3475230332155945E-2</c:v>
                </c:pt>
                <c:pt idx="40">
                  <c:v>2.4692880856491684E-5</c:v>
                </c:pt>
                <c:pt idx="41">
                  <c:v>-4.7069037515761636E-2</c:v>
                </c:pt>
                <c:pt idx="42">
                  <c:v>-5.6634600240780486E-2</c:v>
                </c:pt>
                <c:pt idx="43">
                  <c:v>-5.2797057901667444E-2</c:v>
                </c:pt>
                <c:pt idx="44">
                  <c:v>-5.4398967603191295E-2</c:v>
                </c:pt>
                <c:pt idx="45">
                  <c:v>-0.10764399474281561</c:v>
                </c:pt>
                <c:pt idx="46">
                  <c:v>-3.6688435531210928E-2</c:v>
                </c:pt>
                <c:pt idx="47">
                  <c:v>1.0582164961956408E-2</c:v>
                </c:pt>
                <c:pt idx="48">
                  <c:v>-4.7332675067565333E-2</c:v>
                </c:pt>
                <c:pt idx="49">
                  <c:v>2.0269898796581032E-2</c:v>
                </c:pt>
                <c:pt idx="50">
                  <c:v>-1.8511641013812863E-2</c:v>
                </c:pt>
                <c:pt idx="51">
                  <c:v>-4.9017919055355463E-2</c:v>
                </c:pt>
                <c:pt idx="52">
                  <c:v>-1.4465032520952548E-2</c:v>
                </c:pt>
                <c:pt idx="53">
                  <c:v>-2.2257259643541971E-2</c:v>
                </c:pt>
                <c:pt idx="54">
                  <c:v>-2.0879382554618076E-2</c:v>
                </c:pt>
                <c:pt idx="55">
                  <c:v>-3.1117735480837183E-2</c:v>
                </c:pt>
                <c:pt idx="56">
                  <c:v>-2.2706994252931878E-2</c:v>
                </c:pt>
                <c:pt idx="57">
                  <c:v>-0.10304037138841693</c:v>
                </c:pt>
                <c:pt idx="58">
                  <c:v>-1.4290226483833379E-2</c:v>
                </c:pt>
                <c:pt idx="59">
                  <c:v>6.3686290427497738E-2</c:v>
                </c:pt>
                <c:pt idx="60">
                  <c:v>-4.1421265413436714E-2</c:v>
                </c:pt>
                <c:pt idx="61">
                  <c:v>2.0814098839959883E-2</c:v>
                </c:pt>
                <c:pt idx="62">
                  <c:v>-2.9161943802900936E-2</c:v>
                </c:pt>
                <c:pt idx="63">
                  <c:v>-8.6284177046621835E-2</c:v>
                </c:pt>
                <c:pt idx="64">
                  <c:v>-1.6536073271215201E-2</c:v>
                </c:pt>
                <c:pt idx="65">
                  <c:v>-5.8108760232322254E-2</c:v>
                </c:pt>
                <c:pt idx="66">
                  <c:v>-6.2379833194810885E-2</c:v>
                </c:pt>
                <c:pt idx="67">
                  <c:v>-5.9472920122264128E-2</c:v>
                </c:pt>
                <c:pt idx="68">
                  <c:v>-5.611767884501262E-2</c:v>
                </c:pt>
                <c:pt idx="69">
                  <c:v>-0.13053305110163649</c:v>
                </c:pt>
                <c:pt idx="70">
                  <c:v>-4.8585657411170047E-2</c:v>
                </c:pt>
                <c:pt idx="71">
                  <c:v>5.1949164297969475E-2</c:v>
                </c:pt>
                <c:pt idx="72">
                  <c:v>-7.5357262191626972E-2</c:v>
                </c:pt>
                <c:pt idx="73">
                  <c:v>-4.848897405967989E-2</c:v>
                </c:pt>
                <c:pt idx="74">
                  <c:v>-8.2424570356565141E-3</c:v>
                </c:pt>
                <c:pt idx="75">
                  <c:v>-0.14701322875897205</c:v>
                </c:pt>
                <c:pt idx="76">
                  <c:v>-1.978180537094687E-2</c:v>
                </c:pt>
                <c:pt idx="77">
                  <c:v>-5.5909561364842375E-2</c:v>
                </c:pt>
                <c:pt idx="78">
                  <c:v>-5.4850181232271922E-2</c:v>
                </c:pt>
                <c:pt idx="79">
                  <c:v>-5.7057603824038239E-2</c:v>
                </c:pt>
                <c:pt idx="80">
                  <c:v>-5.9051110747777358E-2</c:v>
                </c:pt>
                <c:pt idx="81">
                  <c:v>-6.4728602131964408E-2</c:v>
                </c:pt>
                <c:pt idx="82">
                  <c:v>-1.5242689212815463E-2</c:v>
                </c:pt>
                <c:pt idx="83">
                  <c:v>2.1909014343560074E-2</c:v>
                </c:pt>
                <c:pt idx="84">
                  <c:v>-8.5729324136536889E-2</c:v>
                </c:pt>
                <c:pt idx="85">
                  <c:v>-4.2568999304151589E-2</c:v>
                </c:pt>
                <c:pt idx="86">
                  <c:v>-2.0074990119198333E-2</c:v>
                </c:pt>
                <c:pt idx="87">
                  <c:v>-6.0752344328324881E-2</c:v>
                </c:pt>
                <c:pt idx="88">
                  <c:v>-3.2935049364770208E-2</c:v>
                </c:pt>
                <c:pt idx="89">
                  <c:v>-4.4446185751681355E-2</c:v>
                </c:pt>
                <c:pt idx="90">
                  <c:v>-5.6971097321667941E-2</c:v>
                </c:pt>
                <c:pt idx="91">
                  <c:v>-6.1204010433129952E-2</c:v>
                </c:pt>
                <c:pt idx="92">
                  <c:v>-5.7014405881083974E-2</c:v>
                </c:pt>
                <c:pt idx="93">
                  <c:v>-5.9894422096338218E-2</c:v>
                </c:pt>
                <c:pt idx="94">
                  <c:v>-5.2495948013724814E-2</c:v>
                </c:pt>
                <c:pt idx="95">
                  <c:v>2.5938548723729582E-3</c:v>
                </c:pt>
                <c:pt idx="96">
                  <c:v>-2.9228346328942223E-2</c:v>
                </c:pt>
                <c:pt idx="97">
                  <c:v>2.2407559979647829E-2</c:v>
                </c:pt>
                <c:pt idx="98">
                  <c:v>-5.6698409943436445E-3</c:v>
                </c:pt>
                <c:pt idx="99">
                  <c:v>-5.1186700014106634E-2</c:v>
                </c:pt>
                <c:pt idx="100">
                  <c:v>-5.2570617641862327E-2</c:v>
                </c:pt>
                <c:pt idx="101">
                  <c:v>-5.2591894904018943E-2</c:v>
                </c:pt>
                <c:pt idx="102">
                  <c:v>-5.9315928782318394E-2</c:v>
                </c:pt>
                <c:pt idx="103">
                  <c:v>-5.3656374933897411E-2</c:v>
                </c:pt>
                <c:pt idx="104">
                  <c:v>-4.1053587709672712E-2</c:v>
                </c:pt>
                <c:pt idx="105">
                  <c:v>-6.4722642041587619E-2</c:v>
                </c:pt>
                <c:pt idx="106">
                  <c:v>-4.6465930587032744E-2</c:v>
                </c:pt>
                <c:pt idx="107">
                  <c:v>1.505987242702389E-2</c:v>
                </c:pt>
                <c:pt idx="108">
                  <c:v>-7.3350302364026732E-2</c:v>
                </c:pt>
                <c:pt idx="109">
                  <c:v>-4.4993140428687184E-2</c:v>
                </c:pt>
                <c:pt idx="110">
                  <c:v>-2.5369962757803677E-2</c:v>
                </c:pt>
                <c:pt idx="111">
                  <c:v>-0.10350590328023657</c:v>
                </c:pt>
                <c:pt idx="112">
                  <c:v>2.4288388273490114E-3</c:v>
                </c:pt>
                <c:pt idx="113">
                  <c:v>-4.2561243134372262E-2</c:v>
                </c:pt>
                <c:pt idx="114">
                  <c:v>-4.6517413657852558E-2</c:v>
                </c:pt>
                <c:pt idx="115">
                  <c:v>-5.5566334697122244E-2</c:v>
                </c:pt>
                <c:pt idx="116">
                  <c:v>-5.3463986053600365E-2</c:v>
                </c:pt>
                <c:pt idx="117">
                  <c:v>-6.1522674459400406E-2</c:v>
                </c:pt>
                <c:pt idx="118">
                  <c:v>-4.7875378077254283E-2</c:v>
                </c:pt>
                <c:pt idx="119">
                  <c:v>-3.5917921039896328E-3</c:v>
                </c:pt>
                <c:pt idx="120">
                  <c:v>-6.1604266673789709E-2</c:v>
                </c:pt>
                <c:pt idx="121">
                  <c:v>-2.7927766585005287E-2</c:v>
                </c:pt>
                <c:pt idx="122">
                  <c:v>-3.5346654214670536E-2</c:v>
                </c:pt>
                <c:pt idx="123">
                  <c:v>-8.4535939095196966E-2</c:v>
                </c:pt>
                <c:pt idx="124">
                  <c:v>-2.2766859650513283E-2</c:v>
                </c:pt>
                <c:pt idx="125">
                  <c:v>-2.3964297667777856E-2</c:v>
                </c:pt>
                <c:pt idx="126">
                  <c:v>-3.3143137694679581E-2</c:v>
                </c:pt>
                <c:pt idx="127">
                  <c:v>-2.8887077630532332E-2</c:v>
                </c:pt>
                <c:pt idx="128">
                  <c:v>-1.8156210918835569E-2</c:v>
                </c:pt>
                <c:pt idx="129">
                  <c:v>-4.826804347560909E-2</c:v>
                </c:pt>
                <c:pt idx="130">
                  <c:v>-8.1623937914908851E-2</c:v>
                </c:pt>
                <c:pt idx="131">
                  <c:v>-1.4729726588477376E-2</c:v>
                </c:pt>
                <c:pt idx="132">
                  <c:v>-7.9178998551842739E-2</c:v>
                </c:pt>
                <c:pt idx="133">
                  <c:v>4.8545715943419054E-2</c:v>
                </c:pt>
                <c:pt idx="134">
                  <c:v>-3.3818295385042774E-2</c:v>
                </c:pt>
                <c:pt idx="135">
                  <c:v>-1.1529173104509738E-2</c:v>
                </c:pt>
                <c:pt idx="136">
                  <c:v>2.851712064855505E-2</c:v>
                </c:pt>
                <c:pt idx="137">
                  <c:v>1.3915071567360826E-3</c:v>
                </c:pt>
                <c:pt idx="138">
                  <c:v>2.8557229253323158E-3</c:v>
                </c:pt>
                <c:pt idx="139">
                  <c:v>1.0161748412222948E-3</c:v>
                </c:pt>
                <c:pt idx="140">
                  <c:v>-1.4963960582097258E-2</c:v>
                </c:pt>
                <c:pt idx="141">
                  <c:v>-5.5114074909056399E-2</c:v>
                </c:pt>
                <c:pt idx="142">
                  <c:v>-2.4327488392621888E-2</c:v>
                </c:pt>
                <c:pt idx="143">
                  <c:v>-6.1626630634989965E-3</c:v>
                </c:pt>
                <c:pt idx="144">
                  <c:v>-7.4654568356962159E-2</c:v>
                </c:pt>
                <c:pt idx="145">
                  <c:v>1.063774406409479E-2</c:v>
                </c:pt>
                <c:pt idx="146">
                  <c:v>-2.5590987885113492E-2</c:v>
                </c:pt>
                <c:pt idx="147">
                  <c:v>-3.3938816247616188E-2</c:v>
                </c:pt>
                <c:pt idx="148">
                  <c:v>9.4935369576319317E-2</c:v>
                </c:pt>
                <c:pt idx="149">
                  <c:v>4.5982880840647056E-3</c:v>
                </c:pt>
                <c:pt idx="150">
                  <c:v>6.7674262137202845E-3</c:v>
                </c:pt>
                <c:pt idx="151">
                  <c:v>1.4580040032260655E-2</c:v>
                </c:pt>
                <c:pt idx="152">
                  <c:v>1.2897932391680911E-2</c:v>
                </c:pt>
                <c:pt idx="153">
                  <c:v>-5.6383903119929357E-2</c:v>
                </c:pt>
                <c:pt idx="154">
                  <c:v>-3.1785803458603823E-3</c:v>
                </c:pt>
                <c:pt idx="155">
                  <c:v>1.11988695614329E-2</c:v>
                </c:pt>
                <c:pt idx="156">
                  <c:v>-9.9146649027119338E-2</c:v>
                </c:pt>
                <c:pt idx="157">
                  <c:v>-2.8085248556479314E-2</c:v>
                </c:pt>
                <c:pt idx="158">
                  <c:v>-4.0347090354089232E-3</c:v>
                </c:pt>
                <c:pt idx="159">
                  <c:v>-6.8123037777851891E-2</c:v>
                </c:pt>
                <c:pt idx="160">
                  <c:v>2.0295097564360987E-2</c:v>
                </c:pt>
                <c:pt idx="161">
                  <c:v>-7.7028636782944915E-2</c:v>
                </c:pt>
                <c:pt idx="162">
                  <c:v>-9.1540846247021079E-2</c:v>
                </c:pt>
                <c:pt idx="163">
                  <c:v>-9.5910528127735262E-2</c:v>
                </c:pt>
                <c:pt idx="164">
                  <c:v>-8.963067802831759E-2</c:v>
                </c:pt>
                <c:pt idx="165">
                  <c:v>-0.12072197552055641</c:v>
                </c:pt>
                <c:pt idx="166">
                  <c:v>-6.5473365658149874E-2</c:v>
                </c:pt>
                <c:pt idx="167">
                  <c:v>1.6075634055329857E-2</c:v>
                </c:pt>
                <c:pt idx="168">
                  <c:v>-9.603309014508099E-2</c:v>
                </c:pt>
                <c:pt idx="169">
                  <c:v>2.5813966451195824E-3</c:v>
                </c:pt>
                <c:pt idx="170">
                  <c:v>-4.6920479919574376E-2</c:v>
                </c:pt>
                <c:pt idx="171">
                  <c:v>-0.14464390251007586</c:v>
                </c:pt>
                <c:pt idx="172">
                  <c:v>-7.5300835851088266E-2</c:v>
                </c:pt>
                <c:pt idx="173">
                  <c:v>-8.8806015520098924E-2</c:v>
                </c:pt>
                <c:pt idx="174">
                  <c:v>-9.3226006869588929E-2</c:v>
                </c:pt>
                <c:pt idx="175">
                  <c:v>-0.11013473188599932</c:v>
                </c:pt>
                <c:pt idx="176">
                  <c:v>-9.5870664023198771E-2</c:v>
                </c:pt>
                <c:pt idx="177">
                  <c:v>-5.2512705472043564E-2</c:v>
                </c:pt>
                <c:pt idx="178">
                  <c:v>-8.1483958802540002E-2</c:v>
                </c:pt>
                <c:pt idx="179">
                  <c:v>-4.8324305925650179E-2</c:v>
                </c:pt>
                <c:pt idx="180">
                  <c:v>-0.14208406841999377</c:v>
                </c:pt>
                <c:pt idx="181">
                  <c:v>-6.6862180797720328E-2</c:v>
                </c:pt>
                <c:pt idx="182">
                  <c:v>-4.5055513260503943E-2</c:v>
                </c:pt>
                <c:pt idx="183">
                  <c:v>-7.2665034048526422E-2</c:v>
                </c:pt>
                <c:pt idx="184">
                  <c:v>1.2326398789330284E-2</c:v>
                </c:pt>
                <c:pt idx="185">
                  <c:v>-5.8090183032494025E-2</c:v>
                </c:pt>
                <c:pt idx="186">
                  <c:v>-4.905507944894083E-2</c:v>
                </c:pt>
                <c:pt idx="187">
                  <c:v>-5.8070269180646505E-2</c:v>
                </c:pt>
                <c:pt idx="188">
                  <c:v>-2.5831984682007203E-2</c:v>
                </c:pt>
                <c:pt idx="189">
                  <c:v>-7.9957546180267514E-2</c:v>
                </c:pt>
                <c:pt idx="190">
                  <c:v>-8.7369300279082296E-2</c:v>
                </c:pt>
                <c:pt idx="191">
                  <c:v>-2.7957273378834913E-2</c:v>
                </c:pt>
                <c:pt idx="192">
                  <c:v>-9.6721178482717107E-2</c:v>
                </c:pt>
                <c:pt idx="193">
                  <c:v>-8.0507556525269308E-2</c:v>
                </c:pt>
                <c:pt idx="194">
                  <c:v>-7.5238444551988692E-2</c:v>
                </c:pt>
                <c:pt idx="195">
                  <c:v>-8.5217612984724411E-2</c:v>
                </c:pt>
                <c:pt idx="196">
                  <c:v>-1.8711666418290918E-2</c:v>
                </c:pt>
                <c:pt idx="197">
                  <c:v>-5.8327712818286415E-2</c:v>
                </c:pt>
                <c:pt idx="198">
                  <c:v>-1.8163580108911503E-2</c:v>
                </c:pt>
                <c:pt idx="199">
                  <c:v>-3.2871088258133341E-2</c:v>
                </c:pt>
                <c:pt idx="200">
                  <c:v>-3.1245392406443528E-2</c:v>
                </c:pt>
                <c:pt idx="201">
                  <c:v>-8.1161983097597812E-2</c:v>
                </c:pt>
                <c:pt idx="202">
                  <c:v>-4.4952008648937891E-2</c:v>
                </c:pt>
                <c:pt idx="203">
                  <c:v>-3.8375223715096496E-2</c:v>
                </c:pt>
                <c:pt idx="204">
                  <c:v>-0.1247020737362412</c:v>
                </c:pt>
                <c:pt idx="205">
                  <c:v>-0.10998272109229035</c:v>
                </c:pt>
                <c:pt idx="206">
                  <c:v>-9.8926422631166133E-2</c:v>
                </c:pt>
                <c:pt idx="207">
                  <c:v>-9.6988495701786803E-2</c:v>
                </c:pt>
                <c:pt idx="208">
                  <c:v>-7.471574154045868E-3</c:v>
                </c:pt>
                <c:pt idx="209">
                  <c:v>-4.9926885214418348E-2</c:v>
                </c:pt>
                <c:pt idx="210">
                  <c:v>-1.9351927106196598E-2</c:v>
                </c:pt>
                <c:pt idx="211">
                  <c:v>-3.88715591467097E-2</c:v>
                </c:pt>
                <c:pt idx="212">
                  <c:v>-4.0586187511674865E-2</c:v>
                </c:pt>
                <c:pt idx="213">
                  <c:v>-0.10213385180858126</c:v>
                </c:pt>
                <c:pt idx="214">
                  <c:v>-6.3170145174225922E-2</c:v>
                </c:pt>
                <c:pt idx="215">
                  <c:v>-5.7423153168148389E-2</c:v>
                </c:pt>
                <c:pt idx="216">
                  <c:v>-0.12439575010001391</c:v>
                </c:pt>
                <c:pt idx="217">
                  <c:v>-0.10299423677246011</c:v>
                </c:pt>
                <c:pt idx="218">
                  <c:v>-9.7499525082710647E-2</c:v>
                </c:pt>
                <c:pt idx="219">
                  <c:v>-9.8724164966277783E-2</c:v>
                </c:pt>
                <c:pt idx="220">
                  <c:v>-2.3836746908020956E-2</c:v>
                </c:pt>
                <c:pt idx="221">
                  <c:v>-4.7784612804750992E-2</c:v>
                </c:pt>
                <c:pt idx="222">
                  <c:v>-3.2124842012642318E-2</c:v>
                </c:pt>
                <c:pt idx="223">
                  <c:v>-2.517296130808333E-2</c:v>
                </c:pt>
                <c:pt idx="224">
                  <c:v>-4.1438232661356267E-2</c:v>
                </c:pt>
                <c:pt idx="225">
                  <c:v>-0.10023438811107255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2-4179-9CA5-E6C3FDB6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france!$Q$14:$Q$239</c:f>
              <c:numCache>
                <c:formatCode>0.00E+00</c:formatCode>
                <c:ptCount val="226"/>
                <c:pt idx="0">
                  <c:v>45914489830.000069</c:v>
                </c:pt>
                <c:pt idx="1">
                  <c:v>44176740079.999939</c:v>
                </c:pt>
                <c:pt idx="2">
                  <c:v>40990663190.000015</c:v>
                </c:pt>
                <c:pt idx="3">
                  <c:v>40237022850.000046</c:v>
                </c:pt>
                <c:pt idx="4">
                  <c:v>31319406759.99995</c:v>
                </c:pt>
                <c:pt idx="5">
                  <c:v>30360782290.000011</c:v>
                </c:pt>
                <c:pt idx="6">
                  <c:v>29765652609.999966</c:v>
                </c:pt>
                <c:pt idx="7">
                  <c:v>28801517800.000038</c:v>
                </c:pt>
                <c:pt idx="8">
                  <c:v>31469541350.000046</c:v>
                </c:pt>
                <c:pt idx="9">
                  <c:v>32236909010.000046</c:v>
                </c:pt>
                <c:pt idx="10">
                  <c:v>46471382699.999931</c:v>
                </c:pt>
                <c:pt idx="11">
                  <c:v>52208165099.999969</c:v>
                </c:pt>
                <c:pt idx="12">
                  <c:v>48191837860.000008</c:v>
                </c:pt>
                <c:pt idx="13">
                  <c:v>42566895530.000023</c:v>
                </c:pt>
                <c:pt idx="14">
                  <c:v>42647933030.000053</c:v>
                </c:pt>
                <c:pt idx="15">
                  <c:v>38693782229.999985</c:v>
                </c:pt>
                <c:pt idx="16">
                  <c:v>33748485980.000034</c:v>
                </c:pt>
                <c:pt idx="17">
                  <c:v>29975488080.000008</c:v>
                </c:pt>
                <c:pt idx="18">
                  <c:v>29519150309.999985</c:v>
                </c:pt>
                <c:pt idx="19">
                  <c:v>28443905930.00005</c:v>
                </c:pt>
                <c:pt idx="20">
                  <c:v>30096184530.00005</c:v>
                </c:pt>
                <c:pt idx="21">
                  <c:v>36765933389.999969</c:v>
                </c:pt>
                <c:pt idx="22">
                  <c:v>41567680859.999962</c:v>
                </c:pt>
                <c:pt idx="23">
                  <c:v>45020081300.000015</c:v>
                </c:pt>
                <c:pt idx="24">
                  <c:v>50002702790.000015</c:v>
                </c:pt>
                <c:pt idx="25">
                  <c:v>47528597960.000038</c:v>
                </c:pt>
                <c:pt idx="26">
                  <c:v>41091375689.999939</c:v>
                </c:pt>
                <c:pt idx="27">
                  <c:v>37101908699.999954</c:v>
                </c:pt>
                <c:pt idx="28">
                  <c:v>31442297570.000042</c:v>
                </c:pt>
                <c:pt idx="29">
                  <c:v>29997154499.999947</c:v>
                </c:pt>
                <c:pt idx="30">
                  <c:v>29487403660</c:v>
                </c:pt>
                <c:pt idx="31">
                  <c:v>28762535589.999985</c:v>
                </c:pt>
                <c:pt idx="32">
                  <c:v>29984171710</c:v>
                </c:pt>
                <c:pt idx="33">
                  <c:v>39442714660.000061</c:v>
                </c:pt>
                <c:pt idx="34">
                  <c:v>41703559579.999977</c:v>
                </c:pt>
                <c:pt idx="35">
                  <c:v>46912110000.000069</c:v>
                </c:pt>
                <c:pt idx="36">
                  <c:v>46955478930.000023</c:v>
                </c:pt>
                <c:pt idx="37">
                  <c:v>45809899440.000061</c:v>
                </c:pt>
                <c:pt idx="38">
                  <c:v>45749030349.999977</c:v>
                </c:pt>
                <c:pt idx="39">
                  <c:v>38706416530.000031</c:v>
                </c:pt>
                <c:pt idx="40">
                  <c:v>33035995450</c:v>
                </c:pt>
                <c:pt idx="41">
                  <c:v>29975626439.999962</c:v>
                </c:pt>
                <c:pt idx="42">
                  <c:v>29410960179.999996</c:v>
                </c:pt>
                <c:pt idx="43">
                  <c:v>28762508720.000004</c:v>
                </c:pt>
                <c:pt idx="44">
                  <c:v>29926553419.999969</c:v>
                </c:pt>
                <c:pt idx="45">
                  <c:v>34468841779.999939</c:v>
                </c:pt>
                <c:pt idx="46">
                  <c:v>43924416789.999931</c:v>
                </c:pt>
                <c:pt idx="47">
                  <c:v>48386710719.999962</c:v>
                </c:pt>
                <c:pt idx="48">
                  <c:v>47676897799.999939</c:v>
                </c:pt>
                <c:pt idx="49">
                  <c:v>48890290480.000031</c:v>
                </c:pt>
                <c:pt idx="50">
                  <c:v>44883075629.999939</c:v>
                </c:pt>
                <c:pt idx="51">
                  <c:v>38133582809.999985</c:v>
                </c:pt>
                <c:pt idx="52">
                  <c:v>31960662559.999958</c:v>
                </c:pt>
                <c:pt idx="53">
                  <c:v>30548843580.000042</c:v>
                </c:pt>
                <c:pt idx="54">
                  <c:v>30190071169.999989</c:v>
                </c:pt>
                <c:pt idx="55">
                  <c:v>29047086990.000034</c:v>
                </c:pt>
                <c:pt idx="56">
                  <c:v>30452349480.000027</c:v>
                </c:pt>
                <c:pt idx="57">
                  <c:v>32993589050.000046</c:v>
                </c:pt>
                <c:pt idx="58">
                  <c:v>44955528900</c:v>
                </c:pt>
                <c:pt idx="59">
                  <c:v>51053438540.000084</c:v>
                </c:pt>
                <c:pt idx="60">
                  <c:v>50810737460.000061</c:v>
                </c:pt>
                <c:pt idx="61">
                  <c:v>48182658669.999947</c:v>
                </c:pt>
                <c:pt idx="62">
                  <c:v>45711675140</c:v>
                </c:pt>
                <c:pt idx="63">
                  <c:v>36506431199.999947</c:v>
                </c:pt>
                <c:pt idx="64">
                  <c:v>30311128460</c:v>
                </c:pt>
                <c:pt idx="65">
                  <c:v>29059493999.999954</c:v>
                </c:pt>
                <c:pt idx="66">
                  <c:v>28916225670.000031</c:v>
                </c:pt>
                <c:pt idx="67">
                  <c:v>27826276760</c:v>
                </c:pt>
                <c:pt idx="68">
                  <c:v>29182971569.999996</c:v>
                </c:pt>
                <c:pt idx="69">
                  <c:v>31451672159.999969</c:v>
                </c:pt>
                <c:pt idx="70">
                  <c:v>40542539899.999992</c:v>
                </c:pt>
                <c:pt idx="71">
                  <c:v>47162383009.999924</c:v>
                </c:pt>
                <c:pt idx="72">
                  <c:v>44194718990.000015</c:v>
                </c:pt>
                <c:pt idx="73">
                  <c:v>41344482130.000008</c:v>
                </c:pt>
                <c:pt idx="74">
                  <c:v>43867385150.000008</c:v>
                </c:pt>
                <c:pt idx="75">
                  <c:v>33203866909.999958</c:v>
                </c:pt>
                <c:pt idx="76">
                  <c:v>31183510889.999958</c:v>
                </c:pt>
                <c:pt idx="77">
                  <c:v>29685761840.000011</c:v>
                </c:pt>
                <c:pt idx="78">
                  <c:v>29173850469.999958</c:v>
                </c:pt>
                <c:pt idx="79">
                  <c:v>28346817789.999989</c:v>
                </c:pt>
                <c:pt idx="80">
                  <c:v>30062573760.000034</c:v>
                </c:pt>
                <c:pt idx="81">
                  <c:v>37462682180.000031</c:v>
                </c:pt>
                <c:pt idx="82">
                  <c:v>45694704800.000015</c:v>
                </c:pt>
                <c:pt idx="83">
                  <c:v>49111342309.999977</c:v>
                </c:pt>
                <c:pt idx="84">
                  <c:v>44175670889.999947</c:v>
                </c:pt>
                <c:pt idx="85">
                  <c:v>42554737399.999985</c:v>
                </c:pt>
                <c:pt idx="86">
                  <c:v>43874975020.000023</c:v>
                </c:pt>
                <c:pt idx="87">
                  <c:v>38562565389.999992</c:v>
                </c:pt>
                <c:pt idx="88">
                  <c:v>29773028539.99995</c:v>
                </c:pt>
                <c:pt idx="89">
                  <c:v>29675133599.999958</c:v>
                </c:pt>
                <c:pt idx="90">
                  <c:v>29280585110.000031</c:v>
                </c:pt>
                <c:pt idx="91">
                  <c:v>28157932849.999981</c:v>
                </c:pt>
                <c:pt idx="92">
                  <c:v>30484400069.999958</c:v>
                </c:pt>
                <c:pt idx="93">
                  <c:v>37025618789.999977</c:v>
                </c:pt>
                <c:pt idx="94">
                  <c:v>42597260529.999954</c:v>
                </c:pt>
                <c:pt idx="95">
                  <c:v>48161526149.999962</c:v>
                </c:pt>
                <c:pt idx="96">
                  <c:v>50156192920.000069</c:v>
                </c:pt>
                <c:pt idx="97">
                  <c:v>44812133609.999969</c:v>
                </c:pt>
                <c:pt idx="98">
                  <c:v>42613917820.000061</c:v>
                </c:pt>
                <c:pt idx="99">
                  <c:v>34581768640.000023</c:v>
                </c:pt>
                <c:pt idx="100">
                  <c:v>28283943599.999954</c:v>
                </c:pt>
                <c:pt idx="101">
                  <c:v>28085737180.000031</c:v>
                </c:pt>
                <c:pt idx="102">
                  <c:v>27902622240.000046</c:v>
                </c:pt>
                <c:pt idx="103">
                  <c:v>27463881420.000011</c:v>
                </c:pt>
                <c:pt idx="104">
                  <c:v>28899232350.000008</c:v>
                </c:pt>
                <c:pt idx="105">
                  <c:v>35316779690.000046</c:v>
                </c:pt>
                <c:pt idx="106">
                  <c:v>39220049089.999977</c:v>
                </c:pt>
                <c:pt idx="107">
                  <c:v>47120172180.000038</c:v>
                </c:pt>
                <c:pt idx="108">
                  <c:v>49418542129.999931</c:v>
                </c:pt>
                <c:pt idx="109">
                  <c:v>43885440960</c:v>
                </c:pt>
                <c:pt idx="110">
                  <c:v>42865847510.000031</c:v>
                </c:pt>
                <c:pt idx="111">
                  <c:v>35110493069.999939</c:v>
                </c:pt>
                <c:pt idx="112">
                  <c:v>32621098569.999962</c:v>
                </c:pt>
                <c:pt idx="113">
                  <c:v>29174594579.999966</c:v>
                </c:pt>
                <c:pt idx="114">
                  <c:v>29205248470.000046</c:v>
                </c:pt>
                <c:pt idx="115">
                  <c:v>28042953160.000042</c:v>
                </c:pt>
                <c:pt idx="116">
                  <c:v>29453359509.999962</c:v>
                </c:pt>
                <c:pt idx="117">
                  <c:v>35961006389.999977</c:v>
                </c:pt>
                <c:pt idx="118">
                  <c:v>41807442830.000061</c:v>
                </c:pt>
                <c:pt idx="119">
                  <c:v>49037369860.000023</c:v>
                </c:pt>
                <c:pt idx="120">
                  <c:v>47458290569.999947</c:v>
                </c:pt>
                <c:pt idx="121">
                  <c:v>43249158789.999939</c:v>
                </c:pt>
                <c:pt idx="122">
                  <c:v>42283142789.999947</c:v>
                </c:pt>
                <c:pt idx="123">
                  <c:v>32935127360.000027</c:v>
                </c:pt>
                <c:pt idx="124">
                  <c:v>29841636290.000042</c:v>
                </c:pt>
                <c:pt idx="125">
                  <c:v>28991324309.999981</c:v>
                </c:pt>
                <c:pt idx="126">
                  <c:v>28495368260.000042</c:v>
                </c:pt>
                <c:pt idx="127">
                  <c:v>27854902319.999962</c:v>
                </c:pt>
                <c:pt idx="128">
                  <c:v>29155458590.000031</c:v>
                </c:pt>
                <c:pt idx="129">
                  <c:v>35150567210.000038</c:v>
                </c:pt>
                <c:pt idx="130">
                  <c:v>39901071800.000046</c:v>
                </c:pt>
                <c:pt idx="131">
                  <c:v>43425170330.000038</c:v>
                </c:pt>
                <c:pt idx="132">
                  <c:v>44011226099.999939</c:v>
                </c:pt>
                <c:pt idx="133">
                  <c:v>50597464890.000053</c:v>
                </c:pt>
                <c:pt idx="134">
                  <c:v>39452071009.999939</c:v>
                </c:pt>
                <c:pt idx="135">
                  <c:v>38324637769.999977</c:v>
                </c:pt>
                <c:pt idx="136">
                  <c:v>30302500780.000008</c:v>
                </c:pt>
                <c:pt idx="137">
                  <c:v>29320313360.000038</c:v>
                </c:pt>
                <c:pt idx="138">
                  <c:v>28996824289.999992</c:v>
                </c:pt>
                <c:pt idx="139">
                  <c:v>28500921040.000015</c:v>
                </c:pt>
                <c:pt idx="140">
                  <c:v>29294997799.999985</c:v>
                </c:pt>
                <c:pt idx="141">
                  <c:v>34541287970.000038</c:v>
                </c:pt>
                <c:pt idx="142">
                  <c:v>40892202220.000069</c:v>
                </c:pt>
                <c:pt idx="143">
                  <c:v>43708035800.000038</c:v>
                </c:pt>
                <c:pt idx="144">
                  <c:v>45990464800.000053</c:v>
                </c:pt>
                <c:pt idx="145">
                  <c:v>45840129350.000015</c:v>
                </c:pt>
                <c:pt idx="146">
                  <c:v>44184842249.999992</c:v>
                </c:pt>
                <c:pt idx="147">
                  <c:v>36580320610.000008</c:v>
                </c:pt>
                <c:pt idx="148">
                  <c:v>33565806840.000031</c:v>
                </c:pt>
                <c:pt idx="149">
                  <c:v>28403716860.000015</c:v>
                </c:pt>
                <c:pt idx="150">
                  <c:v>28318742470.000046</c:v>
                </c:pt>
                <c:pt idx="151">
                  <c:v>27856155469.999989</c:v>
                </c:pt>
                <c:pt idx="152">
                  <c:v>29019698810.000038</c:v>
                </c:pt>
                <c:pt idx="153">
                  <c:v>32020190410.000053</c:v>
                </c:pt>
                <c:pt idx="154">
                  <c:v>41584097330.000023</c:v>
                </c:pt>
                <c:pt idx="155">
                  <c:v>43511235930</c:v>
                </c:pt>
                <c:pt idx="156">
                  <c:v>41279319470.000046</c:v>
                </c:pt>
                <c:pt idx="157">
                  <c:v>39271491680.000046</c:v>
                </c:pt>
                <c:pt idx="158">
                  <c:v>39581423970.000008</c:v>
                </c:pt>
                <c:pt idx="159">
                  <c:v>32520531259.999958</c:v>
                </c:pt>
                <c:pt idx="160">
                  <c:v>29647688570.000031</c:v>
                </c:pt>
                <c:pt idx="161">
                  <c:v>26123835180.000019</c:v>
                </c:pt>
                <c:pt idx="162">
                  <c:v>25329953140.000011</c:v>
                </c:pt>
                <c:pt idx="163">
                  <c:v>24721503869.999973</c:v>
                </c:pt>
                <c:pt idx="164">
                  <c:v>26609343589.999985</c:v>
                </c:pt>
                <c:pt idx="165">
                  <c:v>30760746779.999947</c:v>
                </c:pt>
                <c:pt idx="166">
                  <c:v>38059193049.999954</c:v>
                </c:pt>
                <c:pt idx="167">
                  <c:v>45228682159.999947</c:v>
                </c:pt>
                <c:pt idx="168">
                  <c:v>44487087119.999977</c:v>
                </c:pt>
                <c:pt idx="169">
                  <c:v>44491672229.999992</c:v>
                </c:pt>
                <c:pt idx="170">
                  <c:v>40330436219.999969</c:v>
                </c:pt>
                <c:pt idx="171">
                  <c:v>32568160680.000015</c:v>
                </c:pt>
                <c:pt idx="172">
                  <c:v>27713280879.999996</c:v>
                </c:pt>
                <c:pt idx="173">
                  <c:v>26167227039.999958</c:v>
                </c:pt>
                <c:pt idx="174">
                  <c:v>26282760200.000019</c:v>
                </c:pt>
                <c:pt idx="175">
                  <c:v>25319312459.999992</c:v>
                </c:pt>
                <c:pt idx="176">
                  <c:v>27793676219.999954</c:v>
                </c:pt>
                <c:pt idx="177">
                  <c:v>35591536660.000031</c:v>
                </c:pt>
                <c:pt idx="178">
                  <c:v>37876989329.999969</c:v>
                </c:pt>
                <c:pt idx="179">
                  <c:v>39122853800.000069</c:v>
                </c:pt>
                <c:pt idx="180">
                  <c:v>40715812520.000015</c:v>
                </c:pt>
                <c:pt idx="181">
                  <c:v>39029577850.000023</c:v>
                </c:pt>
                <c:pt idx="182">
                  <c:v>40630040910.000015</c:v>
                </c:pt>
                <c:pt idx="183">
                  <c:v>34775629489.999947</c:v>
                </c:pt>
                <c:pt idx="184">
                  <c:v>29067798250.000015</c:v>
                </c:pt>
                <c:pt idx="185">
                  <c:v>27054041840.000046</c:v>
                </c:pt>
                <c:pt idx="186">
                  <c:v>26825393580.000027</c:v>
                </c:pt>
                <c:pt idx="187">
                  <c:v>26276836039.999966</c:v>
                </c:pt>
                <c:pt idx="188">
                  <c:v>28440107129.999992</c:v>
                </c:pt>
                <c:pt idx="189">
                  <c:v>35420187090.000046</c:v>
                </c:pt>
                <c:pt idx="190">
                  <c:v>40431341810.000069</c:v>
                </c:pt>
                <c:pt idx="191">
                  <c:v>44573434469.999924</c:v>
                </c:pt>
                <c:pt idx="192">
                  <c:v>47893787250.000031</c:v>
                </c:pt>
                <c:pt idx="193">
                  <c:v>38835037610.000038</c:v>
                </c:pt>
                <c:pt idx="194">
                  <c:v>36813315409.999977</c:v>
                </c:pt>
                <c:pt idx="195">
                  <c:v>34960132790.000015</c:v>
                </c:pt>
                <c:pt idx="196">
                  <c:v>28736141620.000038</c:v>
                </c:pt>
                <c:pt idx="197">
                  <c:v>27797090480.000031</c:v>
                </c:pt>
                <c:pt idx="198">
                  <c:v>28173313569.999985</c:v>
                </c:pt>
                <c:pt idx="199">
                  <c:v>26528753080.000004</c:v>
                </c:pt>
                <c:pt idx="200">
                  <c:v>28427330180.000046</c:v>
                </c:pt>
                <c:pt idx="201">
                  <c:v>32868255669.99995</c:v>
                </c:pt>
                <c:pt idx="202">
                  <c:v>42341470710.000008</c:v>
                </c:pt>
                <c:pt idx="203">
                  <c:v>43754703770.000038</c:v>
                </c:pt>
                <c:pt idx="204">
                  <c:v>45969381179.999939</c:v>
                </c:pt>
                <c:pt idx="205">
                  <c:v>37577094069.999947</c:v>
                </c:pt>
                <c:pt idx="206">
                  <c:v>35883143839.999992</c:v>
                </c:pt>
                <c:pt idx="207">
                  <c:v>34242133460.000053</c:v>
                </c:pt>
                <c:pt idx="208">
                  <c:v>28404342880.000034</c:v>
                </c:pt>
                <c:pt idx="209">
                  <c:v>27593384549.999989</c:v>
                </c:pt>
                <c:pt idx="210">
                  <c:v>27667827110.000004</c:v>
                </c:pt>
                <c:pt idx="211">
                  <c:v>26357523300</c:v>
                </c:pt>
                <c:pt idx="212">
                  <c:v>27977187920</c:v>
                </c:pt>
                <c:pt idx="213">
                  <c:v>31855381279.999973</c:v>
                </c:pt>
                <c:pt idx="214">
                  <c:v>40810792060.000008</c:v>
                </c:pt>
                <c:pt idx="215">
                  <c:v>42412763939.999969</c:v>
                </c:pt>
                <c:pt idx="216">
                  <c:v>44927256369.999977</c:v>
                </c:pt>
                <c:pt idx="217">
                  <c:v>36849335629.999977</c:v>
                </c:pt>
                <c:pt idx="218">
                  <c:v>35370043979.999962</c:v>
                </c:pt>
                <c:pt idx="219">
                  <c:v>33879224390.000023</c:v>
                </c:pt>
                <c:pt idx="220">
                  <c:v>28086557769.999981</c:v>
                </c:pt>
                <c:pt idx="221">
                  <c:v>27264141170.000004</c:v>
                </c:pt>
                <c:pt idx="222">
                  <c:v>27237948110.000023</c:v>
                </c:pt>
                <c:pt idx="223">
                  <c:v>26239622120.000019</c:v>
                </c:pt>
                <c:pt idx="224">
                  <c:v>27599713490.000034</c:v>
                </c:pt>
                <c:pt idx="225">
                  <c:v>31377771610.000046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B-40E4-BE5E-A19A562EDF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france!$R$14:$R$239</c:f>
              <c:numCache>
                <c:formatCode>0.00E+00</c:formatCode>
                <c:ptCount val="226"/>
                <c:pt idx="0">
                  <c:v>48882184972.973091</c:v>
                </c:pt>
                <c:pt idx="1">
                  <c:v>43466564095.154694</c:v>
                </c:pt>
                <c:pt idx="2">
                  <c:v>43630879703.695122</c:v>
                </c:pt>
                <c:pt idx="3">
                  <c:v>40398258148.42643</c:v>
                </c:pt>
                <c:pt idx="4">
                  <c:v>30617767839.356869</c:v>
                </c:pt>
                <c:pt idx="5">
                  <c:v>30737315183.228638</c:v>
                </c:pt>
                <c:pt idx="6">
                  <c:v>30332419427.848808</c:v>
                </c:pt>
                <c:pt idx="7">
                  <c:v>29453356832.94883</c:v>
                </c:pt>
                <c:pt idx="8">
                  <c:v>31579400432.173298</c:v>
                </c:pt>
                <c:pt idx="9">
                  <c:v>34992749978.897606</c:v>
                </c:pt>
                <c:pt idx="10">
                  <c:v>45213387932.276497</c:v>
                </c:pt>
                <c:pt idx="11">
                  <c:v>48229388629.631424</c:v>
                </c:pt>
                <c:pt idx="12">
                  <c:v>49854504511.455193</c:v>
                </c:pt>
                <c:pt idx="13">
                  <c:v>42301866603.017509</c:v>
                </c:pt>
                <c:pt idx="14">
                  <c:v>43484634798.567284</c:v>
                </c:pt>
                <c:pt idx="15">
                  <c:v>40325258635.808884</c:v>
                </c:pt>
                <c:pt idx="16">
                  <c:v>31460454627.515244</c:v>
                </c:pt>
                <c:pt idx="17">
                  <c:v>30271368753.912132</c:v>
                </c:pt>
                <c:pt idx="18">
                  <c:v>29874178393.176792</c:v>
                </c:pt>
                <c:pt idx="19">
                  <c:v>28828120441.024319</c:v>
                </c:pt>
                <c:pt idx="20">
                  <c:v>30603780081.223995</c:v>
                </c:pt>
                <c:pt idx="21">
                  <c:v>38829990212.183975</c:v>
                </c:pt>
                <c:pt idx="22">
                  <c:v>42839287551.403152</c:v>
                </c:pt>
                <c:pt idx="23">
                  <c:v>45822287404.007355</c:v>
                </c:pt>
                <c:pt idx="24">
                  <c:v>50955123992.699158</c:v>
                </c:pt>
                <c:pt idx="25">
                  <c:v>47105787156.948608</c:v>
                </c:pt>
                <c:pt idx="26">
                  <c:v>43736633132.248444</c:v>
                </c:pt>
                <c:pt idx="27">
                  <c:v>40185838009.328506</c:v>
                </c:pt>
                <c:pt idx="28">
                  <c:v>31719460620.247021</c:v>
                </c:pt>
                <c:pt idx="29">
                  <c:v>31053016646.600666</c:v>
                </c:pt>
                <c:pt idx="30">
                  <c:v>30876698720.544209</c:v>
                </c:pt>
                <c:pt idx="31">
                  <c:v>30053271456.533836</c:v>
                </c:pt>
                <c:pt idx="32">
                  <c:v>31102394134.532974</c:v>
                </c:pt>
                <c:pt idx="33">
                  <c:v>41130762126.444916</c:v>
                </c:pt>
                <c:pt idx="34">
                  <c:v>43442130618.848015</c:v>
                </c:pt>
                <c:pt idx="35">
                  <c:v>46114765952.855583</c:v>
                </c:pt>
                <c:pt idx="36">
                  <c:v>50681392687.744324</c:v>
                </c:pt>
                <c:pt idx="37">
                  <c:v>45829153106.335579</c:v>
                </c:pt>
                <c:pt idx="38">
                  <c:v>46519014729.044029</c:v>
                </c:pt>
                <c:pt idx="39">
                  <c:v>40426302230.282738</c:v>
                </c:pt>
                <c:pt idx="40">
                  <c:v>33035179706.171951</c:v>
                </c:pt>
                <c:pt idx="41">
                  <c:v>31420282911.115101</c:v>
                </c:pt>
                <c:pt idx="42">
                  <c:v>31124708844.658333</c:v>
                </c:pt>
                <c:pt idx="43">
                  <c:v>30321887650.413582</c:v>
                </c:pt>
                <c:pt idx="44">
                  <c:v>31599621040.84708</c:v>
                </c:pt>
                <c:pt idx="45">
                  <c:v>38386267325.298798</c:v>
                </c:pt>
                <c:pt idx="46">
                  <c:v>45565861832.008789</c:v>
                </c:pt>
                <c:pt idx="47">
                  <c:v>47877374259.460968</c:v>
                </c:pt>
                <c:pt idx="48">
                  <c:v>49987832848.654205</c:v>
                </c:pt>
                <c:pt idx="49">
                  <c:v>47909265467.842209</c:v>
                </c:pt>
                <c:pt idx="50">
                  <c:v>45721672972.672028</c:v>
                </c:pt>
                <c:pt idx="51">
                  <c:v>40049382354.36171</c:v>
                </c:pt>
                <c:pt idx="52">
                  <c:v>32426334443.161457</c:v>
                </c:pt>
                <c:pt idx="53">
                  <c:v>31236400304.059174</c:v>
                </c:pt>
                <c:pt idx="54">
                  <c:v>30827047915.288464</c:v>
                </c:pt>
                <c:pt idx="55">
                  <c:v>29965176917.153408</c:v>
                </c:pt>
                <c:pt idx="56">
                  <c:v>31151741296.894974</c:v>
                </c:pt>
                <c:pt idx="57">
                  <c:v>36574586553.54409</c:v>
                </c:pt>
                <c:pt idx="58">
                  <c:v>45602565730.162041</c:v>
                </c:pt>
                <c:pt idx="59">
                  <c:v>47903405993.841492</c:v>
                </c:pt>
                <c:pt idx="60">
                  <c:v>52959579147.460526</c:v>
                </c:pt>
                <c:pt idx="61">
                  <c:v>47190145020.365509</c:v>
                </c:pt>
                <c:pt idx="62">
                  <c:v>47064343805.473709</c:v>
                </c:pt>
                <c:pt idx="63">
                  <c:v>39796247318.872955</c:v>
                </c:pt>
                <c:pt idx="64">
                  <c:v>30816522602.162823</c:v>
                </c:pt>
                <c:pt idx="65">
                  <c:v>30798130989.288883</c:v>
                </c:pt>
                <c:pt idx="66">
                  <c:v>30777463346.868057</c:v>
                </c:pt>
                <c:pt idx="67">
                  <c:v>29531388114.791397</c:v>
                </c:pt>
                <c:pt idx="68">
                  <c:v>30867475372.110809</c:v>
                </c:pt>
                <c:pt idx="69">
                  <c:v>35837154903.187096</c:v>
                </c:pt>
                <c:pt idx="70">
                  <c:v>42560962000.558212</c:v>
                </c:pt>
                <c:pt idx="71">
                  <c:v>44774887725.490257</c:v>
                </c:pt>
                <c:pt idx="72">
                  <c:v>47653809015.554169</c:v>
                </c:pt>
                <c:pt idx="73">
                  <c:v>43398633028.793373</c:v>
                </c:pt>
                <c:pt idx="74">
                  <c:v>44230454423.291183</c:v>
                </c:pt>
                <c:pt idx="75">
                  <c:v>38462339628.769341</c:v>
                </c:pt>
                <c:pt idx="76">
                  <c:v>31806518827.948055</c:v>
                </c:pt>
                <c:pt idx="77">
                  <c:v>31392753715.753963</c:v>
                </c:pt>
                <c:pt idx="78">
                  <c:v>30818740336.433773</c:v>
                </c:pt>
                <c:pt idx="79">
                  <c:v>30011252072.69886</c:v>
                </c:pt>
                <c:pt idx="80">
                  <c:v>31891263862.222187</c:v>
                </c:pt>
                <c:pt idx="81">
                  <c:v>39967790720.749199</c:v>
                </c:pt>
                <c:pt idx="82">
                  <c:v>46396550402.310371</c:v>
                </c:pt>
                <c:pt idx="83">
                  <c:v>48047062439.660774</c:v>
                </c:pt>
                <c:pt idx="84">
                  <c:v>48129896328.511787</c:v>
                </c:pt>
                <c:pt idx="85">
                  <c:v>44405360111.171333</c:v>
                </c:pt>
                <c:pt idx="86">
                  <c:v>44764665090.75119</c:v>
                </c:pt>
                <c:pt idx="87">
                  <c:v>40977959200.532898</c:v>
                </c:pt>
                <c:pt idx="88">
                  <c:v>30769931110.887909</c:v>
                </c:pt>
                <c:pt idx="89">
                  <c:v>31023830294.317463</c:v>
                </c:pt>
                <c:pt idx="90">
                  <c:v>30997165644.426575</c:v>
                </c:pt>
                <c:pt idx="91">
                  <c:v>29935142710.539318</c:v>
                </c:pt>
                <c:pt idx="92">
                  <c:v>32272952177.488964</c:v>
                </c:pt>
                <c:pt idx="93">
                  <c:v>39311004597.120781</c:v>
                </c:pt>
                <c:pt idx="94">
                  <c:v>44893180103.175735</c:v>
                </c:pt>
                <c:pt idx="95">
                  <c:v>48036764018.117523</c:v>
                </c:pt>
                <c:pt idx="96">
                  <c:v>51643809885.182892</c:v>
                </c:pt>
                <c:pt idx="97">
                  <c:v>43819169536.159218</c:v>
                </c:pt>
                <c:pt idx="98">
                  <c:v>42856218211.427452</c:v>
                </c:pt>
                <c:pt idx="99">
                  <c:v>36397981699.471092</c:v>
                </c:pt>
                <c:pt idx="100">
                  <c:v>29810625707.485874</c:v>
                </c:pt>
                <c:pt idx="101">
                  <c:v>29602350552.04192</c:v>
                </c:pt>
                <c:pt idx="102">
                  <c:v>29607763291.086918</c:v>
                </c:pt>
                <c:pt idx="103">
                  <c:v>28977744763.747314</c:v>
                </c:pt>
                <c:pt idx="104">
                  <c:v>30110339573.398457</c:v>
                </c:pt>
                <c:pt idx="105">
                  <c:v>37678168369.139877</c:v>
                </c:pt>
                <c:pt idx="106">
                  <c:v>41085448306.70755</c:v>
                </c:pt>
                <c:pt idx="107">
                  <c:v>46415865096.979027</c:v>
                </c:pt>
                <c:pt idx="108">
                  <c:v>53179660557.354561</c:v>
                </c:pt>
                <c:pt idx="109">
                  <c:v>45905078998.296135</c:v>
                </c:pt>
                <c:pt idx="110">
                  <c:v>43967264848.07132</c:v>
                </c:pt>
                <c:pt idx="111">
                  <c:v>38939374511.618286</c:v>
                </c:pt>
                <c:pt idx="112">
                  <c:v>32541963321.487736</c:v>
                </c:pt>
                <c:pt idx="113">
                  <c:v>30443104797.031605</c:v>
                </c:pt>
                <c:pt idx="114">
                  <c:v>30595894977.699265</c:v>
                </c:pt>
                <c:pt idx="115">
                  <c:v>29645303379.647472</c:v>
                </c:pt>
                <c:pt idx="116">
                  <c:v>31070908539.934399</c:v>
                </c:pt>
                <c:pt idx="117">
                  <c:v>38242898008.200394</c:v>
                </c:pt>
                <c:pt idx="118">
                  <c:v>43857676222.870766</c:v>
                </c:pt>
                <c:pt idx="119">
                  <c:v>49213818591.747704</c:v>
                </c:pt>
                <c:pt idx="120">
                  <c:v>50473855971.983917</c:v>
                </c:pt>
                <c:pt idx="121">
                  <c:v>44474035626.992813</c:v>
                </c:pt>
                <c:pt idx="122">
                  <c:v>43804438384.833176</c:v>
                </c:pt>
                <c:pt idx="123">
                  <c:v>35840399262.849747</c:v>
                </c:pt>
                <c:pt idx="124">
                  <c:v>30528829569.146904</c:v>
                </c:pt>
                <c:pt idx="125">
                  <c:v>29694472612.708252</c:v>
                </c:pt>
                <c:pt idx="126">
                  <c:v>29455619138.686642</c:v>
                </c:pt>
                <c:pt idx="127">
                  <c:v>28671283712.810547</c:v>
                </c:pt>
                <c:pt idx="128">
                  <c:v>29689645980.660053</c:v>
                </c:pt>
                <c:pt idx="129">
                  <c:v>36888830119.915962</c:v>
                </c:pt>
                <c:pt idx="130">
                  <c:v>43294565697.285988</c:v>
                </c:pt>
                <c:pt idx="131">
                  <c:v>44069545299.058853</c:v>
                </c:pt>
                <c:pt idx="132">
                  <c:v>47637665415.034897</c:v>
                </c:pt>
                <c:pt idx="133">
                  <c:v>48199842726.076645</c:v>
                </c:pt>
                <c:pt idx="134">
                  <c:v>40809089496.867958</c:v>
                </c:pt>
                <c:pt idx="135">
                  <c:v>38769046060.453346</c:v>
                </c:pt>
                <c:pt idx="136">
                  <c:v>29450565809.34388</c:v>
                </c:pt>
                <c:pt idx="137">
                  <c:v>29279542307.306381</c:v>
                </c:pt>
                <c:pt idx="138">
                  <c:v>28914135518.418503</c:v>
                </c:pt>
                <c:pt idx="139">
                  <c:v>28471973831.291046</c:v>
                </c:pt>
                <c:pt idx="140">
                  <c:v>29736663283.321819</c:v>
                </c:pt>
                <c:pt idx="141">
                  <c:v>36498436941.912346</c:v>
                </c:pt>
                <c:pt idx="142">
                  <c:v>41899206068.247536</c:v>
                </c:pt>
                <c:pt idx="143">
                  <c:v>43978225386.38102</c:v>
                </c:pt>
                <c:pt idx="144">
                  <c:v>49555272183.763145</c:v>
                </c:pt>
                <c:pt idx="145">
                  <c:v>45355078284.742371</c:v>
                </c:pt>
                <c:pt idx="146">
                  <c:v>45330168522.739189</c:v>
                </c:pt>
                <c:pt idx="147">
                  <c:v>37843121157.297615</c:v>
                </c:pt>
                <c:pt idx="148">
                  <c:v>30525809096.10656</c:v>
                </c:pt>
                <c:pt idx="149">
                  <c:v>28273408215.170414</c:v>
                </c:pt>
                <c:pt idx="150">
                  <c:v>28127744481.211205</c:v>
                </c:pt>
                <c:pt idx="151">
                  <c:v>27452958067.770157</c:v>
                </c:pt>
                <c:pt idx="152">
                  <c:v>28647808162.462437</c:v>
                </c:pt>
                <c:pt idx="153">
                  <c:v>33877482385.465008</c:v>
                </c:pt>
                <c:pt idx="154">
                  <c:v>41716486017.0485</c:v>
                </c:pt>
                <c:pt idx="155">
                  <c:v>43026677591.394478</c:v>
                </c:pt>
                <c:pt idx="156">
                  <c:v>45581789530.525269</c:v>
                </c:pt>
                <c:pt idx="157">
                  <c:v>40390075613.38652</c:v>
                </c:pt>
                <c:pt idx="158">
                  <c:v>39741446103.217842</c:v>
                </c:pt>
                <c:pt idx="159">
                  <c:v>34813131540.853416</c:v>
                </c:pt>
                <c:pt idx="160">
                  <c:v>29052050548.481247</c:v>
                </c:pt>
                <c:pt idx="161">
                  <c:v>28215649184.997414</c:v>
                </c:pt>
                <c:pt idx="162">
                  <c:v>27758121395.575562</c:v>
                </c:pt>
                <c:pt idx="163">
                  <c:v>27209984823.264118</c:v>
                </c:pt>
                <c:pt idx="164">
                  <c:v>29104508542.820965</c:v>
                </c:pt>
                <c:pt idx="165">
                  <c:v>34707694208.781166</c:v>
                </c:pt>
                <c:pt idx="166">
                  <c:v>40634441721.472687</c:v>
                </c:pt>
                <c:pt idx="167">
                  <c:v>44507415360.131317</c:v>
                </c:pt>
                <c:pt idx="168">
                  <c:v>48971184814.829689</c:v>
                </c:pt>
                <c:pt idx="169">
                  <c:v>44376969686.644409</c:v>
                </c:pt>
                <c:pt idx="170">
                  <c:v>42267856560.969398</c:v>
                </c:pt>
                <c:pt idx="171">
                  <c:v>37636677763.895607</c:v>
                </c:pt>
                <c:pt idx="172">
                  <c:v>29880694061.596386</c:v>
                </c:pt>
                <c:pt idx="173">
                  <c:v>28597341728.568008</c:v>
                </c:pt>
                <c:pt idx="174">
                  <c:v>28850843368.739552</c:v>
                </c:pt>
                <c:pt idx="175">
                  <c:v>28267201495.012169</c:v>
                </c:pt>
                <c:pt idx="176">
                  <c:v>30590184353.640755</c:v>
                </c:pt>
                <c:pt idx="177">
                  <c:v>37510488259.718513</c:v>
                </c:pt>
                <c:pt idx="178">
                  <c:v>41092587186.812889</c:v>
                </c:pt>
                <c:pt idx="179">
                  <c:v>41059863957.708885</c:v>
                </c:pt>
                <c:pt idx="180">
                  <c:v>46932040073.377266</c:v>
                </c:pt>
                <c:pt idx="181">
                  <c:v>41728399738.988541</c:v>
                </c:pt>
                <c:pt idx="182">
                  <c:v>42502514128.740578</c:v>
                </c:pt>
                <c:pt idx="183">
                  <c:v>37396677870.810669</c:v>
                </c:pt>
                <c:pt idx="184">
                  <c:v>28711696213.535343</c:v>
                </c:pt>
                <c:pt idx="185">
                  <c:v>28672159458.118137</c:v>
                </c:pt>
                <c:pt idx="186">
                  <c:v>28174126026.927097</c:v>
                </c:pt>
                <c:pt idx="187">
                  <c:v>27847913972.754559</c:v>
                </c:pt>
                <c:pt idx="188">
                  <c:v>29184342697.924072</c:v>
                </c:pt>
                <c:pt idx="189">
                  <c:v>38368601680.948555</c:v>
                </c:pt>
                <c:pt idx="190">
                  <c:v>44122708057.066605</c:v>
                </c:pt>
                <c:pt idx="191">
                  <c:v>45837169139.588066</c:v>
                </c:pt>
                <c:pt idx="192">
                  <c:v>52757554321.151581</c:v>
                </c:pt>
                <c:pt idx="193">
                  <c:v>42090852081.540421</c:v>
                </c:pt>
                <c:pt idx="194">
                  <c:v>39689951946.553902</c:v>
                </c:pt>
                <c:pt idx="195">
                  <c:v>38069976842.460075</c:v>
                </c:pt>
                <c:pt idx="196">
                  <c:v>29278904882.475449</c:v>
                </c:pt>
                <c:pt idx="197">
                  <c:v>29466648635.11866</c:v>
                </c:pt>
                <c:pt idx="198">
                  <c:v>28689717482.47929</c:v>
                </c:pt>
                <c:pt idx="199">
                  <c:v>27415272672.872898</c:v>
                </c:pt>
                <c:pt idx="200">
                  <c:v>29329575366.941521</c:v>
                </c:pt>
                <c:pt idx="201">
                  <c:v>35647153638.191109</c:v>
                </c:pt>
                <c:pt idx="202">
                  <c:v>44288232489.053154</c:v>
                </c:pt>
                <c:pt idx="203">
                  <c:v>45466434275.352745</c:v>
                </c:pt>
                <c:pt idx="204">
                  <c:v>52074616465.333488</c:v>
                </c:pt>
                <c:pt idx="205">
                  <c:v>41945761278.71138</c:v>
                </c:pt>
                <c:pt idx="206">
                  <c:v>39614455001.369476</c:v>
                </c:pt>
                <c:pt idx="207">
                  <c:v>37729615912.566498</c:v>
                </c:pt>
                <c:pt idx="208">
                  <c:v>28617362840.364582</c:v>
                </c:pt>
                <c:pt idx="209">
                  <c:v>29006006783.105568</c:v>
                </c:pt>
                <c:pt idx="210">
                  <c:v>28208467225.229691</c:v>
                </c:pt>
                <c:pt idx="211">
                  <c:v>27402254954.414982</c:v>
                </c:pt>
                <c:pt idx="212">
                  <c:v>29136032792.481213</c:v>
                </c:pt>
                <c:pt idx="213">
                  <c:v>35280844803.911545</c:v>
                </c:pt>
                <c:pt idx="214">
                  <c:v>43471984793.406662</c:v>
                </c:pt>
                <c:pt idx="215">
                  <c:v>44919522797.3508</c:v>
                </c:pt>
                <c:pt idx="216">
                  <c:v>50878498438.411926</c:v>
                </c:pt>
                <c:pt idx="217">
                  <c:v>40846936565.145302</c:v>
                </c:pt>
                <c:pt idx="218">
                  <c:v>38992322654.017426</c:v>
                </c:pt>
                <c:pt idx="219">
                  <c:v>37394593742.452362</c:v>
                </c:pt>
                <c:pt idx="220">
                  <c:v>28764092976.245235</c:v>
                </c:pt>
                <c:pt idx="221">
                  <c:v>28598576427.607807</c:v>
                </c:pt>
                <c:pt idx="222">
                  <c:v>28127169465.434208</c:v>
                </c:pt>
                <c:pt idx="223">
                  <c:v>26908535049.434574</c:v>
                </c:pt>
                <c:pt idx="224">
                  <c:v>28767423674.688152</c:v>
                </c:pt>
                <c:pt idx="225">
                  <c:v>34685929674.219215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B-40E4-BE5E-A19A562E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switzerland!$L$14:$L$239</c:f>
              <c:numCache>
                <c:formatCode>0.000</c:formatCode>
                <c:ptCount val="226"/>
                <c:pt idx="0">
                  <c:v>-1.4862049771288355E-2</c:v>
                </c:pt>
                <c:pt idx="1">
                  <c:v>3.6193062917853069E-3</c:v>
                </c:pt>
                <c:pt idx="2">
                  <c:v>-2.549625352743945E-2</c:v>
                </c:pt>
                <c:pt idx="3">
                  <c:v>5.2435754318729266E-3</c:v>
                </c:pt>
                <c:pt idx="4">
                  <c:v>-2.7357438243740262E-3</c:v>
                </c:pt>
                <c:pt idx="5">
                  <c:v>4.1220030616397452E-2</c:v>
                </c:pt>
                <c:pt idx="6">
                  <c:v>-5.5124713772130463E-2</c:v>
                </c:pt>
                <c:pt idx="7">
                  <c:v>-4.2724140203034722E-2</c:v>
                </c:pt>
                <c:pt idx="8">
                  <c:v>4.0777132174792285E-2</c:v>
                </c:pt>
                <c:pt idx="9">
                  <c:v>-6.359382298748173E-2</c:v>
                </c:pt>
                <c:pt idx="10">
                  <c:v>-5.5195334796881212E-2</c:v>
                </c:pt>
                <c:pt idx="11">
                  <c:v>1.6487974500069669E-2</c:v>
                </c:pt>
                <c:pt idx="12">
                  <c:v>-1.212550689801617E-2</c:v>
                </c:pt>
                <c:pt idx="13">
                  <c:v>-1.2394796981411105E-2</c:v>
                </c:pt>
                <c:pt idx="14">
                  <c:v>-3.3865918450707966E-2</c:v>
                </c:pt>
                <c:pt idx="15">
                  <c:v>-7.2524034229029866E-2</c:v>
                </c:pt>
                <c:pt idx="16">
                  <c:v>3.5093302480575517E-3</c:v>
                </c:pt>
                <c:pt idx="17">
                  <c:v>-6.6855451358886597E-2</c:v>
                </c:pt>
                <c:pt idx="18">
                  <c:v>-9.1505382766253973E-2</c:v>
                </c:pt>
                <c:pt idx="19">
                  <c:v>-8.0437725620186029E-4</c:v>
                </c:pt>
                <c:pt idx="20">
                  <c:v>-1.7741490941659777E-2</c:v>
                </c:pt>
                <c:pt idx="21">
                  <c:v>-8.9814258100449962E-2</c:v>
                </c:pt>
                <c:pt idx="22">
                  <c:v>-7.0511860693578399E-2</c:v>
                </c:pt>
                <c:pt idx="23">
                  <c:v>-3.5273075711906188E-2</c:v>
                </c:pt>
                <c:pt idx="24">
                  <c:v>6.2867294706201449E-3</c:v>
                </c:pt>
                <c:pt idx="25">
                  <c:v>4.1879434480684097E-2</c:v>
                </c:pt>
                <c:pt idx="26">
                  <c:v>-3.9756510727439576E-2</c:v>
                </c:pt>
                <c:pt idx="27">
                  <c:v>-5.962135248770295E-2</c:v>
                </c:pt>
                <c:pt idx="28">
                  <c:v>-2.5332476891971822E-2</c:v>
                </c:pt>
                <c:pt idx="29">
                  <c:v>-0.11575882190103925</c:v>
                </c:pt>
                <c:pt idx="30">
                  <c:v>-0.18005212684417771</c:v>
                </c:pt>
                <c:pt idx="31">
                  <c:v>-0.15135749749026672</c:v>
                </c:pt>
                <c:pt idx="32">
                  <c:v>-6.2432252676803301E-2</c:v>
                </c:pt>
                <c:pt idx="33">
                  <c:v>-5.1035300664455718E-2</c:v>
                </c:pt>
                <c:pt idx="34">
                  <c:v>-8.0088578412468081E-2</c:v>
                </c:pt>
                <c:pt idx="35">
                  <c:v>-3.7008832337228625E-3</c:v>
                </c:pt>
                <c:pt idx="36">
                  <c:v>-3.4231187897269422E-2</c:v>
                </c:pt>
                <c:pt idx="37">
                  <c:v>8.0102768882781561E-3</c:v>
                </c:pt>
                <c:pt idx="38">
                  <c:v>-2.1995595530192702E-2</c:v>
                </c:pt>
                <c:pt idx="39">
                  <c:v>-5.6502992227880355E-2</c:v>
                </c:pt>
                <c:pt idx="40">
                  <c:v>-4.316337831848216E-2</c:v>
                </c:pt>
                <c:pt idx="41">
                  <c:v>-5.9366327783148876E-2</c:v>
                </c:pt>
                <c:pt idx="42">
                  <c:v>-0.12414452288321698</c:v>
                </c:pt>
                <c:pt idx="43">
                  <c:v>-7.8370037470367748E-2</c:v>
                </c:pt>
                <c:pt idx="44">
                  <c:v>-8.8792434726137515E-2</c:v>
                </c:pt>
                <c:pt idx="45">
                  <c:v>-9.1108695060349021E-2</c:v>
                </c:pt>
                <c:pt idx="46">
                  <c:v>-7.3049489039060944E-2</c:v>
                </c:pt>
                <c:pt idx="47">
                  <c:v>-1.2892609584852721E-2</c:v>
                </c:pt>
                <c:pt idx="48">
                  <c:v>2.3504246459722822E-2</c:v>
                </c:pt>
                <c:pt idx="49">
                  <c:v>1.8026848461978773E-2</c:v>
                </c:pt>
                <c:pt idx="50">
                  <c:v>-4.3949415398266467E-2</c:v>
                </c:pt>
                <c:pt idx="51">
                  <c:v>-6.64642598223395E-2</c:v>
                </c:pt>
                <c:pt idx="52">
                  <c:v>-7.0408401217971317E-2</c:v>
                </c:pt>
                <c:pt idx="53">
                  <c:v>-0.11761647746904558</c:v>
                </c:pt>
                <c:pt idx="54">
                  <c:v>-0.14313282829160201</c:v>
                </c:pt>
                <c:pt idx="55">
                  <c:v>-1.8155637061450847E-2</c:v>
                </c:pt>
                <c:pt idx="56">
                  <c:v>-8.3519341228029731E-2</c:v>
                </c:pt>
                <c:pt idx="57">
                  <c:v>-8.1431280954895158E-2</c:v>
                </c:pt>
                <c:pt idx="58">
                  <c:v>-0.10420024540247397</c:v>
                </c:pt>
                <c:pt idx="59">
                  <c:v>8.565290495440081E-3</c:v>
                </c:pt>
                <c:pt idx="60">
                  <c:v>-9.8056714886780583E-3</c:v>
                </c:pt>
                <c:pt idx="61">
                  <c:v>-6.3732621706797943E-3</c:v>
                </c:pt>
                <c:pt idx="62">
                  <c:v>-2.5992255200790737E-2</c:v>
                </c:pt>
                <c:pt idx="63">
                  <c:v>-5.6761032246097187E-2</c:v>
                </c:pt>
                <c:pt idx="64">
                  <c:v>-3.5399876754738102E-2</c:v>
                </c:pt>
                <c:pt idx="65">
                  <c:v>-6.2944785535353986E-2</c:v>
                </c:pt>
                <c:pt idx="66">
                  <c:v>-0.19940309874278128</c:v>
                </c:pt>
                <c:pt idx="67">
                  <c:v>1.24097151771565E-2</c:v>
                </c:pt>
                <c:pt idx="68">
                  <c:v>-8.7981292985887194E-2</c:v>
                </c:pt>
                <c:pt idx="69">
                  <c:v>-9.2084192534468201E-2</c:v>
                </c:pt>
                <c:pt idx="70">
                  <c:v>-0.10767593503592821</c:v>
                </c:pt>
                <c:pt idx="71">
                  <c:v>-1.8742283810873062E-3</c:v>
                </c:pt>
                <c:pt idx="72">
                  <c:v>-5.0289643430794229E-2</c:v>
                </c:pt>
                <c:pt idx="73">
                  <c:v>-3.3738066512405851E-2</c:v>
                </c:pt>
                <c:pt idx="74">
                  <c:v>-2.5621738496234059E-2</c:v>
                </c:pt>
                <c:pt idx="75">
                  <c:v>-0.14058468165396221</c:v>
                </c:pt>
                <c:pt idx="76">
                  <c:v>-6.7037311005517353E-2</c:v>
                </c:pt>
                <c:pt idx="77">
                  <c:v>-5.34005220292606E-2</c:v>
                </c:pt>
                <c:pt idx="78">
                  <c:v>-0.13234291222778083</c:v>
                </c:pt>
                <c:pt idx="79">
                  <c:v>-5.6224520360597552E-2</c:v>
                </c:pt>
                <c:pt idx="80">
                  <c:v>-6.1228644420090461E-2</c:v>
                </c:pt>
                <c:pt idx="81">
                  <c:v>-0.11607044348265916</c:v>
                </c:pt>
                <c:pt idx="82">
                  <c:v>-9.1270997065766579E-2</c:v>
                </c:pt>
                <c:pt idx="83">
                  <c:v>-1.3422746446654088E-2</c:v>
                </c:pt>
                <c:pt idx="84">
                  <c:v>-3.3791013354054655E-2</c:v>
                </c:pt>
                <c:pt idx="85">
                  <c:v>-2.0390687991707068E-2</c:v>
                </c:pt>
                <c:pt idx="86">
                  <c:v>-2.3095702715266953E-2</c:v>
                </c:pt>
                <c:pt idx="87">
                  <c:v>-6.3757509200758733E-2</c:v>
                </c:pt>
                <c:pt idx="88">
                  <c:v>-6.1777229031953595E-2</c:v>
                </c:pt>
                <c:pt idx="89">
                  <c:v>-5.7078395926954073E-2</c:v>
                </c:pt>
                <c:pt idx="90">
                  <c:v>-0.14938208452884538</c:v>
                </c:pt>
                <c:pt idx="91">
                  <c:v>-8.1428714601468499E-2</c:v>
                </c:pt>
                <c:pt idx="92">
                  <c:v>-6.7092562677608214E-2</c:v>
                </c:pt>
                <c:pt idx="93">
                  <c:v>-0.11573147346842916</c:v>
                </c:pt>
                <c:pt idx="94">
                  <c:v>-7.9838614605968417E-2</c:v>
                </c:pt>
                <c:pt idx="95">
                  <c:v>-2.2169830369239918E-2</c:v>
                </c:pt>
                <c:pt idx="96">
                  <c:v>-2.5440246217492302E-2</c:v>
                </c:pt>
                <c:pt idx="97">
                  <c:v>-1.0157133548524655E-2</c:v>
                </c:pt>
                <c:pt idx="98">
                  <c:v>-8.1743988311124838E-3</c:v>
                </c:pt>
                <c:pt idx="99">
                  <c:v>-6.0803807946491872E-2</c:v>
                </c:pt>
                <c:pt idx="100">
                  <c:v>-0.10327768415385918</c:v>
                </c:pt>
                <c:pt idx="101">
                  <c:v>-5.1692718439493746E-2</c:v>
                </c:pt>
                <c:pt idx="102">
                  <c:v>-0.14355738936566809</c:v>
                </c:pt>
                <c:pt idx="103">
                  <c:v>-0.13303898054592977</c:v>
                </c:pt>
                <c:pt idx="104">
                  <c:v>-9.1967462672918998E-2</c:v>
                </c:pt>
                <c:pt idx="105">
                  <c:v>-0.11243782325934149</c:v>
                </c:pt>
                <c:pt idx="106">
                  <c:v>-0.12025795133389394</c:v>
                </c:pt>
                <c:pt idx="107">
                  <c:v>-1.8334018751431813E-2</c:v>
                </c:pt>
                <c:pt idx="108">
                  <c:v>-8.3683385498552809E-2</c:v>
                </c:pt>
                <c:pt idx="109">
                  <c:v>-6.4955837392098204E-2</c:v>
                </c:pt>
                <c:pt idx="110">
                  <c:v>-4.8078993415479943E-2</c:v>
                </c:pt>
                <c:pt idx="111">
                  <c:v>-0.13117366442357081</c:v>
                </c:pt>
                <c:pt idx="112">
                  <c:v>-8.8199376844933397E-2</c:v>
                </c:pt>
                <c:pt idx="113">
                  <c:v>-0.10860884763867062</c:v>
                </c:pt>
                <c:pt idx="114">
                  <c:v>-0.24995610018358505</c:v>
                </c:pt>
                <c:pt idx="115">
                  <c:v>-8.8942366721841637E-2</c:v>
                </c:pt>
                <c:pt idx="116">
                  <c:v>-8.9596347673062127E-2</c:v>
                </c:pt>
                <c:pt idx="117">
                  <c:v>-0.12104515641349778</c:v>
                </c:pt>
                <c:pt idx="118">
                  <c:v>-0.13706126670141927</c:v>
                </c:pt>
                <c:pt idx="119">
                  <c:v>-7.7677568760211813E-2</c:v>
                </c:pt>
                <c:pt idx="120">
                  <c:v>-0.12553998279727452</c:v>
                </c:pt>
                <c:pt idx="121">
                  <c:v>-0.12061377992742806</c:v>
                </c:pt>
                <c:pt idx="122">
                  <c:v>-0.11473154008145769</c:v>
                </c:pt>
                <c:pt idx="123">
                  <c:v>-0.16739274505923163</c:v>
                </c:pt>
                <c:pt idx="124">
                  <c:v>-0.17905774293646814</c:v>
                </c:pt>
                <c:pt idx="125">
                  <c:v>-9.7496615778748463E-2</c:v>
                </c:pt>
                <c:pt idx="126">
                  <c:v>-0.14043016746567005</c:v>
                </c:pt>
                <c:pt idx="127">
                  <c:v>-0.13972820084200421</c:v>
                </c:pt>
                <c:pt idx="128">
                  <c:v>-0.14618674862133574</c:v>
                </c:pt>
                <c:pt idx="129">
                  <c:v>-0.13977440371599315</c:v>
                </c:pt>
                <c:pt idx="130">
                  <c:v>-0.20527891015955291</c:v>
                </c:pt>
                <c:pt idx="131">
                  <c:v>-0.10022022265555464</c:v>
                </c:pt>
                <c:pt idx="132">
                  <c:v>-0.10138530399480317</c:v>
                </c:pt>
                <c:pt idx="133">
                  <c:v>-4.9808758012694909E-2</c:v>
                </c:pt>
                <c:pt idx="134">
                  <c:v>-8.7871097359148109E-2</c:v>
                </c:pt>
                <c:pt idx="135">
                  <c:v>-0.12501096885114293</c:v>
                </c:pt>
                <c:pt idx="136">
                  <c:v>-8.3716402753651664E-2</c:v>
                </c:pt>
                <c:pt idx="137">
                  <c:v>-0.10639705428002699</c:v>
                </c:pt>
                <c:pt idx="138">
                  <c:v>-0.15614843157679204</c:v>
                </c:pt>
                <c:pt idx="139">
                  <c:v>-0.15167487773786448</c:v>
                </c:pt>
                <c:pt idx="140">
                  <c:v>-9.9509330823952524E-2</c:v>
                </c:pt>
                <c:pt idx="141">
                  <c:v>-0.12771068644400785</c:v>
                </c:pt>
                <c:pt idx="142">
                  <c:v>-0.16615823979394406</c:v>
                </c:pt>
                <c:pt idx="143">
                  <c:v>-6.4026095463418642E-2</c:v>
                </c:pt>
                <c:pt idx="144">
                  <c:v>-0.14729019486665607</c:v>
                </c:pt>
                <c:pt idx="145">
                  <c:v>-6.4536984679261167E-2</c:v>
                </c:pt>
                <c:pt idx="146">
                  <c:v>-9.3489311316879764E-2</c:v>
                </c:pt>
                <c:pt idx="147">
                  <c:v>-0.14468239096841273</c:v>
                </c:pt>
                <c:pt idx="148">
                  <c:v>-5.3204211633339327E-2</c:v>
                </c:pt>
                <c:pt idx="149">
                  <c:v>-5.3010997440612329E-2</c:v>
                </c:pt>
                <c:pt idx="150">
                  <c:v>-0.21414177133850743</c:v>
                </c:pt>
                <c:pt idx="151">
                  <c:v>-0.11866022635890161</c:v>
                </c:pt>
                <c:pt idx="152">
                  <c:v>-0.11505198182947396</c:v>
                </c:pt>
                <c:pt idx="153">
                  <c:v>-0.12614963769089726</c:v>
                </c:pt>
                <c:pt idx="154">
                  <c:v>-0.13492147520004139</c:v>
                </c:pt>
                <c:pt idx="155">
                  <c:v>-5.5067862163806325E-2</c:v>
                </c:pt>
                <c:pt idx="156">
                  <c:v>-0.15144167526111119</c:v>
                </c:pt>
                <c:pt idx="157">
                  <c:v>-0.11915953310957761</c:v>
                </c:pt>
                <c:pt idx="158">
                  <c:v>-9.9101634099096003E-2</c:v>
                </c:pt>
                <c:pt idx="159">
                  <c:v>-0.16027407328438059</c:v>
                </c:pt>
                <c:pt idx="160">
                  <c:v>-0.11908071279724197</c:v>
                </c:pt>
                <c:pt idx="161">
                  <c:v>-0.10770812001863206</c:v>
                </c:pt>
                <c:pt idx="162">
                  <c:v>-0.13963609506068764</c:v>
                </c:pt>
                <c:pt idx="163">
                  <c:v>-6.2794142037464695E-2</c:v>
                </c:pt>
                <c:pt idx="164">
                  <c:v>-0.12752050042492158</c:v>
                </c:pt>
                <c:pt idx="165">
                  <c:v>-0.17253990885270909</c:v>
                </c:pt>
                <c:pt idx="166">
                  <c:v>-0.20841643785169239</c:v>
                </c:pt>
                <c:pt idx="167">
                  <c:v>-0.15177125240298039</c:v>
                </c:pt>
                <c:pt idx="168">
                  <c:v>-0.17344940316419866</c:v>
                </c:pt>
                <c:pt idx="169">
                  <c:v>-0.13045905711681272</c:v>
                </c:pt>
                <c:pt idx="170">
                  <c:v>-0.16197639506406603</c:v>
                </c:pt>
                <c:pt idx="171">
                  <c:v>-0.19811763673281746</c:v>
                </c:pt>
                <c:pt idx="172">
                  <c:v>-0.15818724804686468</c:v>
                </c:pt>
                <c:pt idx="173">
                  <c:v>-0.13560351450726671</c:v>
                </c:pt>
                <c:pt idx="174">
                  <c:v>-0.25545980022948456</c:v>
                </c:pt>
                <c:pt idx="175">
                  <c:v>-0.19222232382718119</c:v>
                </c:pt>
                <c:pt idx="176">
                  <c:v>-0.14305069379682678</c:v>
                </c:pt>
                <c:pt idx="177">
                  <c:v>-0.17546782887428591</c:v>
                </c:pt>
                <c:pt idx="178">
                  <c:v>-0.22002444169311275</c:v>
                </c:pt>
                <c:pt idx="179">
                  <c:v>-0.14774495724811487</c:v>
                </c:pt>
                <c:pt idx="180">
                  <c:v>-0.16958281681543141</c:v>
                </c:pt>
                <c:pt idx="181">
                  <c:v>-0.12943243726288145</c:v>
                </c:pt>
                <c:pt idx="182">
                  <c:v>-0.11390259414628545</c:v>
                </c:pt>
                <c:pt idx="183">
                  <c:v>-0.20521500111488322</c:v>
                </c:pt>
                <c:pt idx="184">
                  <c:v>-0.14061374679281258</c:v>
                </c:pt>
                <c:pt idx="185">
                  <c:v>-0.13123036624844886</c:v>
                </c:pt>
                <c:pt idx="186">
                  <c:v>-0.25719299158170728</c:v>
                </c:pt>
                <c:pt idx="187">
                  <c:v>-0.16332803767789983</c:v>
                </c:pt>
                <c:pt idx="188">
                  <c:v>-0.17537300255141375</c:v>
                </c:pt>
                <c:pt idx="189">
                  <c:v>-0.16202528266324023</c:v>
                </c:pt>
                <c:pt idx="190">
                  <c:v>-0.22031548094985354</c:v>
                </c:pt>
                <c:pt idx="191">
                  <c:v>-0.16416904605660321</c:v>
                </c:pt>
                <c:pt idx="192">
                  <c:v>-0.15539660957541912</c:v>
                </c:pt>
                <c:pt idx="193">
                  <c:v>-0.16622484008404115</c:v>
                </c:pt>
                <c:pt idx="194">
                  <c:v>-0.16641122420458032</c:v>
                </c:pt>
                <c:pt idx="195">
                  <c:v>-0.2281415035070502</c:v>
                </c:pt>
                <c:pt idx="196">
                  <c:v>-0.20159085788789355</c:v>
                </c:pt>
                <c:pt idx="197">
                  <c:v>-0.24957260223634847</c:v>
                </c:pt>
                <c:pt idx="198">
                  <c:v>-0.30037696710380146</c:v>
                </c:pt>
                <c:pt idx="199">
                  <c:v>-0.22777012775219418</c:v>
                </c:pt>
                <c:pt idx="200">
                  <c:v>-0.14884385743212292</c:v>
                </c:pt>
                <c:pt idx="201">
                  <c:v>-0.1865973502624918</c:v>
                </c:pt>
                <c:pt idx="202">
                  <c:v>-0.19475879098861526</c:v>
                </c:pt>
                <c:pt idx="203">
                  <c:v>-0.11768176988109857</c:v>
                </c:pt>
                <c:pt idx="204">
                  <c:v>-0.21683109289249813</c:v>
                </c:pt>
                <c:pt idx="205">
                  <c:v>-0.1972787746304725</c:v>
                </c:pt>
                <c:pt idx="206">
                  <c:v>-0.17511537417853873</c:v>
                </c:pt>
                <c:pt idx="207">
                  <c:v>-0.22725323354613991</c:v>
                </c:pt>
                <c:pt idx="208">
                  <c:v>-0.16897906152615505</c:v>
                </c:pt>
                <c:pt idx="209">
                  <c:v>-0.22979202563596246</c:v>
                </c:pt>
                <c:pt idx="210">
                  <c:v>-0.27694187884700483</c:v>
                </c:pt>
                <c:pt idx="211">
                  <c:v>-0.21084030139832421</c:v>
                </c:pt>
                <c:pt idx="212">
                  <c:v>-0.12091997359132378</c:v>
                </c:pt>
                <c:pt idx="213">
                  <c:v>-0.19312113934901376</c:v>
                </c:pt>
                <c:pt idx="214">
                  <c:v>-0.21962375055712968</c:v>
                </c:pt>
                <c:pt idx="215">
                  <c:v>-0.13479975667788935</c:v>
                </c:pt>
                <c:pt idx="216">
                  <c:v>-0.24060754048865718</c:v>
                </c:pt>
                <c:pt idx="217">
                  <c:v>-0.22119530734190818</c:v>
                </c:pt>
                <c:pt idx="218">
                  <c:v>-0.19107191686391189</c:v>
                </c:pt>
                <c:pt idx="219">
                  <c:v>-0.22752875720838261</c:v>
                </c:pt>
                <c:pt idx="220">
                  <c:v>-0.1658383997637074</c:v>
                </c:pt>
                <c:pt idx="221">
                  <c:v>-0.24654182868589203</c:v>
                </c:pt>
                <c:pt idx="222">
                  <c:v>-0.29101641888999197</c:v>
                </c:pt>
                <c:pt idx="223">
                  <c:v>-0.20146038769912167</c:v>
                </c:pt>
                <c:pt idx="224">
                  <c:v>-0.14234256177132565</c:v>
                </c:pt>
                <c:pt idx="225">
                  <c:v>-0.20191876650126162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8A3-A5E4-BFEB1AC8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france!$T$14:$T$239</c:f>
              <c:numCache>
                <c:formatCode>0.0000</c:formatCode>
                <c:ptCount val="226"/>
                <c:pt idx="0">
                  <c:v>-6.0711180251329967E-2</c:v>
                </c:pt>
                <c:pt idx="1">
                  <c:v>1.6338443114357185E-2</c:v>
                </c:pt>
                <c:pt idx="2">
                  <c:v>-6.0512566595614742E-2</c:v>
                </c:pt>
                <c:pt idx="3">
                  <c:v>-3.9911448120855259E-3</c:v>
                </c:pt>
                <c:pt idx="4">
                  <c:v>2.2916070313302752E-2</c:v>
                </c:pt>
                <c:pt idx="5">
                  <c:v>-1.2250025449004599E-2</c:v>
                </c:pt>
                <c:pt idx="6">
                  <c:v>-1.8685183329902214E-2</c:v>
                </c:pt>
                <c:pt idx="7">
                  <c:v>-2.213123063173544E-2</c:v>
                </c:pt>
                <c:pt idx="8">
                  <c:v>-3.4788210247755991E-3</c:v>
                </c:pt>
                <c:pt idx="9">
                  <c:v>-7.8754626902986222E-2</c:v>
                </c:pt>
                <c:pt idx="10">
                  <c:v>2.7823501517022776E-2</c:v>
                </c:pt>
                <c:pt idx="11">
                  <c:v>8.2496929432857122E-2</c:v>
                </c:pt>
                <c:pt idx="12">
                  <c:v>-3.3350379624636523E-2</c:v>
                </c:pt>
                <c:pt idx="13">
                  <c:v>6.2651827984254527E-3</c:v>
                </c:pt>
                <c:pt idx="14">
                  <c:v>-1.9241319892487577E-2</c:v>
                </c:pt>
                <c:pt idx="15">
                  <c:v>-4.0457927884438805E-2</c:v>
                </c:pt>
                <c:pt idx="16">
                  <c:v>7.2727218330903703E-2</c:v>
                </c:pt>
                <c:pt idx="17">
                  <c:v>-9.774274705496638E-3</c:v>
                </c:pt>
                <c:pt idx="18">
                  <c:v>-1.1884112041651835E-2</c:v>
                </c:pt>
                <c:pt idx="19">
                  <c:v>-1.3327768343769872E-2</c:v>
                </c:pt>
                <c:pt idx="20">
                  <c:v>-1.6586041001365227E-2</c:v>
                </c:pt>
                <c:pt idx="21">
                  <c:v>-5.3156253990925585E-2</c:v>
                </c:pt>
                <c:pt idx="22">
                  <c:v>-2.968318952264043E-2</c:v>
                </c:pt>
                <c:pt idx="23">
                  <c:v>-1.7506897831931087E-2</c:v>
                </c:pt>
                <c:pt idx="24">
                  <c:v>-1.8691372487595264E-2</c:v>
                </c:pt>
                <c:pt idx="25">
                  <c:v>8.9757719501150635E-3</c:v>
                </c:pt>
                <c:pt idx="26">
                  <c:v>-6.0481506069521164E-2</c:v>
                </c:pt>
                <c:pt idx="27">
                  <c:v>-7.6741694639108113E-2</c:v>
                </c:pt>
                <c:pt idx="28">
                  <c:v>-8.7379496633073674E-3</c:v>
                </c:pt>
                <c:pt idx="29">
                  <c:v>-3.4001918674020463E-2</c:v>
                </c:pt>
                <c:pt idx="30">
                  <c:v>-4.4994935278486338E-2</c:v>
                </c:pt>
                <c:pt idx="31">
                  <c:v>-4.2948264996729157E-2</c:v>
                </c:pt>
                <c:pt idx="32">
                  <c:v>-3.5952937246442142E-2</c:v>
                </c:pt>
                <c:pt idx="33">
                  <c:v>-4.1040996547922683E-2</c:v>
                </c:pt>
                <c:pt idx="34">
                  <c:v>-4.0020390668724079E-2</c:v>
                </c:pt>
                <c:pt idx="35">
                  <c:v>1.7290428145285017E-2</c:v>
                </c:pt>
                <c:pt idx="36">
                  <c:v>-7.3516404347848438E-2</c:v>
                </c:pt>
                <c:pt idx="37">
                  <c:v>-4.2011830964548615E-4</c:v>
                </c:pt>
                <c:pt idx="38">
                  <c:v>-1.6552035410227945E-2</c:v>
                </c:pt>
                <c:pt idx="39">
                  <c:v>-4.2543730328972969E-2</c:v>
                </c:pt>
                <c:pt idx="40">
                  <c:v>2.4693185728192085E-5</c:v>
                </c:pt>
                <c:pt idx="41">
                  <c:v>-4.5978467959754868E-2</c:v>
                </c:pt>
                <c:pt idx="42">
                  <c:v>-5.506071312061294E-2</c:v>
                </c:pt>
                <c:pt idx="43">
                  <c:v>-5.1427501756880517E-2</c:v>
                </c:pt>
                <c:pt idx="44">
                  <c:v>-5.2945812821123039E-2</c:v>
                </c:pt>
                <c:pt idx="45">
                  <c:v>-0.10205278653694588</c:v>
                </c:pt>
                <c:pt idx="46">
                  <c:v>-3.6023570629707409E-2</c:v>
                </c:pt>
                <c:pt idx="47">
                  <c:v>1.0638354095585029E-2</c:v>
                </c:pt>
                <c:pt idx="48">
                  <c:v>-4.622995070922508E-2</c:v>
                </c:pt>
                <c:pt idx="49">
                  <c:v>2.0476728302509836E-2</c:v>
                </c:pt>
                <c:pt idx="50">
                  <c:v>-1.8341352976592101E-2</c:v>
                </c:pt>
                <c:pt idx="51">
                  <c:v>-4.7835932334998381E-2</c:v>
                </c:pt>
                <c:pt idx="52">
                  <c:v>-1.4360916556194552E-2</c:v>
                </c:pt>
                <c:pt idx="53">
                  <c:v>-2.2011394314529371E-2</c:v>
                </c:pt>
                <c:pt idx="54">
                  <c:v>-2.0662917417161142E-2</c:v>
                </c:pt>
                <c:pt idx="55">
                  <c:v>-3.0638561877731414E-2</c:v>
                </c:pt>
                <c:pt idx="56">
                  <c:v>-2.2451130748336639E-2</c:v>
                </c:pt>
                <c:pt idx="57">
                  <c:v>-9.7909445901775874E-2</c:v>
                </c:pt>
                <c:pt idx="58">
                  <c:v>-1.4188605833949456E-2</c:v>
                </c:pt>
                <c:pt idx="59">
                  <c:v>6.5758007824403206E-2</c:v>
                </c:pt>
                <c:pt idx="60">
                  <c:v>-4.0575127711593682E-2</c:v>
                </c:pt>
                <c:pt idx="61">
                  <c:v>2.1032222918706982E-2</c:v>
                </c:pt>
                <c:pt idx="62">
                  <c:v>-2.8740837672454493E-2</c:v>
                </c:pt>
                <c:pt idx="63">
                  <c:v>-8.2666490951091451E-2</c:v>
                </c:pt>
                <c:pt idx="64">
                  <c:v>-1.6400102915159941E-2</c:v>
                </c:pt>
                <c:pt idx="65">
                  <c:v>-5.6452678569800234E-2</c:v>
                </c:pt>
                <c:pt idx="66">
                  <c:v>-6.0474044137150372E-2</c:v>
                </c:pt>
                <c:pt idx="67">
                  <c:v>-5.773895044023878E-2</c:v>
                </c:pt>
                <c:pt idx="68">
                  <c:v>-5.4572127516226532E-2</c:v>
                </c:pt>
                <c:pt idx="69">
                  <c:v>-0.12237251408585209</c:v>
                </c:pt>
                <c:pt idx="70">
                  <c:v>-4.7424259360766968E-2</c:v>
                </c:pt>
                <c:pt idx="71">
                  <c:v>5.3322194779071887E-2</c:v>
                </c:pt>
                <c:pt idx="72">
                  <c:v>-7.2587902142829952E-2</c:v>
                </c:pt>
                <c:pt idx="73">
                  <c:v>-4.7332156693288309E-2</c:v>
                </c:pt>
                <c:pt idx="74">
                  <c:v>-8.2085811241403E-3</c:v>
                </c:pt>
                <c:pt idx="75">
                  <c:v>-0.13671744281609202</c:v>
                </c:pt>
                <c:pt idx="76">
                  <c:v>-1.9587429272538516E-2</c:v>
                </c:pt>
                <c:pt idx="77">
                  <c:v>-5.4375346973697461E-2</c:v>
                </c:pt>
                <c:pt idx="78">
                  <c:v>-5.3373040185202954E-2</c:v>
                </c:pt>
                <c:pt idx="79">
                  <c:v>-5.5460341296889849E-2</c:v>
                </c:pt>
                <c:pt idx="80">
                  <c:v>-5.7341412059507178E-2</c:v>
                </c:pt>
                <c:pt idx="81">
                  <c:v>-6.2678183997011527E-2</c:v>
                </c:pt>
                <c:pt idx="82">
                  <c:v>-1.5127107429853383E-2</c:v>
                </c:pt>
                <c:pt idx="83">
                  <c:v>2.2150779179804462E-2</c:v>
                </c:pt>
                <c:pt idx="84">
                  <c:v>-8.2157364552006895E-2</c:v>
                </c:pt>
                <c:pt idx="85">
                  <c:v>-4.1675660472929615E-2</c:v>
                </c:pt>
                <c:pt idx="86">
                  <c:v>-1.9874829152580566E-2</c:v>
                </c:pt>
                <c:pt idx="87">
                  <c:v>-5.8943731158322167E-2</c:v>
                </c:pt>
                <c:pt idx="88">
                  <c:v>-3.2398596126047403E-2</c:v>
                </c:pt>
                <c:pt idx="89">
                  <c:v>-4.3472926505936357E-2</c:v>
                </c:pt>
                <c:pt idx="90">
                  <c:v>-5.5378628940391292E-2</c:v>
                </c:pt>
                <c:pt idx="91">
                  <c:v>-5.9368678403314633E-2</c:v>
                </c:pt>
                <c:pt idx="92">
                  <c:v>-5.5419538245297474E-2</c:v>
                </c:pt>
                <c:pt idx="93">
                  <c:v>-5.8136031641587461E-2</c:v>
                </c:pt>
                <c:pt idx="94">
                  <c:v>-5.1141834191723218E-2</c:v>
                </c:pt>
                <c:pt idx="95">
                  <c:v>2.5972218244214667E-3</c:v>
                </c:pt>
                <c:pt idx="96">
                  <c:v>-2.880532959303676E-2</c:v>
                </c:pt>
                <c:pt idx="97">
                  <c:v>2.2660495037939179E-2</c:v>
                </c:pt>
                <c:pt idx="98">
                  <c:v>-5.6537977810366515E-3</c:v>
                </c:pt>
                <c:pt idx="99">
                  <c:v>-4.9898729947915249E-2</c:v>
                </c:pt>
                <c:pt idx="100">
                  <c:v>-5.1212682432980543E-2</c:v>
                </c:pt>
                <c:pt idx="101">
                  <c:v>-5.1232869814700432E-2</c:v>
                </c:pt>
                <c:pt idx="102">
                  <c:v>-5.7591012003266912E-2</c:v>
                </c:pt>
                <c:pt idx="103">
                  <c:v>-5.224227613603754E-2</c:v>
                </c:pt>
                <c:pt idx="104">
                  <c:v>-4.0222303718833653E-2</c:v>
                </c:pt>
                <c:pt idx="105">
                  <c:v>-6.267259745762789E-2</c:v>
                </c:pt>
                <c:pt idx="106">
                  <c:v>-4.5402917421812107E-2</c:v>
                </c:pt>
                <c:pt idx="107">
                  <c:v>1.5173843718079299E-2</c:v>
                </c:pt>
                <c:pt idx="108">
                  <c:v>-7.0724754312755392E-2</c:v>
                </c:pt>
                <c:pt idx="109">
                  <c:v>-4.3995960411506933E-2</c:v>
                </c:pt>
                <c:pt idx="110">
                  <c:v>-2.5050849578140272E-2</c:v>
                </c:pt>
                <c:pt idx="111">
                  <c:v>-9.8329300088678337E-2</c:v>
                </c:pt>
                <c:pt idx="112">
                  <c:v>2.4317908458821361E-3</c:v>
                </c:pt>
                <c:pt idx="113">
                  <c:v>-4.1668227517822912E-2</c:v>
                </c:pt>
                <c:pt idx="114">
                  <c:v>-4.5452061745957527E-2</c:v>
                </c:pt>
                <c:pt idx="115">
                  <c:v>-5.4050727669310995E-2</c:v>
                </c:pt>
                <c:pt idx="116">
                  <c:v>-5.2059920547719268E-2</c:v>
                </c:pt>
                <c:pt idx="117">
                  <c:v>-5.9668376013530991E-2</c:v>
                </c:pt>
                <c:pt idx="118">
                  <c:v>-4.6747424155627181E-2</c:v>
                </c:pt>
                <c:pt idx="119">
                  <c:v>-3.5853493347347779E-3</c:v>
                </c:pt>
                <c:pt idx="120">
                  <c:v>-5.9745096623047667E-2</c:v>
                </c:pt>
                <c:pt idx="121">
                  <c:v>-2.7541391729457861E-2</c:v>
                </c:pt>
                <c:pt idx="122">
                  <c:v>-3.4729256918403083E-2</c:v>
                </c:pt>
                <c:pt idx="123">
                  <c:v>-8.1061371039500965E-2</c:v>
                </c:pt>
                <c:pt idx="124">
                  <c:v>-2.2509650348382645E-2</c:v>
                </c:pt>
                <c:pt idx="125">
                  <c:v>-2.3679433943115287E-2</c:v>
                </c:pt>
                <c:pt idx="126">
                  <c:v>-3.2599921738715662E-2</c:v>
                </c:pt>
                <c:pt idx="127">
                  <c:v>-2.847383469076481E-2</c:v>
                </c:pt>
                <c:pt idx="128">
                  <c:v>-1.7992379936358771E-2</c:v>
                </c:pt>
                <c:pt idx="129">
                  <c:v>-4.7121659978516119E-2</c:v>
                </c:pt>
                <c:pt idx="130">
                  <c:v>-7.8381520697380982E-2</c:v>
                </c:pt>
                <c:pt idx="131">
                  <c:v>-1.4621774848958477E-2</c:v>
                </c:pt>
                <c:pt idx="132">
                  <c:v>-7.6125462560774848E-2</c:v>
                </c:pt>
                <c:pt idx="133">
                  <c:v>4.9743360731471196E-2</c:v>
                </c:pt>
                <c:pt idx="134">
                  <c:v>-3.3252848902011606E-2</c:v>
                </c:pt>
                <c:pt idx="135">
                  <c:v>-1.1462966866927663E-2</c:v>
                </c:pt>
                <c:pt idx="136">
                  <c:v>2.8927626592010387E-2</c:v>
                </c:pt>
                <c:pt idx="137">
                  <c:v>1.3924757520367031E-3</c:v>
                </c:pt>
                <c:pt idx="138">
                  <c:v>2.8598043862945945E-3</c:v>
                </c:pt>
                <c:pt idx="139">
                  <c:v>1.0166913218062803E-3</c:v>
                </c:pt>
                <c:pt idx="140">
                  <c:v>-1.4852556896306122E-2</c:v>
                </c:pt>
                <c:pt idx="141">
                  <c:v>-5.3622816095580512E-2</c:v>
                </c:pt>
                <c:pt idx="142">
                  <c:v>-2.403396013297265E-2</c:v>
                </c:pt>
                <c:pt idx="143">
                  <c:v>-6.143712803487804E-3</c:v>
                </c:pt>
                <c:pt idx="144">
                  <c:v>-7.193598635769588E-2</c:v>
                </c:pt>
                <c:pt idx="145">
                  <c:v>1.0694526028870679E-2</c:v>
                </c:pt>
                <c:pt idx="146">
                  <c:v>-2.526631402582722E-2</c:v>
                </c:pt>
                <c:pt idx="147">
                  <c:v>-3.3369355081698665E-2</c:v>
                </c:pt>
                <c:pt idx="148">
                  <c:v>9.9587786005030404E-2</c:v>
                </c:pt>
                <c:pt idx="149">
                  <c:v>4.6088764339236163E-3</c:v>
                </c:pt>
                <c:pt idx="150">
                  <c:v>6.7903769858413017E-3</c:v>
                </c:pt>
                <c:pt idx="151">
                  <c:v>1.4686847269226935E-2</c:v>
                </c:pt>
                <c:pt idx="152">
                  <c:v>1.2981469487250135E-2</c:v>
                </c:pt>
                <c:pt idx="153">
                  <c:v>-5.4823789865265128E-2</c:v>
                </c:pt>
                <c:pt idx="154">
                  <c:v>-3.1735340074994134E-3</c:v>
                </c:pt>
                <c:pt idx="155">
                  <c:v>1.126181164177166E-2</c:v>
                </c:pt>
                <c:pt idx="156">
                  <c:v>-9.4390108524456673E-2</c:v>
                </c:pt>
                <c:pt idx="157">
                  <c:v>-2.7694524370133668E-2</c:v>
                </c:pt>
                <c:pt idx="158">
                  <c:v>-4.0265805326313367E-3</c:v>
                </c:pt>
                <c:pt idx="159">
                  <c:v>-6.5854468684125075E-2</c:v>
                </c:pt>
                <c:pt idx="160">
                  <c:v>2.0502443382603909E-2</c:v>
                </c:pt>
                <c:pt idx="161">
                  <c:v>-7.4136660520631795E-2</c:v>
                </c:pt>
                <c:pt idx="162">
                  <c:v>-8.7475957791674691E-2</c:v>
                </c:pt>
                <c:pt idx="163">
                  <c:v>-9.145469831855739E-2</c:v>
                </c:pt>
                <c:pt idx="164">
                  <c:v>-8.5731217524250128E-2</c:v>
                </c:pt>
                <c:pt idx="165">
                  <c:v>-0.11371966702941125</c:v>
                </c:pt>
                <c:pt idx="166">
                  <c:v>-6.3376007208975127E-2</c:v>
                </c:pt>
                <c:pt idx="167">
                  <c:v>1.6205542245769748E-2</c:v>
                </c:pt>
                <c:pt idx="168">
                  <c:v>-9.1566044640027086E-2</c:v>
                </c:pt>
                <c:pt idx="169">
                  <c:v>2.5847313181932702E-3</c:v>
                </c:pt>
                <c:pt idx="170">
                  <c:v>-4.5836730286400756E-2</c:v>
                </c:pt>
                <c:pt idx="171">
                  <c:v>-0.13466961977068434</c:v>
                </c:pt>
                <c:pt idx="172">
                  <c:v>-7.2535570195540328E-2</c:v>
                </c:pt>
                <c:pt idx="173">
                  <c:v>-8.4976943368845662E-2</c:v>
                </c:pt>
                <c:pt idx="174">
                  <c:v>-8.9012412424730028E-2</c:v>
                </c:pt>
                <c:pt idx="175">
                  <c:v>-0.10428655399553224</c:v>
                </c:pt>
                <c:pt idx="176">
                  <c:v>-9.1418479251759333E-2</c:v>
                </c:pt>
                <c:pt idx="177">
                  <c:v>-5.115773450966226E-2</c:v>
                </c:pt>
                <c:pt idx="178">
                  <c:v>-7.8252504331117995E-2</c:v>
                </c:pt>
                <c:pt idx="179">
                  <c:v>-4.7175269740394446E-2</c:v>
                </c:pt>
                <c:pt idx="180">
                  <c:v>-0.13245167999640137</c:v>
                </c:pt>
                <c:pt idx="181">
                  <c:v>-6.46759019245806E-2</c:v>
                </c:pt>
                <c:pt idx="182">
                  <c:v>-4.405558723111816E-2</c:v>
                </c:pt>
                <c:pt idx="183">
                  <c:v>-7.0087733190239782E-2</c:v>
                </c:pt>
                <c:pt idx="184">
                  <c:v>1.2402681952896866E-2</c:v>
                </c:pt>
                <c:pt idx="185">
                  <c:v>-5.6435149939846725E-2</c:v>
                </c:pt>
                <c:pt idx="186">
                  <c:v>-4.7871314469099598E-2</c:v>
                </c:pt>
                <c:pt idx="187">
                  <c:v>-5.641635974212221E-2</c:v>
                </c:pt>
                <c:pt idx="188">
                  <c:v>-2.5501193418244042E-2</c:v>
                </c:pt>
                <c:pt idx="189">
                  <c:v>-7.6844462966512206E-2</c:v>
                </c:pt>
                <c:pt idx="190">
                  <c:v>-8.3661370972340721E-2</c:v>
                </c:pt>
                <c:pt idx="191">
                  <c:v>-2.7570085441788246E-2</c:v>
                </c:pt>
                <c:pt idx="192">
                  <c:v>-9.2190912443444462E-2</c:v>
                </c:pt>
                <c:pt idx="193">
                  <c:v>-7.7352068454994982E-2</c:v>
                </c:pt>
                <c:pt idx="194">
                  <c:v>-7.2477702679700273E-2</c:v>
                </c:pt>
                <c:pt idx="195">
                  <c:v>-8.1687574051571246E-2</c:v>
                </c:pt>
                <c:pt idx="196">
                  <c:v>-1.8537690007670853E-2</c:v>
                </c:pt>
                <c:pt idx="197">
                  <c:v>-5.6659248080517463E-2</c:v>
                </c:pt>
                <c:pt idx="198">
                  <c:v>-1.7999616510503157E-2</c:v>
                </c:pt>
                <c:pt idx="199">
                  <c:v>-3.2336705290190143E-2</c:v>
                </c:pt>
                <c:pt idx="200">
                  <c:v>-3.0762299680561683E-2</c:v>
                </c:pt>
                <c:pt idx="201">
                  <c:v>-7.7955676248269781E-2</c:v>
                </c:pt>
                <c:pt idx="202">
                  <c:v>-4.3956637455205123E-2</c:v>
                </c:pt>
                <c:pt idx="203">
                  <c:v>-3.764822407198605E-2</c:v>
                </c:pt>
                <c:pt idx="204">
                  <c:v>-0.11724013924131071</c:v>
                </c:pt>
                <c:pt idx="205">
                  <c:v>-0.10415038553439371</c:v>
                </c:pt>
                <c:pt idx="206">
                  <c:v>-9.4190647359416957E-2</c:v>
                </c:pt>
                <c:pt idx="207">
                  <c:v>-9.2433553011730452E-2</c:v>
                </c:pt>
                <c:pt idx="208">
                  <c:v>-7.4437313302707486E-3</c:v>
                </c:pt>
                <c:pt idx="209">
                  <c:v>-4.8701024021284983E-2</c:v>
                </c:pt>
                <c:pt idx="210">
                  <c:v>-1.9165880617084272E-2</c:v>
                </c:pt>
                <c:pt idx="211">
                  <c:v>-3.8125754838532269E-2</c:v>
                </c:pt>
                <c:pt idx="212">
                  <c:v>-3.9773598579291199E-2</c:v>
                </c:pt>
                <c:pt idx="213">
                  <c:v>-9.7091312380699984E-2</c:v>
                </c:pt>
                <c:pt idx="214">
                  <c:v>-6.1216269421640809E-2</c:v>
                </c:pt>
                <c:pt idx="215">
                  <c:v>-5.5805554049622945E-2</c:v>
                </c:pt>
                <c:pt idx="216">
                  <c:v>-0.11696968761009893</c:v>
                </c:pt>
                <c:pt idx="217">
                  <c:v>-9.7867827340483549E-2</c:v>
                </c:pt>
                <c:pt idx="218">
                  <c:v>-9.2897227645510783E-2</c:v>
                </c:pt>
                <c:pt idx="219">
                  <c:v>-9.4007421946170316E-2</c:v>
                </c:pt>
                <c:pt idx="220">
                  <c:v>-2.355489557083533E-2</c:v>
                </c:pt>
                <c:pt idx="221">
                  <c:v>-4.6660897999090553E-2</c:v>
                </c:pt>
                <c:pt idx="222">
                  <c:v>-3.1614320684737192E-2</c:v>
                </c:pt>
                <c:pt idx="223">
                  <c:v>-2.4858764262181966E-2</c:v>
                </c:pt>
                <c:pt idx="224">
                  <c:v>-4.0591406373159562E-2</c:v>
                </c:pt>
                <c:pt idx="225">
                  <c:v>-9.5374640244341002E-2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7-4178-8F1D-1EF74EC9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france!$E$14:$E$239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1.62064069879061E-2</c:v>
                </c:pt>
                <c:pt idx="2">
                  <c:v>-6.2420836051618002E-2</c:v>
                </c:pt>
                <c:pt idx="3">
                  <c:v>-3.9991306861441199E-3</c:v>
                </c:pt>
                <c:pt idx="4">
                  <c:v>2.2657440899308101E-2</c:v>
                </c:pt>
                <c:pt idx="5">
                  <c:v>-1.2325675455259101E-2</c:v>
                </c:pt>
                <c:pt idx="6">
                  <c:v>-1.8861956861871899E-2</c:v>
                </c:pt>
                <c:pt idx="7">
                  <c:v>-2.23798006006545E-2</c:v>
                </c:pt>
                <c:pt idx="8">
                  <c:v>-3.4848861931448699E-3</c:v>
                </c:pt>
                <c:pt idx="9">
                  <c:v>-8.2028857909642899E-2</c:v>
                </c:pt>
                <c:pt idx="10">
                  <c:v>2.7443461161061399E-2</c:v>
                </c:pt>
                <c:pt idx="11">
                  <c:v>7.9270344338851106E-2</c:v>
                </c:pt>
                <c:pt idx="12">
                  <c:v>2.8713078875031502E-2</c:v>
                </c:pt>
                <c:pt idx="13">
                  <c:v>-9.9607688557680901E-3</c:v>
                </c:pt>
                <c:pt idx="14">
                  <c:v>4.2991992599216801E-2</c:v>
                </c:pt>
                <c:pt idx="15">
                  <c:v>-3.7299985851678E-2</c:v>
                </c:pt>
                <c:pt idx="16">
                  <c:v>4.7546767065457698E-2</c:v>
                </c:pt>
                <c:pt idx="17">
                  <c:v>2.5033189604717599E-3</c:v>
                </c:pt>
                <c:pt idx="18">
                  <c:v>6.9066642534244896E-3</c:v>
                </c:pt>
                <c:pt idx="19">
                  <c:v>8.9624204447322497E-3</c:v>
                </c:pt>
                <c:pt idx="20">
                  <c:v>-1.3240243282410601E-2</c:v>
                </c:pt>
                <c:pt idx="21">
                  <c:v>2.7407659565308599E-2</c:v>
                </c:pt>
                <c:pt idx="22">
                  <c:v>-5.7576113231251003E-2</c:v>
                </c:pt>
                <c:pt idx="23">
                  <c:v>-9.6932300296295903E-2</c:v>
                </c:pt>
                <c:pt idx="24">
                  <c:v>1.5050922038612601E-2</c:v>
                </c:pt>
                <c:pt idx="25">
                  <c:v>2.6900910086411901E-3</c:v>
                </c:pt>
                <c:pt idx="26">
                  <c:v>-4.2958932005158601E-2</c:v>
                </c:pt>
                <c:pt idx="27">
                  <c:v>-3.8547112964513998E-2</c:v>
                </c:pt>
                <c:pt idx="28">
                  <c:v>-7.8980557363852996E-2</c:v>
                </c:pt>
                <c:pt idx="29">
                  <c:v>-2.47710744817939E-2</c:v>
                </c:pt>
                <c:pt idx="30">
                  <c:v>-3.4083342533709197E-2</c:v>
                </c:pt>
                <c:pt idx="31">
                  <c:v>-3.048044926988E-2</c:v>
                </c:pt>
                <c:pt idx="32">
                  <c:v>-1.9890035803932799E-2</c:v>
                </c:pt>
                <c:pt idx="33">
                  <c:v>1.27142440639489E-2</c:v>
                </c:pt>
                <c:pt idx="34">
                  <c:v>-1.07105829555666E-2</c:v>
                </c:pt>
                <c:pt idx="35">
                  <c:v>3.4804605653071703E-2</c:v>
                </c:pt>
                <c:pt idx="36">
                  <c:v>-5.7490675244596598E-2</c:v>
                </c:pt>
                <c:pt idx="37">
                  <c:v>-9.3559357248426105E-3</c:v>
                </c:pt>
                <c:pt idx="38">
                  <c:v>4.5697224506031899E-2</c:v>
                </c:pt>
                <c:pt idx="39">
                  <c:v>3.6370999170179198E-2</c:v>
                </c:pt>
                <c:pt idx="40">
                  <c:v>8.8010422799415094E-3</c:v>
                </c:pt>
                <c:pt idx="41">
                  <c:v>-1.24756065391813E-2</c:v>
                </c:pt>
                <c:pt idx="42">
                  <c:v>-1.05959650986222E-2</c:v>
                </c:pt>
                <c:pt idx="43">
                  <c:v>-8.8992284758653006E-3</c:v>
                </c:pt>
                <c:pt idx="44">
                  <c:v>-1.7783802323702899E-2</c:v>
                </c:pt>
                <c:pt idx="45">
                  <c:v>-6.5737040462434407E-2</c:v>
                </c:pt>
                <c:pt idx="46">
                  <c:v>4.1547994945443896E-3</c:v>
                </c:pt>
                <c:pt idx="47">
                  <c:v>-6.5604847336724302E-3</c:v>
                </c:pt>
                <c:pt idx="48">
                  <c:v>2.9026264064034898E-2</c:v>
                </c:pt>
                <c:pt idx="49">
                  <c:v>2.0690105380648399E-2</c:v>
                </c:pt>
                <c:pt idx="50">
                  <c:v>-1.82109006228197E-3</c:v>
                </c:pt>
                <c:pt idx="51">
                  <c:v>-5.5426887232001704E-3</c:v>
                </c:pt>
                <c:pt idx="52">
                  <c:v>-1.4489725401808101E-2</c:v>
                </c:pt>
                <c:pt idx="53">
                  <c:v>2.4811777872220001E-2</c:v>
                </c:pt>
                <c:pt idx="54">
                  <c:v>3.5755217686161703E-2</c:v>
                </c:pt>
                <c:pt idx="55">
                  <c:v>2.1679322420831301E-2</c:v>
                </c:pt>
                <c:pt idx="56">
                  <c:v>3.1691973350258203E-2</c:v>
                </c:pt>
                <c:pt idx="57">
                  <c:v>4.6036233543978802E-3</c:v>
                </c:pt>
                <c:pt idx="58">
                  <c:v>2.2398209047376098E-2</c:v>
                </c:pt>
                <c:pt idx="59">
                  <c:v>5.3104125465542898E-2</c:v>
                </c:pt>
                <c:pt idx="60">
                  <c:v>5.9114096541269898E-3</c:v>
                </c:pt>
                <c:pt idx="61">
                  <c:v>5.4420004337740497E-4</c:v>
                </c:pt>
                <c:pt idx="62">
                  <c:v>-1.06503027890872E-2</c:v>
                </c:pt>
                <c:pt idx="63">
                  <c:v>-3.7266257991266802E-2</c:v>
                </c:pt>
                <c:pt idx="64">
                  <c:v>-2.07104075026345E-3</c:v>
                </c:pt>
                <c:pt idx="65">
                  <c:v>-3.5851500588781102E-2</c:v>
                </c:pt>
                <c:pt idx="66">
                  <c:v>-4.1500450640193601E-2</c:v>
                </c:pt>
                <c:pt idx="67">
                  <c:v>-2.8355184641426799E-2</c:v>
                </c:pt>
                <c:pt idx="68">
                  <c:v>-3.3410684592081602E-2</c:v>
                </c:pt>
                <c:pt idx="69">
                  <c:v>-2.74926797132196E-2</c:v>
                </c:pt>
                <c:pt idx="70">
                  <c:v>-3.4295430927335301E-2</c:v>
                </c:pt>
                <c:pt idx="71">
                  <c:v>-1.17371261295297E-2</c:v>
                </c:pt>
                <c:pt idx="72">
                  <c:v>-3.3935996778191098E-2</c:v>
                </c:pt>
                <c:pt idx="73">
                  <c:v>-6.9303072899640494E-2</c:v>
                </c:pt>
                <c:pt idx="74">
                  <c:v>2.09194867672454E-2</c:v>
                </c:pt>
                <c:pt idx="75">
                  <c:v>-6.0729051712351198E-2</c:v>
                </c:pt>
                <c:pt idx="76">
                  <c:v>-3.2457320997306099E-3</c:v>
                </c:pt>
                <c:pt idx="77">
                  <c:v>2.1991988674805898E-3</c:v>
                </c:pt>
                <c:pt idx="78">
                  <c:v>7.5296519625392098E-3</c:v>
                </c:pt>
                <c:pt idx="79">
                  <c:v>2.41531629822641E-3</c:v>
                </c:pt>
                <c:pt idx="80">
                  <c:v>-2.9334319027636202E-3</c:v>
                </c:pt>
                <c:pt idx="81">
                  <c:v>6.5804448969670706E-2</c:v>
                </c:pt>
                <c:pt idx="82">
                  <c:v>3.33429681983562E-2</c:v>
                </c:pt>
                <c:pt idx="83">
                  <c:v>-3.0040149954407899E-2</c:v>
                </c:pt>
                <c:pt idx="84">
                  <c:v>-1.0372061944909101E-2</c:v>
                </c:pt>
                <c:pt idx="85">
                  <c:v>5.9199747555284E-3</c:v>
                </c:pt>
                <c:pt idx="86">
                  <c:v>-1.18325330835405E-2</c:v>
                </c:pt>
                <c:pt idx="87">
                  <c:v>8.6260884430646806E-2</c:v>
                </c:pt>
                <c:pt idx="88">
                  <c:v>-1.3153243993824899E-2</c:v>
                </c:pt>
                <c:pt idx="89">
                  <c:v>1.1463375613159899E-2</c:v>
                </c:pt>
                <c:pt idx="90">
                  <c:v>-2.1209160893956602E-3</c:v>
                </c:pt>
                <c:pt idx="91">
                  <c:v>-4.1464066090902999E-3</c:v>
                </c:pt>
                <c:pt idx="92">
                  <c:v>2.0367048666945402E-3</c:v>
                </c:pt>
                <c:pt idx="93">
                  <c:v>4.8341800356265403E-3</c:v>
                </c:pt>
                <c:pt idx="94">
                  <c:v>-3.7253258800908101E-2</c:v>
                </c:pt>
                <c:pt idx="95">
                  <c:v>-1.9315159471187102E-2</c:v>
                </c:pt>
                <c:pt idx="96">
                  <c:v>5.65009778075935E-2</c:v>
                </c:pt>
                <c:pt idx="97">
                  <c:v>6.49765592838005E-2</c:v>
                </c:pt>
                <c:pt idx="98">
                  <c:v>1.44051491248549E-2</c:v>
                </c:pt>
                <c:pt idx="99">
                  <c:v>9.5656443142186302E-3</c:v>
                </c:pt>
                <c:pt idx="100">
                  <c:v>-1.9635568277092501E-2</c:v>
                </c:pt>
                <c:pt idx="101">
                  <c:v>-8.1457091523362904E-3</c:v>
                </c:pt>
                <c:pt idx="102">
                  <c:v>-2.3448314606485999E-3</c:v>
                </c:pt>
                <c:pt idx="103">
                  <c:v>7.5476354992316903E-3</c:v>
                </c:pt>
                <c:pt idx="104">
                  <c:v>1.5960818171413E-2</c:v>
                </c:pt>
                <c:pt idx="105">
                  <c:v>-4.8282199452489502E-3</c:v>
                </c:pt>
                <c:pt idx="106">
                  <c:v>6.0300174266922999E-3</c:v>
                </c:pt>
                <c:pt idx="107">
                  <c:v>1.24660175546525E-2</c:v>
                </c:pt>
                <c:pt idx="108">
                  <c:v>-4.4121956035084599E-2</c:v>
                </c:pt>
                <c:pt idx="109">
                  <c:v>-6.7400700408334402E-2</c:v>
                </c:pt>
                <c:pt idx="110">
                  <c:v>-1.9700121763459501E-2</c:v>
                </c:pt>
                <c:pt idx="111">
                  <c:v>-5.2319203266128801E-2</c:v>
                </c:pt>
                <c:pt idx="112">
                  <c:v>5.4999456469212699E-2</c:v>
                </c:pt>
                <c:pt idx="113">
                  <c:v>1.00306517696452E-2</c:v>
                </c:pt>
                <c:pt idx="114">
                  <c:v>1.2798515124464499E-2</c:v>
                </c:pt>
                <c:pt idx="115">
                  <c:v>-1.90995976322614E-3</c:v>
                </c:pt>
                <c:pt idx="116">
                  <c:v>-1.24103983439263E-2</c:v>
                </c:pt>
                <c:pt idx="117">
                  <c:v>3.1999675821860999E-3</c:v>
                </c:pt>
                <c:pt idx="118">
                  <c:v>-1.40944749022235E-3</c:v>
                </c:pt>
                <c:pt idx="119">
                  <c:v>-1.8651664531012E-2</c:v>
                </c:pt>
                <c:pt idx="120">
                  <c:v>1.17460356902367E-2</c:v>
                </c:pt>
                <c:pt idx="121">
                  <c:v>1.7065373843680499E-2</c:v>
                </c:pt>
                <c:pt idx="122">
                  <c:v>-9.9766914568681694E-3</c:v>
                </c:pt>
                <c:pt idx="123">
                  <c:v>1.8969964185039101E-2</c:v>
                </c:pt>
                <c:pt idx="124">
                  <c:v>-2.5195698477863401E-2</c:v>
                </c:pt>
                <c:pt idx="125">
                  <c:v>1.85969454665946E-2</c:v>
                </c:pt>
                <c:pt idx="126">
                  <c:v>1.33742759631725E-2</c:v>
                </c:pt>
                <c:pt idx="127">
                  <c:v>2.6679257066588798E-2</c:v>
                </c:pt>
                <c:pt idx="128">
                  <c:v>3.53077751347654E-2</c:v>
                </c:pt>
                <c:pt idx="129">
                  <c:v>1.3254630983790599E-2</c:v>
                </c:pt>
                <c:pt idx="130">
                  <c:v>-3.37485598376547E-2</c:v>
                </c:pt>
                <c:pt idx="131">
                  <c:v>-1.11379344844862E-2</c:v>
                </c:pt>
                <c:pt idx="132">
                  <c:v>-1.7574731878054001E-2</c:v>
                </c:pt>
                <c:pt idx="133">
                  <c:v>7.6473482528423301E-2</c:v>
                </c:pt>
                <c:pt idx="134">
                  <c:v>1.52835882962877E-3</c:v>
                </c:pt>
                <c:pt idx="135">
                  <c:v>7.3006765990686298E-2</c:v>
                </c:pt>
                <c:pt idx="136">
                  <c:v>5.1283980299068499E-2</c:v>
                </c:pt>
                <c:pt idx="137">
                  <c:v>2.5355804824515601E-2</c:v>
                </c:pt>
                <c:pt idx="138">
                  <c:v>3.5998860620011501E-2</c:v>
                </c:pt>
                <c:pt idx="139">
                  <c:v>2.9903252471755098E-2</c:v>
                </c:pt>
                <c:pt idx="140">
                  <c:v>3.1922503367381502E-3</c:v>
                </c:pt>
                <c:pt idx="141">
                  <c:v>-6.8460314334458199E-3</c:v>
                </c:pt>
                <c:pt idx="142">
                  <c:v>5.7296449522287997E-2</c:v>
                </c:pt>
                <c:pt idx="143">
                  <c:v>8.5670635249793896E-3</c:v>
                </c:pt>
                <c:pt idx="144">
                  <c:v>4.5244301948807499E-3</c:v>
                </c:pt>
                <c:pt idx="145">
                  <c:v>-3.7907971879324397E-2</c:v>
                </c:pt>
                <c:pt idx="146">
                  <c:v>8.2273074999290405E-3</c:v>
                </c:pt>
                <c:pt idx="147">
                  <c:v>-2.2409643143106301E-2</c:v>
                </c:pt>
                <c:pt idx="148">
                  <c:v>6.64182489277646E-2</c:v>
                </c:pt>
                <c:pt idx="149">
                  <c:v>3.2067809273296499E-3</c:v>
                </c:pt>
                <c:pt idx="150">
                  <c:v>3.9117032883862497E-3</c:v>
                </c:pt>
                <c:pt idx="151">
                  <c:v>1.35638651910372E-2</c:v>
                </c:pt>
                <c:pt idx="152">
                  <c:v>2.7861892973778401E-2</c:v>
                </c:pt>
                <c:pt idx="153">
                  <c:v>-1.26982821087387E-3</c:v>
                </c:pt>
                <c:pt idx="154">
                  <c:v>2.1148908046762099E-2</c:v>
                </c:pt>
                <c:pt idx="155">
                  <c:v>1.7361532624933399E-2</c:v>
                </c:pt>
                <c:pt idx="156">
                  <c:v>-2.44920806701577E-2</c:v>
                </c:pt>
                <c:pt idx="157">
                  <c:v>-3.8722992620572702E-2</c:v>
                </c:pt>
                <c:pt idx="158">
                  <c:v>2.1556278849706199E-2</c:v>
                </c:pt>
                <c:pt idx="159">
                  <c:v>-3.4184221530234302E-2</c:v>
                </c:pt>
                <c:pt idx="160">
                  <c:v>-7.4640272011957803E-2</c:v>
                </c:pt>
                <c:pt idx="161">
                  <c:v>-8.1626924867009204E-2</c:v>
                </c:pt>
                <c:pt idx="162">
                  <c:v>-9.8308272460742405E-2</c:v>
                </c:pt>
                <c:pt idx="163">
                  <c:v>-0.110490568159995</c:v>
                </c:pt>
                <c:pt idx="164">
                  <c:v>-0.102528610419998</c:v>
                </c:pt>
                <c:pt idx="165">
                  <c:v>-6.4338072400625695E-2</c:v>
                </c:pt>
                <c:pt idx="166">
                  <c:v>-6.2294785312289602E-2</c:v>
                </c:pt>
                <c:pt idx="167">
                  <c:v>4.8767644938950399E-3</c:v>
                </c:pt>
                <c:pt idx="168">
                  <c:v>3.1135588820368999E-3</c:v>
                </c:pt>
                <c:pt idx="169">
                  <c:v>3.0666645201599198E-2</c:v>
                </c:pt>
                <c:pt idx="170">
                  <c:v>-4.2885770884166299E-2</c:v>
                </c:pt>
                <c:pt idx="171">
                  <c:v>-7.6520864732222305E-2</c:v>
                </c:pt>
                <c:pt idx="172">
                  <c:v>-9.5595933415450002E-2</c:v>
                </c:pt>
                <c:pt idx="173">
                  <c:v>-1.17773787371541E-2</c:v>
                </c:pt>
                <c:pt idx="174">
                  <c:v>-1.6851606225671001E-3</c:v>
                </c:pt>
                <c:pt idx="175">
                  <c:v>-1.42242037582655E-2</c:v>
                </c:pt>
                <c:pt idx="176">
                  <c:v>-6.2399859948819199E-3</c:v>
                </c:pt>
                <c:pt idx="177">
                  <c:v>6.82092700485116E-2</c:v>
                </c:pt>
                <c:pt idx="178">
                  <c:v>-1.6010593144389199E-2</c:v>
                </c:pt>
                <c:pt idx="179">
                  <c:v>-6.4399939980980106E-2</c:v>
                </c:pt>
                <c:pt idx="180">
                  <c:v>-4.6050978274912599E-2</c:v>
                </c:pt>
                <c:pt idx="181">
                  <c:v>-6.9443577442840895E-2</c:v>
                </c:pt>
                <c:pt idx="182">
                  <c:v>1.86496665906929E-3</c:v>
                </c:pt>
                <c:pt idx="183">
                  <c:v>7.1978868461548801E-2</c:v>
                </c:pt>
                <c:pt idx="184">
                  <c:v>8.7627234640420104E-2</c:v>
                </c:pt>
                <c:pt idx="185">
                  <c:v>3.0715832487605801E-2</c:v>
                </c:pt>
                <c:pt idx="186">
                  <c:v>4.4170927420648001E-2</c:v>
                </c:pt>
                <c:pt idx="187">
                  <c:v>5.2064462705351998E-2</c:v>
                </c:pt>
                <c:pt idx="188">
                  <c:v>7.0038679341191998E-2</c:v>
                </c:pt>
                <c:pt idx="189">
                  <c:v>-2.7444840708222101E-2</c:v>
                </c:pt>
                <c:pt idx="190">
                  <c:v>-5.8853414765425299E-3</c:v>
                </c:pt>
                <c:pt idx="191">
                  <c:v>2.03670325468144E-2</c:v>
                </c:pt>
                <c:pt idx="192">
                  <c:v>4.53628899372754E-2</c:v>
                </c:pt>
                <c:pt idx="193">
                  <c:v>-1.36453757275474E-2</c:v>
                </c:pt>
                <c:pt idx="194">
                  <c:v>-3.0182931291483601E-2</c:v>
                </c:pt>
                <c:pt idx="195">
                  <c:v>-1.2552578936196599E-2</c:v>
                </c:pt>
                <c:pt idx="196">
                  <c:v>-3.1038065207620001E-2</c:v>
                </c:pt>
                <c:pt idx="197">
                  <c:v>-2.3752978579126501E-4</c:v>
                </c:pt>
                <c:pt idx="198">
                  <c:v>3.0891499340029702E-2</c:v>
                </c:pt>
                <c:pt idx="199">
                  <c:v>2.51991809225133E-2</c:v>
                </c:pt>
                <c:pt idx="200">
                  <c:v>-5.4134077244379899E-3</c:v>
                </c:pt>
                <c:pt idx="201">
                  <c:v>-1.20443691733139E-3</c:v>
                </c:pt>
                <c:pt idx="202">
                  <c:v>4.2417291630143301E-2</c:v>
                </c:pt>
                <c:pt idx="203">
                  <c:v>-1.0417950336263001E-2</c:v>
                </c:pt>
                <c:pt idx="204">
                  <c:v>-2.7980895253524499E-2</c:v>
                </c:pt>
                <c:pt idx="205">
                  <c:v>-2.9475164567019901E-2</c:v>
                </c:pt>
                <c:pt idx="206">
                  <c:v>-2.3687978079176601E-2</c:v>
                </c:pt>
                <c:pt idx="207">
                  <c:v>-1.1770882717061001E-2</c:v>
                </c:pt>
                <c:pt idx="208">
                  <c:v>1.1240092264245299E-2</c:v>
                </c:pt>
                <c:pt idx="209">
                  <c:v>8.4008276038692892E-3</c:v>
                </c:pt>
                <c:pt idx="210">
                  <c:v>-1.18834699728451E-3</c:v>
                </c:pt>
                <c:pt idx="211">
                  <c:v>-6.0004708885758196E-3</c:v>
                </c:pt>
                <c:pt idx="212">
                  <c:v>-9.3407951052324294E-3</c:v>
                </c:pt>
                <c:pt idx="213">
                  <c:v>-2.0971868710982E-2</c:v>
                </c:pt>
                <c:pt idx="214">
                  <c:v>-1.8218136525286598E-2</c:v>
                </c:pt>
                <c:pt idx="215">
                  <c:v>-1.90479294530503E-2</c:v>
                </c:pt>
                <c:pt idx="216">
                  <c:v>3.0632363622717202E-4</c:v>
                </c:pt>
                <c:pt idx="217">
                  <c:v>6.9884843198302201E-3</c:v>
                </c:pt>
                <c:pt idx="218">
                  <c:v>1.426897548454E-3</c:v>
                </c:pt>
                <c:pt idx="219">
                  <c:v>-1.7356692644897699E-3</c:v>
                </c:pt>
                <c:pt idx="220">
                  <c:v>-1.6365172753975199E-2</c:v>
                </c:pt>
                <c:pt idx="221">
                  <c:v>2.14227240966878E-3</c:v>
                </c:pt>
                <c:pt idx="222">
                  <c:v>-1.2772914906447301E-2</c:v>
                </c:pt>
                <c:pt idx="223">
                  <c:v>1.36985978386277E-2</c:v>
                </c:pt>
                <c:pt idx="224">
                  <c:v>-8.5204514968244705E-4</c:v>
                </c:pt>
                <c:pt idx="225">
                  <c:v>1.8994636975102001E-3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F-4CCE-9234-20CFE618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france!$G$14:$G$239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-4.6425857812742499E-2</c:v>
                </c:pt>
                <c:pt idx="2">
                  <c:v>-0.10884669386436049</c:v>
                </c:pt>
                <c:pt idx="3">
                  <c:v>-0.11284582455050461</c:v>
                </c:pt>
                <c:pt idx="4">
                  <c:v>-9.018838365119651E-2</c:v>
                </c:pt>
                <c:pt idx="5">
                  <c:v>-0.10251405910645561</c:v>
                </c:pt>
                <c:pt idx="6">
                  <c:v>-0.12137601596832751</c:v>
                </c:pt>
                <c:pt idx="7">
                  <c:v>-0.14375581656898201</c:v>
                </c:pt>
                <c:pt idx="8">
                  <c:v>-0.14724070276212689</c:v>
                </c:pt>
                <c:pt idx="9">
                  <c:v>-0.22926956067176979</c:v>
                </c:pt>
                <c:pt idx="10">
                  <c:v>-0.2018260995107084</c:v>
                </c:pt>
                <c:pt idx="11">
                  <c:v>-0.12255575517185729</c:v>
                </c:pt>
                <c:pt idx="12">
                  <c:v>-9.38426762968258E-2</c:v>
                </c:pt>
                <c:pt idx="13">
                  <c:v>-0.10380344515259389</c:v>
                </c:pt>
                <c:pt idx="14">
                  <c:v>-6.0811452553377089E-2</c:v>
                </c:pt>
                <c:pt idx="15">
                  <c:v>-9.8111438405055096E-2</c:v>
                </c:pt>
                <c:pt idx="16">
                  <c:v>-5.0564671339597397E-2</c:v>
                </c:pt>
                <c:pt idx="17">
                  <c:v>-4.8061352379125635E-2</c:v>
                </c:pt>
                <c:pt idx="18">
                  <c:v>-4.1154688125701146E-2</c:v>
                </c:pt>
                <c:pt idx="19">
                  <c:v>-3.2192267680968896E-2</c:v>
                </c:pt>
                <c:pt idx="20">
                  <c:v>-4.5432510963379497E-2</c:v>
                </c:pt>
                <c:pt idx="21">
                  <c:v>-1.8024851398070897E-2</c:v>
                </c:pt>
                <c:pt idx="22">
                  <c:v>-7.5600964629321893E-2</c:v>
                </c:pt>
                <c:pt idx="23">
                  <c:v>-0.1725332649256178</c:v>
                </c:pt>
                <c:pt idx="24">
                  <c:v>-0.15748234288700519</c:v>
                </c:pt>
                <c:pt idx="25">
                  <c:v>-0.15479225187836401</c:v>
                </c:pt>
                <c:pt idx="26">
                  <c:v>-0.19775118388352261</c:v>
                </c:pt>
                <c:pt idx="27">
                  <c:v>-0.2362982968480366</c:v>
                </c:pt>
                <c:pt idx="28">
                  <c:v>-0.31527885421188961</c:v>
                </c:pt>
                <c:pt idx="29">
                  <c:v>-0.3400499286936835</c:v>
                </c:pt>
                <c:pt idx="30">
                  <c:v>-0.37413327122739271</c:v>
                </c:pt>
                <c:pt idx="31">
                  <c:v>-0.40461372049727273</c:v>
                </c:pt>
                <c:pt idx="32">
                  <c:v>-0.42450375630120551</c:v>
                </c:pt>
                <c:pt idx="33">
                  <c:v>-0.41178951223725663</c:v>
                </c:pt>
                <c:pt idx="34">
                  <c:v>-0.42250009519282322</c:v>
                </c:pt>
                <c:pt idx="35">
                  <c:v>-0.38769548953975153</c:v>
                </c:pt>
                <c:pt idx="36">
                  <c:v>-0.44518616478434814</c:v>
                </c:pt>
                <c:pt idx="37">
                  <c:v>-0.45454210050919075</c:v>
                </c:pt>
                <c:pt idx="38">
                  <c:v>-0.40884487600315883</c:v>
                </c:pt>
                <c:pt idx="39">
                  <c:v>-0.37247387683297961</c:v>
                </c:pt>
                <c:pt idx="40">
                  <c:v>-0.36367283455303812</c:v>
                </c:pt>
                <c:pt idx="41">
                  <c:v>-0.3761484410922194</c:v>
                </c:pt>
                <c:pt idx="42">
                  <c:v>-0.38674440619084161</c:v>
                </c:pt>
                <c:pt idx="43">
                  <c:v>-0.39564363466670693</c:v>
                </c:pt>
                <c:pt idx="44">
                  <c:v>-0.41342743699040985</c:v>
                </c:pt>
                <c:pt idx="45">
                  <c:v>-0.47916447745284424</c:v>
                </c:pt>
                <c:pt idx="46">
                  <c:v>-0.47500967795829985</c:v>
                </c:pt>
                <c:pt idx="47">
                  <c:v>-0.48157016269197228</c:v>
                </c:pt>
                <c:pt idx="48">
                  <c:v>-0.45254389862793737</c:v>
                </c:pt>
                <c:pt idx="49">
                  <c:v>-0.43185379324728895</c:v>
                </c:pt>
                <c:pt idx="50">
                  <c:v>-0.43367488330957094</c:v>
                </c:pt>
                <c:pt idx="51">
                  <c:v>-0.43921757203277112</c:v>
                </c:pt>
                <c:pt idx="52">
                  <c:v>-0.45370729743457922</c:v>
                </c:pt>
                <c:pt idx="53">
                  <c:v>-0.42889551956235922</c:v>
                </c:pt>
                <c:pt idx="54">
                  <c:v>-0.39314030187619753</c:v>
                </c:pt>
                <c:pt idx="55">
                  <c:v>-0.37146097945536621</c:v>
                </c:pt>
                <c:pt idx="56">
                  <c:v>-0.33976900610510802</c:v>
                </c:pt>
                <c:pt idx="57">
                  <c:v>-0.33516538275071012</c:v>
                </c:pt>
                <c:pt idx="58">
                  <c:v>-0.31276717370333401</c:v>
                </c:pt>
                <c:pt idx="59">
                  <c:v>-0.25966304823779113</c:v>
                </c:pt>
                <c:pt idx="60">
                  <c:v>-0.25375163858366412</c:v>
                </c:pt>
                <c:pt idx="61">
                  <c:v>-0.25320743854028671</c:v>
                </c:pt>
                <c:pt idx="62">
                  <c:v>-0.2638577413293739</c:v>
                </c:pt>
                <c:pt idx="63">
                  <c:v>-0.30112399932064071</c:v>
                </c:pt>
                <c:pt idx="64">
                  <c:v>-0.30319504007090414</c:v>
                </c:pt>
                <c:pt idx="65">
                  <c:v>-0.33904654065968526</c:v>
                </c:pt>
                <c:pt idx="66">
                  <c:v>-0.38054699129987885</c:v>
                </c:pt>
                <c:pt idx="67">
                  <c:v>-0.40890217594130562</c:v>
                </c:pt>
                <c:pt idx="68">
                  <c:v>-0.44231286053338725</c:v>
                </c:pt>
                <c:pt idx="69">
                  <c:v>-0.46980554024660687</c:v>
                </c:pt>
                <c:pt idx="70">
                  <c:v>-0.50410097117394215</c:v>
                </c:pt>
                <c:pt idx="71">
                  <c:v>-0.51583809730347185</c:v>
                </c:pt>
                <c:pt idx="72">
                  <c:v>-0.549774094081663</c:v>
                </c:pt>
                <c:pt idx="73">
                  <c:v>-0.61907716698130355</c:v>
                </c:pt>
                <c:pt idx="74">
                  <c:v>-0.59815768021405813</c:v>
                </c:pt>
                <c:pt idx="75">
                  <c:v>-0.65888673192640934</c:v>
                </c:pt>
                <c:pt idx="76">
                  <c:v>-0.6621324640261399</c:v>
                </c:pt>
                <c:pt idx="77">
                  <c:v>-0.65993326515865935</c:v>
                </c:pt>
                <c:pt idx="78">
                  <c:v>-0.65240361319612017</c:v>
                </c:pt>
                <c:pt idx="79">
                  <c:v>-0.64998829689789372</c:v>
                </c:pt>
                <c:pt idx="80">
                  <c:v>-0.65292172880065735</c:v>
                </c:pt>
                <c:pt idx="81">
                  <c:v>-0.5871172798309866</c:v>
                </c:pt>
                <c:pt idx="82">
                  <c:v>-0.55377431163263036</c:v>
                </c:pt>
                <c:pt idx="83">
                  <c:v>-0.5838144615870382</c:v>
                </c:pt>
                <c:pt idx="84">
                  <c:v>-0.59418652353194734</c:v>
                </c:pt>
                <c:pt idx="85">
                  <c:v>-0.58826654877641893</c:v>
                </c:pt>
                <c:pt idx="86">
                  <c:v>-0.60009908185995942</c:v>
                </c:pt>
                <c:pt idx="87">
                  <c:v>-0.51383819742931258</c:v>
                </c:pt>
                <c:pt idx="88">
                  <c:v>-0.52699144142313747</c:v>
                </c:pt>
                <c:pt idx="89">
                  <c:v>-0.51552806580997756</c:v>
                </c:pt>
                <c:pt idx="90">
                  <c:v>-0.51764898189937325</c:v>
                </c:pt>
                <c:pt idx="91">
                  <c:v>-0.52179538850846352</c:v>
                </c:pt>
                <c:pt idx="92">
                  <c:v>-0.51975868364176903</c:v>
                </c:pt>
                <c:pt idx="93">
                  <c:v>-0.5149245036061425</c:v>
                </c:pt>
                <c:pt idx="94">
                  <c:v>-0.55217776240705063</c:v>
                </c:pt>
                <c:pt idx="95">
                  <c:v>-0.57149292187823775</c:v>
                </c:pt>
                <c:pt idx="96">
                  <c:v>-0.5149919440706443</c:v>
                </c:pt>
                <c:pt idx="97">
                  <c:v>-0.45001538478684378</c:v>
                </c:pt>
                <c:pt idx="98">
                  <c:v>-0.43561023566198886</c:v>
                </c:pt>
                <c:pt idx="99">
                  <c:v>-0.42604459134777023</c:v>
                </c:pt>
                <c:pt idx="100">
                  <c:v>-0.44568015962486274</c:v>
                </c:pt>
                <c:pt idx="101">
                  <c:v>-0.45382586877719905</c:v>
                </c:pt>
                <c:pt idx="102">
                  <c:v>-0.45617070023784767</c:v>
                </c:pt>
                <c:pt idx="103">
                  <c:v>-0.44862306473861596</c:v>
                </c:pt>
                <c:pt idx="104">
                  <c:v>-0.43266224656720298</c:v>
                </c:pt>
                <c:pt idx="105">
                  <c:v>-0.43749046651245194</c:v>
                </c:pt>
                <c:pt idx="106">
                  <c:v>-0.43146044908575965</c:v>
                </c:pt>
                <c:pt idx="107">
                  <c:v>-0.41899443153110716</c:v>
                </c:pt>
                <c:pt idx="108">
                  <c:v>-0.46311638756619178</c:v>
                </c:pt>
                <c:pt idx="109">
                  <c:v>-0.53051708797452624</c:v>
                </c:pt>
                <c:pt idx="110">
                  <c:v>-0.55021720973798571</c:v>
                </c:pt>
                <c:pt idx="111">
                  <c:v>-0.60253641300411453</c:v>
                </c:pt>
                <c:pt idx="112">
                  <c:v>-0.54753695653490186</c:v>
                </c:pt>
                <c:pt idx="113">
                  <c:v>-0.53750630476525663</c:v>
                </c:pt>
                <c:pt idx="114">
                  <c:v>-0.52470778964079212</c:v>
                </c:pt>
                <c:pt idx="115">
                  <c:v>-0.52661774940401829</c:v>
                </c:pt>
                <c:pt idx="116">
                  <c:v>-0.53902814774794461</c:v>
                </c:pt>
                <c:pt idx="117">
                  <c:v>-0.53582818016575851</c:v>
                </c:pt>
                <c:pt idx="118">
                  <c:v>-0.53723762765598082</c:v>
                </c:pt>
                <c:pt idx="119">
                  <c:v>-0.55588929218699279</c:v>
                </c:pt>
                <c:pt idx="120">
                  <c:v>-0.5441432564967561</c:v>
                </c:pt>
                <c:pt idx="121">
                  <c:v>-0.52707788265307565</c:v>
                </c:pt>
                <c:pt idx="122">
                  <c:v>-0.53705457410994384</c:v>
                </c:pt>
                <c:pt idx="123">
                  <c:v>-0.51808460992490479</c:v>
                </c:pt>
                <c:pt idx="124">
                  <c:v>-0.5432803084027682</c:v>
                </c:pt>
                <c:pt idx="125">
                  <c:v>-0.52468336293617357</c:v>
                </c:pt>
                <c:pt idx="126">
                  <c:v>-0.51130908697300104</c:v>
                </c:pt>
                <c:pt idx="127">
                  <c:v>-0.48462982990641224</c:v>
                </c:pt>
                <c:pt idx="128">
                  <c:v>-0.44932205477164683</c:v>
                </c:pt>
                <c:pt idx="129">
                  <c:v>-0.43606742378785623</c:v>
                </c:pt>
                <c:pt idx="130">
                  <c:v>-0.46981598362551091</c:v>
                </c:pt>
                <c:pt idx="131">
                  <c:v>-0.4809539181099971</c:v>
                </c:pt>
                <c:pt idx="132">
                  <c:v>-0.49852864998805113</c:v>
                </c:pt>
                <c:pt idx="133">
                  <c:v>-0.42205516745962784</c:v>
                </c:pt>
                <c:pt idx="134">
                  <c:v>-0.42052680862999908</c:v>
                </c:pt>
                <c:pt idx="135">
                  <c:v>-0.3475200426393128</c:v>
                </c:pt>
                <c:pt idx="136">
                  <c:v>-0.2962360623402443</c:v>
                </c:pt>
                <c:pt idx="137">
                  <c:v>-0.2708802575157287</c:v>
                </c:pt>
                <c:pt idx="138">
                  <c:v>-0.23488139689571719</c:v>
                </c:pt>
                <c:pt idx="139">
                  <c:v>-0.20497814442396209</c:v>
                </c:pt>
                <c:pt idx="140">
                  <c:v>-0.20178589408722394</c:v>
                </c:pt>
                <c:pt idx="141">
                  <c:v>-0.20863192552066975</c:v>
                </c:pt>
                <c:pt idx="142">
                  <c:v>-0.15133547599838176</c:v>
                </c:pt>
                <c:pt idx="143">
                  <c:v>-0.14276841247340238</c:v>
                </c:pt>
                <c:pt idx="144">
                  <c:v>-0.13824398227852164</c:v>
                </c:pt>
                <c:pt idx="145">
                  <c:v>-0.17615195415784604</c:v>
                </c:pt>
                <c:pt idx="146">
                  <c:v>-0.16792464665791701</c:v>
                </c:pt>
                <c:pt idx="147">
                  <c:v>-0.19033428980102332</c:v>
                </c:pt>
                <c:pt idx="148">
                  <c:v>-0.12391604087325872</c:v>
                </c:pt>
                <c:pt idx="149">
                  <c:v>-0.12070925994592907</c:v>
                </c:pt>
                <c:pt idx="150">
                  <c:v>-0.11679755665754282</c:v>
                </c:pt>
                <c:pt idx="151">
                  <c:v>-0.10323369146650563</c:v>
                </c:pt>
                <c:pt idx="152">
                  <c:v>-7.5371798492727224E-2</c:v>
                </c:pt>
                <c:pt idx="153">
                  <c:v>-7.6641626703601098E-2</c:v>
                </c:pt>
                <c:pt idx="154">
                  <c:v>-5.5492718656838996E-2</c:v>
                </c:pt>
                <c:pt idx="155">
                  <c:v>-3.8131186031905601E-2</c:v>
                </c:pt>
                <c:pt idx="156">
                  <c:v>-6.2623266702063307E-2</c:v>
                </c:pt>
                <c:pt idx="157">
                  <c:v>-0.10134625932263601</c:v>
                </c:pt>
                <c:pt idx="158">
                  <c:v>-7.9789980472929817E-2</c:v>
                </c:pt>
                <c:pt idx="159">
                  <c:v>-0.11397420200316412</c:v>
                </c:pt>
                <c:pt idx="160">
                  <c:v>-0.18861447401512194</c:v>
                </c:pt>
                <c:pt idx="161">
                  <c:v>-0.27024139888213117</c:v>
                </c:pt>
                <c:pt idx="162">
                  <c:v>-0.36854967134287359</c:v>
                </c:pt>
                <c:pt idx="163">
                  <c:v>-0.47904023950286856</c:v>
                </c:pt>
                <c:pt idx="164">
                  <c:v>-0.58156884992286662</c:v>
                </c:pt>
                <c:pt idx="165">
                  <c:v>-0.64590692232349234</c:v>
                </c:pt>
                <c:pt idx="166">
                  <c:v>-0.70820170763578194</c:v>
                </c:pt>
                <c:pt idx="167">
                  <c:v>-0.70332494314188687</c:v>
                </c:pt>
                <c:pt idx="168">
                  <c:v>-0.70021138425984997</c:v>
                </c:pt>
                <c:pt idx="169">
                  <c:v>-0.66954473905825074</c:v>
                </c:pt>
                <c:pt idx="170">
                  <c:v>-0.71243050994241708</c:v>
                </c:pt>
                <c:pt idx="171">
                  <c:v>-0.78895137467463938</c:v>
                </c:pt>
                <c:pt idx="172">
                  <c:v>-0.88454730809008941</c:v>
                </c:pt>
                <c:pt idx="173">
                  <c:v>-0.89632468682724353</c:v>
                </c:pt>
                <c:pt idx="174">
                  <c:v>-0.89800984744981061</c:v>
                </c:pt>
                <c:pt idx="175">
                  <c:v>-0.9122340512080761</c:v>
                </c:pt>
                <c:pt idx="176">
                  <c:v>-0.91847403720295806</c:v>
                </c:pt>
                <c:pt idx="177">
                  <c:v>-0.85026476715444643</c:v>
                </c:pt>
                <c:pt idx="178">
                  <c:v>-0.86627536029883567</c:v>
                </c:pt>
                <c:pt idx="179">
                  <c:v>-0.93067530027981582</c:v>
                </c:pt>
                <c:pt idx="180">
                  <c:v>-0.97672627855472838</c:v>
                </c:pt>
                <c:pt idx="181">
                  <c:v>-1.0461698559975692</c:v>
                </c:pt>
                <c:pt idx="182">
                  <c:v>-1.0443048893384999</c:v>
                </c:pt>
                <c:pt idx="183">
                  <c:v>-0.97232602087695108</c:v>
                </c:pt>
                <c:pt idx="184">
                  <c:v>-0.88469878623653098</c:v>
                </c:pt>
                <c:pt idx="185">
                  <c:v>-0.85398295374892519</c:v>
                </c:pt>
                <c:pt idx="186">
                  <c:v>-0.8098120263282772</c:v>
                </c:pt>
                <c:pt idx="187">
                  <c:v>-0.75774756362292517</c:v>
                </c:pt>
                <c:pt idx="188">
                  <c:v>-0.68770888428173316</c:v>
                </c:pt>
                <c:pt idx="189">
                  <c:v>-0.71515372498995522</c:v>
                </c:pt>
                <c:pt idx="190">
                  <c:v>-0.72103906646649774</c:v>
                </c:pt>
                <c:pt idx="191">
                  <c:v>-0.70067203391968336</c:v>
                </c:pt>
                <c:pt idx="192">
                  <c:v>-0.65530914398240792</c:v>
                </c:pt>
                <c:pt idx="193">
                  <c:v>-0.66895451970995534</c:v>
                </c:pt>
                <c:pt idx="194">
                  <c:v>-0.69913745100143898</c:v>
                </c:pt>
                <c:pt idx="195">
                  <c:v>-0.71169002993763553</c:v>
                </c:pt>
                <c:pt idx="196">
                  <c:v>-0.74272809514525551</c:v>
                </c:pt>
                <c:pt idx="197">
                  <c:v>-0.74296562493104679</c:v>
                </c:pt>
                <c:pt idx="198">
                  <c:v>-0.71207412559101713</c:v>
                </c:pt>
                <c:pt idx="199">
                  <c:v>-0.68687494466850385</c:v>
                </c:pt>
                <c:pt idx="200">
                  <c:v>-0.69228835239294184</c:v>
                </c:pt>
                <c:pt idx="201">
                  <c:v>-0.69349278931027325</c:v>
                </c:pt>
                <c:pt idx="202">
                  <c:v>-0.65107549768012996</c:v>
                </c:pt>
                <c:pt idx="203">
                  <c:v>-0.66149344801639298</c:v>
                </c:pt>
                <c:pt idx="204">
                  <c:v>-0.68947434326991752</c:v>
                </c:pt>
                <c:pt idx="205">
                  <c:v>-0.71894950783693745</c:v>
                </c:pt>
                <c:pt idx="206">
                  <c:v>-0.742637485916114</c:v>
                </c:pt>
                <c:pt idx="207">
                  <c:v>-0.75440836863317495</c:v>
                </c:pt>
                <c:pt idx="208">
                  <c:v>-0.74316827636892968</c:v>
                </c:pt>
                <c:pt idx="209">
                  <c:v>-0.73476744876506039</c:v>
                </c:pt>
                <c:pt idx="210">
                  <c:v>-0.73595579576234493</c:v>
                </c:pt>
                <c:pt idx="211">
                  <c:v>-0.74195626665092074</c:v>
                </c:pt>
                <c:pt idx="212">
                  <c:v>-0.75129706175615318</c:v>
                </c:pt>
                <c:pt idx="213">
                  <c:v>-0.77226893046713518</c:v>
                </c:pt>
                <c:pt idx="214">
                  <c:v>-0.79048706699242177</c:v>
                </c:pt>
                <c:pt idx="215">
                  <c:v>-0.80953499644547211</c:v>
                </c:pt>
                <c:pt idx="216">
                  <c:v>-0.80922867280924493</c:v>
                </c:pt>
                <c:pt idx="217">
                  <c:v>-0.8022401884894147</c:v>
                </c:pt>
                <c:pt idx="218">
                  <c:v>-0.80081329094096065</c:v>
                </c:pt>
                <c:pt idx="219">
                  <c:v>-0.80254896020545041</c:v>
                </c:pt>
                <c:pt idx="220">
                  <c:v>-0.81891413295942561</c:v>
                </c:pt>
                <c:pt idx="221">
                  <c:v>-0.81677186054975681</c:v>
                </c:pt>
                <c:pt idx="222">
                  <c:v>-0.82954477545620409</c:v>
                </c:pt>
                <c:pt idx="223">
                  <c:v>-0.81584617761757638</c:v>
                </c:pt>
                <c:pt idx="224">
                  <c:v>-0.81669822276725879</c:v>
                </c:pt>
                <c:pt idx="225">
                  <c:v>-0.81479875906974863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0C4-84CB-32BA5E6B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france!$N$14:$N$239</c:f>
              <c:numCache>
                <c:formatCode>0.000</c:formatCode>
                <c:ptCount val="226"/>
                <c:pt idx="0">
                  <c:v>-6.2632264800647874E-2</c:v>
                </c:pt>
                <c:pt idx="1">
                  <c:v>-4.6425857812742777E-2</c:v>
                </c:pt>
                <c:pt idx="2">
                  <c:v>-0.1088466938643613</c:v>
                </c:pt>
                <c:pt idx="3">
                  <c:v>-0.1128458245505044</c:v>
                </c:pt>
                <c:pt idx="4">
                  <c:v>-9.0188383651195636E-2</c:v>
                </c:pt>
                <c:pt idx="5">
                  <c:v>-0.10251405910645417</c:v>
                </c:pt>
                <c:pt idx="6">
                  <c:v>-0.12137601596832681</c:v>
                </c:pt>
                <c:pt idx="7">
                  <c:v>-0.14375581656898007</c:v>
                </c:pt>
                <c:pt idx="8">
                  <c:v>-0.14724070276212586</c:v>
                </c:pt>
                <c:pt idx="9">
                  <c:v>-0.22926956067176718</c:v>
                </c:pt>
                <c:pt idx="10">
                  <c:v>-0.20182609951070418</c:v>
                </c:pt>
                <c:pt idx="11">
                  <c:v>-0.12255575517185235</c:v>
                </c:pt>
                <c:pt idx="12">
                  <c:v>-0.15647494109746773</c:v>
                </c:pt>
                <c:pt idx="13">
                  <c:v>-0.15022930296533232</c:v>
                </c:pt>
                <c:pt idx="14">
                  <c:v>-0.16965814641773491</c:v>
                </c:pt>
                <c:pt idx="15">
                  <c:v>-0.2109572629555565</c:v>
                </c:pt>
                <c:pt idx="16">
                  <c:v>-0.14075305499078894</c:v>
                </c:pt>
                <c:pt idx="17">
                  <c:v>-0.15057541148557618</c:v>
                </c:pt>
                <c:pt idx="18">
                  <c:v>-0.16253070409402426</c:v>
                </c:pt>
                <c:pt idx="19">
                  <c:v>-0.17594808424994568</c:v>
                </c:pt>
                <c:pt idx="20">
                  <c:v>-0.19267321372550228</c:v>
                </c:pt>
                <c:pt idx="21">
                  <c:v>-0.24729441206983438</c:v>
                </c:pt>
                <c:pt idx="22">
                  <c:v>-0.27742706414002072</c:v>
                </c:pt>
                <c:pt idx="23">
                  <c:v>-0.29508902009746407</c:v>
                </c:pt>
                <c:pt idx="24">
                  <c:v>-0.31395728398446821</c:v>
                </c:pt>
                <c:pt idx="25">
                  <c:v>-0.30502155484369098</c:v>
                </c:pt>
                <c:pt idx="26">
                  <c:v>-0.36740933030125333</c:v>
                </c:pt>
                <c:pt idx="27">
                  <c:v>-0.44725555980359033</c:v>
                </c:pt>
                <c:pt idx="28">
                  <c:v>-0.45603190920267522</c:v>
                </c:pt>
                <c:pt idx="29">
                  <c:v>-0.49062534017925685</c:v>
                </c:pt>
                <c:pt idx="30">
                  <c:v>-0.53666397532141374</c:v>
                </c:pt>
                <c:pt idx="31">
                  <c:v>-0.58056180474721586</c:v>
                </c:pt>
                <c:pt idx="32">
                  <c:v>-0.61717697002670491</c:v>
                </c:pt>
                <c:pt idx="33">
                  <c:v>-0.65908392430708673</c:v>
                </c:pt>
                <c:pt idx="34">
                  <c:v>-0.69992715933284089</c:v>
                </c:pt>
                <c:pt idx="35">
                  <c:v>-0.68278450963721227</c:v>
                </c:pt>
                <c:pt idx="36">
                  <c:v>-0.75914344876881401</c:v>
                </c:pt>
                <c:pt idx="37">
                  <c:v>-0.75956365535288128</c:v>
                </c:pt>
                <c:pt idx="38">
                  <c:v>-0.77625420630441155</c:v>
                </c:pt>
                <c:pt idx="39">
                  <c:v>-0.8197294366365675</c:v>
                </c:pt>
                <c:pt idx="40">
                  <c:v>-0.81970474375571101</c:v>
                </c:pt>
                <c:pt idx="41">
                  <c:v>-0.86677378127147264</c:v>
                </c:pt>
                <c:pt idx="42">
                  <c:v>-0.92340838151225313</c:v>
                </c:pt>
                <c:pt idx="43">
                  <c:v>-0.97620543941392057</c:v>
                </c:pt>
                <c:pt idx="44">
                  <c:v>-1.0306044070171119</c:v>
                </c:pt>
                <c:pt idx="45">
                  <c:v>-1.1382484017599275</c:v>
                </c:pt>
                <c:pt idx="46">
                  <c:v>-1.1749368372911384</c:v>
                </c:pt>
                <c:pt idx="47">
                  <c:v>-1.164354672329182</c:v>
                </c:pt>
                <c:pt idx="48">
                  <c:v>-1.2116873473967473</c:v>
                </c:pt>
                <c:pt idx="49">
                  <c:v>-1.1914174486001663</c:v>
                </c:pt>
                <c:pt idx="50">
                  <c:v>-1.2099290896139792</c:v>
                </c:pt>
                <c:pt idx="51">
                  <c:v>-1.2589470086693346</c:v>
                </c:pt>
                <c:pt idx="52">
                  <c:v>-1.2734120411902872</c:v>
                </c:pt>
                <c:pt idx="53">
                  <c:v>-1.2956693008338291</c:v>
                </c:pt>
                <c:pt idx="54">
                  <c:v>-1.3165486833884472</c:v>
                </c:pt>
                <c:pt idx="55">
                  <c:v>-1.3476664188692844</c:v>
                </c:pt>
                <c:pt idx="56">
                  <c:v>-1.3703734131222163</c:v>
                </c:pt>
                <c:pt idx="57">
                  <c:v>-1.4734137845106332</c:v>
                </c:pt>
                <c:pt idx="58">
                  <c:v>-1.4877040109944666</c:v>
                </c:pt>
                <c:pt idx="59">
                  <c:v>-1.4240177205669688</c:v>
                </c:pt>
                <c:pt idx="60">
                  <c:v>-1.4654389859804056</c:v>
                </c:pt>
                <c:pt idx="61">
                  <c:v>-1.4446248871404457</c:v>
                </c:pt>
                <c:pt idx="62">
                  <c:v>-1.4737868309433466</c:v>
                </c:pt>
                <c:pt idx="63">
                  <c:v>-1.5600710079899685</c:v>
                </c:pt>
                <c:pt idx="64">
                  <c:v>-1.5766070812611837</c:v>
                </c:pt>
                <c:pt idx="65">
                  <c:v>-1.6347158414935059</c:v>
                </c:pt>
                <c:pt idx="66">
                  <c:v>-1.6970956746883168</c:v>
                </c:pt>
                <c:pt idx="67">
                  <c:v>-1.7565685948105809</c:v>
                </c:pt>
                <c:pt idx="68">
                  <c:v>-1.8126862736555935</c:v>
                </c:pt>
                <c:pt idx="69">
                  <c:v>-1.94321932475723</c:v>
                </c:pt>
                <c:pt idx="70">
                  <c:v>-1.9918049821684001</c:v>
                </c:pt>
                <c:pt idx="71">
                  <c:v>-1.9398558178704306</c:v>
                </c:pt>
                <c:pt idx="72">
                  <c:v>-2.0152130800620576</c:v>
                </c:pt>
                <c:pt idx="73">
                  <c:v>-2.0637020541217375</c:v>
                </c:pt>
                <c:pt idx="74">
                  <c:v>-2.071944511157394</c:v>
                </c:pt>
                <c:pt idx="75">
                  <c:v>-2.218957739916366</c:v>
                </c:pt>
                <c:pt idx="76">
                  <c:v>-2.2387395452873129</c:v>
                </c:pt>
                <c:pt idx="77">
                  <c:v>-2.2946491066521553</c:v>
                </c:pt>
                <c:pt idx="78">
                  <c:v>-2.3494992878844272</c:v>
                </c:pt>
                <c:pt idx="79">
                  <c:v>-2.4065568917084654</c:v>
                </c:pt>
                <c:pt idx="80">
                  <c:v>-2.4656080024562428</c:v>
                </c:pt>
                <c:pt idx="81">
                  <c:v>-2.5303366045882072</c:v>
                </c:pt>
                <c:pt idx="82">
                  <c:v>-2.5455792938010227</c:v>
                </c:pt>
                <c:pt idx="83">
                  <c:v>-2.5236702794574626</c:v>
                </c:pt>
                <c:pt idx="84">
                  <c:v>-2.6093996035939995</c:v>
                </c:pt>
                <c:pt idx="85">
                  <c:v>-2.6519686028981511</c:v>
                </c:pt>
                <c:pt idx="86">
                  <c:v>-2.6720435930173494</c:v>
                </c:pt>
                <c:pt idx="87">
                  <c:v>-2.7327959373456743</c:v>
                </c:pt>
                <c:pt idx="88">
                  <c:v>-2.7657309867104445</c:v>
                </c:pt>
                <c:pt idx="89">
                  <c:v>-2.8101771724621258</c:v>
                </c:pt>
                <c:pt idx="90">
                  <c:v>-2.8671482697837938</c:v>
                </c:pt>
                <c:pt idx="91">
                  <c:v>-2.9283522802169237</c:v>
                </c:pt>
                <c:pt idx="92">
                  <c:v>-2.9853666860980077</c:v>
                </c:pt>
                <c:pt idx="93">
                  <c:v>-3.0452611081943459</c:v>
                </c:pt>
                <c:pt idx="94">
                  <c:v>-3.0977570562080707</c:v>
                </c:pt>
                <c:pt idx="95">
                  <c:v>-3.0951632013356978</c:v>
                </c:pt>
                <c:pt idx="96">
                  <c:v>-3.12439154766464</c:v>
                </c:pt>
                <c:pt idx="97">
                  <c:v>-3.1019839876849922</c:v>
                </c:pt>
                <c:pt idx="98">
                  <c:v>-3.1076538286793358</c:v>
                </c:pt>
                <c:pt idx="99">
                  <c:v>-3.1588405286934425</c:v>
                </c:pt>
                <c:pt idx="100">
                  <c:v>-3.2114111463353048</c:v>
                </c:pt>
                <c:pt idx="101">
                  <c:v>-3.2640030412393237</c:v>
                </c:pt>
                <c:pt idx="102">
                  <c:v>-3.3233189700216421</c:v>
                </c:pt>
                <c:pt idx="103">
                  <c:v>-3.3769753449555395</c:v>
                </c:pt>
                <c:pt idx="104">
                  <c:v>-3.4180289326652122</c:v>
                </c:pt>
                <c:pt idx="105">
                  <c:v>-3.4827515747067999</c:v>
                </c:pt>
                <c:pt idx="106">
                  <c:v>-3.5292175052938326</c:v>
                </c:pt>
                <c:pt idx="107">
                  <c:v>-3.5141576328668087</c:v>
                </c:pt>
                <c:pt idx="108">
                  <c:v>-3.5875079352308354</c:v>
                </c:pt>
                <c:pt idx="109">
                  <c:v>-3.6325010756595226</c:v>
                </c:pt>
                <c:pt idx="110">
                  <c:v>-3.6578710384173263</c:v>
                </c:pt>
                <c:pt idx="111">
                  <c:v>-3.7613769416975629</c:v>
                </c:pt>
                <c:pt idx="112">
                  <c:v>-3.7589481028702139</c:v>
                </c:pt>
                <c:pt idx="113">
                  <c:v>-3.8015093460045861</c:v>
                </c:pt>
                <c:pt idx="114">
                  <c:v>-3.8480267596624387</c:v>
                </c:pt>
                <c:pt idx="115">
                  <c:v>-3.9035930943595609</c:v>
                </c:pt>
                <c:pt idx="116">
                  <c:v>-3.9570570804131613</c:v>
                </c:pt>
                <c:pt idx="117">
                  <c:v>-4.0185797548725617</c:v>
                </c:pt>
                <c:pt idx="118">
                  <c:v>-4.066455132949816</c:v>
                </c:pt>
                <c:pt idx="119">
                  <c:v>-4.0700469250538056</c:v>
                </c:pt>
                <c:pt idx="120">
                  <c:v>-4.1316511917275953</c:v>
                </c:pt>
                <c:pt idx="121">
                  <c:v>-4.1595789583126006</c:v>
                </c:pt>
                <c:pt idx="122">
                  <c:v>-4.1949256125272711</c:v>
                </c:pt>
                <c:pt idx="123">
                  <c:v>-4.2794615516224681</c:v>
                </c:pt>
                <c:pt idx="124">
                  <c:v>-4.3022284112729814</c:v>
                </c:pt>
                <c:pt idx="125">
                  <c:v>-4.3261927089407592</c:v>
                </c:pt>
                <c:pt idx="126">
                  <c:v>-4.3593358466354388</c:v>
                </c:pt>
                <c:pt idx="127">
                  <c:v>-4.3882229242659712</c:v>
                </c:pt>
                <c:pt idx="128">
                  <c:v>-4.4063791351848067</c:v>
                </c:pt>
                <c:pt idx="129">
                  <c:v>-4.4546471786604158</c:v>
                </c:pt>
                <c:pt idx="130">
                  <c:v>-4.5362711165753247</c:v>
                </c:pt>
                <c:pt idx="131">
                  <c:v>-4.551000843163802</c:v>
                </c:pt>
                <c:pt idx="132">
                  <c:v>-4.6301798417156448</c:v>
                </c:pt>
                <c:pt idx="133">
                  <c:v>-4.5816341257722257</c:v>
                </c:pt>
                <c:pt idx="134">
                  <c:v>-4.6154524211572685</c:v>
                </c:pt>
                <c:pt idx="135">
                  <c:v>-4.6269815942617782</c:v>
                </c:pt>
                <c:pt idx="136">
                  <c:v>-4.5984644736132232</c:v>
                </c:pt>
                <c:pt idx="137">
                  <c:v>-4.5970729664564871</c:v>
                </c:pt>
                <c:pt idx="138">
                  <c:v>-4.5942172435311548</c:v>
                </c:pt>
                <c:pt idx="139">
                  <c:v>-4.5932010686899325</c:v>
                </c:pt>
                <c:pt idx="140">
                  <c:v>-4.6081650292720298</c:v>
                </c:pt>
                <c:pt idx="141">
                  <c:v>-4.6632791041810862</c:v>
                </c:pt>
                <c:pt idx="142">
                  <c:v>-4.687606592573708</c:v>
                </c:pt>
                <c:pt idx="143">
                  <c:v>-4.693769255637207</c:v>
                </c:pt>
                <c:pt idx="144">
                  <c:v>-4.7684238239941692</c:v>
                </c:pt>
                <c:pt idx="145">
                  <c:v>-4.7577860799300744</c:v>
                </c:pt>
                <c:pt idx="146">
                  <c:v>-4.7833770678151879</c:v>
                </c:pt>
                <c:pt idx="147">
                  <c:v>-4.8173158840628041</c:v>
                </c:pt>
                <c:pt idx="148">
                  <c:v>-4.7223805144864848</c:v>
                </c:pt>
                <c:pt idx="149">
                  <c:v>-4.7177822264024201</c:v>
                </c:pt>
                <c:pt idx="150">
                  <c:v>-4.7110148001886998</c:v>
                </c:pt>
                <c:pt idx="151">
                  <c:v>-4.6964347601564391</c:v>
                </c:pt>
                <c:pt idx="152">
                  <c:v>-4.6835368277647582</c:v>
                </c:pt>
                <c:pt idx="153">
                  <c:v>-4.7399207308846876</c:v>
                </c:pt>
                <c:pt idx="154">
                  <c:v>-4.743099311230548</c:v>
                </c:pt>
                <c:pt idx="155">
                  <c:v>-4.7319004416691151</c:v>
                </c:pt>
                <c:pt idx="156">
                  <c:v>-4.8310470906962344</c:v>
                </c:pt>
                <c:pt idx="157">
                  <c:v>-4.8591323392527137</c:v>
                </c:pt>
                <c:pt idx="158">
                  <c:v>-4.8631670482881226</c:v>
                </c:pt>
                <c:pt idx="159">
                  <c:v>-4.9312900860659745</c:v>
                </c:pt>
                <c:pt idx="160">
                  <c:v>-4.9109949885016135</c:v>
                </c:pt>
                <c:pt idx="161">
                  <c:v>-4.9880236252845584</c:v>
                </c:pt>
                <c:pt idx="162">
                  <c:v>-5.0795644715315795</c:v>
                </c:pt>
                <c:pt idx="163">
                  <c:v>-5.1754749996593148</c:v>
                </c:pt>
                <c:pt idx="164">
                  <c:v>-5.2651056776876324</c:v>
                </c:pt>
                <c:pt idx="165">
                  <c:v>-5.3858276532081888</c:v>
                </c:pt>
                <c:pt idx="166">
                  <c:v>-5.4513010188663387</c:v>
                </c:pt>
                <c:pt idx="167">
                  <c:v>-5.4352253848110088</c:v>
                </c:pt>
                <c:pt idx="168">
                  <c:v>-5.5312584749560898</c:v>
                </c:pt>
                <c:pt idx="169">
                  <c:v>-5.5286770783109702</c:v>
                </c:pt>
                <c:pt idx="170">
                  <c:v>-5.5755975582305446</c:v>
                </c:pt>
                <c:pt idx="171">
                  <c:v>-5.7202414607406205</c:v>
                </c:pt>
                <c:pt idx="172">
                  <c:v>-5.7955422965917087</c:v>
                </c:pt>
                <c:pt idx="173">
                  <c:v>-5.8843483121118076</c:v>
                </c:pt>
                <c:pt idx="174">
                  <c:v>-5.9775743189813966</c:v>
                </c:pt>
                <c:pt idx="175">
                  <c:v>-6.0877090508673959</c:v>
                </c:pt>
                <c:pt idx="176">
                  <c:v>-6.1835797148905947</c:v>
                </c:pt>
                <c:pt idx="177">
                  <c:v>-6.2360924203626382</c:v>
                </c:pt>
                <c:pt idx="178">
                  <c:v>-6.3175763791651782</c:v>
                </c:pt>
                <c:pt idx="179">
                  <c:v>-6.3659006850908284</c:v>
                </c:pt>
                <c:pt idx="180">
                  <c:v>-6.5079847535108222</c:v>
                </c:pt>
                <c:pt idx="181">
                  <c:v>-6.5748469343085425</c:v>
                </c:pt>
                <c:pt idx="182">
                  <c:v>-6.6199024475690464</c:v>
                </c:pt>
                <c:pt idx="183">
                  <c:v>-6.6925674816175729</c:v>
                </c:pt>
                <c:pt idx="184">
                  <c:v>-6.6802410828282426</c:v>
                </c:pt>
                <c:pt idx="185">
                  <c:v>-6.7383312658607366</c:v>
                </c:pt>
                <c:pt idx="186">
                  <c:v>-6.7873863453096774</c:v>
                </c:pt>
                <c:pt idx="187">
                  <c:v>-6.8454566144903239</c:v>
                </c:pt>
                <c:pt idx="188">
                  <c:v>-6.8712885991723311</c:v>
                </c:pt>
                <c:pt idx="189">
                  <c:v>-6.9512461453525987</c:v>
                </c:pt>
                <c:pt idx="190">
                  <c:v>-7.038615445631681</c:v>
                </c:pt>
                <c:pt idx="191">
                  <c:v>-7.0665727190105159</c:v>
                </c:pt>
                <c:pt idx="192">
                  <c:v>-7.163293897493233</c:v>
                </c:pt>
                <c:pt idx="193">
                  <c:v>-7.2438014540185023</c:v>
                </c:pt>
                <c:pt idx="194">
                  <c:v>-7.319039898570491</c:v>
                </c:pt>
                <c:pt idx="195">
                  <c:v>-7.4042575115552154</c:v>
                </c:pt>
                <c:pt idx="196">
                  <c:v>-7.4229691779735063</c:v>
                </c:pt>
                <c:pt idx="197">
                  <c:v>-7.4812968907917927</c:v>
                </c:pt>
                <c:pt idx="198">
                  <c:v>-7.4994604709007042</c:v>
                </c:pt>
                <c:pt idx="199">
                  <c:v>-7.5323315591588376</c:v>
                </c:pt>
                <c:pt idx="200">
                  <c:v>-7.5635769515652811</c:v>
                </c:pt>
                <c:pt idx="201">
                  <c:v>-7.6447389346628789</c:v>
                </c:pt>
                <c:pt idx="202">
                  <c:v>-7.6896909433118168</c:v>
                </c:pt>
                <c:pt idx="203">
                  <c:v>-7.7280661670269133</c:v>
                </c:pt>
                <c:pt idx="204">
                  <c:v>-7.8527682407631545</c:v>
                </c:pt>
                <c:pt idx="205">
                  <c:v>-7.9627509618554448</c:v>
                </c:pt>
                <c:pt idx="206">
                  <c:v>-8.061677384486611</c:v>
                </c:pt>
                <c:pt idx="207">
                  <c:v>-8.1586658801883978</c:v>
                </c:pt>
                <c:pt idx="208">
                  <c:v>-8.1661374543424436</c:v>
                </c:pt>
                <c:pt idx="209">
                  <c:v>-8.216064339556862</c:v>
                </c:pt>
                <c:pt idx="210">
                  <c:v>-8.2354162666630586</c:v>
                </c:pt>
                <c:pt idx="211">
                  <c:v>-8.2742878258097683</c:v>
                </c:pt>
                <c:pt idx="212">
                  <c:v>-8.3148740133214432</c:v>
                </c:pt>
                <c:pt idx="213">
                  <c:v>-8.4170078651300244</c:v>
                </c:pt>
                <c:pt idx="214">
                  <c:v>-8.4801780103042503</c:v>
                </c:pt>
                <c:pt idx="215">
                  <c:v>-8.5376011634723987</c:v>
                </c:pt>
                <c:pt idx="216">
                  <c:v>-8.6619969135724126</c:v>
                </c:pt>
                <c:pt idx="217">
                  <c:v>-8.7649911503448728</c:v>
                </c:pt>
                <c:pt idx="218">
                  <c:v>-8.8624906754275834</c:v>
                </c:pt>
                <c:pt idx="219">
                  <c:v>-8.9612148403938612</c:v>
                </c:pt>
                <c:pt idx="220">
                  <c:v>-8.9850515873018821</c:v>
                </c:pt>
                <c:pt idx="221">
                  <c:v>-9.0328362001066331</c:v>
                </c:pt>
                <c:pt idx="222">
                  <c:v>-9.0649610421192754</c:v>
                </c:pt>
                <c:pt idx="223">
                  <c:v>-9.0901340034273588</c:v>
                </c:pt>
                <c:pt idx="224">
                  <c:v>-9.131572236088715</c:v>
                </c:pt>
                <c:pt idx="225">
                  <c:v>-9.2318066241997876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155-9376-FC705BC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france!$U$14:$U$239</c:f>
              <c:numCache>
                <c:formatCode>0.00E+00</c:formatCode>
                <c:ptCount val="226"/>
                <c:pt idx="0">
                  <c:v>-2967695142.9730225</c:v>
                </c:pt>
                <c:pt idx="1">
                  <c:v>-2257519158.1277771</c:v>
                </c:pt>
                <c:pt idx="2">
                  <c:v>-4897735671.8228836</c:v>
                </c:pt>
                <c:pt idx="3">
                  <c:v>-5058970970.2492676</c:v>
                </c:pt>
                <c:pt idx="4">
                  <c:v>-4357332049.6061859</c:v>
                </c:pt>
                <c:pt idx="5">
                  <c:v>-4733864942.8348122</c:v>
                </c:pt>
                <c:pt idx="6">
                  <c:v>-5300631760.6836548</c:v>
                </c:pt>
                <c:pt idx="7">
                  <c:v>-5952470793.6324463</c:v>
                </c:pt>
                <c:pt idx="8">
                  <c:v>-6062329875.8056984</c:v>
                </c:pt>
                <c:pt idx="9">
                  <c:v>-8818170844.7032585</c:v>
                </c:pt>
                <c:pt idx="10">
                  <c:v>-7560176076.9798241</c:v>
                </c:pt>
                <c:pt idx="11">
                  <c:v>-3581399606.6112785</c:v>
                </c:pt>
                <c:pt idx="12">
                  <c:v>-5244066258.0664635</c:v>
                </c:pt>
                <c:pt idx="13">
                  <c:v>-4979037331.08395</c:v>
                </c:pt>
                <c:pt idx="14">
                  <c:v>-5815739099.6511803</c:v>
                </c:pt>
                <c:pt idx="15">
                  <c:v>-7447215505.4600792</c:v>
                </c:pt>
                <c:pt idx="16">
                  <c:v>-5159184152.9752884</c:v>
                </c:pt>
                <c:pt idx="17">
                  <c:v>-5455064826.887413</c:v>
                </c:pt>
                <c:pt idx="18">
                  <c:v>-5810092910.0642204</c:v>
                </c:pt>
                <c:pt idx="19">
                  <c:v>-6194307421.0884895</c:v>
                </c:pt>
                <c:pt idx="20">
                  <c:v>-6701902972.3124352</c:v>
                </c:pt>
                <c:pt idx="21">
                  <c:v>-8765959794.4964409</c:v>
                </c:pt>
                <c:pt idx="22">
                  <c:v>-10037566485.899632</c:v>
                </c:pt>
                <c:pt idx="23">
                  <c:v>-10839772589.906971</c:v>
                </c:pt>
                <c:pt idx="24">
                  <c:v>-11792193792.606113</c:v>
                </c:pt>
                <c:pt idx="25">
                  <c:v>-11369382989.554684</c:v>
                </c:pt>
                <c:pt idx="26">
                  <c:v>-14014640431.803188</c:v>
                </c:pt>
                <c:pt idx="27">
                  <c:v>-17098569741.131741</c:v>
                </c:pt>
                <c:pt idx="28">
                  <c:v>-17375732791.378719</c:v>
                </c:pt>
                <c:pt idx="29">
                  <c:v>-18431594937.979439</c:v>
                </c:pt>
                <c:pt idx="30">
                  <c:v>-19820889998.523647</c:v>
                </c:pt>
                <c:pt idx="31">
                  <c:v>-21111625865.057499</c:v>
                </c:pt>
                <c:pt idx="32">
                  <c:v>-22229848289.590473</c:v>
                </c:pt>
                <c:pt idx="33">
                  <c:v>-23917895756.035328</c:v>
                </c:pt>
                <c:pt idx="34">
                  <c:v>-25656466794.883366</c:v>
                </c:pt>
                <c:pt idx="35">
                  <c:v>-24859122747.73888</c:v>
                </c:pt>
                <c:pt idx="36">
                  <c:v>-28585036505.483181</c:v>
                </c:pt>
                <c:pt idx="37">
                  <c:v>-28604290171.818699</c:v>
                </c:pt>
                <c:pt idx="38">
                  <c:v>-29374274550.862751</c:v>
                </c:pt>
                <c:pt idx="39">
                  <c:v>-31094160251.145458</c:v>
                </c:pt>
                <c:pt idx="40">
                  <c:v>-31093344507.31741</c:v>
                </c:pt>
                <c:pt idx="41">
                  <c:v>-32538000978.432549</c:v>
                </c:pt>
                <c:pt idx="42">
                  <c:v>-34251749643.090885</c:v>
                </c:pt>
                <c:pt idx="43">
                  <c:v>-35811128573.504463</c:v>
                </c:pt>
                <c:pt idx="44">
                  <c:v>-37484196194.351578</c:v>
                </c:pt>
                <c:pt idx="45">
                  <c:v>-41401621739.650436</c:v>
                </c:pt>
                <c:pt idx="46">
                  <c:v>-43043066781.659294</c:v>
                </c:pt>
                <c:pt idx="47">
                  <c:v>-42533730321.1203</c:v>
                </c:pt>
                <c:pt idx="48">
                  <c:v>-44844665369.774567</c:v>
                </c:pt>
                <c:pt idx="49">
                  <c:v>-43863640357.616745</c:v>
                </c:pt>
                <c:pt idx="50">
                  <c:v>-44702237700.288834</c:v>
                </c:pt>
                <c:pt idx="51">
                  <c:v>-46618037244.650558</c:v>
                </c:pt>
                <c:pt idx="52">
                  <c:v>-47083709127.812057</c:v>
                </c:pt>
                <c:pt idx="53">
                  <c:v>-47771265851.871185</c:v>
                </c:pt>
                <c:pt idx="54">
                  <c:v>-48408242597.15966</c:v>
                </c:pt>
                <c:pt idx="55">
                  <c:v>-49326332524.313034</c:v>
                </c:pt>
                <c:pt idx="56">
                  <c:v>-50025724341.207977</c:v>
                </c:pt>
                <c:pt idx="57">
                  <c:v>-53606721844.752022</c:v>
                </c:pt>
                <c:pt idx="58">
                  <c:v>-54253758674.914063</c:v>
                </c:pt>
                <c:pt idx="59">
                  <c:v>-51103726128.75547</c:v>
                </c:pt>
                <c:pt idx="60">
                  <c:v>-53252567816.215935</c:v>
                </c:pt>
                <c:pt idx="61">
                  <c:v>-52260054166.581497</c:v>
                </c:pt>
                <c:pt idx="62">
                  <c:v>-53612722832.055206</c:v>
                </c:pt>
                <c:pt idx="63">
                  <c:v>-56902538950.928215</c:v>
                </c:pt>
                <c:pt idx="64">
                  <c:v>-57407933093.091034</c:v>
                </c:pt>
                <c:pt idx="65">
                  <c:v>-59146570082.379959</c:v>
                </c:pt>
                <c:pt idx="66">
                  <c:v>-61007807759.247986</c:v>
                </c:pt>
                <c:pt idx="67">
                  <c:v>-62712919114.039383</c:v>
                </c:pt>
                <c:pt idx="68">
                  <c:v>-64397422916.150192</c:v>
                </c:pt>
                <c:pt idx="69">
                  <c:v>-68782905659.337311</c:v>
                </c:pt>
                <c:pt idx="70">
                  <c:v>-70801327759.895538</c:v>
                </c:pt>
                <c:pt idx="71">
                  <c:v>-68413832475.385872</c:v>
                </c:pt>
                <c:pt idx="72">
                  <c:v>-71872922500.940033</c:v>
                </c:pt>
                <c:pt idx="73">
                  <c:v>-73927073399.733398</c:v>
                </c:pt>
                <c:pt idx="74">
                  <c:v>-74290142673.024567</c:v>
                </c:pt>
                <c:pt idx="75">
                  <c:v>-79548615391.793945</c:v>
                </c:pt>
                <c:pt idx="76">
                  <c:v>-80171623329.742035</c:v>
                </c:pt>
                <c:pt idx="77">
                  <c:v>-81878615205.495987</c:v>
                </c:pt>
                <c:pt idx="78">
                  <c:v>-83523505071.92981</c:v>
                </c:pt>
                <c:pt idx="79">
                  <c:v>-85187939354.628677</c:v>
                </c:pt>
                <c:pt idx="80">
                  <c:v>-87016629456.85083</c:v>
                </c:pt>
                <c:pt idx="81">
                  <c:v>-89521737997.600006</c:v>
                </c:pt>
                <c:pt idx="82">
                  <c:v>-90223583599.91037</c:v>
                </c:pt>
                <c:pt idx="83">
                  <c:v>-89159303729.571167</c:v>
                </c:pt>
                <c:pt idx="84">
                  <c:v>-93113529168.083008</c:v>
                </c:pt>
                <c:pt idx="85">
                  <c:v>-94964151879.254364</c:v>
                </c:pt>
                <c:pt idx="86">
                  <c:v>-95853841950.005524</c:v>
                </c:pt>
                <c:pt idx="87">
                  <c:v>-98269235760.538422</c:v>
                </c:pt>
                <c:pt idx="88">
                  <c:v>-99266138331.426376</c:v>
                </c:pt>
                <c:pt idx="89">
                  <c:v>-100614835025.74388</c:v>
                </c:pt>
                <c:pt idx="90">
                  <c:v>-102331415560.17043</c:v>
                </c:pt>
                <c:pt idx="91">
                  <c:v>-104108625420.70976</c:v>
                </c:pt>
                <c:pt idx="92">
                  <c:v>-105897177528.19876</c:v>
                </c:pt>
                <c:pt idx="93">
                  <c:v>-108182563335.31956</c:v>
                </c:pt>
                <c:pt idx="94">
                  <c:v>-110478482908.49535</c:v>
                </c:pt>
                <c:pt idx="95">
                  <c:v>-110353720776.61292</c:v>
                </c:pt>
                <c:pt idx="96">
                  <c:v>-111841337741.79575</c:v>
                </c:pt>
                <c:pt idx="97">
                  <c:v>-110848373667.95499</c:v>
                </c:pt>
                <c:pt idx="98">
                  <c:v>-111090674059.38239</c:v>
                </c:pt>
                <c:pt idx="99">
                  <c:v>-112906887118.85345</c:v>
                </c:pt>
                <c:pt idx="100">
                  <c:v>-114433569226.33937</c:v>
                </c:pt>
                <c:pt idx="101">
                  <c:v>-115950182598.38126</c:v>
                </c:pt>
                <c:pt idx="102">
                  <c:v>-117655323649.46812</c:v>
                </c:pt>
                <c:pt idx="103">
                  <c:v>-119169186993.21542</c:v>
                </c:pt>
                <c:pt idx="104">
                  <c:v>-120380294216.61388</c:v>
                </c:pt>
                <c:pt idx="105">
                  <c:v>-122741682895.75371</c:v>
                </c:pt>
                <c:pt idx="106">
                  <c:v>-124607082112.46127</c:v>
                </c:pt>
                <c:pt idx="107">
                  <c:v>-123902775029.44026</c:v>
                </c:pt>
                <c:pt idx="108">
                  <c:v>-127663893456.79489</c:v>
                </c:pt>
                <c:pt idx="109">
                  <c:v>-129683531495.09103</c:v>
                </c:pt>
                <c:pt idx="110">
                  <c:v>-130784948833.16232</c:v>
                </c:pt>
                <c:pt idx="111">
                  <c:v>-134613830274.78067</c:v>
                </c:pt>
                <c:pt idx="112">
                  <c:v>-134534695026.26845</c:v>
                </c:pt>
                <c:pt idx="113">
                  <c:v>-135803205243.30008</c:v>
                </c:pt>
                <c:pt idx="114">
                  <c:v>-137193851750.9993</c:v>
                </c:pt>
                <c:pt idx="115">
                  <c:v>-138796201970.64673</c:v>
                </c:pt>
                <c:pt idx="116">
                  <c:v>-140413751000.58118</c:v>
                </c:pt>
                <c:pt idx="117">
                  <c:v>-142695642618.78159</c:v>
                </c:pt>
                <c:pt idx="118">
                  <c:v>-144745876011.65228</c:v>
                </c:pt>
                <c:pt idx="119">
                  <c:v>-144922324743.39996</c:v>
                </c:pt>
                <c:pt idx="120">
                  <c:v>-147937890145.38394</c:v>
                </c:pt>
                <c:pt idx="121">
                  <c:v>-149162766982.37683</c:v>
                </c:pt>
                <c:pt idx="122">
                  <c:v>-150684062577.21005</c:v>
                </c:pt>
                <c:pt idx="123">
                  <c:v>-153589334480.05978</c:v>
                </c:pt>
                <c:pt idx="124">
                  <c:v>-154276527759.20663</c:v>
                </c:pt>
                <c:pt idx="125">
                  <c:v>-154979676061.91492</c:v>
                </c:pt>
                <c:pt idx="126">
                  <c:v>-155939926940.6015</c:v>
                </c:pt>
                <c:pt idx="127">
                  <c:v>-156756308333.41208</c:v>
                </c:pt>
                <c:pt idx="128">
                  <c:v>-157290495724.07211</c:v>
                </c:pt>
                <c:pt idx="129">
                  <c:v>-159028758633.98804</c:v>
                </c:pt>
                <c:pt idx="130">
                  <c:v>-162422252531.27399</c:v>
                </c:pt>
                <c:pt idx="131">
                  <c:v>-163066627500.33279</c:v>
                </c:pt>
                <c:pt idx="132">
                  <c:v>-166693066815.36774</c:v>
                </c:pt>
                <c:pt idx="133">
                  <c:v>-164295444651.44434</c:v>
                </c:pt>
                <c:pt idx="134">
                  <c:v>-165652463138.31235</c:v>
                </c:pt>
                <c:pt idx="135">
                  <c:v>-166096871428.76572</c:v>
                </c:pt>
                <c:pt idx="136">
                  <c:v>-165244936458.10959</c:v>
                </c:pt>
                <c:pt idx="137">
                  <c:v>-165204165405.41592</c:v>
                </c:pt>
                <c:pt idx="138">
                  <c:v>-165121476633.83444</c:v>
                </c:pt>
                <c:pt idx="139">
                  <c:v>-165092529425.12549</c:v>
                </c:pt>
                <c:pt idx="140">
                  <c:v>-165534194908.44733</c:v>
                </c:pt>
                <c:pt idx="141">
                  <c:v>-167491343880.35962</c:v>
                </c:pt>
                <c:pt idx="142">
                  <c:v>-168498347728.60709</c:v>
                </c:pt>
                <c:pt idx="143">
                  <c:v>-168768537314.98807</c:v>
                </c:pt>
                <c:pt idx="144">
                  <c:v>-172333344698.75116</c:v>
                </c:pt>
                <c:pt idx="145">
                  <c:v>-171848293633.49353</c:v>
                </c:pt>
                <c:pt idx="146">
                  <c:v>-172993619906.23273</c:v>
                </c:pt>
                <c:pt idx="147">
                  <c:v>-174256420453.53033</c:v>
                </c:pt>
                <c:pt idx="148">
                  <c:v>-171216422709.63687</c:v>
                </c:pt>
                <c:pt idx="149">
                  <c:v>-171086114064.80728</c:v>
                </c:pt>
                <c:pt idx="150">
                  <c:v>-170895116076.01843</c:v>
                </c:pt>
                <c:pt idx="151">
                  <c:v>-170491918673.7886</c:v>
                </c:pt>
                <c:pt idx="152">
                  <c:v>-170120028026.25101</c:v>
                </c:pt>
                <c:pt idx="153">
                  <c:v>-171977320001.71597</c:v>
                </c:pt>
                <c:pt idx="154">
                  <c:v>-172109708688.76447</c:v>
                </c:pt>
                <c:pt idx="155">
                  <c:v>-171625150350.15894</c:v>
                </c:pt>
                <c:pt idx="156">
                  <c:v>-175927620410.68414</c:v>
                </c:pt>
                <c:pt idx="157">
                  <c:v>-177046204344.07062</c:v>
                </c:pt>
                <c:pt idx="158">
                  <c:v>-177206226477.28845</c:v>
                </c:pt>
                <c:pt idx="159">
                  <c:v>-179498826758.14191</c:v>
                </c:pt>
                <c:pt idx="160">
                  <c:v>-178903188736.62311</c:v>
                </c:pt>
                <c:pt idx="161">
                  <c:v>-180995002741.62051</c:v>
                </c:pt>
                <c:pt idx="162">
                  <c:v>-183423170997.19608</c:v>
                </c:pt>
                <c:pt idx="163">
                  <c:v>-185911651950.46021</c:v>
                </c:pt>
                <c:pt idx="164">
                  <c:v>-188406816903.28119</c:v>
                </c:pt>
                <c:pt idx="165">
                  <c:v>-192353764332.06241</c:v>
                </c:pt>
                <c:pt idx="166">
                  <c:v>-194929013003.53516</c:v>
                </c:pt>
                <c:pt idx="167">
                  <c:v>-194207746203.66653</c:v>
                </c:pt>
                <c:pt idx="168">
                  <c:v>-198691843898.49625</c:v>
                </c:pt>
                <c:pt idx="169">
                  <c:v>-198577141355.14066</c:v>
                </c:pt>
                <c:pt idx="170">
                  <c:v>-200514561696.11008</c:v>
                </c:pt>
                <c:pt idx="171">
                  <c:v>-205583078780.00568</c:v>
                </c:pt>
                <c:pt idx="172">
                  <c:v>-207750491961.60205</c:v>
                </c:pt>
                <c:pt idx="173">
                  <c:v>-210180606650.1701</c:v>
                </c:pt>
                <c:pt idx="174">
                  <c:v>-212748689818.90964</c:v>
                </c:pt>
                <c:pt idx="175">
                  <c:v>-215696578853.92181</c:v>
                </c:pt>
                <c:pt idx="176">
                  <c:v>-218493086987.56262</c:v>
                </c:pt>
                <c:pt idx="177">
                  <c:v>-220412038587.2811</c:v>
                </c:pt>
                <c:pt idx="178">
                  <c:v>-223627636444.09402</c:v>
                </c:pt>
                <c:pt idx="179">
                  <c:v>-225564646601.80286</c:v>
                </c:pt>
                <c:pt idx="180">
                  <c:v>-231780874155.18011</c:v>
                </c:pt>
                <c:pt idx="181">
                  <c:v>-234479696044.16864</c:v>
                </c:pt>
                <c:pt idx="182">
                  <c:v>-236352169262.90921</c:v>
                </c:pt>
                <c:pt idx="183">
                  <c:v>-238973217643.71994</c:v>
                </c:pt>
                <c:pt idx="184">
                  <c:v>-238617115607.25528</c:v>
                </c:pt>
                <c:pt idx="185">
                  <c:v>-240235233225.37338</c:v>
                </c:pt>
                <c:pt idx="186">
                  <c:v>-241583965672.30045</c:v>
                </c:pt>
                <c:pt idx="187">
                  <c:v>-243155043605.05505</c:v>
                </c:pt>
                <c:pt idx="188">
                  <c:v>-243899279172.97913</c:v>
                </c:pt>
                <c:pt idx="189">
                  <c:v>-246847693763.92764</c:v>
                </c:pt>
                <c:pt idx="190">
                  <c:v>-250539060010.99417</c:v>
                </c:pt>
                <c:pt idx="191">
                  <c:v>-251802794680.58231</c:v>
                </c:pt>
                <c:pt idx="192">
                  <c:v>-256666561751.73386</c:v>
                </c:pt>
                <c:pt idx="193">
                  <c:v>-259922376223.27423</c:v>
                </c:pt>
                <c:pt idx="194">
                  <c:v>-262799012759.82816</c:v>
                </c:pt>
                <c:pt idx="195">
                  <c:v>-265908856812.28821</c:v>
                </c:pt>
                <c:pt idx="196">
                  <c:v>-266451620074.76361</c:v>
                </c:pt>
                <c:pt idx="197">
                  <c:v>-268121178229.88223</c:v>
                </c:pt>
                <c:pt idx="198">
                  <c:v>-268637582142.36154</c:v>
                </c:pt>
                <c:pt idx="199">
                  <c:v>-269524101735.23444</c:v>
                </c:pt>
                <c:pt idx="200">
                  <c:v>-270426346922.1759</c:v>
                </c:pt>
                <c:pt idx="201">
                  <c:v>-273205244890.36707</c:v>
                </c:pt>
                <c:pt idx="202">
                  <c:v>-275152006669.42023</c:v>
                </c:pt>
                <c:pt idx="203">
                  <c:v>-276863737174.77295</c:v>
                </c:pt>
                <c:pt idx="204">
                  <c:v>-282968972460.10651</c:v>
                </c:pt>
                <c:pt idx="205">
                  <c:v>-287337639668.81793</c:v>
                </c:pt>
                <c:pt idx="206">
                  <c:v>-291068950830.18744</c:v>
                </c:pt>
                <c:pt idx="207">
                  <c:v>-294556433282.75391</c:v>
                </c:pt>
                <c:pt idx="208">
                  <c:v>-294769453243.11847</c:v>
                </c:pt>
                <c:pt idx="209">
                  <c:v>-296182075476.22406</c:v>
                </c:pt>
                <c:pt idx="210">
                  <c:v>-296722715591.45374</c:v>
                </c:pt>
                <c:pt idx="211">
                  <c:v>-297767447245.86871</c:v>
                </c:pt>
                <c:pt idx="212">
                  <c:v>-298926292118.34991</c:v>
                </c:pt>
                <c:pt idx="213">
                  <c:v>-302351755642.26147</c:v>
                </c:pt>
                <c:pt idx="214">
                  <c:v>-305012948375.66815</c:v>
                </c:pt>
                <c:pt idx="215">
                  <c:v>-307519707233.01898</c:v>
                </c:pt>
                <c:pt idx="216">
                  <c:v>-313470949301.43091</c:v>
                </c:pt>
                <c:pt idx="217">
                  <c:v>-317468550236.57623</c:v>
                </c:pt>
                <c:pt idx="218">
                  <c:v>-321090828910.59369</c:v>
                </c:pt>
                <c:pt idx="219">
                  <c:v>-324606198263.04602</c:v>
                </c:pt>
                <c:pt idx="220">
                  <c:v>-325283733469.29126</c:v>
                </c:pt>
                <c:pt idx="221">
                  <c:v>-326618168726.89905</c:v>
                </c:pt>
                <c:pt idx="222">
                  <c:v>-327507390082.33325</c:v>
                </c:pt>
                <c:pt idx="223">
                  <c:v>-328176303011.76782</c:v>
                </c:pt>
                <c:pt idx="224">
                  <c:v>-329344013196.45593</c:v>
                </c:pt>
                <c:pt idx="225">
                  <c:v>-332652171260.67511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AC8-AE52-0BF43755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portugal!$C$14:$C$239</c:f>
              <c:numCache>
                <c:formatCode>0.000</c:formatCode>
                <c:ptCount val="226"/>
                <c:pt idx="0">
                  <c:v>-0.23062627834784799</c:v>
                </c:pt>
                <c:pt idx="1">
                  <c:v>-0.14791126805218999</c:v>
                </c:pt>
                <c:pt idx="2">
                  <c:v>-0.15556887083447499</c:v>
                </c:pt>
                <c:pt idx="3">
                  <c:v>-0.129863017467513</c:v>
                </c:pt>
                <c:pt idx="4">
                  <c:v>0.14187235997702799</c:v>
                </c:pt>
                <c:pt idx="5">
                  <c:v>5.2989939637235701E-2</c:v>
                </c:pt>
                <c:pt idx="6">
                  <c:v>4.7750063322038003E-2</c:v>
                </c:pt>
                <c:pt idx="7">
                  <c:v>2.0737203761221599E-2</c:v>
                </c:pt>
                <c:pt idx="8">
                  <c:v>4.7607828493791901E-2</c:v>
                </c:pt>
                <c:pt idx="9">
                  <c:v>-2.1022840937636199E-2</c:v>
                </c:pt>
                <c:pt idx="10">
                  <c:v>8.5941133425862404E-2</c:v>
                </c:pt>
                <c:pt idx="11">
                  <c:v>0.17492349131092</c:v>
                </c:pt>
                <c:pt idx="12">
                  <c:v>0.26252885588297997</c:v>
                </c:pt>
                <c:pt idx="13">
                  <c:v>0.23518655634372701</c:v>
                </c:pt>
                <c:pt idx="14">
                  <c:v>0.21978348110959001</c:v>
                </c:pt>
                <c:pt idx="15">
                  <c:v>0.17722016203664301</c:v>
                </c:pt>
                <c:pt idx="16">
                  <c:v>8.7838554629158197E-2</c:v>
                </c:pt>
                <c:pt idx="17">
                  <c:v>2.5088948854389E-2</c:v>
                </c:pt>
                <c:pt idx="18">
                  <c:v>3.8113100558298599E-2</c:v>
                </c:pt>
                <c:pt idx="19">
                  <c:v>2.47375021221003E-2</c:v>
                </c:pt>
                <c:pt idx="20">
                  <c:v>3.13265418010217E-2</c:v>
                </c:pt>
                <c:pt idx="21">
                  <c:v>3.6345818734474698E-2</c:v>
                </c:pt>
                <c:pt idx="22">
                  <c:v>-0.109608433502696</c:v>
                </c:pt>
                <c:pt idx="23">
                  <c:v>-0.30767797473400499</c:v>
                </c:pt>
                <c:pt idx="24">
                  <c:v>-0.200329288038709</c:v>
                </c:pt>
                <c:pt idx="25">
                  <c:v>-0.10606162186399699</c:v>
                </c:pt>
                <c:pt idx="26">
                  <c:v>-0.173291624940766</c:v>
                </c:pt>
                <c:pt idx="27">
                  <c:v>-0.16936799760558599</c:v>
                </c:pt>
                <c:pt idx="28">
                  <c:v>-0.16617236561582099</c:v>
                </c:pt>
                <c:pt idx="29">
                  <c:v>7.3038383420857998E-3</c:v>
                </c:pt>
                <c:pt idx="30">
                  <c:v>-1.91079199277552E-2</c:v>
                </c:pt>
                <c:pt idx="31">
                  <c:v>3.7008862740275802E-2</c:v>
                </c:pt>
                <c:pt idx="32">
                  <c:v>-1.626358947888E-4</c:v>
                </c:pt>
                <c:pt idx="33">
                  <c:v>1.0226949836049199E-2</c:v>
                </c:pt>
                <c:pt idx="34">
                  <c:v>-2.9041665477336599E-2</c:v>
                </c:pt>
                <c:pt idx="35">
                  <c:v>9.41249772074748E-2</c:v>
                </c:pt>
                <c:pt idx="36">
                  <c:v>3.65689969098816E-2</c:v>
                </c:pt>
                <c:pt idx="37">
                  <c:v>-1.9687929436777499E-2</c:v>
                </c:pt>
                <c:pt idx="38">
                  <c:v>0.14108959224777301</c:v>
                </c:pt>
                <c:pt idx="39">
                  <c:v>4.8041964658960198E-2</c:v>
                </c:pt>
                <c:pt idx="40">
                  <c:v>5.5385384763233902E-2</c:v>
                </c:pt>
                <c:pt idx="41">
                  <c:v>-4.1604984721711702E-2</c:v>
                </c:pt>
                <c:pt idx="42">
                  <c:v>-3.1881745664019599E-2</c:v>
                </c:pt>
                <c:pt idx="43">
                  <c:v>-7.5167950200878395E-2</c:v>
                </c:pt>
                <c:pt idx="44">
                  <c:v>-4.9015487246112599E-2</c:v>
                </c:pt>
                <c:pt idx="45">
                  <c:v>-5.6415981650538002E-2</c:v>
                </c:pt>
                <c:pt idx="46">
                  <c:v>7.5636598311095996E-2</c:v>
                </c:pt>
                <c:pt idx="47">
                  <c:v>0.15021010973747501</c:v>
                </c:pt>
                <c:pt idx="48">
                  <c:v>0.18948321979218299</c:v>
                </c:pt>
                <c:pt idx="49">
                  <c:v>0.19269327941655501</c:v>
                </c:pt>
                <c:pt idx="50">
                  <c:v>3.5244260660213897E-2</c:v>
                </c:pt>
                <c:pt idx="51">
                  <c:v>3.6084612263248703E-2</c:v>
                </c:pt>
                <c:pt idx="52">
                  <c:v>-2.0487313954333001E-3</c:v>
                </c:pt>
                <c:pt idx="53">
                  <c:v>3.2949312655528397E-2</c:v>
                </c:pt>
                <c:pt idx="54">
                  <c:v>1.35512010753942E-2</c:v>
                </c:pt>
                <c:pt idx="55">
                  <c:v>2.9238061865775902E-2</c:v>
                </c:pt>
                <c:pt idx="56">
                  <c:v>-4.7986815922626998E-3</c:v>
                </c:pt>
                <c:pt idx="57">
                  <c:v>-1.5264104955232199E-2</c:v>
                </c:pt>
                <c:pt idx="58">
                  <c:v>3.5547951032767998E-3</c:v>
                </c:pt>
                <c:pt idx="59">
                  <c:v>-5.3448059919581598E-2</c:v>
                </c:pt>
                <c:pt idx="60">
                  <c:v>-1.20730057941322E-2</c:v>
                </c:pt>
                <c:pt idx="61">
                  <c:v>-4.4167913177908198E-2</c:v>
                </c:pt>
                <c:pt idx="62">
                  <c:v>-8.8130091778815201E-2</c:v>
                </c:pt>
                <c:pt idx="63">
                  <c:v>-7.7203250447436006E-2</c:v>
                </c:pt>
                <c:pt idx="64">
                  <c:v>-1.03538332977599E-2</c:v>
                </c:pt>
                <c:pt idx="65">
                  <c:v>-4.9470370531494702E-2</c:v>
                </c:pt>
                <c:pt idx="66">
                  <c:v>-3.2653271924089999E-3</c:v>
                </c:pt>
                <c:pt idx="67">
                  <c:v>3.3793424958183403E-2</c:v>
                </c:pt>
                <c:pt idx="68">
                  <c:v>1.31371399533257E-2</c:v>
                </c:pt>
                <c:pt idx="69">
                  <c:v>-9.2718547244903193E-2</c:v>
                </c:pt>
                <c:pt idx="70">
                  <c:v>-0.22580575298850999</c:v>
                </c:pt>
                <c:pt idx="71">
                  <c:v>-7.8749559172905395E-2</c:v>
                </c:pt>
                <c:pt idx="72">
                  <c:v>-4.2781267269475599E-2</c:v>
                </c:pt>
                <c:pt idx="73">
                  <c:v>-0.18591587592370401</c:v>
                </c:pt>
                <c:pt idx="74">
                  <c:v>-5.4211403879271799E-2</c:v>
                </c:pt>
                <c:pt idx="75">
                  <c:v>5.6260833886366102E-2</c:v>
                </c:pt>
                <c:pt idx="76">
                  <c:v>-1.92521100190425E-2</c:v>
                </c:pt>
                <c:pt idx="77">
                  <c:v>-4.2578212666917602E-2</c:v>
                </c:pt>
                <c:pt idx="78">
                  <c:v>-6.2794447655829005E-2</c:v>
                </c:pt>
                <c:pt idx="79">
                  <c:v>-9.6660968077198803E-2</c:v>
                </c:pt>
                <c:pt idx="80">
                  <c:v>-4.2152421293160103E-2</c:v>
                </c:pt>
                <c:pt idx="81">
                  <c:v>5.3873267235100997E-2</c:v>
                </c:pt>
                <c:pt idx="82">
                  <c:v>0.203782186661321</c:v>
                </c:pt>
                <c:pt idx="83">
                  <c:v>0.117343859395603</c:v>
                </c:pt>
                <c:pt idx="84">
                  <c:v>-9.9129075891333601E-2</c:v>
                </c:pt>
                <c:pt idx="85">
                  <c:v>3.8985341220413902E-2</c:v>
                </c:pt>
                <c:pt idx="86">
                  <c:v>4.19723863412357E-2</c:v>
                </c:pt>
                <c:pt idx="87">
                  <c:v>-0.124612094605872</c:v>
                </c:pt>
                <c:pt idx="88">
                  <c:v>-3.4202903472230803E-2</c:v>
                </c:pt>
                <c:pt idx="89">
                  <c:v>-5.9909670195327801E-2</c:v>
                </c:pt>
                <c:pt idx="90">
                  <c:v>-6.3031373966636996E-3</c:v>
                </c:pt>
                <c:pt idx="91">
                  <c:v>2.6695804715792001E-3</c:v>
                </c:pt>
                <c:pt idx="92">
                  <c:v>1.06069575108733E-2</c:v>
                </c:pt>
                <c:pt idx="93">
                  <c:v>2.2851740848718501E-2</c:v>
                </c:pt>
                <c:pt idx="94">
                  <c:v>5.7565937006883996E-3</c:v>
                </c:pt>
                <c:pt idx="95">
                  <c:v>-0.10585916376744101</c:v>
                </c:pt>
                <c:pt idx="96">
                  <c:v>4.1714164567938597E-2</c:v>
                </c:pt>
                <c:pt idx="97">
                  <c:v>-2.3404686584104401E-2</c:v>
                </c:pt>
                <c:pt idx="98">
                  <c:v>-4.5171153369679397E-2</c:v>
                </c:pt>
                <c:pt idx="99">
                  <c:v>0.14792182754800001</c:v>
                </c:pt>
                <c:pt idx="100">
                  <c:v>2.66160261508403E-2</c:v>
                </c:pt>
                <c:pt idx="101">
                  <c:v>7.7464780966646801E-2</c:v>
                </c:pt>
                <c:pt idx="102">
                  <c:v>1.0671626040874001E-3</c:v>
                </c:pt>
                <c:pt idx="103">
                  <c:v>2.3954957584262301E-2</c:v>
                </c:pt>
                <c:pt idx="104">
                  <c:v>7.6015075864930004E-3</c:v>
                </c:pt>
                <c:pt idx="105">
                  <c:v>-5.4716313733489799E-2</c:v>
                </c:pt>
                <c:pt idx="106">
                  <c:v>-0.159946079549843</c:v>
                </c:pt>
                <c:pt idx="107">
                  <c:v>-4.5939731570090403E-2</c:v>
                </c:pt>
                <c:pt idx="108">
                  <c:v>-0.225882002387713</c:v>
                </c:pt>
                <c:pt idx="109">
                  <c:v>-0.11531286618395201</c:v>
                </c:pt>
                <c:pt idx="110">
                  <c:v>-0.14372317208660501</c:v>
                </c:pt>
                <c:pt idx="111">
                  <c:v>-0.26179862303875301</c:v>
                </c:pt>
                <c:pt idx="112">
                  <c:v>-7.6499850274362999E-2</c:v>
                </c:pt>
                <c:pt idx="113">
                  <c:v>-8.1648007533946299E-2</c:v>
                </c:pt>
                <c:pt idx="114">
                  <c:v>-1.82529924111705E-2</c:v>
                </c:pt>
                <c:pt idx="115">
                  <c:v>3.4530112927377002E-3</c:v>
                </c:pt>
                <c:pt idx="116">
                  <c:v>2.2435862834754499E-2</c:v>
                </c:pt>
                <c:pt idx="117">
                  <c:v>1.3382859946673801E-2</c:v>
                </c:pt>
                <c:pt idx="118">
                  <c:v>5.6736133170566902E-2</c:v>
                </c:pt>
                <c:pt idx="119">
                  <c:v>-2.8368768912258702E-2</c:v>
                </c:pt>
                <c:pt idx="120">
                  <c:v>-4.6276266720325998E-3</c:v>
                </c:pt>
                <c:pt idx="121">
                  <c:v>8.9076927368775899E-2</c:v>
                </c:pt>
                <c:pt idx="122">
                  <c:v>0.103124997987176</c:v>
                </c:pt>
                <c:pt idx="123">
                  <c:v>-5.28785332725831E-2</c:v>
                </c:pt>
                <c:pt idx="124">
                  <c:v>6.3471058404299896E-2</c:v>
                </c:pt>
                <c:pt idx="125">
                  <c:v>1.4279025505274399E-2</c:v>
                </c:pt>
                <c:pt idx="126">
                  <c:v>-8.37585889293848E-2</c:v>
                </c:pt>
                <c:pt idx="127">
                  <c:v>-5.0348707843760103E-2</c:v>
                </c:pt>
                <c:pt idx="128">
                  <c:v>-9.6835732153447596E-2</c:v>
                </c:pt>
                <c:pt idx="129">
                  <c:v>-7.9710215233624995E-2</c:v>
                </c:pt>
                <c:pt idx="130">
                  <c:v>-0.106101942899925</c:v>
                </c:pt>
                <c:pt idx="131">
                  <c:v>-4.5278251162734699E-2</c:v>
                </c:pt>
                <c:pt idx="132">
                  <c:v>0.11971267886334699</c:v>
                </c:pt>
                <c:pt idx="133">
                  <c:v>4.4293524155865002E-2</c:v>
                </c:pt>
                <c:pt idx="134">
                  <c:v>-0.111659182648146</c:v>
                </c:pt>
                <c:pt idx="135">
                  <c:v>6.8691971655308395E-2</c:v>
                </c:pt>
                <c:pt idx="136">
                  <c:v>-0.22177794219945901</c:v>
                </c:pt>
                <c:pt idx="137">
                  <c:v>-0.13026605617332199</c:v>
                </c:pt>
                <c:pt idx="138">
                  <c:v>-2.1457650381950799E-2</c:v>
                </c:pt>
                <c:pt idx="139">
                  <c:v>-3.5460635030968697E-2</c:v>
                </c:pt>
                <c:pt idx="140">
                  <c:v>8.5610738418004009E-3</c:v>
                </c:pt>
                <c:pt idx="141">
                  <c:v>-6.8342522101111997E-2</c:v>
                </c:pt>
                <c:pt idx="142">
                  <c:v>-6.8100721457849206E-2</c:v>
                </c:pt>
                <c:pt idx="143">
                  <c:v>-0.16942210625725401</c:v>
                </c:pt>
                <c:pt idx="144">
                  <c:v>-7.4246224279896397E-2</c:v>
                </c:pt>
                <c:pt idx="145">
                  <c:v>-0.13276483507081899</c:v>
                </c:pt>
                <c:pt idx="146">
                  <c:v>-7.1519725847153E-3</c:v>
                </c:pt>
                <c:pt idx="147">
                  <c:v>-4.4177512386763498E-2</c:v>
                </c:pt>
                <c:pt idx="148">
                  <c:v>6.1051321265946201E-2</c:v>
                </c:pt>
                <c:pt idx="149">
                  <c:v>-1.9325353000638E-3</c:v>
                </c:pt>
                <c:pt idx="150">
                  <c:v>5.1024111518650203E-2</c:v>
                </c:pt>
                <c:pt idx="151">
                  <c:v>-8.9576728968701502E-2</c:v>
                </c:pt>
                <c:pt idx="152">
                  <c:v>-0.11847625776571701</c:v>
                </c:pt>
                <c:pt idx="153">
                  <c:v>-5.1366229231842198E-2</c:v>
                </c:pt>
                <c:pt idx="154">
                  <c:v>7.6868771736328997E-3</c:v>
                </c:pt>
                <c:pt idx="155">
                  <c:v>0.211935523639983</c:v>
                </c:pt>
                <c:pt idx="156">
                  <c:v>-0.117039223254316</c:v>
                </c:pt>
                <c:pt idx="157">
                  <c:v>-0.114242171593886</c:v>
                </c:pt>
                <c:pt idx="158">
                  <c:v>-8.0422117594095999E-3</c:v>
                </c:pt>
                <c:pt idx="159">
                  <c:v>-3.18347208129523E-2</c:v>
                </c:pt>
                <c:pt idx="160">
                  <c:v>1.03099909919066E-2</c:v>
                </c:pt>
                <c:pt idx="161">
                  <c:v>6.2149485525196703E-2</c:v>
                </c:pt>
                <c:pt idx="162">
                  <c:v>-4.5151479144855899E-2</c:v>
                </c:pt>
                <c:pt idx="163">
                  <c:v>5.0117235068608303E-2</c:v>
                </c:pt>
                <c:pt idx="164">
                  <c:v>8.3649579946808203E-2</c:v>
                </c:pt>
                <c:pt idx="165">
                  <c:v>7.6239463966849996E-2</c:v>
                </c:pt>
                <c:pt idx="166">
                  <c:v>4.9144556682144E-2</c:v>
                </c:pt>
                <c:pt idx="167">
                  <c:v>-3.8447733446744702E-2</c:v>
                </c:pt>
                <c:pt idx="168">
                  <c:v>0.149160600003966</c:v>
                </c:pt>
                <c:pt idx="169">
                  <c:v>0.128293767828495</c:v>
                </c:pt>
                <c:pt idx="170">
                  <c:v>5.0891582471653103E-2</c:v>
                </c:pt>
                <c:pt idx="171">
                  <c:v>0.114095419196864</c:v>
                </c:pt>
                <c:pt idx="172">
                  <c:v>1.8086116590261001E-3</c:v>
                </c:pt>
                <c:pt idx="173">
                  <c:v>6.5980624725394593E-2</c:v>
                </c:pt>
                <c:pt idx="174">
                  <c:v>6.0650592767462499E-2</c:v>
                </c:pt>
                <c:pt idx="175">
                  <c:v>4.3263271509488201E-2</c:v>
                </c:pt>
                <c:pt idx="176">
                  <c:v>3.04820693048704E-2</c:v>
                </c:pt>
                <c:pt idx="177">
                  <c:v>8.4649774541855294E-2</c:v>
                </c:pt>
                <c:pt idx="178">
                  <c:v>2.76691631505059E-2</c:v>
                </c:pt>
                <c:pt idx="179">
                  <c:v>-6.2240931468632903E-2</c:v>
                </c:pt>
                <c:pt idx="180">
                  <c:v>-0.143304498044109</c:v>
                </c:pt>
                <c:pt idx="181">
                  <c:v>-9.1728559516379704E-2</c:v>
                </c:pt>
                <c:pt idx="182">
                  <c:v>1.0350570180762001E-2</c:v>
                </c:pt>
                <c:pt idx="183">
                  <c:v>-7.1701132190238298E-2</c:v>
                </c:pt>
                <c:pt idx="184">
                  <c:v>-4.8704074614487697E-2</c:v>
                </c:pt>
                <c:pt idx="185">
                  <c:v>-6.79186794041442E-2</c:v>
                </c:pt>
                <c:pt idx="186">
                  <c:v>3.0554731162545999E-2</c:v>
                </c:pt>
                <c:pt idx="187">
                  <c:v>5.4440585026956201E-2</c:v>
                </c:pt>
                <c:pt idx="188">
                  <c:v>3.2820444158765803E-2</c:v>
                </c:pt>
                <c:pt idx="189">
                  <c:v>-1.8090527530876699E-2</c:v>
                </c:pt>
                <c:pt idx="190">
                  <c:v>5.5578357256013698E-2</c:v>
                </c:pt>
                <c:pt idx="191">
                  <c:v>8.6653060129663104E-2</c:v>
                </c:pt>
                <c:pt idx="192">
                  <c:v>0.211461881632523</c:v>
                </c:pt>
                <c:pt idx="193">
                  <c:v>9.8297970467665793E-2</c:v>
                </c:pt>
                <c:pt idx="194">
                  <c:v>5.2069260956454103E-2</c:v>
                </c:pt>
                <c:pt idx="195">
                  <c:v>9.4581275830648695E-2</c:v>
                </c:pt>
                <c:pt idx="196">
                  <c:v>0.16371864491819799</c:v>
                </c:pt>
                <c:pt idx="197">
                  <c:v>0.11718392004398399</c:v>
                </c:pt>
                <c:pt idx="198">
                  <c:v>3.2848834209417498E-2</c:v>
                </c:pt>
                <c:pt idx="199">
                  <c:v>6.2309454943058201E-2</c:v>
                </c:pt>
                <c:pt idx="200">
                  <c:v>3.0097961558652E-3</c:v>
                </c:pt>
                <c:pt idx="201">
                  <c:v>-8.6465017562530001E-4</c:v>
                </c:pt>
                <c:pt idx="202">
                  <c:v>1.3531626292138501E-2</c:v>
                </c:pt>
                <c:pt idx="203">
                  <c:v>-9.5081564838537004E-3</c:v>
                </c:pt>
                <c:pt idx="204">
                  <c:v>-4.9298871811600899E-2</c:v>
                </c:pt>
                <c:pt idx="205">
                  <c:v>-4.8016945596596999E-2</c:v>
                </c:pt>
                <c:pt idx="206">
                  <c:v>-4.9478340661568802E-2</c:v>
                </c:pt>
                <c:pt idx="207">
                  <c:v>-5.6611855931709698E-2</c:v>
                </c:pt>
                <c:pt idx="208">
                  <c:v>-6.3201540439642601E-2</c:v>
                </c:pt>
                <c:pt idx="209">
                  <c:v>-6.5761360768472998E-2</c:v>
                </c:pt>
                <c:pt idx="210">
                  <c:v>-6.9261646059544504E-2</c:v>
                </c:pt>
                <c:pt idx="211">
                  <c:v>-7.1174730178253001E-2</c:v>
                </c:pt>
                <c:pt idx="212">
                  <c:v>-6.6508860996261604E-2</c:v>
                </c:pt>
                <c:pt idx="213">
                  <c:v>-6.1865051031375601E-2</c:v>
                </c:pt>
                <c:pt idx="214">
                  <c:v>-5.4736394131346303E-2</c:v>
                </c:pt>
                <c:pt idx="215">
                  <c:v>-4.6826397860900898E-2</c:v>
                </c:pt>
                <c:pt idx="216">
                  <c:v>-5.4712724161209501E-2</c:v>
                </c:pt>
                <c:pt idx="217">
                  <c:v>-4.7031452162116197E-2</c:v>
                </c:pt>
                <c:pt idx="218">
                  <c:v>-4.8776991521506802E-2</c:v>
                </c:pt>
                <c:pt idx="219">
                  <c:v>-5.58101412483758E-2</c:v>
                </c:pt>
                <c:pt idx="220">
                  <c:v>-6.7569616344027097E-2</c:v>
                </c:pt>
                <c:pt idx="221">
                  <c:v>-7.2520387971259398E-2</c:v>
                </c:pt>
                <c:pt idx="222">
                  <c:v>-8.0417301424635199E-2</c:v>
                </c:pt>
                <c:pt idx="223">
                  <c:v>-8.54683205025423E-2</c:v>
                </c:pt>
                <c:pt idx="224">
                  <c:v>-7.5066148341580402E-2</c:v>
                </c:pt>
                <c:pt idx="225">
                  <c:v>-6.4327214820877998E-2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BA8-A420-4776A3573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portugal!$D$14:$D$239</c:f>
              <c:numCache>
                <c:formatCode>0.000</c:formatCode>
                <c:ptCount val="226"/>
                <c:pt idx="0">
                  <c:v>-4.4967823735940701E-2</c:v>
                </c:pt>
                <c:pt idx="1">
                  <c:v>-2.04555916284971E-2</c:v>
                </c:pt>
                <c:pt idx="2">
                  <c:v>-3.9292306189918101E-2</c:v>
                </c:pt>
                <c:pt idx="3">
                  <c:v>-3.0692454458502001E-2</c:v>
                </c:pt>
                <c:pt idx="4">
                  <c:v>-5.1080234666649304E-3</c:v>
                </c:pt>
                <c:pt idx="5">
                  <c:v>-2.3140404828636101E-3</c:v>
                </c:pt>
                <c:pt idx="6">
                  <c:v>-6.9132179390028997E-4</c:v>
                </c:pt>
                <c:pt idx="7">
                  <c:v>-1.3494186689620199E-3</c:v>
                </c:pt>
                <c:pt idx="8">
                  <c:v>-8.1001498987874794E-3</c:v>
                </c:pt>
                <c:pt idx="9">
                  <c:v>-3.0457316836282498E-3</c:v>
                </c:pt>
                <c:pt idx="10">
                  <c:v>6.3329704705460997E-3</c:v>
                </c:pt>
                <c:pt idx="11">
                  <c:v>4.0049029695181898E-2</c:v>
                </c:pt>
                <c:pt idx="12">
                  <c:v>3.65232736983701E-2</c:v>
                </c:pt>
                <c:pt idx="13">
                  <c:v>2.4208192701464199E-2</c:v>
                </c:pt>
                <c:pt idx="14">
                  <c:v>3.58601221119247E-2</c:v>
                </c:pt>
                <c:pt idx="15">
                  <c:v>2.6405819262540001E-2</c:v>
                </c:pt>
                <c:pt idx="16">
                  <c:v>1.1484199926620199E-2</c:v>
                </c:pt>
                <c:pt idx="17">
                  <c:v>1.2503546470110801E-3</c:v>
                </c:pt>
                <c:pt idx="18">
                  <c:v>-2.5045735468692397E-4</c:v>
                </c:pt>
                <c:pt idx="19">
                  <c:v>-3.0966285087297499E-3</c:v>
                </c:pt>
                <c:pt idx="20">
                  <c:v>-4.3364260003514801E-4</c:v>
                </c:pt>
                <c:pt idx="21">
                  <c:v>-1.35853494369892E-3</c:v>
                </c:pt>
                <c:pt idx="22">
                  <c:v>-1.6850752036367E-2</c:v>
                </c:pt>
                <c:pt idx="23">
                  <c:v>-3.9098329523553903E-2</c:v>
                </c:pt>
                <c:pt idx="24">
                  <c:v>-1.50744734776906E-2</c:v>
                </c:pt>
                <c:pt idx="25">
                  <c:v>2.84630913158972E-3</c:v>
                </c:pt>
                <c:pt idx="26">
                  <c:v>-1.31248017069078E-2</c:v>
                </c:pt>
                <c:pt idx="27">
                  <c:v>-1.26183881396837E-2</c:v>
                </c:pt>
                <c:pt idx="28">
                  <c:v>-5.0736167032514002E-3</c:v>
                </c:pt>
                <c:pt idx="29">
                  <c:v>3.1770495632495498E-3</c:v>
                </c:pt>
                <c:pt idx="30">
                  <c:v>5.1848155257972796E-3</c:v>
                </c:pt>
                <c:pt idx="31">
                  <c:v>1.20264013066086E-2</c:v>
                </c:pt>
                <c:pt idx="32">
                  <c:v>8.6871987642499302E-4</c:v>
                </c:pt>
                <c:pt idx="33">
                  <c:v>3.7594544941361501E-3</c:v>
                </c:pt>
                <c:pt idx="34">
                  <c:v>-3.4387925467551901E-3</c:v>
                </c:pt>
                <c:pt idx="35">
                  <c:v>9.7408574058297209E-3</c:v>
                </c:pt>
                <c:pt idx="36">
                  <c:v>-8.7496094873469408E-3</c:v>
                </c:pt>
                <c:pt idx="37">
                  <c:v>-2.3786723524730699E-3</c:v>
                </c:pt>
                <c:pt idx="38">
                  <c:v>1.9214947131511399E-2</c:v>
                </c:pt>
                <c:pt idx="39">
                  <c:v>6.8784082954654602E-3</c:v>
                </c:pt>
                <c:pt idx="40">
                  <c:v>1.7716557022038799E-3</c:v>
                </c:pt>
                <c:pt idx="41">
                  <c:v>-1.8454276230613199E-3</c:v>
                </c:pt>
                <c:pt idx="42">
                  <c:v>-1.2958907141532199E-3</c:v>
                </c:pt>
                <c:pt idx="43">
                  <c:v>-6.5697129225728203E-3</c:v>
                </c:pt>
                <c:pt idx="44">
                  <c:v>2.1743293779981302E-3</c:v>
                </c:pt>
                <c:pt idx="45">
                  <c:v>-2.0094219365669299E-3</c:v>
                </c:pt>
                <c:pt idx="46">
                  <c:v>1.36615711663309E-2</c:v>
                </c:pt>
                <c:pt idx="47">
                  <c:v>1.24285202713444E-2</c:v>
                </c:pt>
                <c:pt idx="48">
                  <c:v>2.2149054529839601E-2</c:v>
                </c:pt>
                <c:pt idx="49">
                  <c:v>1.26982792560883E-2</c:v>
                </c:pt>
                <c:pt idx="50">
                  <c:v>-4.99151610471593E-3</c:v>
                </c:pt>
                <c:pt idx="51">
                  <c:v>-5.8011257348532701E-3</c:v>
                </c:pt>
                <c:pt idx="52">
                  <c:v>2.3202834822523902E-3</c:v>
                </c:pt>
                <c:pt idx="53">
                  <c:v>3.7700535172203601E-3</c:v>
                </c:pt>
                <c:pt idx="54">
                  <c:v>2.5569601955072198E-3</c:v>
                </c:pt>
                <c:pt idx="55">
                  <c:v>-3.6723870903237099E-4</c:v>
                </c:pt>
                <c:pt idx="56">
                  <c:v>-6.2161636596347099E-3</c:v>
                </c:pt>
                <c:pt idx="57">
                  <c:v>-4.8901543319337E-3</c:v>
                </c:pt>
                <c:pt idx="58">
                  <c:v>-2.1117819002562598E-3</c:v>
                </c:pt>
                <c:pt idx="59">
                  <c:v>8.7464225503866902E-4</c:v>
                </c:pt>
                <c:pt idx="60">
                  <c:v>-1.19852076165669E-3</c:v>
                </c:pt>
                <c:pt idx="61">
                  <c:v>-8.1707963166291198E-3</c:v>
                </c:pt>
                <c:pt idx="62">
                  <c:v>-1.8432864035120199E-2</c:v>
                </c:pt>
                <c:pt idx="63">
                  <c:v>-1.95102245357292E-2</c:v>
                </c:pt>
                <c:pt idx="64">
                  <c:v>-1.3572073921440201E-2</c:v>
                </c:pt>
                <c:pt idx="65">
                  <c:v>-1.5588651590265699E-2</c:v>
                </c:pt>
                <c:pt idx="66">
                  <c:v>-9.8921353260154506E-3</c:v>
                </c:pt>
                <c:pt idx="67">
                  <c:v>-1.88459648892929E-2</c:v>
                </c:pt>
                <c:pt idx="68">
                  <c:v>-8.3864347916830593E-3</c:v>
                </c:pt>
                <c:pt idx="69">
                  <c:v>-1.6852687302206099E-2</c:v>
                </c:pt>
                <c:pt idx="70">
                  <c:v>-3.5212833456540103E-2</c:v>
                </c:pt>
                <c:pt idx="71">
                  <c:v>-2.2243220058971599E-2</c:v>
                </c:pt>
                <c:pt idx="72">
                  <c:v>-1.8456003199007E-2</c:v>
                </c:pt>
                <c:pt idx="73">
                  <c:v>-3.3292146767104902E-2</c:v>
                </c:pt>
                <c:pt idx="74">
                  <c:v>-5.6999515292154596E-3</c:v>
                </c:pt>
                <c:pt idx="75">
                  <c:v>9.6370350908455103E-3</c:v>
                </c:pt>
                <c:pt idx="76">
                  <c:v>1.14713651895612E-3</c:v>
                </c:pt>
                <c:pt idx="77">
                  <c:v>4.1317421460539501E-3</c:v>
                </c:pt>
                <c:pt idx="78">
                  <c:v>-4.1227906876581599E-3</c:v>
                </c:pt>
                <c:pt idx="79">
                  <c:v>5.7923837076169901E-3</c:v>
                </c:pt>
                <c:pt idx="80">
                  <c:v>-2.52328031359445E-3</c:v>
                </c:pt>
                <c:pt idx="81">
                  <c:v>1.0144324486721101E-2</c:v>
                </c:pt>
                <c:pt idx="82">
                  <c:v>3.4549947525977703E-2</c:v>
                </c:pt>
                <c:pt idx="83">
                  <c:v>1.69019009528572E-2</c:v>
                </c:pt>
                <c:pt idx="84">
                  <c:v>-2.8991875514845399E-2</c:v>
                </c:pt>
                <c:pt idx="85">
                  <c:v>-1.1952210373286001E-2</c:v>
                </c:pt>
                <c:pt idx="86">
                  <c:v>-2.4675042029630001E-2</c:v>
                </c:pt>
                <c:pt idx="87">
                  <c:v>-2.85284288620389E-2</c:v>
                </c:pt>
                <c:pt idx="88">
                  <c:v>-3.1993519229122802E-2</c:v>
                </c:pt>
                <c:pt idx="89">
                  <c:v>-3.9962758926207202E-2</c:v>
                </c:pt>
                <c:pt idx="90">
                  <c:v>-3.3687221909452399E-2</c:v>
                </c:pt>
                <c:pt idx="91">
                  <c:v>-3.2151204828399997E-2</c:v>
                </c:pt>
                <c:pt idx="92">
                  <c:v>-3.0795020580258101E-2</c:v>
                </c:pt>
                <c:pt idx="93">
                  <c:v>-3.2416871845940297E-2</c:v>
                </c:pt>
                <c:pt idx="94">
                  <c:v>-3.5921881076059897E-2</c:v>
                </c:pt>
                <c:pt idx="95">
                  <c:v>-4.08629170589681E-2</c:v>
                </c:pt>
                <c:pt idx="96">
                  <c:v>-2.1046446649965699E-2</c:v>
                </c:pt>
                <c:pt idx="97">
                  <c:v>-3.8298220702688499E-2</c:v>
                </c:pt>
                <c:pt idx="98">
                  <c:v>-3.6743003808389803E-2</c:v>
                </c:pt>
                <c:pt idx="99">
                  <c:v>-3.2846901275799097E-2</c:v>
                </c:pt>
                <c:pt idx="100">
                  <c:v>-3.7249000418765797E-2</c:v>
                </c:pt>
                <c:pt idx="101">
                  <c:v>-3.0030577182466399E-2</c:v>
                </c:pt>
                <c:pt idx="102">
                  <c:v>-3.2092084237713502E-2</c:v>
                </c:pt>
                <c:pt idx="103">
                  <c:v>-3.4554687819056698E-2</c:v>
                </c:pt>
                <c:pt idx="104">
                  <c:v>-3.58124590815408E-2</c:v>
                </c:pt>
                <c:pt idx="105">
                  <c:v>-3.7092704253788397E-2</c:v>
                </c:pt>
                <c:pt idx="106">
                  <c:v>-5.8732303840825298E-2</c:v>
                </c:pt>
                <c:pt idx="107">
                  <c:v>-3.8542612300765403E-2</c:v>
                </c:pt>
                <c:pt idx="108">
                  <c:v>-2.9219016744617399E-2</c:v>
                </c:pt>
                <c:pt idx="109">
                  <c:v>-1.62536073219221E-2</c:v>
                </c:pt>
                <c:pt idx="110">
                  <c:v>-1.8256146374506101E-2</c:v>
                </c:pt>
                <c:pt idx="111">
                  <c:v>-3.5505149265302703E-2</c:v>
                </c:pt>
                <c:pt idx="112">
                  <c:v>-2.2420151479952601E-2</c:v>
                </c:pt>
                <c:pt idx="113">
                  <c:v>-2.5197436681446701E-2</c:v>
                </c:pt>
                <c:pt idx="114">
                  <c:v>-1.97972671410751E-2</c:v>
                </c:pt>
                <c:pt idx="115">
                  <c:v>-1.7052677286608899E-2</c:v>
                </c:pt>
                <c:pt idx="116">
                  <c:v>-1.1008193894373099E-2</c:v>
                </c:pt>
                <c:pt idx="117">
                  <c:v>-2.0642612785693501E-2</c:v>
                </c:pt>
                <c:pt idx="118">
                  <c:v>-8.1649997273608205E-4</c:v>
                </c:pt>
                <c:pt idx="119">
                  <c:v>-1.5729712523182601E-2</c:v>
                </c:pt>
                <c:pt idx="120">
                  <c:v>1.12951074300965E-2</c:v>
                </c:pt>
                <c:pt idx="121">
                  <c:v>8.2710980772865497E-3</c:v>
                </c:pt>
                <c:pt idx="122">
                  <c:v>1.65516753218856E-2</c:v>
                </c:pt>
                <c:pt idx="123">
                  <c:v>-1.69328067228882E-3</c:v>
                </c:pt>
                <c:pt idx="124">
                  <c:v>1.6933006441734999E-3</c:v>
                </c:pt>
                <c:pt idx="125">
                  <c:v>-3.7972740398290799E-3</c:v>
                </c:pt>
                <c:pt idx="126">
                  <c:v>-1.10651536918384E-2</c:v>
                </c:pt>
                <c:pt idx="127">
                  <c:v>-8.4403226718657402E-3</c:v>
                </c:pt>
                <c:pt idx="128">
                  <c:v>-1.86274989855418E-2</c:v>
                </c:pt>
                <c:pt idx="129">
                  <c:v>-1.17736145555016E-2</c:v>
                </c:pt>
                <c:pt idx="130">
                  <c:v>-8.7478857691831099E-3</c:v>
                </c:pt>
                <c:pt idx="131">
                  <c:v>4.8860013479662498E-4</c:v>
                </c:pt>
                <c:pt idx="132">
                  <c:v>-2.1568360008709798E-2</c:v>
                </c:pt>
                <c:pt idx="133">
                  <c:v>1.9951236139335001E-3</c:v>
                </c:pt>
                <c:pt idx="134">
                  <c:v>-3.01053276186104E-2</c:v>
                </c:pt>
                <c:pt idx="135">
                  <c:v>-5.9606754264193403E-3</c:v>
                </c:pt>
                <c:pt idx="136">
                  <c:v>-1.7415267291677299E-2</c:v>
                </c:pt>
                <c:pt idx="137">
                  <c:v>-6.5895462698053204E-3</c:v>
                </c:pt>
                <c:pt idx="138">
                  <c:v>-1.0974823160393801E-2</c:v>
                </c:pt>
                <c:pt idx="139">
                  <c:v>-7.8262634896817795E-3</c:v>
                </c:pt>
                <c:pt idx="140">
                  <c:v>-1.35976989069133E-2</c:v>
                </c:pt>
                <c:pt idx="141">
                  <c:v>-4.63416149430829E-3</c:v>
                </c:pt>
                <c:pt idx="142">
                  <c:v>-1.63813510241341E-2</c:v>
                </c:pt>
                <c:pt idx="143">
                  <c:v>-2.37003159312777E-2</c:v>
                </c:pt>
                <c:pt idx="144">
                  <c:v>-3.5039975220690203E-2</c:v>
                </c:pt>
                <c:pt idx="145">
                  <c:v>-4.8581516655016102E-2</c:v>
                </c:pt>
                <c:pt idx="146">
                  <c:v>-2.8460911732497901E-2</c:v>
                </c:pt>
                <c:pt idx="147">
                  <c:v>-3.0583670442855999E-2</c:v>
                </c:pt>
                <c:pt idx="148">
                  <c:v>-3.0509060265176201E-2</c:v>
                </c:pt>
                <c:pt idx="149">
                  <c:v>-4.4640030286375899E-2</c:v>
                </c:pt>
                <c:pt idx="150">
                  <c:v>-3.6058460821269803E-2</c:v>
                </c:pt>
                <c:pt idx="151">
                  <c:v>-3.7209652969981799E-2</c:v>
                </c:pt>
                <c:pt idx="152">
                  <c:v>-3.0630216072402999E-2</c:v>
                </c:pt>
                <c:pt idx="153">
                  <c:v>-3.4810686229313999E-2</c:v>
                </c:pt>
                <c:pt idx="154">
                  <c:v>-2.6732537262831899E-2</c:v>
                </c:pt>
                <c:pt idx="155">
                  <c:v>-1.6630586091761702E-2</c:v>
                </c:pt>
                <c:pt idx="156">
                  <c:v>-1.2704609234617701E-2</c:v>
                </c:pt>
                <c:pt idx="157">
                  <c:v>-1.9271660756354E-2</c:v>
                </c:pt>
                <c:pt idx="158">
                  <c:v>-1.7261298743245199E-2</c:v>
                </c:pt>
                <c:pt idx="159">
                  <c:v>-2.9905310576650398E-2</c:v>
                </c:pt>
                <c:pt idx="160">
                  <c:v>-1.25506482012491E-2</c:v>
                </c:pt>
                <c:pt idx="161">
                  <c:v>-1.2513322327007E-3</c:v>
                </c:pt>
                <c:pt idx="162">
                  <c:v>-6.3580414306791703E-3</c:v>
                </c:pt>
                <c:pt idx="163">
                  <c:v>-5.7956375715409103E-3</c:v>
                </c:pt>
                <c:pt idx="164">
                  <c:v>-1.7540924040518101E-3</c:v>
                </c:pt>
                <c:pt idx="165">
                  <c:v>-8.2388965953584699E-3</c:v>
                </c:pt>
                <c:pt idx="166">
                  <c:v>-1.57490430813397E-2</c:v>
                </c:pt>
                <c:pt idx="167">
                  <c:v>-4.5718205467828203E-3</c:v>
                </c:pt>
                <c:pt idx="168">
                  <c:v>1.2793007214637201E-2</c:v>
                </c:pt>
                <c:pt idx="169">
                  <c:v>6.4256384432031001E-3</c:v>
                </c:pt>
                <c:pt idx="170">
                  <c:v>-3.86406321510478E-3</c:v>
                </c:pt>
                <c:pt idx="171">
                  <c:v>1.0598651970158799E-2</c:v>
                </c:pt>
                <c:pt idx="172">
                  <c:v>-2.3891980246761001E-3</c:v>
                </c:pt>
                <c:pt idx="173">
                  <c:v>6.25261627848248E-3</c:v>
                </c:pt>
                <c:pt idx="174">
                  <c:v>1.78128427440549E-2</c:v>
                </c:pt>
                <c:pt idx="175">
                  <c:v>6.4600806072826001E-3</c:v>
                </c:pt>
                <c:pt idx="176">
                  <c:v>-1.07102241542422E-3</c:v>
                </c:pt>
                <c:pt idx="177">
                  <c:v>2.51483933577118E-3</c:v>
                </c:pt>
                <c:pt idx="178">
                  <c:v>9.0719913221564592E-3</c:v>
                </c:pt>
                <c:pt idx="179">
                  <c:v>-1.25939923738311E-2</c:v>
                </c:pt>
                <c:pt idx="180">
                  <c:v>-2.5239763539960599E-2</c:v>
                </c:pt>
                <c:pt idx="181">
                  <c:v>-2.1689829609813201E-2</c:v>
                </c:pt>
                <c:pt idx="182">
                  <c:v>1.7068723731038201E-3</c:v>
                </c:pt>
                <c:pt idx="183">
                  <c:v>-6.5301273310236401E-3</c:v>
                </c:pt>
                <c:pt idx="184">
                  <c:v>-1.7279997513209099E-2</c:v>
                </c:pt>
                <c:pt idx="185">
                  <c:v>-2.45545141349164E-2</c:v>
                </c:pt>
                <c:pt idx="186">
                  <c:v>-3.2949463342717998E-2</c:v>
                </c:pt>
                <c:pt idx="187">
                  <c:v>-2.1664089769383499E-2</c:v>
                </c:pt>
                <c:pt idx="188">
                  <c:v>-1.7227899589125399E-2</c:v>
                </c:pt>
                <c:pt idx="189">
                  <c:v>-1.0554633461502001E-2</c:v>
                </c:pt>
                <c:pt idx="190">
                  <c:v>-3.5750883094557602E-3</c:v>
                </c:pt>
                <c:pt idx="191">
                  <c:v>-1.3516544974204501E-4</c:v>
                </c:pt>
                <c:pt idx="192">
                  <c:v>3.1238918607332401E-2</c:v>
                </c:pt>
                <c:pt idx="193">
                  <c:v>-1.11090563725313E-3</c:v>
                </c:pt>
                <c:pt idx="194">
                  <c:v>-2.3728375945197101E-2</c:v>
                </c:pt>
                <c:pt idx="195">
                  <c:v>-1.36672565450241E-2</c:v>
                </c:pt>
                <c:pt idx="196">
                  <c:v>1.9264339022548999E-2</c:v>
                </c:pt>
                <c:pt idx="197">
                  <c:v>2.2864696411140899E-2</c:v>
                </c:pt>
                <c:pt idx="198">
                  <c:v>1.3411836127565E-2</c:v>
                </c:pt>
                <c:pt idx="199">
                  <c:v>2.6361354921540501E-3</c:v>
                </c:pt>
                <c:pt idx="200">
                  <c:v>7.5514184157778898E-4</c:v>
                </c:pt>
                <c:pt idx="201">
                  <c:v>8.9814988504132807E-3</c:v>
                </c:pt>
                <c:pt idx="202">
                  <c:v>1.48889968866091E-2</c:v>
                </c:pt>
                <c:pt idx="203">
                  <c:v>6.25841884541606E-3</c:v>
                </c:pt>
                <c:pt idx="204">
                  <c:v>-1.7349094795146E-2</c:v>
                </c:pt>
                <c:pt idx="205">
                  <c:v>-8.6683935115023092E-3</c:v>
                </c:pt>
                <c:pt idx="206">
                  <c:v>6.61328835620221E-5</c:v>
                </c:pt>
                <c:pt idx="207">
                  <c:v>-6.5277314984282199E-3</c:v>
                </c:pt>
                <c:pt idx="208">
                  <c:v>-1.6639553496739599E-2</c:v>
                </c:pt>
                <c:pt idx="209">
                  <c:v>-2.23814269674261E-2</c:v>
                </c:pt>
                <c:pt idx="210">
                  <c:v>-1.74701347372847E-2</c:v>
                </c:pt>
                <c:pt idx="211">
                  <c:v>-1.04872824028875E-2</c:v>
                </c:pt>
                <c:pt idx="212">
                  <c:v>-9.0896855030514496E-3</c:v>
                </c:pt>
                <c:pt idx="213">
                  <c:v>-1.50526298075951E-2</c:v>
                </c:pt>
                <c:pt idx="214">
                  <c:v>-1.7303154130287601E-2</c:v>
                </c:pt>
                <c:pt idx="215">
                  <c:v>-1.6114556001357999E-2</c:v>
                </c:pt>
                <c:pt idx="216">
                  <c:v>-2.9747537211032099E-2</c:v>
                </c:pt>
                <c:pt idx="217">
                  <c:v>-2.5838156461413801E-2</c:v>
                </c:pt>
                <c:pt idx="218">
                  <c:v>-2.1261770539533899E-2</c:v>
                </c:pt>
                <c:pt idx="219">
                  <c:v>-1.8556052278193898E-2</c:v>
                </c:pt>
                <c:pt idx="220">
                  <c:v>-2.3794503964623799E-2</c:v>
                </c:pt>
                <c:pt idx="221">
                  <c:v>-2.3949778754176601E-2</c:v>
                </c:pt>
                <c:pt idx="222">
                  <c:v>-2.4537979042103E-2</c:v>
                </c:pt>
                <c:pt idx="223">
                  <c:v>-2.2233120678179501E-2</c:v>
                </c:pt>
                <c:pt idx="224">
                  <c:v>-2.2206298656197099E-2</c:v>
                </c:pt>
                <c:pt idx="225">
                  <c:v>-2.3715425207182901E-2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BA8-A420-4776A35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portugal!$J$14:$J$239</c:f>
              <c:numCache>
                <c:formatCode>0.000</c:formatCode>
                <c:ptCount val="226"/>
                <c:pt idx="0">
                  <c:v>22.592526867406988</c:v>
                </c:pt>
                <c:pt idx="1">
                  <c:v>22.54808249099499</c:v>
                </c:pt>
                <c:pt idx="2">
                  <c:v>22.532406561995142</c:v>
                </c:pt>
                <c:pt idx="3">
                  <c:v>22.526238031291729</c:v>
                </c:pt>
                <c:pt idx="4">
                  <c:v>22.559715480670743</c:v>
                </c:pt>
                <c:pt idx="5">
                  <c:v>22.537699819055341</c:v>
                </c:pt>
                <c:pt idx="6">
                  <c:v>22.551358023110392</c:v>
                </c:pt>
                <c:pt idx="7">
                  <c:v>22.454495820946985</c:v>
                </c:pt>
                <c:pt idx="8">
                  <c:v>22.501602840234064</c:v>
                </c:pt>
                <c:pt idx="9">
                  <c:v>22.57921181036134</c:v>
                </c:pt>
                <c:pt idx="10">
                  <c:v>22.780996557635948</c:v>
                </c:pt>
                <c:pt idx="11">
                  <c:v>22.905490062779641</c:v>
                </c:pt>
                <c:pt idx="12">
                  <c:v>22.855055723289968</c:v>
                </c:pt>
                <c:pt idx="13">
                  <c:v>22.783269047338717</c:v>
                </c:pt>
                <c:pt idx="14">
                  <c:v>22.752190043104733</c:v>
                </c:pt>
                <c:pt idx="15">
                  <c:v>22.703458193328373</c:v>
                </c:pt>
                <c:pt idx="16">
                  <c:v>22.647554035299901</c:v>
                </c:pt>
                <c:pt idx="17">
                  <c:v>22.56278876790973</c:v>
                </c:pt>
                <c:pt idx="18">
                  <c:v>22.589471123668691</c:v>
                </c:pt>
                <c:pt idx="19">
                  <c:v>22.479233323069085</c:v>
                </c:pt>
                <c:pt idx="20">
                  <c:v>22.532929382035086</c:v>
                </c:pt>
                <c:pt idx="21">
                  <c:v>22.615557629095814</c:v>
                </c:pt>
                <c:pt idx="22">
                  <c:v>22.671388124133252</c:v>
                </c:pt>
                <c:pt idx="23">
                  <c:v>22.597812088045636</c:v>
                </c:pt>
                <c:pt idx="24">
                  <c:v>22.654726435251259</c:v>
                </c:pt>
                <c:pt idx="25">
                  <c:v>22.67720742547472</c:v>
                </c:pt>
                <c:pt idx="26">
                  <c:v>22.578898418163966</c:v>
                </c:pt>
                <c:pt idx="27">
                  <c:v>22.534090195722786</c:v>
                </c:pt>
                <c:pt idx="28">
                  <c:v>22.48138166968408</c:v>
                </c:pt>
                <c:pt idx="29">
                  <c:v>22.570092606251816</c:v>
                </c:pt>
                <c:pt idx="30">
                  <c:v>22.570363203740936</c:v>
                </c:pt>
                <c:pt idx="31">
                  <c:v>22.516242185809361</c:v>
                </c:pt>
                <c:pt idx="32">
                  <c:v>22.532766746140297</c:v>
                </c:pt>
                <c:pt idx="33">
                  <c:v>22.625784578931864</c:v>
                </c:pt>
                <c:pt idx="34">
                  <c:v>22.642346458655915</c:v>
                </c:pt>
                <c:pt idx="35">
                  <c:v>22.691937065253111</c:v>
                </c:pt>
                <c:pt idx="36">
                  <c:v>22.691295432161141</c:v>
                </c:pt>
                <c:pt idx="37">
                  <c:v>22.657519496037942</c:v>
                </c:pt>
                <c:pt idx="38">
                  <c:v>22.71998801041174</c:v>
                </c:pt>
                <c:pt idx="39">
                  <c:v>22.582132160381747</c:v>
                </c:pt>
                <c:pt idx="40">
                  <c:v>22.536767054447314</c:v>
                </c:pt>
                <c:pt idx="41">
                  <c:v>22.528487621530104</c:v>
                </c:pt>
                <c:pt idx="42">
                  <c:v>22.538481458076916</c:v>
                </c:pt>
                <c:pt idx="43">
                  <c:v>22.441074235608482</c:v>
                </c:pt>
                <c:pt idx="44">
                  <c:v>22.483751258894184</c:v>
                </c:pt>
                <c:pt idx="45">
                  <c:v>22.569368597281326</c:v>
                </c:pt>
                <c:pt idx="46">
                  <c:v>22.717983056967011</c:v>
                </c:pt>
                <c:pt idx="47">
                  <c:v>22.842147174990586</c:v>
                </c:pt>
                <c:pt idx="48">
                  <c:v>22.880778651953324</c:v>
                </c:pt>
                <c:pt idx="49">
                  <c:v>22.850212775454498</c:v>
                </c:pt>
                <c:pt idx="50">
                  <c:v>22.755232271071954</c:v>
                </c:pt>
                <c:pt idx="51">
                  <c:v>22.618216772644995</c:v>
                </c:pt>
                <c:pt idx="52">
                  <c:v>22.53471832305188</c:v>
                </c:pt>
                <c:pt idx="53">
                  <c:v>22.561436934185632</c:v>
                </c:pt>
                <c:pt idx="54">
                  <c:v>22.55203265915231</c:v>
                </c:pt>
                <c:pt idx="55">
                  <c:v>22.470312297474258</c:v>
                </c:pt>
                <c:pt idx="56">
                  <c:v>22.478952577301921</c:v>
                </c:pt>
                <c:pt idx="57">
                  <c:v>22.554104492326093</c:v>
                </c:pt>
                <c:pt idx="58">
                  <c:v>22.721537852070288</c:v>
                </c:pt>
                <c:pt idx="59">
                  <c:v>22.788699115071005</c:v>
                </c:pt>
                <c:pt idx="60">
                  <c:v>22.868705646159192</c:v>
                </c:pt>
                <c:pt idx="61">
                  <c:v>22.80604486227659</c:v>
                </c:pt>
                <c:pt idx="62">
                  <c:v>22.667102179293138</c:v>
                </c:pt>
                <c:pt idx="63">
                  <c:v>22.541013522197559</c:v>
                </c:pt>
                <c:pt idx="64">
                  <c:v>22.52436448975412</c:v>
                </c:pt>
                <c:pt idx="65">
                  <c:v>22.511966563654138</c:v>
                </c:pt>
                <c:pt idx="66">
                  <c:v>22.548767331959901</c:v>
                </c:pt>
                <c:pt idx="67">
                  <c:v>22.504105722432442</c:v>
                </c:pt>
                <c:pt idx="68">
                  <c:v>22.492089717255247</c:v>
                </c:pt>
                <c:pt idx="69">
                  <c:v>22.46138594508119</c:v>
                </c:pt>
                <c:pt idx="70">
                  <c:v>22.495732099081778</c:v>
                </c:pt>
                <c:pt idx="71">
                  <c:v>22.709949555898099</c:v>
                </c:pt>
                <c:pt idx="72">
                  <c:v>22.825924378889717</c:v>
                </c:pt>
                <c:pt idx="73">
                  <c:v>22.620128986352885</c:v>
                </c:pt>
                <c:pt idx="74">
                  <c:v>22.612890775413867</c:v>
                </c:pt>
                <c:pt idx="75">
                  <c:v>22.597274356083926</c:v>
                </c:pt>
                <c:pt idx="76">
                  <c:v>22.505112379735078</c:v>
                </c:pt>
                <c:pt idx="77">
                  <c:v>22.46938835098722</c:v>
                </c:pt>
                <c:pt idx="78">
                  <c:v>22.485972884304072</c:v>
                </c:pt>
                <c:pt idx="79">
                  <c:v>22.407444754355243</c:v>
                </c:pt>
                <c:pt idx="80">
                  <c:v>22.449937295962087</c:v>
                </c:pt>
                <c:pt idx="81">
                  <c:v>22.515259212316291</c:v>
                </c:pt>
                <c:pt idx="82">
                  <c:v>22.699514285743099</c:v>
                </c:pt>
                <c:pt idx="83">
                  <c:v>22.827293415293703</c:v>
                </c:pt>
                <c:pt idx="84">
                  <c:v>22.726795302998383</c:v>
                </c:pt>
                <c:pt idx="85">
                  <c:v>22.659114327573299</c:v>
                </c:pt>
                <c:pt idx="86">
                  <c:v>22.654863161755102</c:v>
                </c:pt>
                <c:pt idx="87">
                  <c:v>22.472662261478053</c:v>
                </c:pt>
                <c:pt idx="88">
                  <c:v>22.470909476262847</c:v>
                </c:pt>
                <c:pt idx="89">
                  <c:v>22.409478680791892</c:v>
                </c:pt>
                <c:pt idx="90">
                  <c:v>22.479669746907408</c:v>
                </c:pt>
                <c:pt idx="91">
                  <c:v>22.410114334826822</c:v>
                </c:pt>
                <c:pt idx="92">
                  <c:v>22.46054425347296</c:v>
                </c:pt>
                <c:pt idx="93">
                  <c:v>22.53811095316501</c:v>
                </c:pt>
                <c:pt idx="94">
                  <c:v>22.705270879443788</c:v>
                </c:pt>
                <c:pt idx="95">
                  <c:v>22.721434251526262</c:v>
                </c:pt>
                <c:pt idx="96">
                  <c:v>22.768509467566322</c:v>
                </c:pt>
                <c:pt idx="97">
                  <c:v>22.635709640989194</c:v>
                </c:pt>
                <c:pt idx="98">
                  <c:v>22.609692008385423</c:v>
                </c:pt>
                <c:pt idx="99">
                  <c:v>22.620584089026053</c:v>
                </c:pt>
                <c:pt idx="100">
                  <c:v>22.497525502413687</c:v>
                </c:pt>
                <c:pt idx="101">
                  <c:v>22.486943461758539</c:v>
                </c:pt>
                <c:pt idx="102">
                  <c:v>22.480736909511496</c:v>
                </c:pt>
                <c:pt idx="103">
                  <c:v>22.434069292411085</c:v>
                </c:pt>
                <c:pt idx="104">
                  <c:v>22.468145761059453</c:v>
                </c:pt>
                <c:pt idx="105">
                  <c:v>22.48339463943152</c:v>
                </c:pt>
                <c:pt idx="106">
                  <c:v>22.545324799893944</c:v>
                </c:pt>
                <c:pt idx="107">
                  <c:v>22.675494519956171</c:v>
                </c:pt>
                <c:pt idx="108">
                  <c:v>22.542627465178608</c:v>
                </c:pt>
                <c:pt idx="109">
                  <c:v>22.520396774805242</c:v>
                </c:pt>
                <c:pt idx="110">
                  <c:v>22.465968836298817</c:v>
                </c:pt>
                <c:pt idx="111">
                  <c:v>22.3587854659873</c:v>
                </c:pt>
                <c:pt idx="112">
                  <c:v>22.421025652139324</c:v>
                </c:pt>
                <c:pt idx="113">
                  <c:v>22.405295454224593</c:v>
                </c:pt>
                <c:pt idx="114">
                  <c:v>22.462483917100325</c:v>
                </c:pt>
                <c:pt idx="115">
                  <c:v>22.437522303703823</c:v>
                </c:pt>
                <c:pt idx="116">
                  <c:v>22.490581623894208</c:v>
                </c:pt>
                <c:pt idx="117">
                  <c:v>22.496777499378194</c:v>
                </c:pt>
                <c:pt idx="118">
                  <c:v>22.602060933064511</c:v>
                </c:pt>
                <c:pt idx="119">
                  <c:v>22.647125751043912</c:v>
                </c:pt>
                <c:pt idx="120">
                  <c:v>22.537999838506575</c:v>
                </c:pt>
                <c:pt idx="121">
                  <c:v>22.609473702174018</c:v>
                </c:pt>
                <c:pt idx="122">
                  <c:v>22.569093834285994</c:v>
                </c:pt>
                <c:pt idx="123">
                  <c:v>22.305906932714716</c:v>
                </c:pt>
                <c:pt idx="124">
                  <c:v>22.484496710543624</c:v>
                </c:pt>
                <c:pt idx="125">
                  <c:v>22.419574479729867</c:v>
                </c:pt>
                <c:pt idx="126">
                  <c:v>22.37872532817094</c:v>
                </c:pt>
                <c:pt idx="127">
                  <c:v>22.387173595860062</c:v>
                </c:pt>
                <c:pt idx="128">
                  <c:v>22.39374589174076</c:v>
                </c:pt>
                <c:pt idx="129">
                  <c:v>22.417067284144569</c:v>
                </c:pt>
                <c:pt idx="130">
                  <c:v>22.495958990164585</c:v>
                </c:pt>
                <c:pt idx="131">
                  <c:v>22.601847499881178</c:v>
                </c:pt>
                <c:pt idx="132">
                  <c:v>22.657712517369923</c:v>
                </c:pt>
                <c:pt idx="133">
                  <c:v>22.653767226329883</c:v>
                </c:pt>
                <c:pt idx="134">
                  <c:v>22.457434651637847</c:v>
                </c:pt>
                <c:pt idx="135">
                  <c:v>22.374598904370025</c:v>
                </c:pt>
                <c:pt idx="136">
                  <c:v>22.262718768344165</c:v>
                </c:pt>
                <c:pt idx="137">
                  <c:v>22.289308423556545</c:v>
                </c:pt>
                <c:pt idx="138">
                  <c:v>22.35726767778899</c:v>
                </c:pt>
                <c:pt idx="139">
                  <c:v>22.351712960829094</c:v>
                </c:pt>
                <c:pt idx="140">
                  <c:v>22.402306965582561</c:v>
                </c:pt>
                <c:pt idx="141">
                  <c:v>22.348724762043457</c:v>
                </c:pt>
                <c:pt idx="142">
                  <c:v>22.427858268706736</c:v>
                </c:pt>
                <c:pt idx="143">
                  <c:v>22.432425393623923</c:v>
                </c:pt>
                <c:pt idx="144">
                  <c:v>22.583466293090027</c:v>
                </c:pt>
                <c:pt idx="145">
                  <c:v>22.521002391259064</c:v>
                </c:pt>
                <c:pt idx="146">
                  <c:v>22.450282679053132</c:v>
                </c:pt>
                <c:pt idx="147">
                  <c:v>22.330421391983261</c:v>
                </c:pt>
                <c:pt idx="148">
                  <c:v>22.323770089610111</c:v>
                </c:pt>
                <c:pt idx="149">
                  <c:v>22.287375888256481</c:v>
                </c:pt>
                <c:pt idx="150">
                  <c:v>22.40829178930764</c:v>
                </c:pt>
                <c:pt idx="151">
                  <c:v>22.262136231860392</c:v>
                </c:pt>
                <c:pt idx="152">
                  <c:v>22.283830707816843</c:v>
                </c:pt>
                <c:pt idx="153">
                  <c:v>22.297358532811614</c:v>
                </c:pt>
                <c:pt idx="154">
                  <c:v>22.435545145880369</c:v>
                </c:pt>
                <c:pt idx="155">
                  <c:v>22.644360917263906</c:v>
                </c:pt>
                <c:pt idx="156">
                  <c:v>22.46642706983571</c:v>
                </c:pt>
                <c:pt idx="157">
                  <c:v>22.406760219665177</c:v>
                </c:pt>
                <c:pt idx="158">
                  <c:v>22.442240467293722</c:v>
                </c:pt>
                <c:pt idx="159">
                  <c:v>22.298586671170309</c:v>
                </c:pt>
                <c:pt idx="160">
                  <c:v>22.334080080602018</c:v>
                </c:pt>
                <c:pt idx="161">
                  <c:v>22.349525373781677</c:v>
                </c:pt>
                <c:pt idx="162">
                  <c:v>22.363140310162784</c:v>
                </c:pt>
                <c:pt idx="163">
                  <c:v>22.312253466929</c:v>
                </c:pt>
                <c:pt idx="164">
                  <c:v>22.367480287763652</c:v>
                </c:pt>
                <c:pt idx="165">
                  <c:v>22.373597996778464</c:v>
                </c:pt>
                <c:pt idx="166">
                  <c:v>22.484689702562513</c:v>
                </c:pt>
                <c:pt idx="167">
                  <c:v>22.605913183817162</c:v>
                </c:pt>
                <c:pt idx="168">
                  <c:v>22.615587669839677</c:v>
                </c:pt>
                <c:pt idx="169">
                  <c:v>22.535053987493672</c:v>
                </c:pt>
                <c:pt idx="170">
                  <c:v>22.493132049765375</c:v>
                </c:pt>
                <c:pt idx="171">
                  <c:v>22.412682090367174</c:v>
                </c:pt>
                <c:pt idx="172">
                  <c:v>22.335888692261044</c:v>
                </c:pt>
                <c:pt idx="173">
                  <c:v>22.415505998507072</c:v>
                </c:pt>
                <c:pt idx="174">
                  <c:v>22.423790902930246</c:v>
                </c:pt>
                <c:pt idx="175">
                  <c:v>22.355516738438489</c:v>
                </c:pt>
                <c:pt idx="176">
                  <c:v>22.397962357068522</c:v>
                </c:pt>
                <c:pt idx="177">
                  <c:v>22.45824777132032</c:v>
                </c:pt>
                <c:pt idx="178">
                  <c:v>22.512358865713018</c:v>
                </c:pt>
                <c:pt idx="179">
                  <c:v>22.543672252348529</c:v>
                </c:pt>
                <c:pt idx="180">
                  <c:v>22.472283171795567</c:v>
                </c:pt>
                <c:pt idx="181">
                  <c:v>22.443325427977292</c:v>
                </c:pt>
                <c:pt idx="182">
                  <c:v>22.503482619946137</c:v>
                </c:pt>
                <c:pt idx="183">
                  <c:v>22.340980958176935</c:v>
                </c:pt>
                <c:pt idx="184">
                  <c:v>22.287184617646556</c:v>
                </c:pt>
                <c:pt idx="185">
                  <c:v>22.347587319102928</c:v>
                </c:pt>
                <c:pt idx="186">
                  <c:v>22.454345634092792</c:v>
                </c:pt>
                <c:pt idx="187">
                  <c:v>22.409957323465445</c:v>
                </c:pt>
                <c:pt idx="188">
                  <c:v>22.430782801227288</c:v>
                </c:pt>
                <c:pt idx="189">
                  <c:v>22.440157243789443</c:v>
                </c:pt>
                <c:pt idx="190">
                  <c:v>22.567937222969032</c:v>
                </c:pt>
                <c:pt idx="191">
                  <c:v>22.630325312478192</c:v>
                </c:pt>
                <c:pt idx="192">
                  <c:v>22.68374505342809</c:v>
                </c:pt>
                <c:pt idx="193">
                  <c:v>22.541623398444958</c:v>
                </c:pt>
                <c:pt idx="194">
                  <c:v>22.555551880902591</c:v>
                </c:pt>
                <c:pt idx="195">
                  <c:v>22.435562234007584</c:v>
                </c:pt>
                <c:pt idx="196">
                  <c:v>22.450903262564754</c:v>
                </c:pt>
                <c:pt idx="197">
                  <c:v>22.464771239146913</c:v>
                </c:pt>
                <c:pt idx="198">
                  <c:v>22.48719446830221</c:v>
                </c:pt>
                <c:pt idx="199">
                  <c:v>22.472266778408503</c:v>
                </c:pt>
                <c:pt idx="200">
                  <c:v>22.433792597383153</c:v>
                </c:pt>
                <c:pt idx="201">
                  <c:v>22.439292593613818</c:v>
                </c:pt>
                <c:pt idx="202">
                  <c:v>22.581468849261171</c:v>
                </c:pt>
                <c:pt idx="203">
                  <c:v>22.620817155994338</c:v>
                </c:pt>
                <c:pt idx="204">
                  <c:v>22.634446181616489</c:v>
                </c:pt>
                <c:pt idx="205">
                  <c:v>22.493606452848361</c:v>
                </c:pt>
                <c:pt idx="206">
                  <c:v>22.506073540241022</c:v>
                </c:pt>
                <c:pt idx="207">
                  <c:v>22.378950378075874</c:v>
                </c:pt>
                <c:pt idx="208">
                  <c:v>22.387701722125112</c:v>
                </c:pt>
                <c:pt idx="209">
                  <c:v>22.39900987837844</c:v>
                </c:pt>
                <c:pt idx="210">
                  <c:v>22.417932822242665</c:v>
                </c:pt>
                <c:pt idx="211">
                  <c:v>22.40109204823025</c:v>
                </c:pt>
                <c:pt idx="212">
                  <c:v>22.367283736386891</c:v>
                </c:pt>
                <c:pt idx="213">
                  <c:v>22.377427542582442</c:v>
                </c:pt>
                <c:pt idx="214">
                  <c:v>22.526732455129824</c:v>
                </c:pt>
                <c:pt idx="215">
                  <c:v>22.573990758133437</c:v>
                </c:pt>
                <c:pt idx="216">
                  <c:v>22.57973345745528</c:v>
                </c:pt>
                <c:pt idx="217">
                  <c:v>22.446575000686245</c:v>
                </c:pt>
                <c:pt idx="218">
                  <c:v>22.457296548719516</c:v>
                </c:pt>
                <c:pt idx="219">
                  <c:v>22.323140236827498</c:v>
                </c:pt>
                <c:pt idx="220">
                  <c:v>22.320132105781084</c:v>
                </c:pt>
                <c:pt idx="221">
                  <c:v>22.32648949040718</c:v>
                </c:pt>
                <c:pt idx="222">
                  <c:v>22.33751552081803</c:v>
                </c:pt>
                <c:pt idx="223">
                  <c:v>22.315623727727708</c:v>
                </c:pt>
                <c:pt idx="224">
                  <c:v>22.292217588045311</c:v>
                </c:pt>
                <c:pt idx="225">
                  <c:v>22.313100327761564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905-9B06-A305621F5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portugal!$K$14:$K$239</c:f>
              <c:numCache>
                <c:formatCode>0.000</c:formatCode>
                <c:ptCount val="226"/>
                <c:pt idx="0">
                  <c:v>22.778185322018896</c:v>
                </c:pt>
                <c:pt idx="1">
                  <c:v>22.675538167418683</c:v>
                </c:pt>
                <c:pt idx="2">
                  <c:v>22.6486831266397</c:v>
                </c:pt>
                <c:pt idx="3">
                  <c:v>22.62540859430074</c:v>
                </c:pt>
                <c:pt idx="4">
                  <c:v>22.412735097227049</c:v>
                </c:pt>
                <c:pt idx="5">
                  <c:v>22.48239583893524</c:v>
                </c:pt>
                <c:pt idx="6">
                  <c:v>22.502916637994453</c:v>
                </c:pt>
                <c:pt idx="7">
                  <c:v>22.432409198516801</c:v>
                </c:pt>
                <c:pt idx="8">
                  <c:v>22.445894861841484</c:v>
                </c:pt>
                <c:pt idx="9">
                  <c:v>22.597188919615348</c:v>
                </c:pt>
                <c:pt idx="10">
                  <c:v>22.701388394680631</c:v>
                </c:pt>
                <c:pt idx="11">
                  <c:v>22.770615601163904</c:v>
                </c:pt>
                <c:pt idx="12">
                  <c:v>22.814708595717267</c:v>
                </c:pt>
                <c:pt idx="13">
                  <c:v>22.699746360120148</c:v>
                </c:pt>
                <c:pt idx="14">
                  <c:v>22.684543248751623</c:v>
                </c:pt>
                <c:pt idx="15">
                  <c:v>22.65181441356328</c:v>
                </c:pt>
                <c:pt idx="16">
                  <c:v>22.42421929715367</c:v>
                </c:pt>
                <c:pt idx="17">
                  <c:v>22.483646193582253</c:v>
                </c:pt>
                <c:pt idx="18">
                  <c:v>22.502666180639764</c:v>
                </c:pt>
                <c:pt idx="19">
                  <c:v>22.429312570008072</c:v>
                </c:pt>
                <c:pt idx="20">
                  <c:v>22.445461219241448</c:v>
                </c:pt>
                <c:pt idx="21">
                  <c:v>22.59583038467165</c:v>
                </c:pt>
                <c:pt idx="22">
                  <c:v>22.684537642644266</c:v>
                </c:pt>
                <c:pt idx="23">
                  <c:v>22.73151727164035</c:v>
                </c:pt>
                <c:pt idx="24">
                  <c:v>22.799634122239578</c:v>
                </c:pt>
                <c:pt idx="25">
                  <c:v>22.702592669251739</c:v>
                </c:pt>
                <c:pt idx="26">
                  <c:v>22.671418447044715</c:v>
                </c:pt>
                <c:pt idx="27">
                  <c:v>22.639196025423598</c:v>
                </c:pt>
                <c:pt idx="28">
                  <c:v>22.41914568045042</c:v>
                </c:pt>
                <c:pt idx="29">
                  <c:v>22.486823243145501</c:v>
                </c:pt>
                <c:pt idx="30">
                  <c:v>22.507850996165562</c:v>
                </c:pt>
                <c:pt idx="31">
                  <c:v>22.441338971314682</c:v>
                </c:pt>
                <c:pt idx="32">
                  <c:v>22.446329939117874</c:v>
                </c:pt>
                <c:pt idx="33">
                  <c:v>22.599589839165787</c:v>
                </c:pt>
                <c:pt idx="34">
                  <c:v>22.681098850097509</c:v>
                </c:pt>
                <c:pt idx="35">
                  <c:v>22.74125812904618</c:v>
                </c:pt>
                <c:pt idx="36">
                  <c:v>22.790884512752232</c:v>
                </c:pt>
                <c:pt idx="37">
                  <c:v>22.700213996899265</c:v>
                </c:pt>
                <c:pt idx="38">
                  <c:v>22.690633394176228</c:v>
                </c:pt>
                <c:pt idx="39">
                  <c:v>22.646074433719065</c:v>
                </c:pt>
                <c:pt idx="40">
                  <c:v>22.420917336152623</c:v>
                </c:pt>
                <c:pt idx="41">
                  <c:v>22.484977815522441</c:v>
                </c:pt>
                <c:pt idx="42">
                  <c:v>22.506555105451408</c:v>
                </c:pt>
                <c:pt idx="43">
                  <c:v>22.434769258392109</c:v>
                </c:pt>
                <c:pt idx="44">
                  <c:v>22.448504268495871</c:v>
                </c:pt>
                <c:pt idx="45">
                  <c:v>22.597580417229221</c:v>
                </c:pt>
                <c:pt idx="46">
                  <c:v>22.69476042126384</c:v>
                </c:pt>
                <c:pt idx="47">
                  <c:v>22.753686649317526</c:v>
                </c:pt>
                <c:pt idx="48">
                  <c:v>22.813033567282073</c:v>
                </c:pt>
                <c:pt idx="49">
                  <c:v>22.712912276155354</c:v>
                </c:pt>
                <c:pt idx="50">
                  <c:v>22.685641878071511</c:v>
                </c:pt>
                <c:pt idx="51">
                  <c:v>22.640273307984213</c:v>
                </c:pt>
                <c:pt idx="52">
                  <c:v>22.423237619634875</c:v>
                </c:pt>
                <c:pt idx="53">
                  <c:v>22.488747869039663</c:v>
                </c:pt>
                <c:pt idx="54">
                  <c:v>22.509112065646914</c:v>
                </c:pt>
                <c:pt idx="55">
                  <c:v>22.434402019683077</c:v>
                </c:pt>
                <c:pt idx="56">
                  <c:v>22.442288104836237</c:v>
                </c:pt>
                <c:pt idx="57">
                  <c:v>22.592690262897285</c:v>
                </c:pt>
                <c:pt idx="58">
                  <c:v>22.692648639363583</c:v>
                </c:pt>
                <c:pt idx="59">
                  <c:v>22.754561291572564</c:v>
                </c:pt>
                <c:pt idx="60">
                  <c:v>22.811835046520414</c:v>
                </c:pt>
                <c:pt idx="61">
                  <c:v>22.704741479838724</c:v>
                </c:pt>
                <c:pt idx="62">
                  <c:v>22.667209014036391</c:v>
                </c:pt>
                <c:pt idx="63">
                  <c:v>22.620763083448484</c:v>
                </c:pt>
                <c:pt idx="64">
                  <c:v>22.409665545713434</c:v>
                </c:pt>
                <c:pt idx="65">
                  <c:v>22.473159217449396</c:v>
                </c:pt>
                <c:pt idx="66">
                  <c:v>22.499219930320898</c:v>
                </c:pt>
                <c:pt idx="67">
                  <c:v>22.415556054793782</c:v>
                </c:pt>
                <c:pt idx="68">
                  <c:v>22.433901670044555</c:v>
                </c:pt>
                <c:pt idx="69">
                  <c:v>22.575837575595081</c:v>
                </c:pt>
                <c:pt idx="70">
                  <c:v>22.657435805907042</c:v>
                </c:pt>
                <c:pt idx="71">
                  <c:v>22.732318071513593</c:v>
                </c:pt>
                <c:pt idx="72">
                  <c:v>22.793379043321409</c:v>
                </c:pt>
                <c:pt idx="73">
                  <c:v>22.671449333071617</c:v>
                </c:pt>
                <c:pt idx="74">
                  <c:v>22.661509062507175</c:v>
                </c:pt>
                <c:pt idx="75">
                  <c:v>22.630400118539331</c:v>
                </c:pt>
                <c:pt idx="76">
                  <c:v>22.41081268223239</c:v>
                </c:pt>
                <c:pt idx="77">
                  <c:v>22.47729095959545</c:v>
                </c:pt>
                <c:pt idx="78">
                  <c:v>22.495097139633241</c:v>
                </c:pt>
                <c:pt idx="79">
                  <c:v>22.421348438501401</c:v>
                </c:pt>
                <c:pt idx="80">
                  <c:v>22.431378389730963</c:v>
                </c:pt>
                <c:pt idx="81">
                  <c:v>22.585981900081801</c:v>
                </c:pt>
                <c:pt idx="82">
                  <c:v>22.69198575343302</c:v>
                </c:pt>
                <c:pt idx="83">
                  <c:v>22.749219972466449</c:v>
                </c:pt>
                <c:pt idx="84">
                  <c:v>22.764387167806564</c:v>
                </c:pt>
                <c:pt idx="85">
                  <c:v>22.65949712269833</c:v>
                </c:pt>
                <c:pt idx="86">
                  <c:v>22.636834020477544</c:v>
                </c:pt>
                <c:pt idx="87">
                  <c:v>22.601871689677292</c:v>
                </c:pt>
                <c:pt idx="88">
                  <c:v>22.378819163003268</c:v>
                </c:pt>
                <c:pt idx="89">
                  <c:v>22.437328200669242</c:v>
                </c:pt>
                <c:pt idx="90">
                  <c:v>22.461409917723788</c:v>
                </c:pt>
                <c:pt idx="91">
                  <c:v>22.389197233673002</c:v>
                </c:pt>
                <c:pt idx="92">
                  <c:v>22.400583369150706</c:v>
                </c:pt>
                <c:pt idx="93">
                  <c:v>22.553565028235862</c:v>
                </c:pt>
                <c:pt idx="94">
                  <c:v>22.65606387235696</c:v>
                </c:pt>
                <c:pt idx="95">
                  <c:v>22.708357055407479</c:v>
                </c:pt>
                <c:pt idx="96">
                  <c:v>22.743340721156599</c:v>
                </c:pt>
                <c:pt idx="97">
                  <c:v>22.621198901995641</c:v>
                </c:pt>
                <c:pt idx="98">
                  <c:v>22.600091016669154</c:v>
                </c:pt>
                <c:pt idx="99">
                  <c:v>22.569024788401492</c:v>
                </c:pt>
                <c:pt idx="100">
                  <c:v>22.341570162584503</c:v>
                </c:pt>
                <c:pt idx="101">
                  <c:v>22.407297623486777</c:v>
                </c:pt>
                <c:pt idx="102">
                  <c:v>22.429317833486074</c:v>
                </c:pt>
                <c:pt idx="103">
                  <c:v>22.354642545853945</c:v>
                </c:pt>
                <c:pt idx="104">
                  <c:v>22.364770910069165</c:v>
                </c:pt>
                <c:pt idx="105">
                  <c:v>22.516472323982075</c:v>
                </c:pt>
                <c:pt idx="106">
                  <c:v>22.597331568516136</c:v>
                </c:pt>
                <c:pt idx="107">
                  <c:v>22.669814443106713</c:v>
                </c:pt>
                <c:pt idx="108">
                  <c:v>22.714121704411983</c:v>
                </c:pt>
                <c:pt idx="109">
                  <c:v>22.604945294673719</c:v>
                </c:pt>
                <c:pt idx="110">
                  <c:v>22.581834870294649</c:v>
                </c:pt>
                <c:pt idx="111">
                  <c:v>22.533519639136191</c:v>
                </c:pt>
                <c:pt idx="112">
                  <c:v>22.319150011104551</c:v>
                </c:pt>
                <c:pt idx="113">
                  <c:v>22.382100186805332</c:v>
                </c:pt>
                <c:pt idx="114">
                  <c:v>22.409520566344998</c:v>
                </c:pt>
                <c:pt idx="115">
                  <c:v>22.337589868567335</c:v>
                </c:pt>
                <c:pt idx="116">
                  <c:v>22.353762716174792</c:v>
                </c:pt>
                <c:pt idx="117">
                  <c:v>22.495829711196382</c:v>
                </c:pt>
                <c:pt idx="118">
                  <c:v>22.5965150685434</c:v>
                </c:pt>
                <c:pt idx="119">
                  <c:v>22.654084730583531</c:v>
                </c:pt>
                <c:pt idx="120">
                  <c:v>22.725416811842081</c:v>
                </c:pt>
                <c:pt idx="121">
                  <c:v>22.613216392751006</c:v>
                </c:pt>
                <c:pt idx="122">
                  <c:v>22.598386545616535</c:v>
                </c:pt>
                <c:pt idx="123">
                  <c:v>22.531826358463903</c:v>
                </c:pt>
                <c:pt idx="124">
                  <c:v>22.320843311748725</c:v>
                </c:pt>
                <c:pt idx="125">
                  <c:v>22.378302912765502</c:v>
                </c:pt>
                <c:pt idx="126">
                  <c:v>22.39845541265316</c:v>
                </c:pt>
                <c:pt idx="127">
                  <c:v>22.329149545895469</c:v>
                </c:pt>
                <c:pt idx="128">
                  <c:v>22.335135217189251</c:v>
                </c:pt>
                <c:pt idx="129">
                  <c:v>22.484056096640881</c:v>
                </c:pt>
                <c:pt idx="130">
                  <c:v>22.587767182774218</c:v>
                </c:pt>
                <c:pt idx="131">
                  <c:v>22.654573330718328</c:v>
                </c:pt>
                <c:pt idx="132">
                  <c:v>22.70384845183337</c:v>
                </c:pt>
                <c:pt idx="133">
                  <c:v>22.615211516364941</c:v>
                </c:pt>
                <c:pt idx="134">
                  <c:v>22.568281217997924</c:v>
                </c:pt>
                <c:pt idx="135">
                  <c:v>22.525865683037484</c:v>
                </c:pt>
                <c:pt idx="136">
                  <c:v>22.303428044457046</c:v>
                </c:pt>
                <c:pt idx="137">
                  <c:v>22.371713366495698</c:v>
                </c:pt>
                <c:pt idx="138">
                  <c:v>22.387480589492768</c:v>
                </c:pt>
                <c:pt idx="139">
                  <c:v>22.321323282405785</c:v>
                </c:pt>
                <c:pt idx="140">
                  <c:v>22.321537518282337</c:v>
                </c:pt>
                <c:pt idx="141">
                  <c:v>22.479421935146572</c:v>
                </c:pt>
                <c:pt idx="142">
                  <c:v>22.571385831750085</c:v>
                </c:pt>
                <c:pt idx="143">
                  <c:v>22.630873014787049</c:v>
                </c:pt>
                <c:pt idx="144">
                  <c:v>22.668808476612679</c:v>
                </c:pt>
                <c:pt idx="145">
                  <c:v>22.566629999709924</c:v>
                </c:pt>
                <c:pt idx="146">
                  <c:v>22.539820306265426</c:v>
                </c:pt>
                <c:pt idx="147">
                  <c:v>22.495282012594629</c:v>
                </c:pt>
                <c:pt idx="148">
                  <c:v>22.272918984191872</c:v>
                </c:pt>
                <c:pt idx="149">
                  <c:v>22.32707333620932</c:v>
                </c:pt>
                <c:pt idx="150">
                  <c:v>22.351422128671498</c:v>
                </c:pt>
                <c:pt idx="151">
                  <c:v>22.284113629435804</c:v>
                </c:pt>
                <c:pt idx="152">
                  <c:v>22.290907302209934</c:v>
                </c:pt>
                <c:pt idx="153">
                  <c:v>22.444611248917258</c:v>
                </c:pt>
                <c:pt idx="154">
                  <c:v>22.544653294487254</c:v>
                </c:pt>
                <c:pt idx="155">
                  <c:v>22.614242428695288</c:v>
                </c:pt>
                <c:pt idx="156">
                  <c:v>22.656103867378061</c:v>
                </c:pt>
                <c:pt idx="157">
                  <c:v>22.547358338953572</c:v>
                </c:pt>
                <c:pt idx="158">
                  <c:v>22.52255900752218</c:v>
                </c:pt>
                <c:pt idx="159">
                  <c:v>22.465376702017977</c:v>
                </c:pt>
                <c:pt idx="160">
                  <c:v>22.260368335990623</c:v>
                </c:pt>
                <c:pt idx="161">
                  <c:v>22.325822003976619</c:v>
                </c:pt>
                <c:pt idx="162">
                  <c:v>22.345064087240818</c:v>
                </c:pt>
                <c:pt idx="163">
                  <c:v>22.278317991864263</c:v>
                </c:pt>
                <c:pt idx="164">
                  <c:v>22.289153209805882</c:v>
                </c:pt>
                <c:pt idx="165">
                  <c:v>22.4363723523219</c:v>
                </c:pt>
                <c:pt idx="166">
                  <c:v>22.528904251405915</c:v>
                </c:pt>
                <c:pt idx="167">
                  <c:v>22.609670608148505</c:v>
                </c:pt>
                <c:pt idx="168">
                  <c:v>22.668896874592697</c:v>
                </c:pt>
                <c:pt idx="169">
                  <c:v>22.553783977396776</c:v>
                </c:pt>
                <c:pt idx="170">
                  <c:v>22.518694944307075</c:v>
                </c:pt>
                <c:pt idx="171">
                  <c:v>22.475975353988137</c:v>
                </c:pt>
                <c:pt idx="172">
                  <c:v>22.257979137965947</c:v>
                </c:pt>
                <c:pt idx="173">
                  <c:v>22.332074620255103</c:v>
                </c:pt>
                <c:pt idx="174">
                  <c:v>22.362876929984871</c:v>
                </c:pt>
                <c:pt idx="175">
                  <c:v>22.284778072471546</c:v>
                </c:pt>
                <c:pt idx="176">
                  <c:v>22.288082187390458</c:v>
                </c:pt>
                <c:pt idx="177">
                  <c:v>22.43888719165767</c:v>
                </c:pt>
                <c:pt idx="178">
                  <c:v>22.537976242728071</c:v>
                </c:pt>
                <c:pt idx="179">
                  <c:v>22.597076615774675</c:v>
                </c:pt>
                <c:pt idx="180">
                  <c:v>22.643657111052736</c:v>
                </c:pt>
                <c:pt idx="181">
                  <c:v>22.532094147786964</c:v>
                </c:pt>
                <c:pt idx="182">
                  <c:v>22.520401816680177</c:v>
                </c:pt>
                <c:pt idx="183">
                  <c:v>22.469445226657115</c:v>
                </c:pt>
                <c:pt idx="184">
                  <c:v>22.240699140452737</c:v>
                </c:pt>
                <c:pt idx="185">
                  <c:v>22.307520106120187</c:v>
                </c:pt>
                <c:pt idx="186">
                  <c:v>22.329927466642154</c:v>
                </c:pt>
                <c:pt idx="187">
                  <c:v>22.263113982702162</c:v>
                </c:pt>
                <c:pt idx="188">
                  <c:v>22.270854287801331</c:v>
                </c:pt>
                <c:pt idx="189">
                  <c:v>22.428332558196168</c:v>
                </c:pt>
                <c:pt idx="190">
                  <c:v>22.534401154418614</c:v>
                </c:pt>
                <c:pt idx="191">
                  <c:v>22.596941450324934</c:v>
                </c:pt>
                <c:pt idx="192">
                  <c:v>22.674896029660069</c:v>
                </c:pt>
                <c:pt idx="193">
                  <c:v>22.530983242149709</c:v>
                </c:pt>
                <c:pt idx="194">
                  <c:v>22.49667344073498</c:v>
                </c:pt>
                <c:pt idx="195">
                  <c:v>22.455777970112091</c:v>
                </c:pt>
                <c:pt idx="196">
                  <c:v>22.259963479475285</c:v>
                </c:pt>
                <c:pt idx="197">
                  <c:v>22.330384802531327</c:v>
                </c:pt>
                <c:pt idx="198">
                  <c:v>22.343339302769717</c:v>
                </c:pt>
                <c:pt idx="199">
                  <c:v>22.265750118194315</c:v>
                </c:pt>
                <c:pt idx="200">
                  <c:v>22.271609429642908</c:v>
                </c:pt>
                <c:pt idx="201">
                  <c:v>22.437314057046581</c:v>
                </c:pt>
                <c:pt idx="202">
                  <c:v>22.549290151305222</c:v>
                </c:pt>
                <c:pt idx="203">
                  <c:v>22.60319986917035</c:v>
                </c:pt>
                <c:pt idx="204">
                  <c:v>22.657546934864921</c:v>
                </c:pt>
                <c:pt idx="205">
                  <c:v>22.522314848638207</c:v>
                </c:pt>
                <c:pt idx="206">
                  <c:v>22.496739573618541</c:v>
                </c:pt>
                <c:pt idx="207">
                  <c:v>22.449250238613665</c:v>
                </c:pt>
                <c:pt idx="208">
                  <c:v>22.243323925978547</c:v>
                </c:pt>
                <c:pt idx="209">
                  <c:v>22.308003375563899</c:v>
                </c:pt>
                <c:pt idx="210">
                  <c:v>22.325869168032433</c:v>
                </c:pt>
                <c:pt idx="211">
                  <c:v>22.255262835791427</c:v>
                </c:pt>
                <c:pt idx="212">
                  <c:v>22.262519744139855</c:v>
                </c:pt>
                <c:pt idx="213">
                  <c:v>22.422261427238986</c:v>
                </c:pt>
                <c:pt idx="214">
                  <c:v>22.531986997174933</c:v>
                </c:pt>
                <c:pt idx="215">
                  <c:v>22.587085313168991</c:v>
                </c:pt>
                <c:pt idx="216">
                  <c:v>22.627799397653888</c:v>
                </c:pt>
                <c:pt idx="217">
                  <c:v>22.496476692176792</c:v>
                </c:pt>
                <c:pt idx="218">
                  <c:v>22.475477803079006</c:v>
                </c:pt>
                <c:pt idx="219">
                  <c:v>22.430694186335472</c:v>
                </c:pt>
                <c:pt idx="220">
                  <c:v>22.219529422013924</c:v>
                </c:pt>
                <c:pt idx="221">
                  <c:v>22.284053596809724</c:v>
                </c:pt>
                <c:pt idx="222">
                  <c:v>22.301331188990329</c:v>
                </c:pt>
                <c:pt idx="223">
                  <c:v>22.233029715113247</c:v>
                </c:pt>
                <c:pt idx="224">
                  <c:v>22.240313445483658</c:v>
                </c:pt>
                <c:pt idx="225">
                  <c:v>22.398546002031804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0-4905-9B06-A305621F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portugal!$E$14:$E$239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-0.12745567642369299</c:v>
                </c:pt>
                <c:pt idx="2">
                  <c:v>-0.116276564644557</c:v>
                </c:pt>
                <c:pt idx="3">
                  <c:v>-9.9170563009011795E-2</c:v>
                </c:pt>
                <c:pt idx="4">
                  <c:v>0.14698038344369299</c:v>
                </c:pt>
                <c:pt idx="5">
                  <c:v>5.5303980120099301E-2</c:v>
                </c:pt>
                <c:pt idx="6">
                  <c:v>4.84413851159382E-2</c:v>
                </c:pt>
                <c:pt idx="7">
                  <c:v>2.2086622430183601E-2</c:v>
                </c:pt>
                <c:pt idx="8">
                  <c:v>5.5707978392579301E-2</c:v>
                </c:pt>
                <c:pt idx="9">
                  <c:v>-1.79771092540079E-2</c:v>
                </c:pt>
                <c:pt idx="10">
                  <c:v>7.9608162955316294E-2</c:v>
                </c:pt>
                <c:pt idx="11">
                  <c:v>0.13487446161573799</c:v>
                </c:pt>
                <c:pt idx="12">
                  <c:v>0.22600558218460901</c:v>
                </c:pt>
                <c:pt idx="13">
                  <c:v>0.21097836364226299</c:v>
                </c:pt>
                <c:pt idx="14">
                  <c:v>0.18392335899766599</c:v>
                </c:pt>
                <c:pt idx="15">
                  <c:v>0.15081434277410299</c:v>
                </c:pt>
                <c:pt idx="16">
                  <c:v>7.6354354702537902E-2</c:v>
                </c:pt>
                <c:pt idx="17">
                  <c:v>2.3838594207377901E-2</c:v>
                </c:pt>
                <c:pt idx="18">
                  <c:v>3.8363557912985499E-2</c:v>
                </c:pt>
                <c:pt idx="19">
                  <c:v>2.7834130630830001E-2</c:v>
                </c:pt>
                <c:pt idx="20">
                  <c:v>3.1760184401056803E-2</c:v>
                </c:pt>
                <c:pt idx="21">
                  <c:v>3.7704353678173597E-2</c:v>
                </c:pt>
                <c:pt idx="22">
                  <c:v>-9.27576814663294E-2</c:v>
                </c:pt>
                <c:pt idx="23">
                  <c:v>-0.26857964521045102</c:v>
                </c:pt>
                <c:pt idx="24">
                  <c:v>-0.185254814561018</c:v>
                </c:pt>
                <c:pt idx="25">
                  <c:v>-0.108907930995586</c:v>
                </c:pt>
                <c:pt idx="26">
                  <c:v>-0.160166823233858</c:v>
                </c:pt>
                <c:pt idx="27">
                  <c:v>-0.15674960946590299</c:v>
                </c:pt>
                <c:pt idx="28">
                  <c:v>-0.16109874891257001</c:v>
                </c:pt>
                <c:pt idx="29">
                  <c:v>4.1267887788362396E-3</c:v>
                </c:pt>
                <c:pt idx="30">
                  <c:v>-2.42927354535524E-2</c:v>
                </c:pt>
                <c:pt idx="31">
                  <c:v>2.49824614336671E-2</c:v>
                </c:pt>
                <c:pt idx="32">
                  <c:v>-1.03135577121379E-3</c:v>
                </c:pt>
                <c:pt idx="33">
                  <c:v>6.4674953419130397E-3</c:v>
                </c:pt>
                <c:pt idx="34">
                  <c:v>-2.5602872930581399E-2</c:v>
                </c:pt>
                <c:pt idx="35">
                  <c:v>8.4384119801644994E-2</c:v>
                </c:pt>
                <c:pt idx="36">
                  <c:v>4.5318606397228497E-2</c:v>
                </c:pt>
                <c:pt idx="37">
                  <c:v>-1.7309257084304398E-2</c:v>
                </c:pt>
                <c:pt idx="38">
                  <c:v>0.121874645116262</c:v>
                </c:pt>
                <c:pt idx="39">
                  <c:v>4.1163556363494697E-2</c:v>
                </c:pt>
                <c:pt idx="40">
                  <c:v>5.3613729061029999E-2</c:v>
                </c:pt>
                <c:pt idx="41">
                  <c:v>-3.9759557098650297E-2</c:v>
                </c:pt>
                <c:pt idx="42">
                  <c:v>-3.0585854949866299E-2</c:v>
                </c:pt>
                <c:pt idx="43">
                  <c:v>-6.8598237278305496E-2</c:v>
                </c:pt>
                <c:pt idx="44">
                  <c:v>-5.11898166241107E-2</c:v>
                </c:pt>
                <c:pt idx="45">
                  <c:v>-5.4406559713971001E-2</c:v>
                </c:pt>
                <c:pt idx="46">
                  <c:v>6.1975027144765001E-2</c:v>
                </c:pt>
                <c:pt idx="47">
                  <c:v>0.137781589466131</c:v>
                </c:pt>
                <c:pt idx="48">
                  <c:v>0.16733416526234299</c:v>
                </c:pt>
                <c:pt idx="49">
                  <c:v>0.17999500016046699</c:v>
                </c:pt>
                <c:pt idx="50">
                  <c:v>4.0235776764929801E-2</c:v>
                </c:pt>
                <c:pt idx="51">
                  <c:v>4.1885737998101899E-2</c:v>
                </c:pt>
                <c:pt idx="52">
                  <c:v>-4.3690148776856898E-3</c:v>
                </c:pt>
                <c:pt idx="53">
                  <c:v>2.9179259138308E-2</c:v>
                </c:pt>
                <c:pt idx="54">
                  <c:v>1.09942408798869E-2</c:v>
                </c:pt>
                <c:pt idx="55">
                  <c:v>2.9605300574808199E-2</c:v>
                </c:pt>
                <c:pt idx="56">
                  <c:v>1.41748206737201E-3</c:v>
                </c:pt>
                <c:pt idx="57">
                  <c:v>-1.0373950623298401E-2</c:v>
                </c:pt>
                <c:pt idx="58">
                  <c:v>5.66657700353306E-3</c:v>
                </c:pt>
                <c:pt idx="59">
                  <c:v>-5.4322702174620201E-2</c:v>
                </c:pt>
                <c:pt idx="60">
                  <c:v>-1.0874485032475499E-2</c:v>
                </c:pt>
                <c:pt idx="61">
                  <c:v>-3.5997116861279002E-2</c:v>
                </c:pt>
                <c:pt idx="62">
                  <c:v>-6.9697227743694898E-2</c:v>
                </c:pt>
                <c:pt idx="63">
                  <c:v>-5.7693025911706698E-2</c:v>
                </c:pt>
                <c:pt idx="64">
                  <c:v>3.2182406236803099E-3</c:v>
                </c:pt>
                <c:pt idx="65">
                  <c:v>-3.3881718941228899E-2</c:v>
                </c:pt>
                <c:pt idx="66">
                  <c:v>6.6268081336064502E-3</c:v>
                </c:pt>
                <c:pt idx="67">
                  <c:v>5.2639389847476299E-2</c:v>
                </c:pt>
                <c:pt idx="68">
                  <c:v>2.1523574745008701E-2</c:v>
                </c:pt>
                <c:pt idx="69">
                  <c:v>-7.5865859942696998E-2</c:v>
                </c:pt>
                <c:pt idx="70">
                  <c:v>-0.190592919531969</c:v>
                </c:pt>
                <c:pt idx="71">
                  <c:v>-5.6506339113933698E-2</c:v>
                </c:pt>
                <c:pt idx="72">
                  <c:v>-2.4325264070468498E-2</c:v>
                </c:pt>
                <c:pt idx="73">
                  <c:v>-0.152623729156599</c:v>
                </c:pt>
                <c:pt idx="74">
                  <c:v>-4.85114523500563E-2</c:v>
                </c:pt>
                <c:pt idx="75">
                  <c:v>4.6623798795520498E-2</c:v>
                </c:pt>
                <c:pt idx="76">
                  <c:v>-2.03992465379986E-2</c:v>
                </c:pt>
                <c:pt idx="77">
                  <c:v>-4.6709954812971501E-2</c:v>
                </c:pt>
                <c:pt idx="78">
                  <c:v>-5.8671656968170803E-2</c:v>
                </c:pt>
                <c:pt idx="79">
                  <c:v>-0.102453351784815</c:v>
                </c:pt>
                <c:pt idx="80">
                  <c:v>-3.9629140979565602E-2</c:v>
                </c:pt>
                <c:pt idx="81">
                  <c:v>4.3728942748379802E-2</c:v>
                </c:pt>
                <c:pt idx="82">
                  <c:v>0.16923223913534299</c:v>
                </c:pt>
                <c:pt idx="83">
                  <c:v>0.100441958442746</c:v>
                </c:pt>
                <c:pt idx="84">
                  <c:v>-7.0137200376488101E-2</c:v>
                </c:pt>
                <c:pt idx="85">
                  <c:v>5.0937551593699899E-2</c:v>
                </c:pt>
                <c:pt idx="86">
                  <c:v>6.6647428370865694E-2</c:v>
                </c:pt>
                <c:pt idx="87">
                  <c:v>-9.6083665743833396E-2</c:v>
                </c:pt>
                <c:pt idx="88">
                  <c:v>-2.2093842431079101E-3</c:v>
                </c:pt>
                <c:pt idx="89">
                  <c:v>-1.9946911269120501E-2</c:v>
                </c:pt>
                <c:pt idx="90">
                  <c:v>2.73840845127887E-2</c:v>
                </c:pt>
                <c:pt idx="91">
                  <c:v>3.4820785299979201E-2</c:v>
                </c:pt>
                <c:pt idx="92">
                  <c:v>4.14019780911314E-2</c:v>
                </c:pt>
                <c:pt idx="93">
                  <c:v>5.5268612694658797E-2</c:v>
                </c:pt>
                <c:pt idx="94">
                  <c:v>4.1678474776748298E-2</c:v>
                </c:pt>
                <c:pt idx="95">
                  <c:v>-6.4996246708472899E-2</c:v>
                </c:pt>
                <c:pt idx="96">
                  <c:v>6.27606112179043E-2</c:v>
                </c:pt>
                <c:pt idx="97">
                  <c:v>1.4893534118584E-2</c:v>
                </c:pt>
                <c:pt idx="98">
                  <c:v>-8.4281495612895593E-3</c:v>
                </c:pt>
                <c:pt idx="99">
                  <c:v>0.18076872882379899</c:v>
                </c:pt>
                <c:pt idx="100">
                  <c:v>6.3865026569606104E-2</c:v>
                </c:pt>
                <c:pt idx="101">
                  <c:v>0.107495358149113</c:v>
                </c:pt>
                <c:pt idx="102">
                  <c:v>3.3159246841800903E-2</c:v>
                </c:pt>
                <c:pt idx="103">
                  <c:v>5.8509645403319002E-2</c:v>
                </c:pt>
                <c:pt idx="104">
                  <c:v>4.34139666680338E-2</c:v>
                </c:pt>
                <c:pt idx="105">
                  <c:v>-1.7623609479701301E-2</c:v>
                </c:pt>
                <c:pt idx="106">
                  <c:v>-0.101213775709018</c:v>
                </c:pt>
                <c:pt idx="107">
                  <c:v>-7.3971192693249701E-3</c:v>
                </c:pt>
                <c:pt idx="108">
                  <c:v>-0.19666298564309601</c:v>
                </c:pt>
                <c:pt idx="109">
                  <c:v>-9.9059258862030194E-2</c:v>
                </c:pt>
                <c:pt idx="110">
                  <c:v>-0.125467025712099</c:v>
                </c:pt>
                <c:pt idx="111">
                  <c:v>-0.22629347377344999</c:v>
                </c:pt>
                <c:pt idx="112">
                  <c:v>-5.4079698794410297E-2</c:v>
                </c:pt>
                <c:pt idx="113">
                  <c:v>-5.64505708524995E-2</c:v>
                </c:pt>
                <c:pt idx="114">
                  <c:v>1.5442747299046801E-3</c:v>
                </c:pt>
                <c:pt idx="115">
                  <c:v>2.05056885793466E-2</c:v>
                </c:pt>
                <c:pt idx="116">
                  <c:v>3.3444056729127598E-2</c:v>
                </c:pt>
                <c:pt idx="117">
                  <c:v>3.40254727323673E-2</c:v>
                </c:pt>
                <c:pt idx="118">
                  <c:v>5.7552633143302903E-2</c:v>
                </c:pt>
                <c:pt idx="119">
                  <c:v>-1.2639056389076E-2</c:v>
                </c:pt>
                <c:pt idx="120">
                  <c:v>-1.5922734102129101E-2</c:v>
                </c:pt>
                <c:pt idx="121">
                  <c:v>8.0805829291489301E-2</c:v>
                </c:pt>
                <c:pt idx="122">
                  <c:v>8.65733226652909E-2</c:v>
                </c:pt>
                <c:pt idx="123">
                  <c:v>-5.1185252600294197E-2</c:v>
                </c:pt>
                <c:pt idx="124">
                  <c:v>6.1777757760126298E-2</c:v>
                </c:pt>
                <c:pt idx="125">
                  <c:v>1.80762995451034E-2</c:v>
                </c:pt>
                <c:pt idx="126">
                  <c:v>-7.2693435237546303E-2</c:v>
                </c:pt>
                <c:pt idx="127">
                  <c:v>-4.1908385171894297E-2</c:v>
                </c:pt>
                <c:pt idx="128">
                  <c:v>-7.8208233167905705E-2</c:v>
                </c:pt>
                <c:pt idx="129">
                  <c:v>-6.7936600678123293E-2</c:v>
                </c:pt>
                <c:pt idx="130">
                  <c:v>-9.7354057130742702E-2</c:v>
                </c:pt>
                <c:pt idx="131">
                  <c:v>-4.5766851297531302E-2</c:v>
                </c:pt>
                <c:pt idx="132">
                  <c:v>0.14128103887205701</c:v>
                </c:pt>
                <c:pt idx="133">
                  <c:v>4.22984005419315E-2</c:v>
                </c:pt>
                <c:pt idx="134">
                  <c:v>-8.1553855029536201E-2</c:v>
                </c:pt>
                <c:pt idx="135">
                  <c:v>7.4652647081727697E-2</c:v>
                </c:pt>
                <c:pt idx="136">
                  <c:v>-0.20436267490778101</c:v>
                </c:pt>
                <c:pt idx="137">
                  <c:v>-0.123676509903517</c:v>
                </c:pt>
                <c:pt idx="138">
                  <c:v>-1.04828272215569E-2</c:v>
                </c:pt>
                <c:pt idx="139">
                  <c:v>-2.7634371541286899E-2</c:v>
                </c:pt>
                <c:pt idx="140">
                  <c:v>2.2158772748713699E-2</c:v>
                </c:pt>
                <c:pt idx="141">
                  <c:v>-6.3708360606803696E-2</c:v>
                </c:pt>
                <c:pt idx="142">
                  <c:v>-5.1719370433715002E-2</c:v>
                </c:pt>
                <c:pt idx="143">
                  <c:v>-0.14572179032597599</c:v>
                </c:pt>
                <c:pt idx="144">
                  <c:v>-3.9206249059206097E-2</c:v>
                </c:pt>
                <c:pt idx="145">
                  <c:v>-8.4183318415803302E-2</c:v>
                </c:pt>
                <c:pt idx="146">
                  <c:v>2.1308939147782601E-2</c:v>
                </c:pt>
                <c:pt idx="147">
                  <c:v>-1.3593841943907401E-2</c:v>
                </c:pt>
                <c:pt idx="148">
                  <c:v>9.1560381531122406E-2</c:v>
                </c:pt>
                <c:pt idx="149">
                  <c:v>4.2707494986312197E-2</c:v>
                </c:pt>
                <c:pt idx="150">
                  <c:v>8.7082572339920006E-2</c:v>
                </c:pt>
                <c:pt idx="151">
                  <c:v>-5.2367075998719599E-2</c:v>
                </c:pt>
                <c:pt idx="152">
                  <c:v>-8.7846041693314295E-2</c:v>
                </c:pt>
                <c:pt idx="153">
                  <c:v>-1.6555543002528102E-2</c:v>
                </c:pt>
                <c:pt idx="154">
                  <c:v>3.4419414436464797E-2</c:v>
                </c:pt>
                <c:pt idx="155">
                  <c:v>0.22856610973174499</c:v>
                </c:pt>
                <c:pt idx="156">
                  <c:v>-0.104334614019698</c:v>
                </c:pt>
                <c:pt idx="157">
                  <c:v>-9.4970510837532496E-2</c:v>
                </c:pt>
                <c:pt idx="158">
                  <c:v>9.2190869838356896E-3</c:v>
                </c:pt>
                <c:pt idx="159">
                  <c:v>-1.9294102363018701E-3</c:v>
                </c:pt>
                <c:pt idx="160">
                  <c:v>2.2860639193155698E-2</c:v>
                </c:pt>
                <c:pt idx="161">
                  <c:v>6.3400817757897396E-2</c:v>
                </c:pt>
                <c:pt idx="162">
                  <c:v>-3.8793437714176697E-2</c:v>
                </c:pt>
                <c:pt idx="163">
                  <c:v>5.59128726401492E-2</c:v>
                </c:pt>
                <c:pt idx="164">
                  <c:v>8.5403672350859994E-2</c:v>
                </c:pt>
                <c:pt idx="165">
                  <c:v>8.4478360562208393E-2</c:v>
                </c:pt>
                <c:pt idx="166">
                  <c:v>6.4893599763483703E-2</c:v>
                </c:pt>
                <c:pt idx="167">
                  <c:v>-3.3875912899961801E-2</c:v>
                </c:pt>
                <c:pt idx="168">
                  <c:v>0.136367592789329</c:v>
                </c:pt>
                <c:pt idx="169">
                  <c:v>0.121868129385292</c:v>
                </c:pt>
                <c:pt idx="170">
                  <c:v>5.4755645686757802E-2</c:v>
                </c:pt>
                <c:pt idx="171">
                  <c:v>0.10349676722670501</c:v>
                </c:pt>
                <c:pt idx="172">
                  <c:v>4.1978096837022002E-3</c:v>
                </c:pt>
                <c:pt idx="173">
                  <c:v>5.9728008446912097E-2</c:v>
                </c:pt>
                <c:pt idx="174">
                  <c:v>4.2837750023407499E-2</c:v>
                </c:pt>
                <c:pt idx="175">
                  <c:v>3.6803190902205601E-2</c:v>
                </c:pt>
                <c:pt idx="176">
                  <c:v>3.15530917202946E-2</c:v>
                </c:pt>
                <c:pt idx="177">
                  <c:v>8.21349352060841E-2</c:v>
                </c:pt>
                <c:pt idx="178">
                  <c:v>1.8597171828349399E-2</c:v>
                </c:pt>
                <c:pt idx="179">
                  <c:v>-4.9646939094801702E-2</c:v>
                </c:pt>
                <c:pt idx="180">
                  <c:v>-0.11806473450414801</c:v>
                </c:pt>
                <c:pt idx="181">
                  <c:v>-7.0038729906566399E-2</c:v>
                </c:pt>
                <c:pt idx="182">
                  <c:v>8.64369780765817E-3</c:v>
                </c:pt>
                <c:pt idx="183">
                  <c:v>-6.5171004859214607E-2</c:v>
                </c:pt>
                <c:pt idx="184">
                  <c:v>-3.1424077101278501E-2</c:v>
                </c:pt>
                <c:pt idx="185">
                  <c:v>-4.3364165269227699E-2</c:v>
                </c:pt>
                <c:pt idx="186">
                  <c:v>6.3504194505263997E-2</c:v>
                </c:pt>
                <c:pt idx="187">
                  <c:v>7.61046747963397E-2</c:v>
                </c:pt>
                <c:pt idx="188">
                  <c:v>5.0048343747891202E-2</c:v>
                </c:pt>
                <c:pt idx="189">
                  <c:v>-7.5358940693746601E-3</c:v>
                </c:pt>
                <c:pt idx="190">
                  <c:v>5.9153445565469399E-2</c:v>
                </c:pt>
                <c:pt idx="191">
                  <c:v>8.6788225579405104E-2</c:v>
                </c:pt>
                <c:pt idx="192">
                  <c:v>0.18022296302519</c:v>
                </c:pt>
                <c:pt idx="193">
                  <c:v>9.94088761049189E-2</c:v>
                </c:pt>
                <c:pt idx="194">
                  <c:v>7.5797636901651297E-2</c:v>
                </c:pt>
                <c:pt idx="195">
                  <c:v>0.108248532375672</c:v>
                </c:pt>
                <c:pt idx="196">
                  <c:v>0.144454305895649</c:v>
                </c:pt>
                <c:pt idx="197">
                  <c:v>9.4319223632843799E-2</c:v>
                </c:pt>
                <c:pt idx="198">
                  <c:v>1.94369980818524E-2</c:v>
                </c:pt>
                <c:pt idx="199">
                  <c:v>5.9673319450904101E-2</c:v>
                </c:pt>
                <c:pt idx="200">
                  <c:v>2.2546543142874099E-3</c:v>
                </c:pt>
                <c:pt idx="201">
                  <c:v>-9.8461490260385795E-3</c:v>
                </c:pt>
                <c:pt idx="202">
                  <c:v>-1.35737059447061E-3</c:v>
                </c:pt>
                <c:pt idx="203">
                  <c:v>-1.57665753292697E-2</c:v>
                </c:pt>
                <c:pt idx="204">
                  <c:v>-3.1949777016454801E-2</c:v>
                </c:pt>
                <c:pt idx="205">
                  <c:v>-3.93485520850946E-2</c:v>
                </c:pt>
                <c:pt idx="206">
                  <c:v>-4.95444735451308E-2</c:v>
                </c:pt>
                <c:pt idx="207">
                  <c:v>-5.0084124433281398E-2</c:v>
                </c:pt>
                <c:pt idx="208">
                  <c:v>-4.6561986942902998E-2</c:v>
                </c:pt>
                <c:pt idx="209">
                  <c:v>-4.3379933801046801E-2</c:v>
                </c:pt>
                <c:pt idx="210">
                  <c:v>-5.1791511322259703E-2</c:v>
                </c:pt>
                <c:pt idx="211">
                  <c:v>-6.0687447775365402E-2</c:v>
                </c:pt>
                <c:pt idx="212">
                  <c:v>-5.7419175493210101E-2</c:v>
                </c:pt>
                <c:pt idx="213">
                  <c:v>-4.6812421223780397E-2</c:v>
                </c:pt>
                <c:pt idx="214">
                  <c:v>-3.7433240001058597E-2</c:v>
                </c:pt>
                <c:pt idx="215">
                  <c:v>-3.0711841859542802E-2</c:v>
                </c:pt>
                <c:pt idx="216">
                  <c:v>-2.4965186950177298E-2</c:v>
                </c:pt>
                <c:pt idx="217">
                  <c:v>-2.1193295700702299E-2</c:v>
                </c:pt>
                <c:pt idx="218">
                  <c:v>-2.7515220981972899E-2</c:v>
                </c:pt>
                <c:pt idx="219">
                  <c:v>-3.7254088970181801E-2</c:v>
                </c:pt>
                <c:pt idx="220">
                  <c:v>-4.3775112379403201E-2</c:v>
                </c:pt>
                <c:pt idx="221">
                  <c:v>-4.85706092170827E-2</c:v>
                </c:pt>
                <c:pt idx="222">
                  <c:v>-5.5879322382532098E-2</c:v>
                </c:pt>
                <c:pt idx="223">
                  <c:v>-6.3235199824362695E-2</c:v>
                </c:pt>
                <c:pt idx="224">
                  <c:v>-5.2859849685383202E-2</c:v>
                </c:pt>
                <c:pt idx="225">
                  <c:v>-4.0611789613695E-2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F18-88B2-FB681176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portugal!$L$14:$L$239</c:f>
              <c:numCache>
                <c:formatCode>0.000</c:formatCode>
                <c:ptCount val="226"/>
                <c:pt idx="0">
                  <c:v>-0.18565845461190733</c:v>
                </c:pt>
                <c:pt idx="1">
                  <c:v>-0.12745567642369338</c:v>
                </c:pt>
                <c:pt idx="2">
                  <c:v>-0.11627656464455782</c:v>
                </c:pt>
                <c:pt idx="3">
                  <c:v>-9.9170563009010948E-2</c:v>
                </c:pt>
                <c:pt idx="4">
                  <c:v>0.1469803834436938</c:v>
                </c:pt>
                <c:pt idx="5">
                  <c:v>5.530398012010096E-2</c:v>
                </c:pt>
                <c:pt idx="6">
                  <c:v>4.8441385115939539E-2</c:v>
                </c:pt>
                <c:pt idx="7">
                  <c:v>2.2086622430183667E-2</c:v>
                </c:pt>
                <c:pt idx="8">
                  <c:v>5.5707978392579349E-2</c:v>
                </c:pt>
                <c:pt idx="9">
                  <c:v>-1.7977109254008639E-2</c:v>
                </c:pt>
                <c:pt idx="10">
                  <c:v>7.9608162955317141E-2</c:v>
                </c:pt>
                <c:pt idx="11">
                  <c:v>0.13487446161573757</c:v>
                </c:pt>
                <c:pt idx="12">
                  <c:v>4.0347127572701424E-2</c:v>
                </c:pt>
                <c:pt idx="13">
                  <c:v>8.3522687218568592E-2</c:v>
                </c:pt>
                <c:pt idx="14">
                  <c:v>6.7646794353109385E-2</c:v>
                </c:pt>
                <c:pt idx="15">
                  <c:v>5.1643779765093711E-2</c:v>
                </c:pt>
                <c:pt idx="16">
                  <c:v>0.22333473814623162</c:v>
                </c:pt>
                <c:pt idx="17">
                  <c:v>7.9142574327477178E-2</c:v>
                </c:pt>
                <c:pt idx="18">
                  <c:v>8.6804943028926829E-2</c:v>
                </c:pt>
                <c:pt idx="19">
                  <c:v>4.9920753061012846E-2</c:v>
                </c:pt>
                <c:pt idx="20">
                  <c:v>8.7468162793637561E-2</c:v>
                </c:pt>
                <c:pt idx="21">
                  <c:v>1.972724442416407E-2</c:v>
                </c:pt>
                <c:pt idx="22">
                  <c:v>-1.314951851101398E-2</c:v>
                </c:pt>
                <c:pt idx="23">
                  <c:v>-0.13370518359471362</c:v>
                </c:pt>
                <c:pt idx="24">
                  <c:v>-0.14490768698831857</c:v>
                </c:pt>
                <c:pt idx="25">
                  <c:v>-2.5385243777019895E-2</c:v>
                </c:pt>
                <c:pt idx="26">
                  <c:v>-9.2520028880748839E-2</c:v>
                </c:pt>
                <c:pt idx="27">
                  <c:v>-0.10510582970081117</c:v>
                </c:pt>
                <c:pt idx="28">
                  <c:v>6.2235989233659694E-2</c:v>
                </c:pt>
                <c:pt idx="29">
                  <c:v>8.3269363106314387E-2</c:v>
                </c:pt>
                <c:pt idx="30">
                  <c:v>6.2512207575373679E-2</c:v>
                </c:pt>
                <c:pt idx="31">
                  <c:v>7.4903214494678849E-2</c:v>
                </c:pt>
                <c:pt idx="32">
                  <c:v>8.6436807022423068E-2</c:v>
                </c:pt>
                <c:pt idx="33">
                  <c:v>2.6194739766076225E-2</c:v>
                </c:pt>
                <c:pt idx="34">
                  <c:v>-3.8752391441594369E-2</c:v>
                </c:pt>
                <c:pt idx="35">
                  <c:v>-4.9321063793069442E-2</c:v>
                </c:pt>
                <c:pt idx="36">
                  <c:v>-9.9589080591091061E-2</c:v>
                </c:pt>
                <c:pt idx="37">
                  <c:v>-4.2694500861323093E-2</c:v>
                </c:pt>
                <c:pt idx="38">
                  <c:v>2.9354616235512054E-2</c:v>
                </c:pt>
                <c:pt idx="39">
                  <c:v>-6.3942273337318056E-2</c:v>
                </c:pt>
                <c:pt idx="40">
                  <c:v>0.11584971829469026</c:v>
                </c:pt>
                <c:pt idx="41">
                  <c:v>4.3509806007662633E-2</c:v>
                </c:pt>
                <c:pt idx="42">
                  <c:v>3.1926352625507803E-2</c:v>
                </c:pt>
                <c:pt idx="43">
                  <c:v>6.3049772163736861E-3</c:v>
                </c:pt>
                <c:pt idx="44">
                  <c:v>3.5246990398313471E-2</c:v>
                </c:pt>
                <c:pt idx="45">
                  <c:v>-2.8211819947895123E-2</c:v>
                </c:pt>
                <c:pt idx="46">
                  <c:v>2.3222635703170624E-2</c:v>
                </c:pt>
                <c:pt idx="47">
                  <c:v>8.8460525673060175E-2</c:v>
                </c:pt>
                <c:pt idx="48">
                  <c:v>6.7745084671251732E-2</c:v>
                </c:pt>
                <c:pt idx="49">
                  <c:v>0.13730049929914401</c:v>
                </c:pt>
                <c:pt idx="50">
                  <c:v>6.9590393000442674E-2</c:v>
                </c:pt>
                <c:pt idx="51">
                  <c:v>-2.2056535339217476E-2</c:v>
                </c:pt>
                <c:pt idx="52">
                  <c:v>0.11148070341700489</c:v>
                </c:pt>
                <c:pt idx="53">
                  <c:v>7.2689065145969067E-2</c:v>
                </c:pt>
                <c:pt idx="54">
                  <c:v>4.2920593505396454E-2</c:v>
                </c:pt>
                <c:pt idx="55">
                  <c:v>3.59102777911815E-2</c:v>
                </c:pt>
                <c:pt idx="56">
                  <c:v>3.6664472465684383E-2</c:v>
                </c:pt>
                <c:pt idx="57">
                  <c:v>-3.8585770571192057E-2</c:v>
                </c:pt>
                <c:pt idx="58">
                  <c:v>2.8889212706705081E-2</c:v>
                </c:pt>
                <c:pt idx="59">
                  <c:v>3.4137823498440412E-2</c:v>
                </c:pt>
                <c:pt idx="60">
                  <c:v>5.6870599638777719E-2</c:v>
                </c:pt>
                <c:pt idx="61">
                  <c:v>0.10130338243786596</c:v>
                </c:pt>
                <c:pt idx="62">
                  <c:v>-1.0683474325290376E-4</c:v>
                </c:pt>
                <c:pt idx="63">
                  <c:v>-7.9749561250924472E-2</c:v>
                </c:pt>
                <c:pt idx="64">
                  <c:v>0.11469894404068626</c:v>
                </c:pt>
                <c:pt idx="65">
                  <c:v>3.8807346204741577E-2</c:v>
                </c:pt>
                <c:pt idx="66">
                  <c:v>4.9547401639003397E-2</c:v>
                </c:pt>
                <c:pt idx="67">
                  <c:v>8.8549667638659457E-2</c:v>
                </c:pt>
                <c:pt idx="68">
                  <c:v>5.8188047210691707E-2</c:v>
                </c:pt>
                <c:pt idx="69">
                  <c:v>-0.11445163051389073</c:v>
                </c:pt>
                <c:pt idx="70">
                  <c:v>-0.16170370682526425</c:v>
                </c:pt>
                <c:pt idx="71">
                  <c:v>-2.2368515615493578E-2</c:v>
                </c:pt>
                <c:pt idx="72">
                  <c:v>3.2545335568308076E-2</c:v>
                </c:pt>
                <c:pt idx="73">
                  <c:v>-5.1320346718732424E-2</c:v>
                </c:pt>
                <c:pt idx="74">
                  <c:v>-4.861828709330851E-2</c:v>
                </c:pt>
                <c:pt idx="75">
                  <c:v>-3.312576245540555E-2</c:v>
                </c:pt>
                <c:pt idx="76">
                  <c:v>9.4299697502687962E-2</c:v>
                </c:pt>
                <c:pt idx="77">
                  <c:v>-7.9026086082301106E-3</c:v>
                </c:pt>
                <c:pt idx="78">
                  <c:v>-9.124255329169273E-3</c:v>
                </c:pt>
                <c:pt idx="79">
                  <c:v>-1.3903684146157502E-2</c:v>
                </c:pt>
                <c:pt idx="80">
                  <c:v>1.8558906231124439E-2</c:v>
                </c:pt>
                <c:pt idx="81">
                  <c:v>-7.0722687765510273E-2</c:v>
                </c:pt>
                <c:pt idx="82">
                  <c:v>7.5285323100793278E-3</c:v>
                </c:pt>
                <c:pt idx="83">
                  <c:v>7.8073442827253814E-2</c:v>
                </c:pt>
                <c:pt idx="84">
                  <c:v>-3.7591864808181441E-2</c:v>
                </c:pt>
                <c:pt idx="85">
                  <c:v>-3.8279512503081037E-4</c:v>
                </c:pt>
                <c:pt idx="86">
                  <c:v>1.8029141277558836E-2</c:v>
                </c:pt>
                <c:pt idx="87">
                  <c:v>-0.12920942819923908</c:v>
                </c:pt>
                <c:pt idx="88">
                  <c:v>9.2090313259578949E-2</c:v>
                </c:pt>
                <c:pt idx="89">
                  <c:v>-2.7849519877349849E-2</c:v>
                </c:pt>
                <c:pt idx="90">
                  <c:v>1.8259829183620013E-2</c:v>
                </c:pt>
                <c:pt idx="91">
                  <c:v>2.0917101153820283E-2</c:v>
                </c:pt>
                <c:pt idx="92">
                  <c:v>5.996088432225477E-2</c:v>
                </c:pt>
                <c:pt idx="93">
                  <c:v>-1.5454075070852724E-2</c:v>
                </c:pt>
                <c:pt idx="94">
                  <c:v>4.9207007086828014E-2</c:v>
                </c:pt>
                <c:pt idx="95">
                  <c:v>1.3077196118782553E-2</c:v>
                </c:pt>
                <c:pt idx="96">
                  <c:v>2.5168746409722331E-2</c:v>
                </c:pt>
                <c:pt idx="97">
                  <c:v>1.4510738993553929E-2</c:v>
                </c:pt>
                <c:pt idx="98">
                  <c:v>9.6009917162689362E-3</c:v>
                </c:pt>
                <c:pt idx="99">
                  <c:v>5.1559300624560933E-2</c:v>
                </c:pt>
                <c:pt idx="100">
                  <c:v>0.15595533982918397</c:v>
                </c:pt>
                <c:pt idx="101">
                  <c:v>7.9645838271762415E-2</c:v>
                </c:pt>
                <c:pt idx="102">
                  <c:v>5.1419076025421617E-2</c:v>
                </c:pt>
                <c:pt idx="103">
                  <c:v>7.9426746557139438E-2</c:v>
                </c:pt>
                <c:pt idx="104">
                  <c:v>0.10337485099028854</c:v>
                </c:pt>
                <c:pt idx="105">
                  <c:v>-3.3077684550555375E-2</c:v>
                </c:pt>
                <c:pt idx="106">
                  <c:v>-5.2006768622192112E-2</c:v>
                </c:pt>
                <c:pt idx="107">
                  <c:v>5.6800768494582599E-3</c:v>
                </c:pt>
                <c:pt idx="108">
                  <c:v>-0.17149423923337537</c:v>
                </c:pt>
                <c:pt idx="109">
                  <c:v>-8.4548519868477001E-2</c:v>
                </c:pt>
                <c:pt idx="110">
                  <c:v>-0.1158660339958324</c:v>
                </c:pt>
                <c:pt idx="111">
                  <c:v>-0.17473417314889161</c:v>
                </c:pt>
                <c:pt idx="112">
                  <c:v>0.10187564103477342</c:v>
                </c:pt>
                <c:pt idx="113">
                  <c:v>2.3195267419261256E-2</c:v>
                </c:pt>
                <c:pt idx="114">
                  <c:v>5.2963350755327099E-2</c:v>
                </c:pt>
                <c:pt idx="115">
                  <c:v>9.9932435136487641E-2</c:v>
                </c:pt>
                <c:pt idx="116">
                  <c:v>0.13681890771941596</c:v>
                </c:pt>
                <c:pt idx="117">
                  <c:v>9.4778818181140423E-4</c:v>
                </c:pt>
                <c:pt idx="118">
                  <c:v>5.5458645211103885E-3</c:v>
                </c:pt>
                <c:pt idx="119">
                  <c:v>-6.9589795396183263E-3</c:v>
                </c:pt>
                <c:pt idx="120">
                  <c:v>-0.18741697333550533</c:v>
                </c:pt>
                <c:pt idx="121">
                  <c:v>-3.7426905769883945E-3</c:v>
                </c:pt>
                <c:pt idx="122">
                  <c:v>-2.929271133054101E-2</c:v>
                </c:pt>
                <c:pt idx="123">
                  <c:v>-0.22591942574918633</c:v>
                </c:pt>
                <c:pt idx="124">
                  <c:v>0.16365339879489937</c:v>
                </c:pt>
                <c:pt idx="125">
                  <c:v>4.1271566964365292E-2</c:v>
                </c:pt>
                <c:pt idx="126">
                  <c:v>-1.9730084482219468E-2</c:v>
                </c:pt>
                <c:pt idx="127">
                  <c:v>5.8024049964593871E-2</c:v>
                </c:pt>
                <c:pt idx="128">
                  <c:v>5.8610674551509589E-2</c:v>
                </c:pt>
                <c:pt idx="129">
                  <c:v>-6.6988812496312278E-2</c:v>
                </c:pt>
                <c:pt idx="130">
                  <c:v>-9.1808192609633466E-2</c:v>
                </c:pt>
                <c:pt idx="131">
                  <c:v>-5.2725830837150767E-2</c:v>
                </c:pt>
                <c:pt idx="132">
                  <c:v>-4.6135934463446659E-2</c:v>
                </c:pt>
                <c:pt idx="133">
                  <c:v>3.8555709964942508E-2</c:v>
                </c:pt>
                <c:pt idx="134">
                  <c:v>-0.1108465663600775</c:v>
                </c:pt>
                <c:pt idx="135">
                  <c:v>-0.15126677866745908</c:v>
                </c:pt>
                <c:pt idx="136">
                  <c:v>-4.0709276112881554E-2</c:v>
                </c:pt>
                <c:pt idx="137">
                  <c:v>-8.2404942939152903E-2</c:v>
                </c:pt>
                <c:pt idx="138">
                  <c:v>-3.0212911703777934E-2</c:v>
                </c:pt>
                <c:pt idx="139">
                  <c:v>3.0389678423308197E-2</c:v>
                </c:pt>
                <c:pt idx="140">
                  <c:v>8.0769447300223618E-2</c:v>
                </c:pt>
                <c:pt idx="141">
                  <c:v>-0.13069717310311546</c:v>
                </c:pt>
                <c:pt idx="142">
                  <c:v>-0.14352756304334946</c:v>
                </c:pt>
                <c:pt idx="143">
                  <c:v>-0.19844762116312609</c:v>
                </c:pt>
                <c:pt idx="144">
                  <c:v>-8.5342183522651993E-2</c:v>
                </c:pt>
                <c:pt idx="145">
                  <c:v>-4.562760845086089E-2</c:v>
                </c:pt>
                <c:pt idx="146">
                  <c:v>-8.9537627212294524E-2</c:v>
                </c:pt>
                <c:pt idx="147">
                  <c:v>-0.16486062061136764</c:v>
                </c:pt>
                <c:pt idx="148">
                  <c:v>5.0851105418239229E-2</c:v>
                </c:pt>
                <c:pt idx="149">
                  <c:v>-3.9697447952839582E-2</c:v>
                </c:pt>
                <c:pt idx="150">
                  <c:v>5.6869660636142072E-2</c:v>
                </c:pt>
                <c:pt idx="151">
                  <c:v>-2.1977397575412283E-2</c:v>
                </c:pt>
                <c:pt idx="152">
                  <c:v>-7.0765943930908293E-3</c:v>
                </c:pt>
                <c:pt idx="153">
                  <c:v>-0.14725271610564405</c:v>
                </c:pt>
                <c:pt idx="154">
                  <c:v>-0.10910814860688589</c:v>
                </c:pt>
                <c:pt idx="155">
                  <c:v>3.0118488568618318E-2</c:v>
                </c:pt>
                <c:pt idx="156">
                  <c:v>-0.18967679754235078</c:v>
                </c:pt>
                <c:pt idx="157">
                  <c:v>-0.14059811928839494</c:v>
                </c:pt>
                <c:pt idx="158">
                  <c:v>-8.0318540228457636E-2</c:v>
                </c:pt>
                <c:pt idx="159">
                  <c:v>-0.16679003084766819</c:v>
                </c:pt>
                <c:pt idx="160">
                  <c:v>7.3711744611394181E-2</c:v>
                </c:pt>
                <c:pt idx="161">
                  <c:v>2.3703369805058827E-2</c:v>
                </c:pt>
                <c:pt idx="162">
                  <c:v>1.8076222921965979E-2</c:v>
                </c:pt>
                <c:pt idx="163">
                  <c:v>3.3935475064737375E-2</c:v>
                </c:pt>
                <c:pt idx="164">
                  <c:v>7.8327077957769831E-2</c:v>
                </c:pt>
                <c:pt idx="165">
                  <c:v>-6.2774355543435689E-2</c:v>
                </c:pt>
                <c:pt idx="166">
                  <c:v>-4.4214548843402923E-2</c:v>
                </c:pt>
                <c:pt idx="167">
                  <c:v>-3.7574243313436284E-3</c:v>
                </c:pt>
                <c:pt idx="168">
                  <c:v>-5.3309204753020367E-2</c:v>
                </c:pt>
                <c:pt idx="169">
                  <c:v>-1.8729989903103927E-2</c:v>
                </c:pt>
                <c:pt idx="170">
                  <c:v>-2.5562894541700132E-2</c:v>
                </c:pt>
                <c:pt idx="171">
                  <c:v>-6.3293263620963103E-2</c:v>
                </c:pt>
                <c:pt idx="172">
                  <c:v>7.7909554295096939E-2</c:v>
                </c:pt>
                <c:pt idx="173">
                  <c:v>8.3431378251969335E-2</c:v>
                </c:pt>
                <c:pt idx="174">
                  <c:v>6.091397294537515E-2</c:v>
                </c:pt>
                <c:pt idx="175">
                  <c:v>7.0738665966942449E-2</c:v>
                </c:pt>
                <c:pt idx="176">
                  <c:v>0.10988016967806402</c:v>
                </c:pt>
                <c:pt idx="177">
                  <c:v>1.9360579662649258E-2</c:v>
                </c:pt>
                <c:pt idx="178">
                  <c:v>-2.5617377015052512E-2</c:v>
                </c:pt>
                <c:pt idx="179">
                  <c:v>-5.3404363426146517E-2</c:v>
                </c:pt>
                <c:pt idx="180">
                  <c:v>-0.17137393925716893</c:v>
                </c:pt>
                <c:pt idx="181">
                  <c:v>-8.8768719809671381E-2</c:v>
                </c:pt>
                <c:pt idx="182">
                  <c:v>-1.6919196734040298E-2</c:v>
                </c:pt>
                <c:pt idx="183">
                  <c:v>-0.12846426848017956</c:v>
                </c:pt>
                <c:pt idx="184">
                  <c:v>4.6485477193819236E-2</c:v>
                </c:pt>
                <c:pt idx="185">
                  <c:v>4.0067212982741296E-2</c:v>
                </c:pt>
                <c:pt idx="186">
                  <c:v>0.12441816745063861</c:v>
                </c:pt>
                <c:pt idx="187">
                  <c:v>0.14684334076328298</c:v>
                </c:pt>
                <c:pt idx="188">
                  <c:v>0.15992851342595671</c:v>
                </c:pt>
                <c:pt idx="189">
                  <c:v>1.1824685593275319E-2</c:v>
                </c:pt>
                <c:pt idx="190">
                  <c:v>3.3536068550418463E-2</c:v>
                </c:pt>
                <c:pt idx="191">
                  <c:v>3.3383862153257837E-2</c:v>
                </c:pt>
                <c:pt idx="192">
                  <c:v>8.8490237680218797E-3</c:v>
                </c:pt>
                <c:pt idx="193">
                  <c:v>1.064015629524917E-2</c:v>
                </c:pt>
                <c:pt idx="194">
                  <c:v>5.887844016761079E-2</c:v>
                </c:pt>
                <c:pt idx="195">
                  <c:v>-2.0215736104507442E-2</c:v>
                </c:pt>
                <c:pt idx="196">
                  <c:v>0.19093978308946902</c:v>
                </c:pt>
                <c:pt idx="197">
                  <c:v>0.13438643661558558</c:v>
                </c:pt>
                <c:pt idx="198">
                  <c:v>0.14385516553249289</c:v>
                </c:pt>
                <c:pt idx="199">
                  <c:v>0.20651666021418791</c:v>
                </c:pt>
                <c:pt idx="200">
                  <c:v>0.16218316774024544</c:v>
                </c:pt>
                <c:pt idx="201">
                  <c:v>1.9785365672362332E-3</c:v>
                </c:pt>
                <c:pt idx="202">
                  <c:v>3.2178697955949076E-2</c:v>
                </c:pt>
                <c:pt idx="203">
                  <c:v>1.761728682398811E-2</c:v>
                </c:pt>
                <c:pt idx="204">
                  <c:v>-2.3100753248431971E-2</c:v>
                </c:pt>
                <c:pt idx="205">
                  <c:v>-2.8708395789845298E-2</c:v>
                </c:pt>
                <c:pt idx="206">
                  <c:v>9.3339666224814266E-3</c:v>
                </c:pt>
                <c:pt idx="207">
                  <c:v>-7.0299860537790693E-2</c:v>
                </c:pt>
                <c:pt idx="208">
                  <c:v>0.14437779614656421</c:v>
                </c:pt>
                <c:pt idx="209">
                  <c:v>9.1006502814540369E-2</c:v>
                </c:pt>
                <c:pt idx="210">
                  <c:v>9.2063654210232215E-2</c:v>
                </c:pt>
                <c:pt idx="211">
                  <c:v>0.14582921243882296</c:v>
                </c:pt>
                <c:pt idx="212">
                  <c:v>0.1047639922470367</c:v>
                </c:pt>
                <c:pt idx="213">
                  <c:v>-4.4833884656544143E-2</c:v>
                </c:pt>
                <c:pt idx="214">
                  <c:v>-5.2545420451082236E-3</c:v>
                </c:pt>
                <c:pt idx="215">
                  <c:v>-1.3094555035554123E-2</c:v>
                </c:pt>
                <c:pt idx="216">
                  <c:v>-4.8065940198608104E-2</c:v>
                </c:pt>
                <c:pt idx="217">
                  <c:v>-4.9901691490546796E-2</c:v>
                </c:pt>
                <c:pt idx="218">
                  <c:v>-1.818125435949014E-2</c:v>
                </c:pt>
                <c:pt idx="219">
                  <c:v>-0.10755394950797381</c:v>
                </c:pt>
                <c:pt idx="220">
                  <c:v>0.10060268376716053</c:v>
                </c:pt>
                <c:pt idx="221">
                  <c:v>4.2435893597456698E-2</c:v>
                </c:pt>
                <c:pt idx="222">
                  <c:v>3.6184331827701754E-2</c:v>
                </c:pt>
                <c:pt idx="223">
                  <c:v>8.2594012614460866E-2</c:v>
                </c:pt>
                <c:pt idx="224">
                  <c:v>5.1904142561653543E-2</c:v>
                </c:pt>
                <c:pt idx="225">
                  <c:v>-8.5445674270239635E-2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8-462B-8DED-B576FEC8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portugal!$Q$14:$Q$239</c:f>
              <c:numCache>
                <c:formatCode>0.00E+00</c:formatCode>
                <c:ptCount val="226"/>
                <c:pt idx="0">
                  <c:v>6483503517.0000057</c:v>
                </c:pt>
                <c:pt idx="1">
                  <c:v>6201657866.0000086</c:v>
                </c:pt>
                <c:pt idx="2">
                  <c:v>6105199133.0000048</c:v>
                </c:pt>
                <c:pt idx="3">
                  <c:v>6067654939.9999895</c:v>
                </c:pt>
                <c:pt idx="4">
                  <c:v>6274222943.9999914</c:v>
                </c:pt>
                <c:pt idx="5">
                  <c:v>6137601201.9999914</c:v>
                </c:pt>
                <c:pt idx="6">
                  <c:v>6222004901</c:v>
                </c:pt>
                <c:pt idx="7">
                  <c:v>5647596090.9999933</c:v>
                </c:pt>
                <c:pt idx="8">
                  <c:v>5920003282</c:v>
                </c:pt>
                <c:pt idx="9">
                  <c:v>6397747487.9999981</c:v>
                </c:pt>
                <c:pt idx="10">
                  <c:v>7828185299.999999</c:v>
                </c:pt>
                <c:pt idx="11">
                  <c:v>8866004339.9999886</c:v>
                </c:pt>
                <c:pt idx="12">
                  <c:v>8429941954</c:v>
                </c:pt>
                <c:pt idx="13">
                  <c:v>7845994998.9999905</c:v>
                </c:pt>
                <c:pt idx="14">
                  <c:v>7605899576.0000095</c:v>
                </c:pt>
                <c:pt idx="15">
                  <c:v>7244136306.9999971</c:v>
                </c:pt>
                <c:pt idx="16">
                  <c:v>6850270895.9999914</c:v>
                </c:pt>
                <c:pt idx="17">
                  <c:v>6293535094.000001</c:v>
                </c:pt>
                <c:pt idx="18">
                  <c:v>6463721831.0000048</c:v>
                </c:pt>
                <c:pt idx="19">
                  <c:v>5789045855.0000019</c:v>
                </c:pt>
                <c:pt idx="20">
                  <c:v>6108391888.0000057</c:v>
                </c:pt>
                <c:pt idx="21">
                  <c:v>6634556295.0000095</c:v>
                </c:pt>
                <c:pt idx="22">
                  <c:v>7015502106.9999962</c:v>
                </c:pt>
                <c:pt idx="23">
                  <c:v>6517860977.0000048</c:v>
                </c:pt>
                <c:pt idx="24">
                  <c:v>6899580401.0000057</c:v>
                </c:pt>
                <c:pt idx="25">
                  <c:v>7056446445.9999924</c:v>
                </c:pt>
                <c:pt idx="26">
                  <c:v>6395742798.0000029</c:v>
                </c:pt>
                <c:pt idx="27">
                  <c:v>6115486709.999999</c:v>
                </c:pt>
                <c:pt idx="28">
                  <c:v>5801496101</c:v>
                </c:pt>
                <c:pt idx="29">
                  <c:v>6339670334.000001</c:v>
                </c:pt>
                <c:pt idx="30">
                  <c:v>6341386065.0000105</c:v>
                </c:pt>
                <c:pt idx="31">
                  <c:v>6007305722.0000048</c:v>
                </c:pt>
                <c:pt idx="32">
                  <c:v>6107398525.0000095</c:v>
                </c:pt>
                <c:pt idx="33">
                  <c:v>6702755710.9999933</c:v>
                </c:pt>
                <c:pt idx="34">
                  <c:v>6814690310.0000105</c:v>
                </c:pt>
                <c:pt idx="35">
                  <c:v>7161154624</c:v>
                </c:pt>
                <c:pt idx="36">
                  <c:v>7156561264.0000057</c:v>
                </c:pt>
                <c:pt idx="37">
                  <c:v>6918878285.999999</c:v>
                </c:pt>
                <c:pt idx="38">
                  <c:v>7364875705.9999866</c:v>
                </c:pt>
                <c:pt idx="39">
                  <c:v>6416458457.9999943</c:v>
                </c:pt>
                <c:pt idx="40">
                  <c:v>6131878934.0000019</c:v>
                </c:pt>
                <c:pt idx="41">
                  <c:v>6081320042.0000067</c:v>
                </c:pt>
                <c:pt idx="42">
                  <c:v>6142400466.0000029</c:v>
                </c:pt>
                <c:pt idx="43">
                  <c:v>5572302806.000001</c:v>
                </c:pt>
                <c:pt idx="44">
                  <c:v>5815259564.0000029</c:v>
                </c:pt>
                <c:pt idx="45">
                  <c:v>6335082016.9999971</c:v>
                </c:pt>
                <c:pt idx="46">
                  <c:v>7350124265.9999971</c:v>
                </c:pt>
                <c:pt idx="47">
                  <c:v>8321822971.9999895</c:v>
                </c:pt>
                <c:pt idx="48">
                  <c:v>8649597733.0000095</c:v>
                </c:pt>
                <c:pt idx="49">
                  <c:v>8389214883.999999</c:v>
                </c:pt>
                <c:pt idx="50">
                  <c:v>7629073689.0000086</c:v>
                </c:pt>
                <c:pt idx="51">
                  <c:v>6652222009.9999924</c:v>
                </c:pt>
                <c:pt idx="52">
                  <c:v>6119329221.0000086</c:v>
                </c:pt>
                <c:pt idx="53">
                  <c:v>6285033028.9999981</c:v>
                </c:pt>
                <c:pt idx="54">
                  <c:v>6226203906.0000019</c:v>
                </c:pt>
                <c:pt idx="55">
                  <c:v>5737631305.0000029</c:v>
                </c:pt>
                <c:pt idx="56">
                  <c:v>5787420832.9999924</c:v>
                </c:pt>
                <c:pt idx="57">
                  <c:v>6239116933.9999943</c:v>
                </c:pt>
                <c:pt idx="58">
                  <c:v>7376298947.0000019</c:v>
                </c:pt>
                <c:pt idx="59">
                  <c:v>7888715164.9999905</c:v>
                </c:pt>
                <c:pt idx="60">
                  <c:v>8545798932.0000143</c:v>
                </c:pt>
                <c:pt idx="61">
                  <c:v>8026744473.9999952</c:v>
                </c:pt>
                <c:pt idx="62">
                  <c:v>6985498394.9999876</c:v>
                </c:pt>
                <c:pt idx="63">
                  <c:v>6157973124.999999</c:v>
                </c:pt>
                <c:pt idx="64">
                  <c:v>6056297578.9999933</c:v>
                </c:pt>
                <c:pt idx="65">
                  <c:v>5981675584.0000095</c:v>
                </c:pt>
                <c:pt idx="66">
                  <c:v>6205906469.9999905</c:v>
                </c:pt>
                <c:pt idx="67">
                  <c:v>5934838911.0000057</c:v>
                </c:pt>
                <c:pt idx="68">
                  <c:v>5863952594.0000057</c:v>
                </c:pt>
                <c:pt idx="69">
                  <c:v>5686643093.9999933</c:v>
                </c:pt>
                <c:pt idx="70">
                  <c:v>5885350293.9999952</c:v>
                </c:pt>
                <c:pt idx="71">
                  <c:v>7291313579.0000086</c:v>
                </c:pt>
                <c:pt idx="72">
                  <c:v>8187908901.9999924</c:v>
                </c:pt>
                <c:pt idx="73">
                  <c:v>6664954650.0000048</c:v>
                </c:pt>
                <c:pt idx="74">
                  <c:v>6616886476</c:v>
                </c:pt>
                <c:pt idx="75">
                  <c:v>6514357057.0000057</c:v>
                </c:pt>
                <c:pt idx="76">
                  <c:v>5940816268</c:v>
                </c:pt>
                <c:pt idx="77">
                  <c:v>5732332488.9999971</c:v>
                </c:pt>
                <c:pt idx="78">
                  <c:v>5828193254.0000057</c:v>
                </c:pt>
                <c:pt idx="79">
                  <c:v>5388025102.0000019</c:v>
                </c:pt>
                <c:pt idx="80">
                  <c:v>5621909972.9999943</c:v>
                </c:pt>
                <c:pt idx="81">
                  <c:v>6001403600.9999981</c:v>
                </c:pt>
                <c:pt idx="82">
                  <c:v>7215622367.9999895</c:v>
                </c:pt>
                <c:pt idx="83">
                  <c:v>8199126123.9999866</c:v>
                </c:pt>
                <c:pt idx="84">
                  <c:v>7415181599.0000086</c:v>
                </c:pt>
                <c:pt idx="85">
                  <c:v>6929921534.9999895</c:v>
                </c:pt>
                <c:pt idx="86">
                  <c:v>6900523821.0000095</c:v>
                </c:pt>
                <c:pt idx="87">
                  <c:v>5751130386.9999914</c:v>
                </c:pt>
                <c:pt idx="88">
                  <c:v>5741058720</c:v>
                </c:pt>
                <c:pt idx="89">
                  <c:v>5398995101.000001</c:v>
                </c:pt>
                <c:pt idx="90">
                  <c:v>5791572884.0000086</c:v>
                </c:pt>
                <c:pt idx="91">
                  <c:v>5402428084.9999924</c:v>
                </c:pt>
                <c:pt idx="92">
                  <c:v>5681858708.0000057</c:v>
                </c:pt>
                <c:pt idx="93">
                  <c:v>6140125097.9999943</c:v>
                </c:pt>
                <c:pt idx="94">
                  <c:v>7257279561.0000076</c:v>
                </c:pt>
                <c:pt idx="95">
                  <c:v>7375534798.0000019</c:v>
                </c:pt>
                <c:pt idx="96">
                  <c:v>7731041826.9999866</c:v>
                </c:pt>
                <c:pt idx="97">
                  <c:v>6769612206.0000048</c:v>
                </c:pt>
                <c:pt idx="98">
                  <c:v>6595754413.9999962</c:v>
                </c:pt>
                <c:pt idx="99">
                  <c:v>6667988578.999999</c:v>
                </c:pt>
                <c:pt idx="100">
                  <c:v>5895914571.0000076</c:v>
                </c:pt>
                <c:pt idx="101">
                  <c:v>5833852712.9999924</c:v>
                </c:pt>
                <c:pt idx="102">
                  <c:v>5797756732.9999952</c:v>
                </c:pt>
                <c:pt idx="103">
                  <c:v>5533405536.9999981</c:v>
                </c:pt>
                <c:pt idx="104">
                  <c:v>5725213974.0000095</c:v>
                </c:pt>
                <c:pt idx="105">
                  <c:v>5813186098.9999971</c:v>
                </c:pt>
                <c:pt idx="106">
                  <c:v>6184579169.0000019</c:v>
                </c:pt>
                <c:pt idx="107">
                  <c:v>7044369765.999999</c:v>
                </c:pt>
                <c:pt idx="108">
                  <c:v>6167919767.0000048</c:v>
                </c:pt>
                <c:pt idx="109">
                  <c:v>6032315524.9999924</c:v>
                </c:pt>
                <c:pt idx="110">
                  <c:v>5712764170</c:v>
                </c:pt>
                <c:pt idx="111">
                  <c:v>5132124105.0000067</c:v>
                </c:pt>
                <c:pt idx="112">
                  <c:v>5461698463.0000076</c:v>
                </c:pt>
                <c:pt idx="113">
                  <c:v>5376457054.9999981</c:v>
                </c:pt>
                <c:pt idx="114">
                  <c:v>5692890298.0000019</c:v>
                </c:pt>
                <c:pt idx="115">
                  <c:v>5552545475.0000076</c:v>
                </c:pt>
                <c:pt idx="116">
                  <c:v>5855115871.0000038</c:v>
                </c:pt>
                <c:pt idx="117">
                  <c:v>5891506057.9999933</c:v>
                </c:pt>
                <c:pt idx="118">
                  <c:v>6545613274.0000105</c:v>
                </c:pt>
                <c:pt idx="119">
                  <c:v>6847337660.9999971</c:v>
                </c:pt>
                <c:pt idx="120">
                  <c:v>6139442878.0000086</c:v>
                </c:pt>
                <c:pt idx="121">
                  <c:v>6594314677.0000019</c:v>
                </c:pt>
                <c:pt idx="122">
                  <c:v>6333341610.0000029</c:v>
                </c:pt>
                <c:pt idx="123">
                  <c:v>4867795161.999999</c:v>
                </c:pt>
                <c:pt idx="124">
                  <c:v>5819596174.9999981</c:v>
                </c:pt>
                <c:pt idx="125">
                  <c:v>5453778345.0000057</c:v>
                </c:pt>
                <c:pt idx="126">
                  <c:v>5235485028.9999924</c:v>
                </c:pt>
                <c:pt idx="127">
                  <c:v>5279903171.9999981</c:v>
                </c:pt>
                <c:pt idx="128">
                  <c:v>5314718541.0000057</c:v>
                </c:pt>
                <c:pt idx="129">
                  <c:v>5440121782.9999981</c:v>
                </c:pt>
                <c:pt idx="130">
                  <c:v>5886685778.9999895</c:v>
                </c:pt>
                <c:pt idx="131">
                  <c:v>6544216371.9999962</c:v>
                </c:pt>
                <c:pt idx="132">
                  <c:v>6920213906.0000057</c:v>
                </c:pt>
                <c:pt idx="133">
                  <c:v>6892965435.0000076</c:v>
                </c:pt>
                <c:pt idx="134">
                  <c:v>5664217831.9999943</c:v>
                </c:pt>
                <c:pt idx="135">
                  <c:v>5213925710.9999905</c:v>
                </c:pt>
                <c:pt idx="136">
                  <c:v>4662039118.000001</c:v>
                </c:pt>
                <c:pt idx="137">
                  <c:v>4787663888.9999962</c:v>
                </c:pt>
                <c:pt idx="138">
                  <c:v>5124340535.999999</c:v>
                </c:pt>
                <c:pt idx="139">
                  <c:v>5095955183.9999971</c:v>
                </c:pt>
                <c:pt idx="140">
                  <c:v>5360413559.0000019</c:v>
                </c:pt>
                <c:pt idx="141">
                  <c:v>5080750185.9999914</c:v>
                </c:pt>
                <c:pt idx="142">
                  <c:v>5499143933.9999952</c:v>
                </c:pt>
                <c:pt idx="143">
                  <c:v>5524316651.0000057</c:v>
                </c:pt>
                <c:pt idx="144">
                  <c:v>6425024577.9999924</c:v>
                </c:pt>
                <c:pt idx="145">
                  <c:v>6035969900.999999</c:v>
                </c:pt>
                <c:pt idx="146">
                  <c:v>5623852021.0000076</c:v>
                </c:pt>
                <c:pt idx="147">
                  <c:v>4988601225.9999924</c:v>
                </c:pt>
                <c:pt idx="148">
                  <c:v>4955530633.9999962</c:v>
                </c:pt>
                <c:pt idx="149">
                  <c:v>4778420493.9999971</c:v>
                </c:pt>
                <c:pt idx="150">
                  <c:v>5392590881.0000029</c:v>
                </c:pt>
                <c:pt idx="151">
                  <c:v>4659324100.9999971</c:v>
                </c:pt>
                <c:pt idx="152">
                  <c:v>4761510124.000001</c:v>
                </c:pt>
                <c:pt idx="153">
                  <c:v>4826360653.9999924</c:v>
                </c:pt>
                <c:pt idx="154">
                  <c:v>5541578062.0000095</c:v>
                </c:pt>
                <c:pt idx="155">
                  <c:v>6828432058.0000095</c:v>
                </c:pt>
                <c:pt idx="156">
                  <c:v>5715382550.0000019</c:v>
                </c:pt>
                <c:pt idx="157">
                  <c:v>5384338073.9999952</c:v>
                </c:pt>
                <c:pt idx="158">
                  <c:v>5578805192.9999924</c:v>
                </c:pt>
                <c:pt idx="159">
                  <c:v>4832291733.9999933</c:v>
                </c:pt>
                <c:pt idx="160">
                  <c:v>5006886393.9999962</c:v>
                </c:pt>
                <c:pt idx="161">
                  <c:v>5084819522.9999924</c:v>
                </c:pt>
                <c:pt idx="162">
                  <c:v>5154522440.9999924</c:v>
                </c:pt>
                <c:pt idx="163">
                  <c:v>4898787031.9999943</c:v>
                </c:pt>
                <c:pt idx="164">
                  <c:v>5176941567.0000038</c:v>
                </c:pt>
                <c:pt idx="165">
                  <c:v>5208709663.999999</c:v>
                </c:pt>
                <c:pt idx="166">
                  <c:v>5820719419.0000048</c:v>
                </c:pt>
                <c:pt idx="167">
                  <c:v>6570877248.0000057</c:v>
                </c:pt>
                <c:pt idx="168">
                  <c:v>6634755605.0000029</c:v>
                </c:pt>
                <c:pt idx="169">
                  <c:v>6121383606.9999933</c:v>
                </c:pt>
                <c:pt idx="170">
                  <c:v>5870067968.9999933</c:v>
                </c:pt>
                <c:pt idx="171">
                  <c:v>5416318025.0000048</c:v>
                </c:pt>
                <c:pt idx="172">
                  <c:v>5015950101.0000076</c:v>
                </c:pt>
                <c:pt idx="173">
                  <c:v>5431634825.9999962</c:v>
                </c:pt>
                <c:pt idx="174">
                  <c:v>5476822329.9999952</c:v>
                </c:pt>
                <c:pt idx="175">
                  <c:v>5115375976.9999933</c:v>
                </c:pt>
                <c:pt idx="176">
                  <c:v>5337175178.0000057</c:v>
                </c:pt>
                <c:pt idx="177">
                  <c:v>5668825392.0000067</c:v>
                </c:pt>
                <c:pt idx="178">
                  <c:v>5984022668.0000105</c:v>
                </c:pt>
                <c:pt idx="179">
                  <c:v>6174367298</c:v>
                </c:pt>
                <c:pt idx="180">
                  <c:v>5748950605.9999962</c:v>
                </c:pt>
                <c:pt idx="181">
                  <c:v>5584861262.0000076</c:v>
                </c:pt>
                <c:pt idx="182">
                  <c:v>5931142049.9999943</c:v>
                </c:pt>
                <c:pt idx="183">
                  <c:v>5041557798.0000086</c:v>
                </c:pt>
                <c:pt idx="184">
                  <c:v>4777506609.9999943</c:v>
                </c:pt>
                <c:pt idx="185">
                  <c:v>5074974408.0000057</c:v>
                </c:pt>
                <c:pt idx="186">
                  <c:v>5646747959.9999952</c:v>
                </c:pt>
                <c:pt idx="187">
                  <c:v>5401579909</c:v>
                </c:pt>
                <c:pt idx="188">
                  <c:v>5515249899.0000067</c:v>
                </c:pt>
                <c:pt idx="189">
                  <c:v>5567195392.0000067</c:v>
                </c:pt>
                <c:pt idx="190">
                  <c:v>6326020629.9999905</c:v>
                </c:pt>
                <c:pt idx="191">
                  <c:v>6733260343.0000067</c:v>
                </c:pt>
                <c:pt idx="192">
                  <c:v>7102729994.9999981</c:v>
                </c:pt>
                <c:pt idx="193">
                  <c:v>6161729871.9999952</c:v>
                </c:pt>
                <c:pt idx="194">
                  <c:v>6248153899</c:v>
                </c:pt>
                <c:pt idx="195">
                  <c:v>5541672757.9999933</c:v>
                </c:pt>
                <c:pt idx="196">
                  <c:v>5627343173.9999962</c:v>
                </c:pt>
                <c:pt idx="197">
                  <c:v>5705926674.9999933</c:v>
                </c:pt>
                <c:pt idx="198">
                  <c:v>5835317232.0000048</c:v>
                </c:pt>
                <c:pt idx="199">
                  <c:v>5748856361.9999924</c:v>
                </c:pt>
                <c:pt idx="200">
                  <c:v>5531874682.9999924</c:v>
                </c:pt>
                <c:pt idx="201">
                  <c:v>5562383796.0000067</c:v>
                </c:pt>
                <c:pt idx="202">
                  <c:v>6412203761.0000067</c:v>
                </c:pt>
                <c:pt idx="203">
                  <c:v>6669542848.0000105</c:v>
                </c:pt>
                <c:pt idx="204">
                  <c:v>6761064476.999999</c:v>
                </c:pt>
                <c:pt idx="205">
                  <c:v>5872853408.0000095</c:v>
                </c:pt>
                <c:pt idx="206">
                  <c:v>5946529090.9999924</c:v>
                </c:pt>
                <c:pt idx="207">
                  <c:v>5236663407.0000067</c:v>
                </c:pt>
                <c:pt idx="208">
                  <c:v>5282692363.9999952</c:v>
                </c:pt>
                <c:pt idx="209">
                  <c:v>5342768912.0000067</c:v>
                </c:pt>
                <c:pt idx="210">
                  <c:v>5444832453.9999943</c:v>
                </c:pt>
                <c:pt idx="211">
                  <c:v>5353905054.0000019</c:v>
                </c:pt>
                <c:pt idx="212">
                  <c:v>5175924132.0000038</c:v>
                </c:pt>
                <c:pt idx="213">
                  <c:v>5228694899.0000076</c:v>
                </c:pt>
                <c:pt idx="214">
                  <c:v>6070655674.9999905</c:v>
                </c:pt>
                <c:pt idx="215">
                  <c:v>6364431561.9999914</c:v>
                </c:pt>
                <c:pt idx="216">
                  <c:v>6401085724.9999933</c:v>
                </c:pt>
                <c:pt idx="217">
                  <c:v>5603039193.9999981</c:v>
                </c:pt>
                <c:pt idx="218">
                  <c:v>5663435641.0000038</c:v>
                </c:pt>
                <c:pt idx="219">
                  <c:v>4952410362.0000057</c:v>
                </c:pt>
                <c:pt idx="220">
                  <c:v>4937535247.0000076</c:v>
                </c:pt>
                <c:pt idx="221">
                  <c:v>4969025048.000001</c:v>
                </c:pt>
                <c:pt idx="222">
                  <c:v>5024116832.9999981</c:v>
                </c:pt>
                <c:pt idx="223">
                  <c:v>4915325075.0000038</c:v>
                </c:pt>
                <c:pt idx="224">
                  <c:v>4801612269.9999943</c:v>
                </c:pt>
                <c:pt idx="225">
                  <c:v>4902937380.0000038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6B9-AF11-E8F64C805B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portugal!$R$14:$R$239</c:f>
              <c:numCache>
                <c:formatCode>0.00E+00</c:formatCode>
                <c:ptCount val="226"/>
                <c:pt idx="0">
                  <c:v>7806209330.9542923</c:v>
                </c:pt>
                <c:pt idx="1">
                  <c:v>7044677241.5754957</c:v>
                </c:pt>
                <c:pt idx="2">
                  <c:v>6858009845.7123241</c:v>
                </c:pt>
                <c:pt idx="3">
                  <c:v>6700236051.5727758</c:v>
                </c:pt>
                <c:pt idx="4">
                  <c:v>5416605134.6199207</c:v>
                </c:pt>
                <c:pt idx="5">
                  <c:v>5807382784.4985008</c:v>
                </c:pt>
                <c:pt idx="6">
                  <c:v>5927786080.4455032</c:v>
                </c:pt>
                <c:pt idx="7">
                  <c:v>5524227184.8245258</c:v>
                </c:pt>
                <c:pt idx="8">
                  <c:v>5599229645.0534067</c:v>
                </c:pt>
                <c:pt idx="9">
                  <c:v>6513800517.1127453</c:v>
                </c:pt>
                <c:pt idx="10">
                  <c:v>7229157909.9480591</c:v>
                </c:pt>
                <c:pt idx="11">
                  <c:v>7747341592.652976</c:v>
                </c:pt>
                <c:pt idx="12">
                  <c:v>8096588165.2073736</c:v>
                </c:pt>
                <c:pt idx="13">
                  <c:v>7217297123.3924541</c:v>
                </c:pt>
                <c:pt idx="14">
                  <c:v>7108401624.0991125</c:v>
                </c:pt>
                <c:pt idx="15">
                  <c:v>6879517898.6326218</c:v>
                </c:pt>
                <c:pt idx="16">
                  <c:v>5479169071.6782818</c:v>
                </c:pt>
                <c:pt idx="17">
                  <c:v>5814648614.0353355</c:v>
                </c:pt>
                <c:pt idx="18">
                  <c:v>5926301608.7308245</c:v>
                </c:pt>
                <c:pt idx="19">
                  <c:v>5507147164.3230219</c:v>
                </c:pt>
                <c:pt idx="20">
                  <c:v>5596802106.9319363</c:v>
                </c:pt>
                <c:pt idx="21">
                  <c:v>6504957299.7639608</c:v>
                </c:pt>
                <c:pt idx="22">
                  <c:v>7108361773.748168</c:v>
                </c:pt>
                <c:pt idx="23">
                  <c:v>7450278652.3644905</c:v>
                </c:pt>
                <c:pt idx="24">
                  <c:v>7975451689.8534832</c:v>
                </c:pt>
                <c:pt idx="25">
                  <c:v>7237869045.2360973</c:v>
                </c:pt>
                <c:pt idx="26">
                  <c:v>7015714840.6745949</c:v>
                </c:pt>
                <c:pt idx="27">
                  <c:v>6793254866.3757124</c:v>
                </c:pt>
                <c:pt idx="28">
                  <c:v>5451440270.093646</c:v>
                </c:pt>
                <c:pt idx="29">
                  <c:v>5833151417.4734011</c:v>
                </c:pt>
                <c:pt idx="30">
                  <c:v>5957108183.5133152</c:v>
                </c:pt>
                <c:pt idx="31">
                  <c:v>5573778188.8031425</c:v>
                </c:pt>
                <c:pt idx="32">
                  <c:v>5601666272.6594696</c:v>
                </c:pt>
                <c:pt idx="33">
                  <c:v>6529458417.2797041</c:v>
                </c:pt>
                <c:pt idx="34">
                  <c:v>7083959573.3602924</c:v>
                </c:pt>
                <c:pt idx="35">
                  <c:v>7523205362.0585575</c:v>
                </c:pt>
                <c:pt idx="36">
                  <c:v>7905973996.6658344</c:v>
                </c:pt>
                <c:pt idx="37">
                  <c:v>7220672986.2504635</c:v>
                </c:pt>
                <c:pt idx="38">
                  <c:v>7151824916.5958185</c:v>
                </c:pt>
                <c:pt idx="39">
                  <c:v>6840142719.0341711</c:v>
                </c:pt>
                <c:pt idx="40">
                  <c:v>5461106905.780056</c:v>
                </c:pt>
                <c:pt idx="41">
                  <c:v>5822396685.3102064</c:v>
                </c:pt>
                <c:pt idx="42">
                  <c:v>5949393422.1585283</c:v>
                </c:pt>
                <c:pt idx="43">
                  <c:v>5537280088.504035</c:v>
                </c:pt>
                <c:pt idx="44">
                  <c:v>5613859391.3261194</c:v>
                </c:pt>
                <c:pt idx="45">
                  <c:v>6516351153.7239304</c:v>
                </c:pt>
                <c:pt idx="46">
                  <c:v>7181401681.8279648</c:v>
                </c:pt>
                <c:pt idx="47">
                  <c:v>7617291134.7718859</c:v>
                </c:pt>
                <c:pt idx="48">
                  <c:v>8083037501.844099</c:v>
                </c:pt>
                <c:pt idx="49">
                  <c:v>7312947733.5916767</c:v>
                </c:pt>
                <c:pt idx="50">
                  <c:v>7116215413.9842901</c:v>
                </c:pt>
                <c:pt idx="51">
                  <c:v>6800577064.7032156</c:v>
                </c:pt>
                <c:pt idx="52">
                  <c:v>5473792933.8275204</c:v>
                </c:pt>
                <c:pt idx="53">
                  <c:v>5844388862.2057991</c:v>
                </c:pt>
                <c:pt idx="54">
                  <c:v>5964625249.6157827</c:v>
                </c:pt>
                <c:pt idx="55">
                  <c:v>5535246958.2576981</c:v>
                </c:pt>
                <c:pt idx="56">
                  <c:v>5579070959.8997478</c:v>
                </c:pt>
                <c:pt idx="57">
                  <c:v>6484562978.7892914</c:v>
                </c:pt>
                <c:pt idx="58">
                  <c:v>7166252129.6429577</c:v>
                </c:pt>
                <c:pt idx="59">
                  <c:v>7623956453.9272585</c:v>
                </c:pt>
                <c:pt idx="60">
                  <c:v>8073355616.7100124</c:v>
                </c:pt>
                <c:pt idx="61">
                  <c:v>7253438576.8640261</c:v>
                </c:pt>
                <c:pt idx="62">
                  <c:v>6986244728.7939911</c:v>
                </c:pt>
                <c:pt idx="63">
                  <c:v>6669182218.5886984</c:v>
                </c:pt>
                <c:pt idx="64">
                  <c:v>5400004078.0642281</c:v>
                </c:pt>
                <c:pt idx="65">
                  <c:v>5753989155.870079</c:v>
                </c:pt>
                <c:pt idx="66">
                  <c:v>5905913241.8088131</c:v>
                </c:pt>
                <c:pt idx="67">
                  <c:v>5431906720.2751045</c:v>
                </c:pt>
                <c:pt idx="68">
                  <c:v>5532478092.2013378</c:v>
                </c:pt>
                <c:pt idx="69">
                  <c:v>6376196365.7207165</c:v>
                </c:pt>
                <c:pt idx="70">
                  <c:v>6918299268.39993</c:v>
                </c:pt>
                <c:pt idx="71">
                  <c:v>7456247224.0616989</c:v>
                </c:pt>
                <c:pt idx="72">
                  <c:v>7925720309.1300831</c:v>
                </c:pt>
                <c:pt idx="73">
                  <c:v>7015931531.5782452</c:v>
                </c:pt>
                <c:pt idx="74">
                  <c:v>6946536746.7625484</c:v>
                </c:pt>
                <c:pt idx="75">
                  <c:v>6733764050.5248442</c:v>
                </c:pt>
                <c:pt idx="76">
                  <c:v>5406202174.2962685</c:v>
                </c:pt>
                <c:pt idx="77">
                  <c:v>5777812337.1032696</c:v>
                </c:pt>
                <c:pt idx="78">
                  <c:v>5881614521.3804483</c:v>
                </c:pt>
                <c:pt idx="79">
                  <c:v>5463461709.3382645</c:v>
                </c:pt>
                <c:pt idx="80">
                  <c:v>5518535696.8293219</c:v>
                </c:pt>
                <c:pt idx="81">
                  <c:v>6441207761.481185</c:v>
                </c:pt>
                <c:pt idx="82">
                  <c:v>7161503296.0727253</c:v>
                </c:pt>
                <c:pt idx="83">
                  <c:v>7583343030.8393755</c:v>
                </c:pt>
                <c:pt idx="84">
                  <c:v>7699237753.135046</c:v>
                </c:pt>
                <c:pt idx="85">
                  <c:v>6932574782.9732294</c:v>
                </c:pt>
                <c:pt idx="86">
                  <c:v>6777228099.8835897</c:v>
                </c:pt>
                <c:pt idx="87">
                  <c:v>6544374677.1744423</c:v>
                </c:pt>
                <c:pt idx="88">
                  <c:v>5235976322.9097214</c:v>
                </c:pt>
                <c:pt idx="89">
                  <c:v>5551467813.6657152</c:v>
                </c:pt>
                <c:pt idx="90">
                  <c:v>5686779419.4965029</c:v>
                </c:pt>
                <c:pt idx="91">
                  <c:v>5290598601.8957853</c:v>
                </c:pt>
                <c:pt idx="92">
                  <c:v>5351182327.0609903</c:v>
                </c:pt>
                <c:pt idx="93">
                  <c:v>6235752062.1547174</c:v>
                </c:pt>
                <c:pt idx="94">
                  <c:v>6908814329.3648567</c:v>
                </c:pt>
                <c:pt idx="95">
                  <c:v>7279711399.2386503</c:v>
                </c:pt>
                <c:pt idx="96">
                  <c:v>7538889456.307373</c:v>
                </c:pt>
                <c:pt idx="97">
                  <c:v>6672089405.3508673</c:v>
                </c:pt>
                <c:pt idx="98">
                  <c:v>6532731655.1156816</c:v>
                </c:pt>
                <c:pt idx="99">
                  <c:v>6332904333.9229212</c:v>
                </c:pt>
                <c:pt idx="100">
                  <c:v>5044529181.3657236</c:v>
                </c:pt>
                <c:pt idx="101">
                  <c:v>5387232415.5031824</c:v>
                </c:pt>
                <c:pt idx="102">
                  <c:v>5507176151.1472597</c:v>
                </c:pt>
                <c:pt idx="103">
                  <c:v>5110906107.3018808</c:v>
                </c:pt>
                <c:pt idx="104">
                  <c:v>5162934261.1024437</c:v>
                </c:pt>
                <c:pt idx="105">
                  <c:v>6008688391.4582109</c:v>
                </c:pt>
                <c:pt idx="106">
                  <c:v>6514729769.8733282</c:v>
                </c:pt>
                <c:pt idx="107">
                  <c:v>7004470626.7347574</c:v>
                </c:pt>
                <c:pt idx="108">
                  <c:v>7321797569.7621689</c:v>
                </c:pt>
                <c:pt idx="109">
                  <c:v>6564520444.0857801</c:v>
                </c:pt>
                <c:pt idx="110">
                  <c:v>6414551192.0258408</c:v>
                </c:pt>
                <c:pt idx="111">
                  <c:v>6111998473.9900169</c:v>
                </c:pt>
                <c:pt idx="112">
                  <c:v>4932688500.2903633</c:v>
                </c:pt>
                <c:pt idx="113">
                  <c:v>5253183899.6498652</c:v>
                </c:pt>
                <c:pt idx="114">
                  <c:v>5399221245.6320868</c:v>
                </c:pt>
                <c:pt idx="115">
                  <c:v>5024490378.6647425</c:v>
                </c:pt>
                <c:pt idx="116">
                  <c:v>5106411358.0181704</c:v>
                </c:pt>
                <c:pt idx="117">
                  <c:v>5885924803.5264692</c:v>
                </c:pt>
                <c:pt idx="118">
                  <c:v>6509412664.1975632</c:v>
                </c:pt>
                <c:pt idx="119">
                  <c:v>6895154328.3189478</c:v>
                </c:pt>
                <c:pt idx="120">
                  <c:v>7404966878.8116674</c:v>
                </c:pt>
                <c:pt idx="121">
                  <c:v>6619041399.7757015</c:v>
                </c:pt>
                <c:pt idx="122">
                  <c:v>6521606287.2422237</c:v>
                </c:pt>
                <c:pt idx="123">
                  <c:v>6101657902.320734</c:v>
                </c:pt>
                <c:pt idx="124">
                  <c:v>4941048100.566247</c:v>
                </c:pt>
                <c:pt idx="125">
                  <c:v>5233273946.4993343</c:v>
                </c:pt>
                <c:pt idx="126">
                  <c:v>5339807350.8781528</c:v>
                </c:pt>
                <c:pt idx="127">
                  <c:v>4982260526.0990505</c:v>
                </c:pt>
                <c:pt idx="128">
                  <c:v>5012172131.1193476</c:v>
                </c:pt>
                <c:pt idx="129">
                  <c:v>5817032544.8439627</c:v>
                </c:pt>
                <c:pt idx="130">
                  <c:v>6452717409.14641</c:v>
                </c:pt>
                <c:pt idx="131">
                  <c:v>6898524124.8276901</c:v>
                </c:pt>
                <c:pt idx="132">
                  <c:v>7246963944.524065</c:v>
                </c:pt>
                <c:pt idx="133">
                  <c:v>6632260387.9468603</c:v>
                </c:pt>
                <c:pt idx="134">
                  <c:v>6328197123.9794712</c:v>
                </c:pt>
                <c:pt idx="135">
                  <c:v>6065396079.843133</c:v>
                </c:pt>
                <c:pt idx="136">
                  <c:v>4855743385.4073133</c:v>
                </c:pt>
                <c:pt idx="137">
                  <c:v>5198902416.4537497</c:v>
                </c:pt>
                <c:pt idx="138">
                  <c:v>5281524317.4830399</c:v>
                </c:pt>
                <c:pt idx="139">
                  <c:v>4943420227.8998632</c:v>
                </c:pt>
                <c:pt idx="140">
                  <c:v>4944479399.3177586</c:v>
                </c:pt>
                <c:pt idx="141">
                  <c:v>5790137841.9431067</c:v>
                </c:pt>
                <c:pt idx="142">
                  <c:v>6347874260.9469328</c:v>
                </c:pt>
                <c:pt idx="143">
                  <c:v>6736949175.3347845</c:v>
                </c:pt>
                <c:pt idx="144">
                  <c:v>6997427906.9398022</c:v>
                </c:pt>
                <c:pt idx="145">
                  <c:v>6317756511.3957186</c:v>
                </c:pt>
                <c:pt idx="146">
                  <c:v>6150629715.3655596</c:v>
                </c:pt>
                <c:pt idx="147">
                  <c:v>5882701973.3918953</c:v>
                </c:pt>
                <c:pt idx="148">
                  <c:v>4709836279.5582438</c:v>
                </c:pt>
                <c:pt idx="149">
                  <c:v>4971927039.490345</c:v>
                </c:pt>
                <c:pt idx="150">
                  <c:v>5094473331.8543959</c:v>
                </c:pt>
                <c:pt idx="151">
                  <c:v>4762857448.7376432</c:v>
                </c:pt>
                <c:pt idx="152">
                  <c:v>4795324905.4775171</c:v>
                </c:pt>
                <c:pt idx="153">
                  <c:v>5592047012.3615961</c:v>
                </c:pt>
                <c:pt idx="154">
                  <c:v>6180427584.7115698</c:v>
                </c:pt>
                <c:pt idx="155">
                  <c:v>6625836259.4575882</c:v>
                </c:pt>
                <c:pt idx="156">
                  <c:v>6909090653.0654936</c:v>
                </c:pt>
                <c:pt idx="157">
                  <c:v>6197168548.4665804</c:v>
                </c:pt>
                <c:pt idx="158">
                  <c:v>6045372906.4485102</c:v>
                </c:pt>
                <c:pt idx="159">
                  <c:v>5709382447.8122158</c:v>
                </c:pt>
                <c:pt idx="160">
                  <c:v>4651094178.1327696</c:v>
                </c:pt>
                <c:pt idx="161">
                  <c:v>4965709397.906168</c:v>
                </c:pt>
                <c:pt idx="162">
                  <c:v>5062185212.7122803</c:v>
                </c:pt>
                <c:pt idx="163">
                  <c:v>4735333489.6483154</c:v>
                </c:pt>
                <c:pt idx="164">
                  <c:v>4786920835.3984318</c:v>
                </c:pt>
                <c:pt idx="165">
                  <c:v>5546163987.5612268</c:v>
                </c:pt>
                <c:pt idx="166">
                  <c:v>6083854229.4863272</c:v>
                </c:pt>
                <c:pt idx="167">
                  <c:v>6595613264.8032045</c:v>
                </c:pt>
                <c:pt idx="168">
                  <c:v>6998046492.7725677</c:v>
                </c:pt>
                <c:pt idx="169">
                  <c:v>6237117524.3143349</c:v>
                </c:pt>
                <c:pt idx="170">
                  <c:v>6022058276.9893379</c:v>
                </c:pt>
                <c:pt idx="171">
                  <c:v>5770216012.7736673</c:v>
                </c:pt>
                <c:pt idx="172">
                  <c:v>4639995057.3881979</c:v>
                </c:pt>
                <c:pt idx="173">
                  <c:v>4996855343.6741209</c:v>
                </c:pt>
                <c:pt idx="174">
                  <c:v>5153165020.7290697</c:v>
                </c:pt>
                <c:pt idx="175">
                  <c:v>4766023147.7965679</c:v>
                </c:pt>
                <c:pt idx="176">
                  <c:v>4781796680.4151058</c:v>
                </c:pt>
                <c:pt idx="177">
                  <c:v>5560129251.7574682</c:v>
                </c:pt>
                <c:pt idx="178">
                  <c:v>6139298014.774806</c:v>
                </c:pt>
                <c:pt idx="179">
                  <c:v>6513069033.3722801</c:v>
                </c:pt>
                <c:pt idx="180">
                  <c:v>6823627855.9169779</c:v>
                </c:pt>
                <c:pt idx="181">
                  <c:v>6103292079.9578428</c:v>
                </c:pt>
                <c:pt idx="182">
                  <c:v>6032345939.2571125</c:v>
                </c:pt>
                <c:pt idx="183">
                  <c:v>5732658528.5221386</c:v>
                </c:pt>
                <c:pt idx="184">
                  <c:v>4560504728.6401033</c:v>
                </c:pt>
                <c:pt idx="185">
                  <c:v>4875654096.9067135</c:v>
                </c:pt>
                <c:pt idx="186">
                  <c:v>4986137837.8527889</c:v>
                </c:pt>
                <c:pt idx="187">
                  <c:v>4663881986.9371243</c:v>
                </c:pt>
                <c:pt idx="188">
                  <c:v>4700121929.6344147</c:v>
                </c:pt>
                <c:pt idx="189">
                  <c:v>5501752738.7842064</c:v>
                </c:pt>
                <c:pt idx="190">
                  <c:v>6117388669.4717827</c:v>
                </c:pt>
                <c:pt idx="191">
                  <c:v>6512188750.960413</c:v>
                </c:pt>
                <c:pt idx="192">
                  <c:v>7040155040.4148788</c:v>
                </c:pt>
                <c:pt idx="193">
                  <c:v>6096515663.0571775</c:v>
                </c:pt>
                <c:pt idx="194">
                  <c:v>5890893027.7692146</c:v>
                </c:pt>
                <c:pt idx="195">
                  <c:v>5654841795.6574125</c:v>
                </c:pt>
                <c:pt idx="196">
                  <c:v>4649211533.4774933</c:v>
                </c:pt>
                <c:pt idx="197">
                  <c:v>4988418699.1545143</c:v>
                </c:pt>
                <c:pt idx="198">
                  <c:v>5053461559.6408854</c:v>
                </c:pt>
                <c:pt idx="199">
                  <c:v>4676192831.1715965</c:v>
                </c:pt>
                <c:pt idx="200">
                  <c:v>4703672528.7982645</c:v>
                </c:pt>
                <c:pt idx="201">
                  <c:v>5551389296.3550072</c:v>
                </c:pt>
                <c:pt idx="202">
                  <c:v>6209151886.2670364</c:v>
                </c:pt>
                <c:pt idx="203">
                  <c:v>6553072556.309269</c:v>
                </c:pt>
                <c:pt idx="204">
                  <c:v>6919068134.5087786</c:v>
                </c:pt>
                <c:pt idx="205">
                  <c:v>6043897055.1249084</c:v>
                </c:pt>
                <c:pt idx="206">
                  <c:v>5891282622.3942537</c:v>
                </c:pt>
                <c:pt idx="207">
                  <c:v>5618048725.04216</c:v>
                </c:pt>
                <c:pt idx="208">
                  <c:v>4572490798.9927139</c:v>
                </c:pt>
                <c:pt idx="209">
                  <c:v>4878010920.994525</c:v>
                </c:pt>
                <c:pt idx="210">
                  <c:v>4965943606.4244375</c:v>
                </c:pt>
                <c:pt idx="211">
                  <c:v>4627408530.8676596</c:v>
                </c:pt>
                <c:pt idx="212">
                  <c:v>4661111351.7011156</c:v>
                </c:pt>
                <c:pt idx="213">
                  <c:v>5468452066.0702248</c:v>
                </c:pt>
                <c:pt idx="214">
                  <c:v>6102638143.5115414</c:v>
                </c:pt>
                <c:pt idx="215">
                  <c:v>6448318997.0161839</c:v>
                </c:pt>
                <c:pt idx="216">
                  <c:v>6716274162.7373257</c:v>
                </c:pt>
                <c:pt idx="217">
                  <c:v>5889734117.0703011</c:v>
                </c:pt>
                <c:pt idx="218">
                  <c:v>5767345750.6606045</c:v>
                </c:pt>
                <c:pt idx="219">
                  <c:v>5514761187.3807545</c:v>
                </c:pt>
                <c:pt idx="220">
                  <c:v>4464974865.4206047</c:v>
                </c:pt>
                <c:pt idx="221">
                  <c:v>4762571530.4796448</c:v>
                </c:pt>
                <c:pt idx="222">
                  <c:v>4845572260.7605047</c:v>
                </c:pt>
                <c:pt idx="223">
                  <c:v>4525662060.5215149</c:v>
                </c:pt>
                <c:pt idx="224">
                  <c:v>4558746104.0779295</c:v>
                </c:pt>
                <c:pt idx="225">
                  <c:v>5340291102.6192007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1-46B9-AF11-E8F64C8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switzerland!$Q$14:$Q$239</c:f>
              <c:numCache>
                <c:formatCode>0.00E+00</c:formatCode>
                <c:ptCount val="226"/>
                <c:pt idx="0">
                  <c:v>5470914205.9999905</c:v>
                </c:pt>
                <c:pt idx="1">
                  <c:v>5053050461.0000076</c:v>
                </c:pt>
                <c:pt idx="2">
                  <c:v>4779851714.0000019</c:v>
                </c:pt>
                <c:pt idx="3">
                  <c:v>4646748444.0000019</c:v>
                </c:pt>
                <c:pt idx="4">
                  <c:v>3597037485.0000057</c:v>
                </c:pt>
                <c:pt idx="5">
                  <c:v>3428528719.0000019</c:v>
                </c:pt>
                <c:pt idx="6">
                  <c:v>2980007843.9999986</c:v>
                </c:pt>
                <c:pt idx="7">
                  <c:v>2804729788.0000043</c:v>
                </c:pt>
                <c:pt idx="8">
                  <c:v>3842125933.000001</c:v>
                </c:pt>
                <c:pt idx="9">
                  <c:v>3870047537.0000043</c:v>
                </c:pt>
                <c:pt idx="10">
                  <c:v>5109718011.000001</c:v>
                </c:pt>
                <c:pt idx="11">
                  <c:v>5793217780.0000038</c:v>
                </c:pt>
                <c:pt idx="12">
                  <c:v>5588088330.9999933</c:v>
                </c:pt>
                <c:pt idx="13">
                  <c:v>4779854772.9999933</c:v>
                </c:pt>
                <c:pt idx="14">
                  <c:v>4717927688.000001</c:v>
                </c:pt>
                <c:pt idx="15">
                  <c:v>4306165591.0000019</c:v>
                </c:pt>
                <c:pt idx="16">
                  <c:v>3806308265.0000019</c:v>
                </c:pt>
                <c:pt idx="17">
                  <c:v>2993582661.999999</c:v>
                </c:pt>
                <c:pt idx="18">
                  <c:v>2977350973.9999971</c:v>
                </c:pt>
                <c:pt idx="19">
                  <c:v>3000329502.9999986</c:v>
                </c:pt>
                <c:pt idx="20">
                  <c:v>3577985365.9999962</c:v>
                </c:pt>
                <c:pt idx="21">
                  <c:v>4204156857.0000048</c:v>
                </c:pt>
                <c:pt idx="22">
                  <c:v>4650105289.9999943</c:v>
                </c:pt>
                <c:pt idx="23">
                  <c:v>5133110609.0000076</c:v>
                </c:pt>
                <c:pt idx="24">
                  <c:v>5773896442.9999905</c:v>
                </c:pt>
                <c:pt idx="25">
                  <c:v>5704577028.9999962</c:v>
                </c:pt>
                <c:pt idx="26">
                  <c:v>4797016241.9999971</c:v>
                </c:pt>
                <c:pt idx="27">
                  <c:v>4432389007.9999933</c:v>
                </c:pt>
                <c:pt idx="28">
                  <c:v>3660066145.9999981</c:v>
                </c:pt>
                <c:pt idx="29">
                  <c:v>2851071556.9999986</c:v>
                </c:pt>
                <c:pt idx="30">
                  <c:v>2833516711.9999967</c:v>
                </c:pt>
                <c:pt idx="31">
                  <c:v>2743867628.9999967</c:v>
                </c:pt>
                <c:pt idx="32">
                  <c:v>3440268118.9999957</c:v>
                </c:pt>
                <c:pt idx="33">
                  <c:v>4712465413.0000029</c:v>
                </c:pt>
                <c:pt idx="34">
                  <c:v>4839071748.9999924</c:v>
                </c:pt>
                <c:pt idx="35">
                  <c:v>5432722915.9999962</c:v>
                </c:pt>
                <c:pt idx="36">
                  <c:v>5599080917.9999905</c:v>
                </c:pt>
                <c:pt idx="37">
                  <c:v>5305689762.9999962</c:v>
                </c:pt>
                <c:pt idx="38">
                  <c:v>5139576486.9999924</c:v>
                </c:pt>
                <c:pt idx="39">
                  <c:v>4412783937.0000029</c:v>
                </c:pt>
                <c:pt idx="40">
                  <c:v>4024728231.9999943</c:v>
                </c:pt>
                <c:pt idx="41">
                  <c:v>3323754896.000001</c:v>
                </c:pt>
                <c:pt idx="42">
                  <c:v>3093327856.0000038</c:v>
                </c:pt>
                <c:pt idx="43">
                  <c:v>2981057934.9999967</c:v>
                </c:pt>
                <c:pt idx="44">
                  <c:v>3384395232.9999976</c:v>
                </c:pt>
                <c:pt idx="45">
                  <c:v>4106708692.9999971</c:v>
                </c:pt>
                <c:pt idx="46">
                  <c:v>4973123087.0000038</c:v>
                </c:pt>
                <c:pt idx="47">
                  <c:v>5458710287.999999</c:v>
                </c:pt>
                <c:pt idx="48">
                  <c:v>5817227049.0000048</c:v>
                </c:pt>
                <c:pt idx="49">
                  <c:v>5676808924.0000076</c:v>
                </c:pt>
                <c:pt idx="50">
                  <c:v>5102787619.0000038</c:v>
                </c:pt>
                <c:pt idx="51">
                  <c:v>4420833682.0000048</c:v>
                </c:pt>
                <c:pt idx="52">
                  <c:v>3782456941.9999971</c:v>
                </c:pt>
                <c:pt idx="53">
                  <c:v>3169527501.9999952</c:v>
                </c:pt>
                <c:pt idx="54">
                  <c:v>3081730781.0000043</c:v>
                </c:pt>
                <c:pt idx="55">
                  <c:v>3232338694.0000024</c:v>
                </c:pt>
                <c:pt idx="56">
                  <c:v>3384174882.0000038</c:v>
                </c:pt>
                <c:pt idx="57">
                  <c:v>4156025329.0000062</c:v>
                </c:pt>
                <c:pt idx="58">
                  <c:v>5014323808.0000067</c:v>
                </c:pt>
                <c:pt idx="59">
                  <c:v>5843527761.0000038</c:v>
                </c:pt>
                <c:pt idx="60">
                  <c:v>6096535203.9999895</c:v>
                </c:pt>
                <c:pt idx="61">
                  <c:v>5505863066.000001</c:v>
                </c:pt>
                <c:pt idx="62">
                  <c:v>5410601148.9999924</c:v>
                </c:pt>
                <c:pt idx="63">
                  <c:v>4471125424.9999952</c:v>
                </c:pt>
                <c:pt idx="64">
                  <c:v>3884236577</c:v>
                </c:pt>
                <c:pt idx="65">
                  <c:v>3278735339.0000038</c:v>
                </c:pt>
                <c:pt idx="66">
                  <c:v>2957337014.0000038</c:v>
                </c:pt>
                <c:pt idx="67">
                  <c:v>3487563120.999999</c:v>
                </c:pt>
                <c:pt idx="68">
                  <c:v>3265767453.999999</c:v>
                </c:pt>
                <c:pt idx="69">
                  <c:v>4047349068.9999967</c:v>
                </c:pt>
                <c:pt idx="70">
                  <c:v>4721859344.0000048</c:v>
                </c:pt>
                <c:pt idx="71">
                  <c:v>5377873092.0000048</c:v>
                </c:pt>
                <c:pt idx="72">
                  <c:v>5116475999.9999933</c:v>
                </c:pt>
                <c:pt idx="73">
                  <c:v>4866034826.0000048</c:v>
                </c:pt>
                <c:pt idx="74">
                  <c:v>4883775796</c:v>
                </c:pt>
                <c:pt idx="75">
                  <c:v>3872791884.9999943</c:v>
                </c:pt>
                <c:pt idx="76">
                  <c:v>3708326407</c:v>
                </c:pt>
                <c:pt idx="77">
                  <c:v>3297591787.0000019</c:v>
                </c:pt>
                <c:pt idx="78">
                  <c:v>3140192675.9999976</c:v>
                </c:pt>
                <c:pt idx="79">
                  <c:v>3150610957.9999986</c:v>
                </c:pt>
                <c:pt idx="80">
                  <c:v>3662782165.9999948</c:v>
                </c:pt>
                <c:pt idx="81">
                  <c:v>4314832711.0000048</c:v>
                </c:pt>
                <c:pt idx="82">
                  <c:v>5048833445.0000048</c:v>
                </c:pt>
                <c:pt idx="83">
                  <c:v>5492151912.0000067</c:v>
                </c:pt>
                <c:pt idx="84">
                  <c:v>5391252653.000001</c:v>
                </c:pt>
                <c:pt idx="85">
                  <c:v>5173995055</c:v>
                </c:pt>
                <c:pt idx="86">
                  <c:v>5143288165.9999981</c:v>
                </c:pt>
                <c:pt idx="87">
                  <c:v>4595677113.9999962</c:v>
                </c:pt>
                <c:pt idx="88">
                  <c:v>3736675745.999999</c:v>
                </c:pt>
                <c:pt idx="89">
                  <c:v>3307769865.0000014</c:v>
                </c:pt>
                <c:pt idx="90">
                  <c:v>3128143817.0000019</c:v>
                </c:pt>
                <c:pt idx="91">
                  <c:v>3128812376.000001</c:v>
                </c:pt>
                <c:pt idx="92">
                  <c:v>3771478288.9999981</c:v>
                </c:pt>
                <c:pt idx="93">
                  <c:v>4333129422.0000038</c:v>
                </c:pt>
                <c:pt idx="94">
                  <c:v>5049190897.0000057</c:v>
                </c:pt>
                <c:pt idx="95">
                  <c:v>5577537429.0000067</c:v>
                </c:pt>
                <c:pt idx="96">
                  <c:v>5878748125</c:v>
                </c:pt>
                <c:pt idx="97">
                  <c:v>5328953618.0000057</c:v>
                </c:pt>
                <c:pt idx="98">
                  <c:v>5049285959.9999933</c:v>
                </c:pt>
                <c:pt idx="99">
                  <c:v>4144254493.0000052</c:v>
                </c:pt>
                <c:pt idx="100">
                  <c:v>3544669750.9999957</c:v>
                </c:pt>
                <c:pt idx="101">
                  <c:v>3314405535.9999957</c:v>
                </c:pt>
                <c:pt idx="102">
                  <c:v>3011577206.9999986</c:v>
                </c:pt>
                <c:pt idx="103">
                  <c:v>2828765339.9999981</c:v>
                </c:pt>
                <c:pt idx="104">
                  <c:v>3366235524.0000019</c:v>
                </c:pt>
                <c:pt idx="105">
                  <c:v>4359152776.9999933</c:v>
                </c:pt>
                <c:pt idx="106">
                  <c:v>4661890368.999999</c:v>
                </c:pt>
                <c:pt idx="107">
                  <c:v>5584302848.9999943</c:v>
                </c:pt>
                <c:pt idx="108">
                  <c:v>5828344611.9999971</c:v>
                </c:pt>
                <c:pt idx="109">
                  <c:v>5311388368.9999933</c:v>
                </c:pt>
                <c:pt idx="110">
                  <c:v>5174343600.0000029</c:v>
                </c:pt>
                <c:pt idx="111">
                  <c:v>4353039202.9999943</c:v>
                </c:pt>
                <c:pt idx="112">
                  <c:v>4063502351.0000033</c:v>
                </c:pt>
                <c:pt idx="113">
                  <c:v>3351161346.0000038</c:v>
                </c:pt>
                <c:pt idx="114">
                  <c:v>2976987981.9999971</c:v>
                </c:pt>
                <c:pt idx="115">
                  <c:v>3170507340.0000024</c:v>
                </c:pt>
                <c:pt idx="116">
                  <c:v>3669625518.0000005</c:v>
                </c:pt>
                <c:pt idx="117">
                  <c:v>4499130702.0000029</c:v>
                </c:pt>
                <c:pt idx="118">
                  <c:v>4986281735.9999981</c:v>
                </c:pt>
                <c:pt idx="119">
                  <c:v>5761706765.9999933</c:v>
                </c:pt>
                <c:pt idx="120">
                  <c:v>5326500247.9999924</c:v>
                </c:pt>
                <c:pt idx="121">
                  <c:v>4812412474.000001</c:v>
                </c:pt>
                <c:pt idx="122">
                  <c:v>4788163555.9999962</c:v>
                </c:pt>
                <c:pt idx="123">
                  <c:v>3954704238.0000043</c:v>
                </c:pt>
                <c:pt idx="124">
                  <c:v>3576219399.9999962</c:v>
                </c:pt>
                <c:pt idx="125">
                  <c:v>3254501035.999999</c:v>
                </c:pt>
                <c:pt idx="126">
                  <c:v>3250009621.0000024</c:v>
                </c:pt>
                <c:pt idx="127">
                  <c:v>2854447014.0000043</c:v>
                </c:pt>
                <c:pt idx="128">
                  <c:v>3148745406.9999976</c:v>
                </c:pt>
                <c:pt idx="129">
                  <c:v>4155980428.0000024</c:v>
                </c:pt>
                <c:pt idx="130">
                  <c:v>4534144039.9999971</c:v>
                </c:pt>
                <c:pt idx="131">
                  <c:v>4999083209.0000076</c:v>
                </c:pt>
                <c:pt idx="132">
                  <c:v>5205240303.9999933</c:v>
                </c:pt>
                <c:pt idx="133">
                  <c:v>5630375024.9999914</c:v>
                </c:pt>
                <c:pt idx="134">
                  <c:v>4594213643.999999</c:v>
                </c:pt>
                <c:pt idx="135">
                  <c:v>4359618087.0000019</c:v>
                </c:pt>
                <c:pt idx="136">
                  <c:v>3737789769.9999981</c:v>
                </c:pt>
                <c:pt idx="137">
                  <c:v>3185047669.0000029</c:v>
                </c:pt>
                <c:pt idx="138">
                  <c:v>3063393826.9999971</c:v>
                </c:pt>
                <c:pt idx="139">
                  <c:v>2872086536.0000048</c:v>
                </c:pt>
                <c:pt idx="140">
                  <c:v>3460467317.9999981</c:v>
                </c:pt>
                <c:pt idx="141">
                  <c:v>4223026883.9999957</c:v>
                </c:pt>
                <c:pt idx="142">
                  <c:v>4679709020.9999924</c:v>
                </c:pt>
                <c:pt idx="143">
                  <c:v>5476653507.0000029</c:v>
                </c:pt>
                <c:pt idx="144">
                  <c:v>5458382470.000001</c:v>
                </c:pt>
                <c:pt idx="145">
                  <c:v>5404097799.9999962</c:v>
                </c:pt>
                <c:pt idx="146">
                  <c:v>5227776954.0000086</c:v>
                </c:pt>
                <c:pt idx="147">
                  <c:v>4363240323.0000048</c:v>
                </c:pt>
                <c:pt idx="148">
                  <c:v>4159585354.0000005</c:v>
                </c:pt>
                <c:pt idx="149">
                  <c:v>3450453219.0000033</c:v>
                </c:pt>
                <c:pt idx="150">
                  <c:v>2957639893.0000014</c:v>
                </c:pt>
                <c:pt idx="151">
                  <c:v>3008990170.9999967</c:v>
                </c:pt>
                <c:pt idx="152">
                  <c:v>3454753306.0000062</c:v>
                </c:pt>
                <c:pt idx="153">
                  <c:v>4141077480.9999971</c:v>
                </c:pt>
                <c:pt idx="154">
                  <c:v>4965841061.9999981</c:v>
                </c:pt>
                <c:pt idx="155">
                  <c:v>5257720892.0000048</c:v>
                </c:pt>
                <c:pt idx="156">
                  <c:v>4840726763.9999952</c:v>
                </c:pt>
                <c:pt idx="157">
                  <c:v>4605617587.0000029</c:v>
                </c:pt>
                <c:pt idx="158">
                  <c:v>4521455254.0000019</c:v>
                </c:pt>
                <c:pt idx="159">
                  <c:v>4007178462.0000024</c:v>
                </c:pt>
                <c:pt idx="160">
                  <c:v>3765816883.0000057</c:v>
                </c:pt>
                <c:pt idx="161">
                  <c:v>3195756343.0000038</c:v>
                </c:pt>
                <c:pt idx="162">
                  <c:v>3134534065.9999957</c:v>
                </c:pt>
                <c:pt idx="163">
                  <c:v>3181470941.9999967</c:v>
                </c:pt>
                <c:pt idx="164">
                  <c:v>3372808725.999999</c:v>
                </c:pt>
                <c:pt idx="165">
                  <c:v>3928020987.9999952</c:v>
                </c:pt>
                <c:pt idx="166">
                  <c:v>4394823303</c:v>
                </c:pt>
                <c:pt idx="167">
                  <c:v>4843252494.0000076</c:v>
                </c:pt>
                <c:pt idx="168">
                  <c:v>4876072267.0000067</c:v>
                </c:pt>
                <c:pt idx="169">
                  <c:v>4869571768.9999924</c:v>
                </c:pt>
                <c:pt idx="170">
                  <c:v>4518971749.0000029</c:v>
                </c:pt>
                <c:pt idx="171">
                  <c:v>4021273259.9999995</c:v>
                </c:pt>
                <c:pt idx="172">
                  <c:v>3589915542.9999995</c:v>
                </c:pt>
                <c:pt idx="173">
                  <c:v>3034046076.0000038</c:v>
                </c:pt>
                <c:pt idx="174">
                  <c:v>2812616239.999999</c:v>
                </c:pt>
                <c:pt idx="175">
                  <c:v>2788938687.0000005</c:v>
                </c:pt>
                <c:pt idx="176">
                  <c:v>3462445631.9999962</c:v>
                </c:pt>
                <c:pt idx="177">
                  <c:v>4145397359.9999928</c:v>
                </c:pt>
                <c:pt idx="178">
                  <c:v>4372751043</c:v>
                </c:pt>
                <c:pt idx="179">
                  <c:v>4724934794.9999981</c:v>
                </c:pt>
                <c:pt idx="180">
                  <c:v>4982366219.9999943</c:v>
                </c:pt>
                <c:pt idx="181">
                  <c:v>4724387543.0000076</c:v>
                </c:pt>
                <c:pt idx="182">
                  <c:v>4821582913</c:v>
                </c:pt>
                <c:pt idx="183">
                  <c:v>4121877530.0000057</c:v>
                </c:pt>
                <c:pt idx="184">
                  <c:v>3714998840.9999962</c:v>
                </c:pt>
                <c:pt idx="185">
                  <c:v>3179135466.000001</c:v>
                </c:pt>
                <c:pt idx="186">
                  <c:v>2805157742.0000005</c:v>
                </c:pt>
                <c:pt idx="187">
                  <c:v>2818760116.9999967</c:v>
                </c:pt>
                <c:pt idx="188">
                  <c:v>3166695289.999999</c:v>
                </c:pt>
                <c:pt idx="189">
                  <c:v>4241108368.0000057</c:v>
                </c:pt>
                <c:pt idx="190">
                  <c:v>4681099853.0000019</c:v>
                </c:pt>
                <c:pt idx="191">
                  <c:v>5020445062.0000057</c:v>
                </c:pt>
                <c:pt idx="192">
                  <c:v>5387947955.0000019</c:v>
                </c:pt>
                <c:pt idx="193">
                  <c:v>4523408471.0000048</c:v>
                </c:pt>
                <c:pt idx="194">
                  <c:v>4294496326.0000067</c:v>
                </c:pt>
                <c:pt idx="195">
                  <c:v>4109506385.0000033</c:v>
                </c:pt>
                <c:pt idx="196">
                  <c:v>3534009409.9999962</c:v>
                </c:pt>
                <c:pt idx="197">
                  <c:v>2898931240</c:v>
                </c:pt>
                <c:pt idx="198">
                  <c:v>2854383095.9999986</c:v>
                </c:pt>
                <c:pt idx="199">
                  <c:v>2774327240.9999981</c:v>
                </c:pt>
                <c:pt idx="200">
                  <c:v>3509727859.0000052</c:v>
                </c:pt>
                <c:pt idx="201">
                  <c:v>3908792039.0000048</c:v>
                </c:pt>
                <c:pt idx="202">
                  <c:v>4654320174.000001</c:v>
                </c:pt>
                <c:pt idx="203">
                  <c:v>5117035679.0000019</c:v>
                </c:pt>
                <c:pt idx="204">
                  <c:v>5173421989.9999943</c:v>
                </c:pt>
                <c:pt idx="205">
                  <c:v>4378439012.000001</c:v>
                </c:pt>
                <c:pt idx="206">
                  <c:v>4166439490.0000024</c:v>
                </c:pt>
                <c:pt idx="207">
                  <c:v>3957538280.0000043</c:v>
                </c:pt>
                <c:pt idx="208">
                  <c:v>3430464459.9999967</c:v>
                </c:pt>
                <c:pt idx="209">
                  <c:v>2865936907.999999</c:v>
                </c:pt>
                <c:pt idx="210">
                  <c:v>2800348239.9999995</c:v>
                </c:pt>
                <c:pt idx="211">
                  <c:v>2717393919.0000014</c:v>
                </c:pt>
                <c:pt idx="212">
                  <c:v>3446712567.0000029</c:v>
                </c:pt>
                <c:pt idx="213">
                  <c:v>3786999997.9999976</c:v>
                </c:pt>
                <c:pt idx="214">
                  <c:v>4506180232.9999981</c:v>
                </c:pt>
                <c:pt idx="215">
                  <c:v>4946588781.9999924</c:v>
                </c:pt>
                <c:pt idx="216">
                  <c:v>5128186792.999999</c:v>
                </c:pt>
                <c:pt idx="217">
                  <c:v>4336568047.9999933</c:v>
                </c:pt>
                <c:pt idx="218">
                  <c:v>4162246385.9999962</c:v>
                </c:pt>
                <c:pt idx="219">
                  <c:v>4017084943.999999</c:v>
                </c:pt>
                <c:pt idx="220">
                  <c:v>3484642543.9999948</c:v>
                </c:pt>
                <c:pt idx="221">
                  <c:v>2876220445.0000029</c:v>
                </c:pt>
                <c:pt idx="222">
                  <c:v>2840083998.9999986</c:v>
                </c:pt>
                <c:pt idx="223">
                  <c:v>2793634688.0000019</c:v>
                </c:pt>
                <c:pt idx="224">
                  <c:v>3445179636.0000019</c:v>
                </c:pt>
                <c:pt idx="225">
                  <c:v>3819263405.000001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88-841D-E5A073889F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switzerland!$R$14:$R$239</c:f>
              <c:numCache>
                <c:formatCode>0.00E+00</c:formatCode>
                <c:ptCount val="226"/>
                <c:pt idx="0">
                  <c:v>5552830418.8376989</c:v>
                </c:pt>
                <c:pt idx="1">
                  <c:v>5034794979.6909323</c:v>
                </c:pt>
                <c:pt idx="2">
                  <c:v>4903286905.9915571</c:v>
                </c:pt>
                <c:pt idx="3">
                  <c:v>4622446637.8793678</c:v>
                </c:pt>
                <c:pt idx="4">
                  <c:v>3606891531.0125175</c:v>
                </c:pt>
                <c:pt idx="5">
                  <c:v>3290077739.8778276</c:v>
                </c:pt>
                <c:pt idx="6">
                  <c:v>3148892004.9503546</c:v>
                </c:pt>
                <c:pt idx="7">
                  <c:v>2927156114.4315929</c:v>
                </c:pt>
                <c:pt idx="8">
                  <c:v>3688606371.501471</c:v>
                </c:pt>
                <c:pt idx="9">
                  <c:v>4124152785.7367649</c:v>
                </c:pt>
                <c:pt idx="10">
                  <c:v>5399679250.4024687</c:v>
                </c:pt>
                <c:pt idx="11">
                  <c:v>5698482495.6119118</c:v>
                </c:pt>
                <c:pt idx="12">
                  <c:v>5656259202.5410891</c:v>
                </c:pt>
                <c:pt idx="13">
                  <c:v>4839468791.1264772</c:v>
                </c:pt>
                <c:pt idx="14">
                  <c:v>4880440940.7067137</c:v>
                </c:pt>
                <c:pt idx="15">
                  <c:v>4630069544.0907536</c:v>
                </c:pt>
                <c:pt idx="16">
                  <c:v>3792974082.9809966</c:v>
                </c:pt>
                <c:pt idx="17">
                  <c:v>3200561733.7306962</c:v>
                </c:pt>
                <c:pt idx="18">
                  <c:v>3262648709.4391809</c:v>
                </c:pt>
                <c:pt idx="19">
                  <c:v>3002743870.7143826</c:v>
                </c:pt>
                <c:pt idx="20">
                  <c:v>3642030610.1188583</c:v>
                </c:pt>
                <c:pt idx="21">
                  <c:v>4599225969.2826519</c:v>
                </c:pt>
                <c:pt idx="22">
                  <c:v>4989829411.2022057</c:v>
                </c:pt>
                <c:pt idx="23">
                  <c:v>5317402369.3241215</c:v>
                </c:pt>
                <c:pt idx="24">
                  <c:v>5737711380.1004801</c:v>
                </c:pt>
                <c:pt idx="25">
                  <c:v>5470606050.7566566</c:v>
                </c:pt>
                <c:pt idx="26">
                  <c:v>4991570646.7640638</c:v>
                </c:pt>
                <c:pt idx="27">
                  <c:v>4704690880.3947344</c:v>
                </c:pt>
                <c:pt idx="28">
                  <c:v>3753969062.1191654</c:v>
                </c:pt>
                <c:pt idx="29">
                  <c:v>3200969492.8277369</c:v>
                </c:pt>
                <c:pt idx="30">
                  <c:v>3392512242.6502609</c:v>
                </c:pt>
                <c:pt idx="31">
                  <c:v>3192249900.1059022</c:v>
                </c:pt>
                <c:pt idx="32">
                  <c:v>3661898257.6587906</c:v>
                </c:pt>
                <c:pt idx="33">
                  <c:v>4959210298.234004</c:v>
                </c:pt>
                <c:pt idx="34">
                  <c:v>5242568203.0452738</c:v>
                </c:pt>
                <c:pt idx="35">
                  <c:v>5452866039.8370094</c:v>
                </c:pt>
                <c:pt idx="36">
                  <c:v>5794062291.8376904</c:v>
                </c:pt>
                <c:pt idx="37">
                  <c:v>5263359483.8849487</c:v>
                </c:pt>
                <c:pt idx="38">
                  <c:v>5253876978.0526705</c:v>
                </c:pt>
                <c:pt idx="39">
                  <c:v>4669298100.6856833</c:v>
                </c:pt>
                <c:pt idx="40">
                  <c:v>4202252818.7780609</c:v>
                </c:pt>
                <c:pt idx="41">
                  <c:v>3527048719.2749748</c:v>
                </c:pt>
                <c:pt idx="42">
                  <c:v>3502202339.0022473</c:v>
                </c:pt>
                <c:pt idx="43">
                  <c:v>3224082090.8119903</c:v>
                </c:pt>
                <c:pt idx="44">
                  <c:v>3698649171.7464876</c:v>
                </c:pt>
                <c:pt idx="45">
                  <c:v>4498439676.6678247</c:v>
                </c:pt>
                <c:pt idx="46">
                  <c:v>5350005128.5827923</c:v>
                </c:pt>
                <c:pt idx="47">
                  <c:v>5529542936.2761784</c:v>
                </c:pt>
                <c:pt idx="48">
                  <c:v>5682091857.3773994</c:v>
                </c:pt>
                <c:pt idx="49">
                  <c:v>5575390820.6186972</c:v>
                </c:pt>
                <c:pt idx="50">
                  <c:v>5332053295.9838705</c:v>
                </c:pt>
                <c:pt idx="51">
                  <c:v>4724645605.2994347</c:v>
                </c:pt>
                <c:pt idx="52">
                  <c:v>4058373121.657558</c:v>
                </c:pt>
                <c:pt idx="53">
                  <c:v>3565124589.6067872</c:v>
                </c:pt>
                <c:pt idx="54">
                  <c:v>3555956943.0688157</c:v>
                </c:pt>
                <c:pt idx="55">
                  <c:v>3291559834.2196431</c:v>
                </c:pt>
                <c:pt idx="56">
                  <c:v>3678957635.0581398</c:v>
                </c:pt>
                <c:pt idx="57">
                  <c:v>4508616973.5470505</c:v>
                </c:pt>
                <c:pt idx="58">
                  <c:v>5565010234.5989838</c:v>
                </c:pt>
                <c:pt idx="59">
                  <c:v>5793689990.3923006</c:v>
                </c:pt>
                <c:pt idx="60">
                  <c:v>6156609880.346549</c:v>
                </c:pt>
                <c:pt idx="61">
                  <c:v>5541065432.5957088</c:v>
                </c:pt>
                <c:pt idx="62">
                  <c:v>5553078507.431572</c:v>
                </c:pt>
                <c:pt idx="63">
                  <c:v>4732251919.4414272</c:v>
                </c:pt>
                <c:pt idx="64">
                  <c:v>4024200815.4492521</c:v>
                </c:pt>
                <c:pt idx="65">
                  <c:v>3491748334.4335575</c:v>
                </c:pt>
                <c:pt idx="66">
                  <c:v>3609944162.2763314</c:v>
                </c:pt>
                <c:pt idx="67">
                  <c:v>3444550892.7494364</c:v>
                </c:pt>
                <c:pt idx="68">
                  <c:v>3566112557.1323438</c:v>
                </c:pt>
                <c:pt idx="69">
                  <c:v>4437744751.1832914</c:v>
                </c:pt>
                <c:pt idx="70">
                  <c:v>5258672328.5982771</c:v>
                </c:pt>
                <c:pt idx="71">
                  <c:v>5387961905.796216</c:v>
                </c:pt>
                <c:pt idx="72">
                  <c:v>5380361494.7974758</c:v>
                </c:pt>
                <c:pt idx="73">
                  <c:v>5033006241.2344704</c:v>
                </c:pt>
                <c:pt idx="74">
                  <c:v>5010523435.9662666</c:v>
                </c:pt>
                <c:pt idx="75">
                  <c:v>4457376418.2244492</c:v>
                </c:pt>
                <c:pt idx="76">
                  <c:v>3965444610.5661702</c:v>
                </c:pt>
                <c:pt idx="77">
                  <c:v>3478471463.1967883</c:v>
                </c:pt>
                <c:pt idx="78">
                  <c:v>3584528954.768929</c:v>
                </c:pt>
                <c:pt idx="79">
                  <c:v>3332827055.0715914</c:v>
                </c:pt>
                <c:pt idx="80">
                  <c:v>3894057439.8712187</c:v>
                </c:pt>
                <c:pt idx="81">
                  <c:v>4845880672.0866022</c:v>
                </c:pt>
                <c:pt idx="82">
                  <c:v>5531329556.0098505</c:v>
                </c:pt>
                <c:pt idx="83">
                  <c:v>5566368656.5332909</c:v>
                </c:pt>
                <c:pt idx="84">
                  <c:v>5576541461.2925835</c:v>
                </c:pt>
                <c:pt idx="85">
                  <c:v>5280579344.3882179</c:v>
                </c:pt>
                <c:pt idx="86">
                  <c:v>5263458386.673008</c:v>
                </c:pt>
                <c:pt idx="87">
                  <c:v>4898228519.0252247</c:v>
                </c:pt>
                <c:pt idx="88">
                  <c:v>3974796720.2536225</c:v>
                </c:pt>
                <c:pt idx="89">
                  <c:v>3502064323.8508868</c:v>
                </c:pt>
                <c:pt idx="90">
                  <c:v>3632139553.9918008</c:v>
                </c:pt>
                <c:pt idx="91">
                  <c:v>3394247933.1218491</c:v>
                </c:pt>
                <c:pt idx="92">
                  <c:v>4033197986.7889743</c:v>
                </c:pt>
                <c:pt idx="93">
                  <c:v>4864779956.429781</c:v>
                </c:pt>
                <c:pt idx="94">
                  <c:v>5468840538.7345123</c:v>
                </c:pt>
                <c:pt idx="95">
                  <c:v>5702571357.0125265</c:v>
                </c:pt>
                <c:pt idx="96">
                  <c:v>6030223541.1283875</c:v>
                </c:pt>
                <c:pt idx="97">
                  <c:v>5383356331.6714401</c:v>
                </c:pt>
                <c:pt idx="98">
                  <c:v>5090729996.5144873</c:v>
                </c:pt>
                <c:pt idx="99">
                  <c:v>4404059474.4884605</c:v>
                </c:pt>
                <c:pt idx="100">
                  <c:v>3930327205.0626407</c:v>
                </c:pt>
                <c:pt idx="101">
                  <c:v>3490241740.7511525</c:v>
                </c:pt>
                <c:pt idx="102">
                  <c:v>3476483588.7746024</c:v>
                </c:pt>
                <c:pt idx="103">
                  <c:v>3231283159.6201973</c:v>
                </c:pt>
                <c:pt idx="104">
                  <c:v>3690502130.3239331</c:v>
                </c:pt>
                <c:pt idx="105">
                  <c:v>4877903634.8066845</c:v>
                </c:pt>
                <c:pt idx="106">
                  <c:v>5257622749.3538666</c:v>
                </c:pt>
                <c:pt idx="107">
                  <c:v>5687629867.5818968</c:v>
                </c:pt>
                <c:pt idx="108">
                  <c:v>6337069277.3938274</c:v>
                </c:pt>
                <c:pt idx="109">
                  <c:v>5667845717.6123238</c:v>
                </c:pt>
                <c:pt idx="110">
                  <c:v>5429198319.666028</c:v>
                </c:pt>
                <c:pt idx="111">
                  <c:v>4963186296.2563734</c:v>
                </c:pt>
                <c:pt idx="112">
                  <c:v>4438181083.4618359</c:v>
                </c:pt>
                <c:pt idx="113">
                  <c:v>3735627477.6567583</c:v>
                </c:pt>
                <c:pt idx="114">
                  <c:v>3822360429.4575515</c:v>
                </c:pt>
                <c:pt idx="115">
                  <c:v>3465420514.7947135</c:v>
                </c:pt>
                <c:pt idx="116">
                  <c:v>4013589450.881289</c:v>
                </c:pt>
                <c:pt idx="117">
                  <c:v>5078060296.0872135</c:v>
                </c:pt>
                <c:pt idx="118">
                  <c:v>5718758610.0414333</c:v>
                </c:pt>
                <c:pt idx="119">
                  <c:v>6227103600.875433</c:v>
                </c:pt>
                <c:pt idx="120">
                  <c:v>6038975578.9389553</c:v>
                </c:pt>
                <c:pt idx="121">
                  <c:v>5429311292.75595</c:v>
                </c:pt>
                <c:pt idx="122">
                  <c:v>5370271612.0098715</c:v>
                </c:pt>
                <c:pt idx="123">
                  <c:v>4675324451.3340092</c:v>
                </c:pt>
                <c:pt idx="124">
                  <c:v>4277479575.196023</c:v>
                </c:pt>
                <c:pt idx="125">
                  <c:v>3587787036.780416</c:v>
                </c:pt>
                <c:pt idx="126">
                  <c:v>3740009397.450666</c:v>
                </c:pt>
                <c:pt idx="127">
                  <c:v>3282503307.5372524</c:v>
                </c:pt>
                <c:pt idx="128">
                  <c:v>3644396704.637743</c:v>
                </c:pt>
                <c:pt idx="129">
                  <c:v>4779437050.022994</c:v>
                </c:pt>
                <c:pt idx="130">
                  <c:v>5567328025.0776243</c:v>
                </c:pt>
                <c:pt idx="131">
                  <c:v>5526058208.8489962</c:v>
                </c:pt>
                <c:pt idx="132">
                  <c:v>5760654938.8852634</c:v>
                </c:pt>
                <c:pt idx="133">
                  <c:v>5917918662.7877512</c:v>
                </c:pt>
                <c:pt idx="134">
                  <c:v>5016180088.7715092</c:v>
                </c:pt>
                <c:pt idx="135">
                  <c:v>4940148678.7045021</c:v>
                </c:pt>
                <c:pt idx="136">
                  <c:v>4064175400.431828</c:v>
                </c:pt>
                <c:pt idx="137">
                  <c:v>3542612006.1566963</c:v>
                </c:pt>
                <c:pt idx="138">
                  <c:v>3581106485.2162137</c:v>
                </c:pt>
                <c:pt idx="139">
                  <c:v>3342482048.8015795</c:v>
                </c:pt>
                <c:pt idx="140">
                  <c:v>3822531784.0594726</c:v>
                </c:pt>
                <c:pt idx="141">
                  <c:v>4798305469.8283424</c:v>
                </c:pt>
                <c:pt idx="142">
                  <c:v>5525612896.7539921</c:v>
                </c:pt>
                <c:pt idx="143">
                  <c:v>5838771037.9112663</c:v>
                </c:pt>
                <c:pt idx="144">
                  <c:v>6324574058.5026445</c:v>
                </c:pt>
                <c:pt idx="145">
                  <c:v>5764362129.9577618</c:v>
                </c:pt>
                <c:pt idx="146">
                  <c:v>5740093173.030385</c:v>
                </c:pt>
                <c:pt idx="147">
                  <c:v>5042476677.4845943</c:v>
                </c:pt>
                <c:pt idx="148">
                  <c:v>4386885870.3251543</c:v>
                </c:pt>
                <c:pt idx="149">
                  <c:v>3638300174.9812031</c:v>
                </c:pt>
                <c:pt idx="150">
                  <c:v>3663919178.097724</c:v>
                </c:pt>
                <c:pt idx="151">
                  <c:v>3388084635.5939612</c:v>
                </c:pt>
                <c:pt idx="152">
                  <c:v>3875997443.5668025</c:v>
                </c:pt>
                <c:pt idx="153">
                  <c:v>4697853267.4985838</c:v>
                </c:pt>
                <c:pt idx="154">
                  <c:v>5683141475.631691</c:v>
                </c:pt>
                <c:pt idx="155">
                  <c:v>5555372649.842927</c:v>
                </c:pt>
                <c:pt idx="156">
                  <c:v>5632236119.2987556</c:v>
                </c:pt>
                <c:pt idx="157">
                  <c:v>5188456769.7572718</c:v>
                </c:pt>
                <c:pt idx="158">
                  <c:v>4992493752.725563</c:v>
                </c:pt>
                <c:pt idx="159">
                  <c:v>4703756484.5019436</c:v>
                </c:pt>
                <c:pt idx="160">
                  <c:v>4242045228.3128724</c:v>
                </c:pt>
                <c:pt idx="161">
                  <c:v>3559186141.9136024</c:v>
                </c:pt>
                <c:pt idx="162">
                  <c:v>3604260560.8452392</c:v>
                </c:pt>
                <c:pt idx="163">
                  <c:v>3387654494.0274954</c:v>
                </c:pt>
                <c:pt idx="164">
                  <c:v>3831538223.5643067</c:v>
                </c:pt>
                <c:pt idx="165">
                  <c:v>4667742931.3726254</c:v>
                </c:pt>
                <c:pt idx="166">
                  <c:v>5413218128.1055593</c:v>
                </c:pt>
                <c:pt idx="167">
                  <c:v>5637032363.4166021</c:v>
                </c:pt>
                <c:pt idx="168">
                  <c:v>5799602818.4688177</c:v>
                </c:pt>
                <c:pt idx="169">
                  <c:v>5548152879.7368708</c:v>
                </c:pt>
                <c:pt idx="170">
                  <c:v>5313553783.7249279</c:v>
                </c:pt>
                <c:pt idx="171">
                  <c:v>4902357542.6259136</c:v>
                </c:pt>
                <c:pt idx="172">
                  <c:v>4205175062.9185143</c:v>
                </c:pt>
                <c:pt idx="173">
                  <c:v>3474673722.735949</c:v>
                </c:pt>
                <c:pt idx="174">
                  <c:v>3631242574.3397865</c:v>
                </c:pt>
                <c:pt idx="175">
                  <c:v>3380026157.4844255</c:v>
                </c:pt>
                <c:pt idx="176">
                  <c:v>3994929225.2840638</c:v>
                </c:pt>
                <c:pt idx="177">
                  <c:v>4940499689.2987986</c:v>
                </c:pt>
                <c:pt idx="178">
                  <c:v>5448916502.4513807</c:v>
                </c:pt>
                <c:pt idx="179">
                  <c:v>5477225724.4020319</c:v>
                </c:pt>
                <c:pt idx="180">
                  <c:v>5903159638.9137907</c:v>
                </c:pt>
                <c:pt idx="181">
                  <c:v>5377213855.341876</c:v>
                </c:pt>
                <c:pt idx="182">
                  <c:v>5403272959.0007601</c:v>
                </c:pt>
                <c:pt idx="183">
                  <c:v>5060795942.5928965</c:v>
                </c:pt>
                <c:pt idx="184">
                  <c:v>4275889337.7875257</c:v>
                </c:pt>
                <c:pt idx="185">
                  <c:v>3624946972.9231997</c:v>
                </c:pt>
                <c:pt idx="186">
                  <c:v>3627895633.8435154</c:v>
                </c:pt>
                <c:pt idx="187">
                  <c:v>3318872613.8547568</c:v>
                </c:pt>
                <c:pt idx="188">
                  <c:v>3773721128.4979491</c:v>
                </c:pt>
                <c:pt idx="189">
                  <c:v>4987076794.0542459</c:v>
                </c:pt>
                <c:pt idx="190">
                  <c:v>5834850094.0936308</c:v>
                </c:pt>
                <c:pt idx="191">
                  <c:v>5916160259.2200108</c:v>
                </c:pt>
                <c:pt idx="192">
                  <c:v>6293776000.5658073</c:v>
                </c:pt>
                <c:pt idx="193">
                  <c:v>5341415198.209549</c:v>
                </c:pt>
                <c:pt idx="194">
                  <c:v>5072052169.747345</c:v>
                </c:pt>
                <c:pt idx="195">
                  <c:v>5162621142.2824602</c:v>
                </c:pt>
                <c:pt idx="196">
                  <c:v>4323321162.4181538</c:v>
                </c:pt>
                <c:pt idx="197">
                  <c:v>3720710830.0247641</c:v>
                </c:pt>
                <c:pt idx="198">
                  <c:v>3854466895.7204838</c:v>
                </c:pt>
                <c:pt idx="199">
                  <c:v>3483990770.5212779</c:v>
                </c:pt>
                <c:pt idx="200">
                  <c:v>4073010305.4742522</c:v>
                </c:pt>
                <c:pt idx="201">
                  <c:v>4710649210.2238207</c:v>
                </c:pt>
                <c:pt idx="202">
                  <c:v>5655082220.7865982</c:v>
                </c:pt>
                <c:pt idx="203">
                  <c:v>5756082215.2322645</c:v>
                </c:pt>
                <c:pt idx="204">
                  <c:v>6426084794.0791664</c:v>
                </c:pt>
                <c:pt idx="205">
                  <c:v>5333304597.2551508</c:v>
                </c:pt>
                <c:pt idx="206">
                  <c:v>4963827943.7422571</c:v>
                </c:pt>
                <c:pt idx="207">
                  <c:v>4967294963.7234049</c:v>
                </c:pt>
                <c:pt idx="208">
                  <c:v>4061997000.040556</c:v>
                </c:pt>
                <c:pt idx="209">
                  <c:v>3606318121.1502404</c:v>
                </c:pt>
                <c:pt idx="210">
                  <c:v>3693910524.8169079</c:v>
                </c:pt>
                <c:pt idx="211">
                  <c:v>3355207459.4149179</c:v>
                </c:pt>
                <c:pt idx="212">
                  <c:v>3889734374.9573679</c:v>
                </c:pt>
                <c:pt idx="213">
                  <c:v>4593743586.0340462</c:v>
                </c:pt>
                <c:pt idx="214">
                  <c:v>5612934071.5133152</c:v>
                </c:pt>
                <c:pt idx="215">
                  <c:v>5660419243.4131289</c:v>
                </c:pt>
                <c:pt idx="216">
                  <c:v>6523164986.5100965</c:v>
                </c:pt>
                <c:pt idx="217">
                  <c:v>5410159475.1938257</c:v>
                </c:pt>
                <c:pt idx="218">
                  <c:v>5038592826.5899649</c:v>
                </c:pt>
                <c:pt idx="219">
                  <c:v>5043424211.7847376</c:v>
                </c:pt>
                <c:pt idx="220">
                  <c:v>4113210507.0667062</c:v>
                </c:pt>
                <c:pt idx="221">
                  <c:v>3680390701.6360602</c:v>
                </c:pt>
                <c:pt idx="222">
                  <c:v>3799426171.1536002</c:v>
                </c:pt>
                <c:pt idx="223">
                  <c:v>3417139820.0255537</c:v>
                </c:pt>
                <c:pt idx="224">
                  <c:v>3972194087.2723746</c:v>
                </c:pt>
                <c:pt idx="225">
                  <c:v>4673818224.6335964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F-4488-841D-E5A07388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portugal!$T$14:$T$239</c:f>
              <c:numCache>
                <c:formatCode>0.0000</c:formatCode>
                <c:ptCount val="226"/>
                <c:pt idx="0">
                  <c:v>-0.16944278046827482</c:v>
                </c:pt>
                <c:pt idx="1">
                  <c:v>-0.11966756554867394</c:v>
                </c:pt>
                <c:pt idx="2">
                  <c:v>-0.10977101661394988</c:v>
                </c:pt>
                <c:pt idx="3">
                  <c:v>-9.4411765004055015E-2</c:v>
                </c:pt>
                <c:pt idx="4">
                  <c:v>0.15833124033698814</c:v>
                </c:pt>
                <c:pt idx="5">
                  <c:v>5.6861830837625207E-2</c:v>
                </c:pt>
                <c:pt idx="6">
                  <c:v>4.9633845850993452E-2</c:v>
                </c:pt>
                <c:pt idx="7">
                  <c:v>2.2332337546575078E-2</c:v>
                </c:pt>
                <c:pt idx="8">
                  <c:v>5.7288887450790325E-2</c:v>
                </c:pt>
                <c:pt idx="9">
                  <c:v>-1.7816484985663628E-2</c:v>
                </c:pt>
                <c:pt idx="10">
                  <c:v>8.2862678822884353E-2</c:v>
                </c:pt>
                <c:pt idx="11">
                  <c:v>0.14439311007118522</c:v>
                </c:pt>
                <c:pt idx="12">
                  <c:v>4.1172131024906633E-2</c:v>
                </c:pt>
                <c:pt idx="13">
                  <c:v>8.7109878512528258E-2</c:v>
                </c:pt>
                <c:pt idx="14">
                  <c:v>6.9987316166023147E-2</c:v>
                </c:pt>
                <c:pt idx="15">
                  <c:v>5.3000575583915147E-2</c:v>
                </c:pt>
                <c:pt idx="16">
                  <c:v>0.2502390063867363</c:v>
                </c:pt>
                <c:pt idx="17">
                  <c:v>8.2358627623470557E-2</c:v>
                </c:pt>
                <c:pt idx="18">
                  <c:v>9.0683913467622876E-2</c:v>
                </c:pt>
                <c:pt idx="19">
                  <c:v>5.1187789660535256E-2</c:v>
                </c:pt>
                <c:pt idx="20">
                  <c:v>9.1407516523487289E-2</c:v>
                </c:pt>
                <c:pt idx="21">
                  <c:v>1.9923112368585624E-2</c:v>
                </c:pt>
                <c:pt idx="22">
                  <c:v>-1.3063441296855638E-2</c:v>
                </c:pt>
                <c:pt idx="23">
                  <c:v>-0.12515205388573822</c:v>
                </c:pt>
                <c:pt idx="24">
                  <c:v>-0.13489785039036983</c:v>
                </c:pt>
                <c:pt idx="25">
                  <c:v>-2.5065747681013342E-2</c:v>
                </c:pt>
                <c:pt idx="26">
                  <c:v>-8.836904816601393E-2</c:v>
                </c:pt>
                <c:pt idx="27">
                  <c:v>-9.9770753446986632E-2</c:v>
                </c:pt>
                <c:pt idx="28">
                  <c:v>6.4213458015259628E-2</c:v>
                </c:pt>
                <c:pt idx="29">
                  <c:v>8.683452224629476E-2</c:v>
                </c:pt>
                <c:pt idx="30">
                  <c:v>6.4507453893519903E-2</c:v>
                </c:pt>
                <c:pt idx="31">
                  <c:v>7.7779832370752019E-2</c:v>
                </c:pt>
                <c:pt idx="32">
                  <c:v>9.0282467345280892E-2</c:v>
                </c:pt>
                <c:pt idx="33">
                  <c:v>2.6540837332185378E-2</c:v>
                </c:pt>
                <c:pt idx="34">
                  <c:v>-3.8011123662095303E-2</c:v>
                </c:pt>
                <c:pt idx="35">
                  <c:v>-4.8124532115588876E-2</c:v>
                </c:pt>
                <c:pt idx="36">
                  <c:v>-9.47906903035447E-2</c:v>
                </c:pt>
                <c:pt idx="37">
                  <c:v>-4.1795924123019974E-2</c:v>
                </c:pt>
                <c:pt idx="38">
                  <c:v>2.9789709883666686E-2</c:v>
                </c:pt>
                <c:pt idx="39">
                  <c:v>-6.1940851008149882E-2</c:v>
                </c:pt>
                <c:pt idx="40">
                  <c:v>0.12282711907910067</c:v>
                </c:pt>
                <c:pt idx="41">
                  <c:v>4.4470236344950329E-2</c:v>
                </c:pt>
                <c:pt idx="42">
                  <c:v>3.2441465901821079E-2</c:v>
                </c:pt>
                <c:pt idx="43">
                  <c:v>6.3248954245021371E-3</c:v>
                </c:pt>
                <c:pt idx="44">
                  <c:v>3.587552851520711E-2</c:v>
                </c:pt>
                <c:pt idx="45">
                  <c:v>-2.7817582639072861E-2</c:v>
                </c:pt>
                <c:pt idx="46">
                  <c:v>2.349438057461304E-2</c:v>
                </c:pt>
                <c:pt idx="47">
                  <c:v>9.2491126407393404E-2</c:v>
                </c:pt>
                <c:pt idx="48">
                  <c:v>7.0092490728473428E-2</c:v>
                </c:pt>
                <c:pt idx="49">
                  <c:v>0.14717282135964688</c:v>
                </c:pt>
                <c:pt idx="50">
                  <c:v>7.2068964355391091E-2</c:v>
                </c:pt>
                <c:pt idx="51">
                  <c:v>-2.1815068528996603E-2</c:v>
                </c:pt>
                <c:pt idx="52">
                  <c:v>0.11793217152646299</c:v>
                </c:pt>
                <c:pt idx="53">
                  <c:v>7.5396106792916293E-2</c:v>
                </c:pt>
                <c:pt idx="54">
                  <c:v>4.3855002692930127E-2</c:v>
                </c:pt>
                <c:pt idx="55">
                  <c:v>3.65628396110457E-2</c:v>
                </c:pt>
                <c:pt idx="56">
                  <c:v>3.7344904662045819E-2</c:v>
                </c:pt>
                <c:pt idx="57">
                  <c:v>-3.7850822883845815E-2</c:v>
                </c:pt>
                <c:pt idx="58">
                  <c:v>2.9310553627912801E-2</c:v>
                </c:pt>
                <c:pt idx="59">
                  <c:v>3.4727206624632447E-2</c:v>
                </c:pt>
                <c:pt idx="60">
                  <c:v>5.8518828814149042E-2</c:v>
                </c:pt>
                <c:pt idx="61">
                  <c:v>0.10661231758445559</c:v>
                </c:pt>
                <c:pt idx="62">
                  <c:v>-1.0682903662499144E-4</c:v>
                </c:pt>
                <c:pt idx="63">
                  <c:v>-7.6652440559178345E-2</c:v>
                </c:pt>
                <c:pt idx="64">
                  <c:v>0.12153574172318603</c:v>
                </c:pt>
                <c:pt idx="65">
                  <c:v>3.957018721483866E-2</c:v>
                </c:pt>
                <c:pt idx="66">
                  <c:v>5.0795400458557696E-2</c:v>
                </c:pt>
                <c:pt idx="67">
                  <c:v>9.2588517554555813E-2</c:v>
                </c:pt>
                <c:pt idx="68">
                  <c:v>5.9914290897223658E-2</c:v>
                </c:pt>
                <c:pt idx="69">
                  <c:v>-0.10814492405344567</c:v>
                </c:pt>
                <c:pt idx="70">
                  <c:v>-0.14930677820169466</c:v>
                </c:pt>
                <c:pt idx="71">
                  <c:v>-2.212019533491873E-2</c:v>
                </c:pt>
                <c:pt idx="72">
                  <c:v>3.3080727384220146E-2</c:v>
                </c:pt>
                <c:pt idx="73">
                  <c:v>-5.0025699367007299E-2</c:v>
                </c:pt>
                <c:pt idx="74">
                  <c:v>-4.7455341097300437E-2</c:v>
                </c:pt>
                <c:pt idx="75">
                  <c:v>-3.2583112784852833E-2</c:v>
                </c:pt>
                <c:pt idx="76">
                  <c:v>9.8889030870053032E-2</c:v>
                </c:pt>
                <c:pt idx="77">
                  <c:v>-7.8714650891679797E-3</c:v>
                </c:pt>
                <c:pt idx="78">
                  <c:v>-9.0827556253898021E-3</c:v>
                </c:pt>
                <c:pt idx="79">
                  <c:v>-1.3807474336156637E-2</c:v>
                </c:pt>
                <c:pt idx="80">
                  <c:v>1.8732193076157172E-2</c:v>
                </c:pt>
                <c:pt idx="81">
                  <c:v>-6.8279766274772655E-2</c:v>
                </c:pt>
                <c:pt idx="82">
                  <c:v>7.5569429615346831E-3</c:v>
                </c:pt>
                <c:pt idx="83">
                  <c:v>8.1202062290521515E-2</c:v>
                </c:pt>
                <c:pt idx="84">
                  <c:v>-3.6894061885460391E-2</c:v>
                </c:pt>
                <c:pt idx="85">
                  <c:v>-3.8272186832465424E-4</c:v>
                </c:pt>
                <c:pt idx="86">
                  <c:v>1.8192647392012318E-2</c:v>
                </c:pt>
                <c:pt idx="87">
                  <c:v>-0.12121009711457062</c:v>
                </c:pt>
                <c:pt idx="88">
                  <c:v>9.6463842832962957E-2</c:v>
                </c:pt>
                <c:pt idx="89">
                  <c:v>-2.7465297067990078E-2</c:v>
                </c:pt>
                <c:pt idx="90">
                  <c:v>1.8427559216422699E-2</c:v>
                </c:pt>
                <c:pt idx="91">
                  <c:v>2.1137397016688257E-2</c:v>
                </c:pt>
                <c:pt idx="92">
                  <c:v>6.1795012901500503E-2</c:v>
                </c:pt>
                <c:pt idx="93">
                  <c:v>-1.5335273628836356E-2</c:v>
                </c:pt>
                <c:pt idx="94">
                  <c:v>5.0437776298901657E-2</c:v>
                </c:pt>
                <c:pt idx="95">
                  <c:v>1.3163076598252684E-2</c:v>
                </c:pt>
                <c:pt idx="96">
                  <c:v>2.5488153368776394E-2</c:v>
                </c:pt>
                <c:pt idx="97">
                  <c:v>1.4616530853277592E-2</c:v>
                </c:pt>
                <c:pt idx="98">
                  <c:v>9.6472290936613601E-3</c:v>
                </c:pt>
                <c:pt idx="99">
                  <c:v>5.2911622757691297E-2</c:v>
                </c:pt>
                <c:pt idx="100">
                  <c:v>0.16877400427759751</c:v>
                </c:pt>
                <c:pt idx="101">
                  <c:v>8.290347678550905E-2</c:v>
                </c:pt>
                <c:pt idx="102">
                  <c:v>5.2763988998645255E-2</c:v>
                </c:pt>
                <c:pt idx="103">
                  <c:v>8.2666247594433043E-2</c:v>
                </c:pt>
                <c:pt idx="104">
                  <c:v>0.10890700606703096</c:v>
                </c:pt>
                <c:pt idx="105">
                  <c:v>-3.2536600289696266E-2</c:v>
                </c:pt>
                <c:pt idx="106">
                  <c:v>-5.0677558783799828E-2</c:v>
                </c:pt>
                <c:pt idx="107">
                  <c:v>5.6962390723653052E-3</c:v>
                </c:pt>
                <c:pt idx="108">
                  <c:v>-0.15759487909464903</c:v>
                </c:pt>
                <c:pt idx="109">
                  <c:v>-8.1072931925327607E-2</c:v>
                </c:pt>
                <c:pt idx="110">
                  <c:v>-0.10940547530406453</c:v>
                </c:pt>
                <c:pt idx="111">
                  <c:v>-0.1603197993520328</c:v>
                </c:pt>
                <c:pt idx="112">
                  <c:v>0.10724576722785233</c:v>
                </c:pt>
                <c:pt idx="113">
                  <c:v>2.3466369673132773E-2</c:v>
                </c:pt>
                <c:pt idx="114">
                  <c:v>5.4391001777430462E-2</c:v>
                </c:pt>
                <c:pt idx="115">
                  <c:v>0.10509624987591194</c:v>
                </c:pt>
                <c:pt idx="116">
                  <c:v>0.14662048559918806</c:v>
                </c:pt>
                <c:pt idx="117">
                  <c:v>9.4823747496403001E-4</c:v>
                </c:pt>
                <c:pt idx="118">
                  <c:v>5.5612712958811759E-3</c:v>
                </c:pt>
                <c:pt idx="119">
                  <c:v>-6.9348219114637932E-3</c:v>
                </c:pt>
                <c:pt idx="120">
                  <c:v>-0.1709020474396433</c:v>
                </c:pt>
                <c:pt idx="121">
                  <c:v>-3.7356954402094429E-3</c:v>
                </c:pt>
                <c:pt idx="122">
                  <c:v>-2.8867838527834821E-2</c:v>
                </c:pt>
                <c:pt idx="123">
                  <c:v>-0.20221762020637729</c:v>
                </c:pt>
                <c:pt idx="124">
                  <c:v>0.17780601535392238</c:v>
                </c:pt>
                <c:pt idx="125">
                  <c:v>4.213507658015346E-2</c:v>
                </c:pt>
                <c:pt idx="126">
                  <c:v>-1.9536720151711887E-2</c:v>
                </c:pt>
                <c:pt idx="127">
                  <c:v>5.9740482124886425E-2</c:v>
                </c:pt>
                <c:pt idx="128">
                  <c:v>6.0362334326513188E-2</c:v>
                </c:pt>
                <c:pt idx="129">
                  <c:v>-6.4794336104934916E-2</c:v>
                </c:pt>
                <c:pt idx="130">
                  <c:v>-8.7719885167154302E-2</c:v>
                </c:pt>
                <c:pt idx="131">
                  <c:v>-5.1359935316098324E-2</c:v>
                </c:pt>
                <c:pt idx="132">
                  <c:v>-4.508785210266672E-2</c:v>
                </c:pt>
                <c:pt idx="133">
                  <c:v>3.9308626592366558E-2</c:v>
                </c:pt>
                <c:pt idx="134">
                  <c:v>-0.10492392682640315</c:v>
                </c:pt>
                <c:pt idx="135">
                  <c:v>-0.14038165976873249</c:v>
                </c:pt>
                <c:pt idx="136">
                  <c:v>-3.9891784230081162E-2</c:v>
                </c:pt>
                <c:pt idx="137">
                  <c:v>-7.9101028354031988E-2</c:v>
                </c:pt>
                <c:pt idx="138">
                  <c:v>-2.9761063669199998E-2</c:v>
                </c:pt>
                <c:pt idx="139">
                  <c:v>3.085615809864824E-2</c:v>
                </c:pt>
                <c:pt idx="140">
                  <c:v>8.4120920746405398E-2</c:v>
                </c:pt>
                <c:pt idx="141">
                  <c:v>-0.12251654024613903</c:v>
                </c:pt>
                <c:pt idx="142">
                  <c:v>-0.13370307792144731</c:v>
                </c:pt>
                <c:pt idx="143">
                  <c:v>-0.17999727959570341</c:v>
                </c:pt>
                <c:pt idx="144">
                  <c:v>-8.1801961599650114E-2</c:v>
                </c:pt>
                <c:pt idx="145">
                  <c:v>-4.4602322024827015E-2</c:v>
                </c:pt>
                <c:pt idx="146">
                  <c:v>-8.5646140109776253E-2</c:v>
                </c:pt>
                <c:pt idx="147">
                  <c:v>-0.15198810876974875</c:v>
                </c:pt>
                <c:pt idx="148">
                  <c:v>5.2166219770339278E-2</c:v>
                </c:pt>
                <c:pt idx="149">
                  <c:v>-3.8919828057288539E-2</c:v>
                </c:pt>
                <c:pt idx="150">
                  <c:v>5.8517834862645508E-2</c:v>
                </c:pt>
                <c:pt idx="151">
                  <c:v>-2.1737654097769982E-2</c:v>
                </c:pt>
                <c:pt idx="152">
                  <c:v>-7.0516142584813877E-3</c:v>
                </c:pt>
                <c:pt idx="153">
                  <c:v>-0.13692416331068077</c:v>
                </c:pt>
                <c:pt idx="154">
                  <c:v>-0.10336655740322444</c:v>
                </c:pt>
                <c:pt idx="155">
                  <c:v>3.0576638270111201E-2</c:v>
                </c:pt>
                <c:pt idx="156">
                  <c:v>-0.17277354763551345</c:v>
                </c:pt>
                <c:pt idx="157">
                  <c:v>-0.13116158905629749</c:v>
                </c:pt>
                <c:pt idx="158">
                  <c:v>-7.7177656476879519E-2</c:v>
                </c:pt>
                <c:pt idx="159">
                  <c:v>-0.15362269419318997</c:v>
                </c:pt>
                <c:pt idx="160">
                  <c:v>7.6496454864318206E-2</c:v>
                </c:pt>
                <c:pt idx="161">
                  <c:v>2.3986527512876235E-2</c:v>
                </c:pt>
                <c:pt idx="162">
                  <c:v>1.8240586704696748E-2</c:v>
                </c:pt>
                <c:pt idx="163">
                  <c:v>3.4517852377028306E-2</c:v>
                </c:pt>
                <c:pt idx="164">
                  <c:v>8.1476327896930698E-2</c:v>
                </c:pt>
                <c:pt idx="165">
                  <c:v>-6.0844635015852473E-2</c:v>
                </c:pt>
                <c:pt idx="166">
                  <c:v>-4.3251333868421671E-2</c:v>
                </c:pt>
                <c:pt idx="167">
                  <c:v>-3.7503740456099758E-3</c:v>
                </c:pt>
                <c:pt idx="168">
                  <c:v>-5.1913185793744571E-2</c:v>
                </c:pt>
                <c:pt idx="169">
                  <c:v>-1.855567365264045E-2</c:v>
                </c:pt>
                <c:pt idx="170">
                  <c:v>-2.5238930112999585E-2</c:v>
                </c:pt>
                <c:pt idx="171">
                  <c:v>-6.1331843901550651E-2</c:v>
                </c:pt>
                <c:pt idx="172">
                  <c:v>8.1024880191021303E-2</c:v>
                </c:pt>
                <c:pt idx="173">
                  <c:v>8.7010620164598915E-2</c:v>
                </c:pt>
                <c:pt idx="174">
                  <c:v>6.2807480057204629E-2</c:v>
                </c:pt>
                <c:pt idx="175">
                  <c:v>7.3300699213963857E-2</c:v>
                </c:pt>
                <c:pt idx="176">
                  <c:v>0.11614431451248733</c:v>
                </c:pt>
                <c:pt idx="177">
                  <c:v>1.9549211056232432E-2</c:v>
                </c:pt>
                <c:pt idx="178">
                  <c:v>-2.5292036060329797E-2</c:v>
                </c:pt>
                <c:pt idx="179">
                  <c:v>-5.2003400184583964E-2</c:v>
                </c:pt>
                <c:pt idx="180">
                  <c:v>-0.15749353168272445</c:v>
                </c:pt>
                <c:pt idx="181">
                  <c:v>-8.494281629749828E-2</c:v>
                </c:pt>
                <c:pt idx="182">
                  <c:v>-1.6776870934822673E-2</c:v>
                </c:pt>
                <c:pt idx="183">
                  <c:v>-0.12055501423704956</c:v>
                </c:pt>
                <c:pt idx="184">
                  <c:v>4.7582865115151127E-2</c:v>
                </c:pt>
                <c:pt idx="185">
                  <c:v>4.0880732540019206E-2</c:v>
                </c:pt>
                <c:pt idx="186">
                  <c:v>0.1324893421782517</c:v>
                </c:pt>
                <c:pt idx="187">
                  <c:v>0.15817251039564542</c:v>
                </c:pt>
                <c:pt idx="188">
                  <c:v>0.17342698371848289</c:v>
                </c:pt>
                <c:pt idx="189">
                  <c:v>1.1894873565376185E-2</c:v>
                </c:pt>
                <c:pt idx="190">
                  <c:v>3.4104741712646894E-2</c:v>
                </c:pt>
                <c:pt idx="191">
                  <c:v>3.3947356333458578E-2</c:v>
                </c:pt>
                <c:pt idx="192">
                  <c:v>8.8882921222473085E-3</c:v>
                </c:pt>
                <c:pt idx="193">
                  <c:v>1.0696964060634459E-2</c:v>
                </c:pt>
                <c:pt idx="194">
                  <c:v>6.0646300916802467E-2</c:v>
                </c:pt>
                <c:pt idx="195">
                  <c:v>-2.0012768128071488E-2</c:v>
                </c:pt>
                <c:pt idx="196">
                  <c:v>0.21038656414733728</c:v>
                </c:pt>
                <c:pt idx="197">
                  <c:v>0.14383475388044095</c:v>
                </c:pt>
                <c:pt idx="198">
                  <c:v>0.15471685361245341</c:v>
                </c:pt>
                <c:pt idx="199">
                  <c:v>0.2293882159174444</c:v>
                </c:pt>
                <c:pt idx="200">
                  <c:v>0.17607564071075421</c:v>
                </c:pt>
                <c:pt idx="201">
                  <c:v>1.9804951622143297E-3</c:v>
                </c:pt>
                <c:pt idx="202">
                  <c:v>3.2702030559449841E-2</c:v>
                </c:pt>
                <c:pt idx="203">
                  <c:v>1.7773386558737926E-2</c:v>
                </c:pt>
                <c:pt idx="204">
                  <c:v>-2.283597363649853E-2</c:v>
                </c:pt>
                <c:pt idx="205">
                  <c:v>-2.8300225097292624E-2</c:v>
                </c:pt>
                <c:pt idx="206">
                  <c:v>9.3776639395524598E-3</c:v>
                </c:pt>
                <c:pt idx="207">
                  <c:v>-6.7885726291790266E-2</c:v>
                </c:pt>
                <c:pt idx="208">
                  <c:v>0.15532050171948591</c:v>
                </c:pt>
                <c:pt idx="209">
                  <c:v>9.5276127612835937E-2</c:v>
                </c:pt>
                <c:pt idx="210">
                  <c:v>9.6434612538897665E-2</c:v>
                </c:pt>
                <c:pt idx="211">
                  <c:v>0.15699857021185051</c:v>
                </c:pt>
                <c:pt idx="212">
                  <c:v>0.11044850497103068</c:v>
                </c:pt>
                <c:pt idx="213">
                  <c:v>-4.384369912608798E-2</c:v>
                </c:pt>
                <c:pt idx="214">
                  <c:v>-5.2407610871628308E-3</c:v>
                </c:pt>
                <c:pt idx="215">
                  <c:v>-1.300919434274413E-2</c:v>
                </c:pt>
                <c:pt idx="216">
                  <c:v>-4.6929060681595559E-2</c:v>
                </c:pt>
                <c:pt idx="217">
                  <c:v>-4.8677056955656273E-2</c:v>
                </c:pt>
                <c:pt idx="218">
                  <c:v>-1.8016972477971963E-2</c:v>
                </c:pt>
                <c:pt idx="219">
                  <c:v>-0.10197192702878187</c:v>
                </c:pt>
                <c:pt idx="220">
                  <c:v>0.10583718740259634</c:v>
                </c:pt>
                <c:pt idx="221">
                  <c:v>4.3349168867929631E-2</c:v>
                </c:pt>
                <c:pt idx="222">
                  <c:v>3.6846952770748918E-2</c:v>
                </c:pt>
                <c:pt idx="223">
                  <c:v>8.6100775813027913E-2</c:v>
                </c:pt>
                <c:pt idx="224">
                  <c:v>5.3274773452466243E-2</c:v>
                </c:pt>
                <c:pt idx="225">
                  <c:v>-8.1896981684143069E-2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B3F-9E3B-56DF69A71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portugal!$E$14:$E$239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-0.12745567642369299</c:v>
                </c:pt>
                <c:pt idx="2">
                  <c:v>-0.116276564644557</c:v>
                </c:pt>
                <c:pt idx="3">
                  <c:v>-9.9170563009011795E-2</c:v>
                </c:pt>
                <c:pt idx="4">
                  <c:v>0.14698038344369299</c:v>
                </c:pt>
                <c:pt idx="5">
                  <c:v>5.5303980120099301E-2</c:v>
                </c:pt>
                <c:pt idx="6">
                  <c:v>4.84413851159382E-2</c:v>
                </c:pt>
                <c:pt idx="7">
                  <c:v>2.2086622430183601E-2</c:v>
                </c:pt>
                <c:pt idx="8">
                  <c:v>5.5707978392579301E-2</c:v>
                </c:pt>
                <c:pt idx="9">
                  <c:v>-1.79771092540079E-2</c:v>
                </c:pt>
                <c:pt idx="10">
                  <c:v>7.9608162955316294E-2</c:v>
                </c:pt>
                <c:pt idx="11">
                  <c:v>0.13487446161573799</c:v>
                </c:pt>
                <c:pt idx="12">
                  <c:v>0.22600558218460901</c:v>
                </c:pt>
                <c:pt idx="13">
                  <c:v>0.21097836364226299</c:v>
                </c:pt>
                <c:pt idx="14">
                  <c:v>0.18392335899766599</c:v>
                </c:pt>
                <c:pt idx="15">
                  <c:v>0.15081434277410299</c:v>
                </c:pt>
                <c:pt idx="16">
                  <c:v>7.6354354702537902E-2</c:v>
                </c:pt>
                <c:pt idx="17">
                  <c:v>2.3838594207377901E-2</c:v>
                </c:pt>
                <c:pt idx="18">
                  <c:v>3.8363557912985499E-2</c:v>
                </c:pt>
                <c:pt idx="19">
                  <c:v>2.7834130630830001E-2</c:v>
                </c:pt>
                <c:pt idx="20">
                  <c:v>3.1760184401056803E-2</c:v>
                </c:pt>
                <c:pt idx="21">
                  <c:v>3.7704353678173597E-2</c:v>
                </c:pt>
                <c:pt idx="22">
                  <c:v>-9.27576814663294E-2</c:v>
                </c:pt>
                <c:pt idx="23">
                  <c:v>-0.26857964521045102</c:v>
                </c:pt>
                <c:pt idx="24">
                  <c:v>-0.185254814561018</c:v>
                </c:pt>
                <c:pt idx="25">
                  <c:v>-0.108907930995586</c:v>
                </c:pt>
                <c:pt idx="26">
                  <c:v>-0.160166823233858</c:v>
                </c:pt>
                <c:pt idx="27">
                  <c:v>-0.15674960946590299</c:v>
                </c:pt>
                <c:pt idx="28">
                  <c:v>-0.16109874891257001</c:v>
                </c:pt>
                <c:pt idx="29">
                  <c:v>4.1267887788362396E-3</c:v>
                </c:pt>
                <c:pt idx="30">
                  <c:v>-2.42927354535524E-2</c:v>
                </c:pt>
                <c:pt idx="31">
                  <c:v>2.49824614336671E-2</c:v>
                </c:pt>
                <c:pt idx="32">
                  <c:v>-1.03135577121379E-3</c:v>
                </c:pt>
                <c:pt idx="33">
                  <c:v>6.4674953419130397E-3</c:v>
                </c:pt>
                <c:pt idx="34">
                  <c:v>-2.5602872930581399E-2</c:v>
                </c:pt>
                <c:pt idx="35">
                  <c:v>8.4384119801644994E-2</c:v>
                </c:pt>
                <c:pt idx="36">
                  <c:v>4.5318606397228497E-2</c:v>
                </c:pt>
                <c:pt idx="37">
                  <c:v>-1.7309257084304398E-2</c:v>
                </c:pt>
                <c:pt idx="38">
                  <c:v>0.121874645116262</c:v>
                </c:pt>
                <c:pt idx="39">
                  <c:v>4.1163556363494697E-2</c:v>
                </c:pt>
                <c:pt idx="40">
                  <c:v>5.3613729061029999E-2</c:v>
                </c:pt>
                <c:pt idx="41">
                  <c:v>-3.9759557098650297E-2</c:v>
                </c:pt>
                <c:pt idx="42">
                  <c:v>-3.0585854949866299E-2</c:v>
                </c:pt>
                <c:pt idx="43">
                  <c:v>-6.8598237278305496E-2</c:v>
                </c:pt>
                <c:pt idx="44">
                  <c:v>-5.11898166241107E-2</c:v>
                </c:pt>
                <c:pt idx="45">
                  <c:v>-5.4406559713971001E-2</c:v>
                </c:pt>
                <c:pt idx="46">
                  <c:v>6.1975027144765001E-2</c:v>
                </c:pt>
                <c:pt idx="47">
                  <c:v>0.137781589466131</c:v>
                </c:pt>
                <c:pt idx="48">
                  <c:v>0.16733416526234299</c:v>
                </c:pt>
                <c:pt idx="49">
                  <c:v>0.17999500016046699</c:v>
                </c:pt>
                <c:pt idx="50">
                  <c:v>4.0235776764929801E-2</c:v>
                </c:pt>
                <c:pt idx="51">
                  <c:v>4.1885737998101899E-2</c:v>
                </c:pt>
                <c:pt idx="52">
                  <c:v>-4.3690148776856898E-3</c:v>
                </c:pt>
                <c:pt idx="53">
                  <c:v>2.9179259138308E-2</c:v>
                </c:pt>
                <c:pt idx="54">
                  <c:v>1.09942408798869E-2</c:v>
                </c:pt>
                <c:pt idx="55">
                  <c:v>2.9605300574808199E-2</c:v>
                </c:pt>
                <c:pt idx="56">
                  <c:v>1.41748206737201E-3</c:v>
                </c:pt>
                <c:pt idx="57">
                  <c:v>-1.0373950623298401E-2</c:v>
                </c:pt>
                <c:pt idx="58">
                  <c:v>5.66657700353306E-3</c:v>
                </c:pt>
                <c:pt idx="59">
                  <c:v>-5.4322702174620201E-2</c:v>
                </c:pt>
                <c:pt idx="60">
                  <c:v>-1.0874485032475499E-2</c:v>
                </c:pt>
                <c:pt idx="61">
                  <c:v>-3.5997116861279002E-2</c:v>
                </c:pt>
                <c:pt idx="62">
                  <c:v>-6.9697227743694898E-2</c:v>
                </c:pt>
                <c:pt idx="63">
                  <c:v>-5.7693025911706698E-2</c:v>
                </c:pt>
                <c:pt idx="64">
                  <c:v>3.2182406236803099E-3</c:v>
                </c:pt>
                <c:pt idx="65">
                  <c:v>-3.3881718941228899E-2</c:v>
                </c:pt>
                <c:pt idx="66">
                  <c:v>6.6268081336064502E-3</c:v>
                </c:pt>
                <c:pt idx="67">
                  <c:v>5.2639389847476299E-2</c:v>
                </c:pt>
                <c:pt idx="68">
                  <c:v>2.1523574745008701E-2</c:v>
                </c:pt>
                <c:pt idx="69">
                  <c:v>-7.5865859942696998E-2</c:v>
                </c:pt>
                <c:pt idx="70">
                  <c:v>-0.190592919531969</c:v>
                </c:pt>
                <c:pt idx="71">
                  <c:v>-5.6506339113933698E-2</c:v>
                </c:pt>
                <c:pt idx="72">
                  <c:v>-2.4325264070468498E-2</c:v>
                </c:pt>
                <c:pt idx="73">
                  <c:v>-0.152623729156599</c:v>
                </c:pt>
                <c:pt idx="74">
                  <c:v>-4.85114523500563E-2</c:v>
                </c:pt>
                <c:pt idx="75">
                  <c:v>4.6623798795520498E-2</c:v>
                </c:pt>
                <c:pt idx="76">
                  <c:v>-2.03992465379986E-2</c:v>
                </c:pt>
                <c:pt idx="77">
                  <c:v>-4.6709954812971501E-2</c:v>
                </c:pt>
                <c:pt idx="78">
                  <c:v>-5.8671656968170803E-2</c:v>
                </c:pt>
                <c:pt idx="79">
                  <c:v>-0.102453351784815</c:v>
                </c:pt>
                <c:pt idx="80">
                  <c:v>-3.9629140979565602E-2</c:v>
                </c:pt>
                <c:pt idx="81">
                  <c:v>4.3728942748379802E-2</c:v>
                </c:pt>
                <c:pt idx="82">
                  <c:v>0.16923223913534299</c:v>
                </c:pt>
                <c:pt idx="83">
                  <c:v>0.100441958442746</c:v>
                </c:pt>
                <c:pt idx="84">
                  <c:v>-7.0137200376488101E-2</c:v>
                </c:pt>
                <c:pt idx="85">
                  <c:v>5.0937551593699899E-2</c:v>
                </c:pt>
                <c:pt idx="86">
                  <c:v>6.6647428370865694E-2</c:v>
                </c:pt>
                <c:pt idx="87">
                  <c:v>-9.6083665743833396E-2</c:v>
                </c:pt>
                <c:pt idx="88">
                  <c:v>-2.2093842431079101E-3</c:v>
                </c:pt>
                <c:pt idx="89">
                  <c:v>-1.9946911269120501E-2</c:v>
                </c:pt>
                <c:pt idx="90">
                  <c:v>2.73840845127887E-2</c:v>
                </c:pt>
                <c:pt idx="91">
                  <c:v>3.4820785299979201E-2</c:v>
                </c:pt>
                <c:pt idx="92">
                  <c:v>4.14019780911314E-2</c:v>
                </c:pt>
                <c:pt idx="93">
                  <c:v>5.5268612694658797E-2</c:v>
                </c:pt>
                <c:pt idx="94">
                  <c:v>4.1678474776748298E-2</c:v>
                </c:pt>
                <c:pt idx="95">
                  <c:v>-6.4996246708472899E-2</c:v>
                </c:pt>
                <c:pt idx="96">
                  <c:v>6.27606112179043E-2</c:v>
                </c:pt>
                <c:pt idx="97">
                  <c:v>1.4893534118584E-2</c:v>
                </c:pt>
                <c:pt idx="98">
                  <c:v>-8.4281495612895593E-3</c:v>
                </c:pt>
                <c:pt idx="99">
                  <c:v>0.18076872882379899</c:v>
                </c:pt>
                <c:pt idx="100">
                  <c:v>6.3865026569606104E-2</c:v>
                </c:pt>
                <c:pt idx="101">
                  <c:v>0.107495358149113</c:v>
                </c:pt>
                <c:pt idx="102">
                  <c:v>3.3159246841800903E-2</c:v>
                </c:pt>
                <c:pt idx="103">
                  <c:v>5.8509645403319002E-2</c:v>
                </c:pt>
                <c:pt idx="104">
                  <c:v>4.34139666680338E-2</c:v>
                </c:pt>
                <c:pt idx="105">
                  <c:v>-1.7623609479701301E-2</c:v>
                </c:pt>
                <c:pt idx="106">
                  <c:v>-0.101213775709018</c:v>
                </c:pt>
                <c:pt idx="107">
                  <c:v>-7.3971192693249701E-3</c:v>
                </c:pt>
                <c:pt idx="108">
                  <c:v>-0.19666298564309601</c:v>
                </c:pt>
                <c:pt idx="109">
                  <c:v>-9.9059258862030194E-2</c:v>
                </c:pt>
                <c:pt idx="110">
                  <c:v>-0.125467025712099</c:v>
                </c:pt>
                <c:pt idx="111">
                  <c:v>-0.22629347377344999</c:v>
                </c:pt>
                <c:pt idx="112">
                  <c:v>-5.4079698794410297E-2</c:v>
                </c:pt>
                <c:pt idx="113">
                  <c:v>-5.64505708524995E-2</c:v>
                </c:pt>
                <c:pt idx="114">
                  <c:v>1.5442747299046801E-3</c:v>
                </c:pt>
                <c:pt idx="115">
                  <c:v>2.05056885793466E-2</c:v>
                </c:pt>
                <c:pt idx="116">
                  <c:v>3.3444056729127598E-2</c:v>
                </c:pt>
                <c:pt idx="117">
                  <c:v>3.40254727323673E-2</c:v>
                </c:pt>
                <c:pt idx="118">
                  <c:v>5.7552633143302903E-2</c:v>
                </c:pt>
                <c:pt idx="119">
                  <c:v>-1.2639056389076E-2</c:v>
                </c:pt>
                <c:pt idx="120">
                  <c:v>-1.5922734102129101E-2</c:v>
                </c:pt>
                <c:pt idx="121">
                  <c:v>8.0805829291489301E-2</c:v>
                </c:pt>
                <c:pt idx="122">
                  <c:v>8.65733226652909E-2</c:v>
                </c:pt>
                <c:pt idx="123">
                  <c:v>-5.1185252600294197E-2</c:v>
                </c:pt>
                <c:pt idx="124">
                  <c:v>6.1777757760126298E-2</c:v>
                </c:pt>
                <c:pt idx="125">
                  <c:v>1.80762995451034E-2</c:v>
                </c:pt>
                <c:pt idx="126">
                  <c:v>-7.2693435237546303E-2</c:v>
                </c:pt>
                <c:pt idx="127">
                  <c:v>-4.1908385171894297E-2</c:v>
                </c:pt>
                <c:pt idx="128">
                  <c:v>-7.8208233167905705E-2</c:v>
                </c:pt>
                <c:pt idx="129">
                  <c:v>-6.7936600678123293E-2</c:v>
                </c:pt>
                <c:pt idx="130">
                  <c:v>-9.7354057130742702E-2</c:v>
                </c:pt>
                <c:pt idx="131">
                  <c:v>-4.5766851297531302E-2</c:v>
                </c:pt>
                <c:pt idx="132">
                  <c:v>0.14128103887205701</c:v>
                </c:pt>
                <c:pt idx="133">
                  <c:v>4.22984005419315E-2</c:v>
                </c:pt>
                <c:pt idx="134">
                  <c:v>-8.1553855029536201E-2</c:v>
                </c:pt>
                <c:pt idx="135">
                  <c:v>7.4652647081727697E-2</c:v>
                </c:pt>
                <c:pt idx="136">
                  <c:v>-0.20436267490778101</c:v>
                </c:pt>
                <c:pt idx="137">
                  <c:v>-0.123676509903517</c:v>
                </c:pt>
                <c:pt idx="138">
                  <c:v>-1.04828272215569E-2</c:v>
                </c:pt>
                <c:pt idx="139">
                  <c:v>-2.7634371541286899E-2</c:v>
                </c:pt>
                <c:pt idx="140">
                  <c:v>2.2158772748713699E-2</c:v>
                </c:pt>
                <c:pt idx="141">
                  <c:v>-6.3708360606803696E-2</c:v>
                </c:pt>
                <c:pt idx="142">
                  <c:v>-5.1719370433715002E-2</c:v>
                </c:pt>
                <c:pt idx="143">
                  <c:v>-0.14572179032597599</c:v>
                </c:pt>
                <c:pt idx="144">
                  <c:v>-3.9206249059206097E-2</c:v>
                </c:pt>
                <c:pt idx="145">
                  <c:v>-8.4183318415803302E-2</c:v>
                </c:pt>
                <c:pt idx="146">
                  <c:v>2.1308939147782601E-2</c:v>
                </c:pt>
                <c:pt idx="147">
                  <c:v>-1.3593841943907401E-2</c:v>
                </c:pt>
                <c:pt idx="148">
                  <c:v>9.1560381531122406E-2</c:v>
                </c:pt>
                <c:pt idx="149">
                  <c:v>4.2707494986312197E-2</c:v>
                </c:pt>
                <c:pt idx="150">
                  <c:v>8.7082572339920006E-2</c:v>
                </c:pt>
                <c:pt idx="151">
                  <c:v>-5.2367075998719599E-2</c:v>
                </c:pt>
                <c:pt idx="152">
                  <c:v>-8.7846041693314295E-2</c:v>
                </c:pt>
                <c:pt idx="153">
                  <c:v>-1.6555543002528102E-2</c:v>
                </c:pt>
                <c:pt idx="154">
                  <c:v>3.4419414436464797E-2</c:v>
                </c:pt>
                <c:pt idx="155">
                  <c:v>0.22856610973174499</c:v>
                </c:pt>
                <c:pt idx="156">
                  <c:v>-0.104334614019698</c:v>
                </c:pt>
                <c:pt idx="157">
                  <c:v>-9.4970510837532496E-2</c:v>
                </c:pt>
                <c:pt idx="158">
                  <c:v>9.2190869838356896E-3</c:v>
                </c:pt>
                <c:pt idx="159">
                  <c:v>-1.9294102363018701E-3</c:v>
                </c:pt>
                <c:pt idx="160">
                  <c:v>2.2860639193155698E-2</c:v>
                </c:pt>
                <c:pt idx="161">
                  <c:v>6.3400817757897396E-2</c:v>
                </c:pt>
                <c:pt idx="162">
                  <c:v>-3.8793437714176697E-2</c:v>
                </c:pt>
                <c:pt idx="163">
                  <c:v>5.59128726401492E-2</c:v>
                </c:pt>
                <c:pt idx="164">
                  <c:v>8.5403672350859994E-2</c:v>
                </c:pt>
                <c:pt idx="165">
                  <c:v>8.4478360562208393E-2</c:v>
                </c:pt>
                <c:pt idx="166">
                  <c:v>6.4893599763483703E-2</c:v>
                </c:pt>
                <c:pt idx="167">
                  <c:v>-3.3875912899961801E-2</c:v>
                </c:pt>
                <c:pt idx="168">
                  <c:v>0.136367592789329</c:v>
                </c:pt>
                <c:pt idx="169">
                  <c:v>0.121868129385292</c:v>
                </c:pt>
                <c:pt idx="170">
                  <c:v>5.4755645686757802E-2</c:v>
                </c:pt>
                <c:pt idx="171">
                  <c:v>0.10349676722670501</c:v>
                </c:pt>
                <c:pt idx="172">
                  <c:v>4.1978096837022002E-3</c:v>
                </c:pt>
                <c:pt idx="173">
                  <c:v>5.9728008446912097E-2</c:v>
                </c:pt>
                <c:pt idx="174">
                  <c:v>4.2837750023407499E-2</c:v>
                </c:pt>
                <c:pt idx="175">
                  <c:v>3.6803190902205601E-2</c:v>
                </c:pt>
                <c:pt idx="176">
                  <c:v>3.15530917202946E-2</c:v>
                </c:pt>
                <c:pt idx="177">
                  <c:v>8.21349352060841E-2</c:v>
                </c:pt>
                <c:pt idx="178">
                  <c:v>1.8597171828349399E-2</c:v>
                </c:pt>
                <c:pt idx="179">
                  <c:v>-4.9646939094801702E-2</c:v>
                </c:pt>
                <c:pt idx="180">
                  <c:v>-0.11806473450414801</c:v>
                </c:pt>
                <c:pt idx="181">
                  <c:v>-7.0038729906566399E-2</c:v>
                </c:pt>
                <c:pt idx="182">
                  <c:v>8.64369780765817E-3</c:v>
                </c:pt>
                <c:pt idx="183">
                  <c:v>-6.5171004859214607E-2</c:v>
                </c:pt>
                <c:pt idx="184">
                  <c:v>-3.1424077101278501E-2</c:v>
                </c:pt>
                <c:pt idx="185">
                  <c:v>-4.3364165269227699E-2</c:v>
                </c:pt>
                <c:pt idx="186">
                  <c:v>6.3504194505263997E-2</c:v>
                </c:pt>
                <c:pt idx="187">
                  <c:v>7.61046747963397E-2</c:v>
                </c:pt>
                <c:pt idx="188">
                  <c:v>5.0048343747891202E-2</c:v>
                </c:pt>
                <c:pt idx="189">
                  <c:v>-7.5358940693746601E-3</c:v>
                </c:pt>
                <c:pt idx="190">
                  <c:v>5.9153445565469399E-2</c:v>
                </c:pt>
                <c:pt idx="191">
                  <c:v>8.6788225579405104E-2</c:v>
                </c:pt>
                <c:pt idx="192">
                  <c:v>0.18022296302519</c:v>
                </c:pt>
                <c:pt idx="193">
                  <c:v>9.94088761049189E-2</c:v>
                </c:pt>
                <c:pt idx="194">
                  <c:v>7.5797636901651297E-2</c:v>
                </c:pt>
                <c:pt idx="195">
                  <c:v>0.108248532375672</c:v>
                </c:pt>
                <c:pt idx="196">
                  <c:v>0.144454305895649</c:v>
                </c:pt>
                <c:pt idx="197">
                  <c:v>9.4319223632843799E-2</c:v>
                </c:pt>
                <c:pt idx="198">
                  <c:v>1.94369980818524E-2</c:v>
                </c:pt>
                <c:pt idx="199">
                  <c:v>5.9673319450904101E-2</c:v>
                </c:pt>
                <c:pt idx="200">
                  <c:v>2.2546543142874099E-3</c:v>
                </c:pt>
                <c:pt idx="201">
                  <c:v>-9.8461490260385795E-3</c:v>
                </c:pt>
                <c:pt idx="202">
                  <c:v>-1.35737059447061E-3</c:v>
                </c:pt>
                <c:pt idx="203">
                  <c:v>-1.57665753292697E-2</c:v>
                </c:pt>
                <c:pt idx="204">
                  <c:v>-3.1949777016454801E-2</c:v>
                </c:pt>
                <c:pt idx="205">
                  <c:v>-3.93485520850946E-2</c:v>
                </c:pt>
                <c:pt idx="206">
                  <c:v>-4.95444735451308E-2</c:v>
                </c:pt>
                <c:pt idx="207">
                  <c:v>-5.0084124433281398E-2</c:v>
                </c:pt>
                <c:pt idx="208">
                  <c:v>-4.6561986942902998E-2</c:v>
                </c:pt>
                <c:pt idx="209">
                  <c:v>-4.3379933801046801E-2</c:v>
                </c:pt>
                <c:pt idx="210">
                  <c:v>-5.1791511322259703E-2</c:v>
                </c:pt>
                <c:pt idx="211">
                  <c:v>-6.0687447775365402E-2</c:v>
                </c:pt>
                <c:pt idx="212">
                  <c:v>-5.7419175493210101E-2</c:v>
                </c:pt>
                <c:pt idx="213">
                  <c:v>-4.6812421223780397E-2</c:v>
                </c:pt>
                <c:pt idx="214">
                  <c:v>-3.7433240001058597E-2</c:v>
                </c:pt>
                <c:pt idx="215">
                  <c:v>-3.0711841859542802E-2</c:v>
                </c:pt>
                <c:pt idx="216">
                  <c:v>-2.4965186950177298E-2</c:v>
                </c:pt>
                <c:pt idx="217">
                  <c:v>-2.1193295700702299E-2</c:v>
                </c:pt>
                <c:pt idx="218">
                  <c:v>-2.7515220981972899E-2</c:v>
                </c:pt>
                <c:pt idx="219">
                  <c:v>-3.7254088970181801E-2</c:v>
                </c:pt>
                <c:pt idx="220">
                  <c:v>-4.3775112379403201E-2</c:v>
                </c:pt>
                <c:pt idx="221">
                  <c:v>-4.85706092170827E-2</c:v>
                </c:pt>
                <c:pt idx="222">
                  <c:v>-5.5879322382532098E-2</c:v>
                </c:pt>
                <c:pt idx="223">
                  <c:v>-6.3235199824362695E-2</c:v>
                </c:pt>
                <c:pt idx="224">
                  <c:v>-5.2859849685383202E-2</c:v>
                </c:pt>
                <c:pt idx="225">
                  <c:v>-4.0611789613695E-2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66-A9C0-5400698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portugal!$G$14:$G$239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-0.31311413103559999</c:v>
                </c:pt>
                <c:pt idx="2">
                  <c:v>-0.42939069568015698</c:v>
                </c:pt>
                <c:pt idx="3">
                  <c:v>-0.52856125868916881</c:v>
                </c:pt>
                <c:pt idx="4">
                  <c:v>-0.38158087524547579</c:v>
                </c:pt>
                <c:pt idx="5">
                  <c:v>-0.3262768951253765</c:v>
                </c:pt>
                <c:pt idx="6">
                  <c:v>-0.27783551000943829</c:v>
                </c:pt>
                <c:pt idx="7">
                  <c:v>-0.25574888757925468</c:v>
                </c:pt>
                <c:pt idx="8">
                  <c:v>-0.20004090918667539</c:v>
                </c:pt>
                <c:pt idx="9">
                  <c:v>-0.21801801844068328</c:v>
                </c:pt>
                <c:pt idx="10">
                  <c:v>-0.13840985548536699</c:v>
                </c:pt>
                <c:pt idx="11">
                  <c:v>-3.5353938696290055E-3</c:v>
                </c:pt>
                <c:pt idx="12">
                  <c:v>0.22247018831498</c:v>
                </c:pt>
                <c:pt idx="13">
                  <c:v>0.43344855195724297</c:v>
                </c:pt>
                <c:pt idx="14">
                  <c:v>0.61737191095490895</c:v>
                </c:pt>
                <c:pt idx="15">
                  <c:v>0.76818625372901195</c:v>
                </c:pt>
                <c:pt idx="16">
                  <c:v>0.84454060843154988</c:v>
                </c:pt>
                <c:pt idx="17">
                  <c:v>0.86837920263892776</c:v>
                </c:pt>
                <c:pt idx="18">
                  <c:v>0.90674276055191327</c:v>
                </c:pt>
                <c:pt idx="19">
                  <c:v>0.93457689118274323</c:v>
                </c:pt>
                <c:pt idx="20">
                  <c:v>0.9663370755838</c:v>
                </c:pt>
                <c:pt idx="21">
                  <c:v>1.0040414292619735</c:v>
                </c:pt>
                <c:pt idx="22">
                  <c:v>0.91128374779564414</c:v>
                </c:pt>
                <c:pt idx="23">
                  <c:v>0.64270410258519317</c:v>
                </c:pt>
                <c:pt idx="24">
                  <c:v>0.45744928802417517</c:v>
                </c:pt>
                <c:pt idx="25">
                  <c:v>0.34854135702858918</c:v>
                </c:pt>
                <c:pt idx="26">
                  <c:v>0.18837453379473118</c:v>
                </c:pt>
                <c:pt idx="27">
                  <c:v>3.1624924328828186E-2</c:v>
                </c:pt>
                <c:pt idx="28">
                  <c:v>-0.12947382458374182</c:v>
                </c:pt>
                <c:pt idx="29">
                  <c:v>-0.12534703580490558</c:v>
                </c:pt>
                <c:pt idx="30">
                  <c:v>-0.14963977125845798</c:v>
                </c:pt>
                <c:pt idx="31">
                  <c:v>-0.12465730982479088</c:v>
                </c:pt>
                <c:pt idx="32">
                  <c:v>-0.12568866559600467</c:v>
                </c:pt>
                <c:pt idx="33">
                  <c:v>-0.11922117025409162</c:v>
                </c:pt>
                <c:pt idx="34">
                  <c:v>-0.14482404318467301</c:v>
                </c:pt>
                <c:pt idx="35">
                  <c:v>-6.0439923383028019E-2</c:v>
                </c:pt>
                <c:pt idx="36">
                  <c:v>-1.5121316985799521E-2</c:v>
                </c:pt>
                <c:pt idx="37">
                  <c:v>-3.2430574070103919E-2</c:v>
                </c:pt>
                <c:pt idx="38">
                  <c:v>8.9444071046158091E-2</c:v>
                </c:pt>
                <c:pt idx="39">
                  <c:v>0.13060762740965279</c:v>
                </c:pt>
                <c:pt idx="40">
                  <c:v>0.18422135647068277</c:v>
                </c:pt>
                <c:pt idx="41">
                  <c:v>0.14446179937203246</c:v>
                </c:pt>
                <c:pt idx="42">
                  <c:v>0.11387594442216617</c:v>
                </c:pt>
                <c:pt idx="43">
                  <c:v>4.5277707143860674E-2</c:v>
                </c:pt>
                <c:pt idx="44">
                  <c:v>-5.912109480250026E-3</c:v>
                </c:pt>
                <c:pt idx="45">
                  <c:v>-6.0318669194221027E-2</c:v>
                </c:pt>
                <c:pt idx="46">
                  <c:v>1.6563579505439741E-3</c:v>
                </c:pt>
                <c:pt idx="47">
                  <c:v>0.13943794741667498</c:v>
                </c:pt>
                <c:pt idx="48">
                  <c:v>0.30677211267901794</c:v>
                </c:pt>
                <c:pt idx="49">
                  <c:v>0.48676711283948493</c:v>
                </c:pt>
                <c:pt idx="50">
                  <c:v>0.52700288960441477</c:v>
                </c:pt>
                <c:pt idx="51">
                  <c:v>0.56888862760251668</c:v>
                </c:pt>
                <c:pt idx="52">
                  <c:v>0.56451961272483098</c:v>
                </c:pt>
                <c:pt idx="53">
                  <c:v>0.59369887186313897</c:v>
                </c:pt>
                <c:pt idx="54">
                  <c:v>0.60469311274302584</c:v>
                </c:pt>
                <c:pt idx="55">
                  <c:v>0.63429841331783399</c:v>
                </c:pt>
                <c:pt idx="56">
                  <c:v>0.63571589538520601</c:v>
                </c:pt>
                <c:pt idx="57">
                  <c:v>0.62534194476190763</c:v>
                </c:pt>
                <c:pt idx="58">
                  <c:v>0.63100852176544064</c:v>
                </c:pt>
                <c:pt idx="59">
                  <c:v>0.57668581959082044</c:v>
                </c:pt>
                <c:pt idx="60">
                  <c:v>0.56581133455834498</c:v>
                </c:pt>
                <c:pt idx="61">
                  <c:v>0.52981421769706594</c:v>
                </c:pt>
                <c:pt idx="62">
                  <c:v>0.46011698995337103</c:v>
                </c:pt>
                <c:pt idx="63">
                  <c:v>0.40242396404166431</c:v>
                </c:pt>
                <c:pt idx="64">
                  <c:v>0.40564220466534462</c:v>
                </c:pt>
                <c:pt idx="65">
                  <c:v>0.37176048572411574</c:v>
                </c:pt>
                <c:pt idx="66">
                  <c:v>0.37838729385772218</c:v>
                </c:pt>
                <c:pt idx="67">
                  <c:v>0.43102668370519848</c:v>
                </c:pt>
                <c:pt idx="68">
                  <c:v>0.45255025845020719</c:v>
                </c:pt>
                <c:pt idx="69">
                  <c:v>0.37668439850751018</c:v>
                </c:pt>
                <c:pt idx="70">
                  <c:v>0.18609147897554118</c:v>
                </c:pt>
                <c:pt idx="71">
                  <c:v>0.12958513986160747</c:v>
                </c:pt>
                <c:pt idx="72">
                  <c:v>0.10525987579113896</c:v>
                </c:pt>
                <c:pt idx="73">
                  <c:v>-4.7363853365460035E-2</c:v>
                </c:pt>
                <c:pt idx="74">
                  <c:v>-9.5875305715516335E-2</c:v>
                </c:pt>
                <c:pt idx="75">
                  <c:v>-4.9251506919995837E-2</c:v>
                </c:pt>
                <c:pt idx="76">
                  <c:v>-6.965075345799443E-2</c:v>
                </c:pt>
                <c:pt idx="77">
                  <c:v>-0.11636070827096592</c:v>
                </c:pt>
                <c:pt idx="78">
                  <c:v>-0.17503236523913673</c:v>
                </c:pt>
                <c:pt idx="79">
                  <c:v>-0.27748571702395175</c:v>
                </c:pt>
                <c:pt idx="80">
                  <c:v>-0.31711485800351735</c:v>
                </c:pt>
                <c:pt idx="81">
                  <c:v>-0.27338591525513756</c:v>
                </c:pt>
                <c:pt idx="82">
                  <c:v>-0.10415367611979456</c:v>
                </c:pt>
                <c:pt idx="83">
                  <c:v>-3.7117176770485594E-3</c:v>
                </c:pt>
                <c:pt idx="84">
                  <c:v>-7.3848918053536661E-2</c:v>
                </c:pt>
                <c:pt idx="85">
                  <c:v>-2.2911366459836761E-2</c:v>
                </c:pt>
                <c:pt idx="86">
                  <c:v>4.3736061911028933E-2</c:v>
                </c:pt>
                <c:pt idx="87">
                  <c:v>-5.2347603832804464E-2</c:v>
                </c:pt>
                <c:pt idx="88">
                  <c:v>-5.4556988075912374E-2</c:v>
                </c:pt>
                <c:pt idx="89">
                  <c:v>-7.4503899345032876E-2</c:v>
                </c:pt>
                <c:pt idx="90">
                  <c:v>-4.7119814832244172E-2</c:v>
                </c:pt>
                <c:pt idx="91">
                  <c:v>-1.2299029532264971E-2</c:v>
                </c:pt>
                <c:pt idx="92">
                  <c:v>2.9102948558866429E-2</c:v>
                </c:pt>
                <c:pt idx="93">
                  <c:v>8.4371561253525226E-2</c:v>
                </c:pt>
                <c:pt idx="94">
                  <c:v>0.12605003603027354</c:v>
                </c:pt>
                <c:pt idx="95">
                  <c:v>6.1053789321800639E-2</c:v>
                </c:pt>
                <c:pt idx="96">
                  <c:v>0.12381440053970494</c:v>
                </c:pt>
                <c:pt idx="97">
                  <c:v>0.13870793465828893</c:v>
                </c:pt>
                <c:pt idx="98">
                  <c:v>0.13027978509699936</c:v>
                </c:pt>
                <c:pt idx="99">
                  <c:v>0.31104851392079835</c:v>
                </c:pt>
                <c:pt idx="100">
                  <c:v>0.37491354049040448</c:v>
                </c:pt>
                <c:pt idx="101">
                  <c:v>0.48240889863951747</c:v>
                </c:pt>
                <c:pt idx="102">
                  <c:v>0.51556814548131835</c:v>
                </c:pt>
                <c:pt idx="103">
                  <c:v>0.5740777908846374</c:v>
                </c:pt>
                <c:pt idx="104">
                  <c:v>0.61749175755267116</c:v>
                </c:pt>
                <c:pt idx="105">
                  <c:v>0.59986814807296984</c:v>
                </c:pt>
                <c:pt idx="106">
                  <c:v>0.49865437236395183</c:v>
                </c:pt>
                <c:pt idx="107">
                  <c:v>0.49125725309462687</c:v>
                </c:pt>
                <c:pt idx="108">
                  <c:v>0.29459426745153083</c:v>
                </c:pt>
                <c:pt idx="109">
                  <c:v>0.19553500858950063</c:v>
                </c:pt>
                <c:pt idx="110">
                  <c:v>7.0067982877401624E-2</c:v>
                </c:pt>
                <c:pt idx="111">
                  <c:v>-0.15622549089604837</c:v>
                </c:pt>
                <c:pt idx="112">
                  <c:v>-0.21030518969045867</c:v>
                </c:pt>
                <c:pt idx="113">
                  <c:v>-0.26675576054295819</c:v>
                </c:pt>
                <c:pt idx="114">
                  <c:v>-0.26521148581305348</c:v>
                </c:pt>
                <c:pt idx="115">
                  <c:v>-0.24470579723370689</c:v>
                </c:pt>
                <c:pt idx="116">
                  <c:v>-0.2112617405045793</c:v>
                </c:pt>
                <c:pt idx="117">
                  <c:v>-0.17723626777221199</c:v>
                </c:pt>
                <c:pt idx="118">
                  <c:v>-0.11968363462890909</c:v>
                </c:pt>
                <c:pt idx="119">
                  <c:v>-0.13232269101798508</c:v>
                </c:pt>
                <c:pt idx="120">
                  <c:v>-0.14824542512011418</c:v>
                </c:pt>
                <c:pt idx="121">
                  <c:v>-6.7439595828624882E-2</c:v>
                </c:pt>
                <c:pt idx="122">
                  <c:v>1.9133726836666018E-2</c:v>
                </c:pt>
                <c:pt idx="123">
                  <c:v>-3.2051525763628179E-2</c:v>
                </c:pt>
                <c:pt idx="124">
                  <c:v>2.9726231996498119E-2</c:v>
                </c:pt>
                <c:pt idx="125">
                  <c:v>4.7802531541601523E-2</c:v>
                </c:pt>
                <c:pt idx="126">
                  <c:v>-2.489090369594478E-2</c:v>
                </c:pt>
                <c:pt idx="127">
                  <c:v>-6.6799288867839077E-2</c:v>
                </c:pt>
                <c:pt idx="128">
                  <c:v>-0.1450075220357448</c:v>
                </c:pt>
                <c:pt idx="129">
                  <c:v>-0.21294412271386809</c:v>
                </c:pt>
                <c:pt idx="130">
                  <c:v>-0.31029817984461078</c:v>
                </c:pt>
                <c:pt idx="131">
                  <c:v>-0.35606503114214205</c:v>
                </c:pt>
                <c:pt idx="132">
                  <c:v>-0.21478399227008504</c:v>
                </c:pt>
                <c:pt idx="133">
                  <c:v>-0.17248559172815353</c:v>
                </c:pt>
                <c:pt idx="134">
                  <c:v>-0.25403944675768975</c:v>
                </c:pt>
                <c:pt idx="135">
                  <c:v>-0.17938679967596205</c:v>
                </c:pt>
                <c:pt idx="136">
                  <c:v>-0.38374947458374309</c:v>
                </c:pt>
                <c:pt idx="137">
                  <c:v>-0.50742598448726006</c:v>
                </c:pt>
                <c:pt idx="138">
                  <c:v>-0.51790881170881697</c:v>
                </c:pt>
                <c:pt idx="139">
                  <c:v>-0.54554318325010387</c:v>
                </c:pt>
                <c:pt idx="140">
                  <c:v>-0.52338441050139017</c:v>
                </c:pt>
                <c:pt idx="141">
                  <c:v>-0.58709277110819391</c:v>
                </c:pt>
                <c:pt idx="142">
                  <c:v>-0.63881214154190891</c:v>
                </c:pt>
                <c:pt idx="143">
                  <c:v>-0.78453393186788489</c:v>
                </c:pt>
                <c:pt idx="144">
                  <c:v>-0.823740180927091</c:v>
                </c:pt>
                <c:pt idx="145">
                  <c:v>-0.90792349934289429</c:v>
                </c:pt>
                <c:pt idx="146">
                  <c:v>-0.88661456019511165</c:v>
                </c:pt>
                <c:pt idx="147">
                  <c:v>-0.90020840213901909</c:v>
                </c:pt>
                <c:pt idx="148">
                  <c:v>-0.80864802060789664</c:v>
                </c:pt>
                <c:pt idx="149">
                  <c:v>-0.76594052562158443</c:v>
                </c:pt>
                <c:pt idx="150">
                  <c:v>-0.67885795328166443</c:v>
                </c:pt>
                <c:pt idx="151">
                  <c:v>-0.73122502928038402</c:v>
                </c:pt>
                <c:pt idx="152">
                  <c:v>-0.81907107097369836</c:v>
                </c:pt>
                <c:pt idx="153">
                  <c:v>-0.83562661397622651</c:v>
                </c:pt>
                <c:pt idx="154">
                  <c:v>-0.80120719953976172</c:v>
                </c:pt>
                <c:pt idx="155">
                  <c:v>-0.57264108980801676</c:v>
                </c:pt>
                <c:pt idx="156">
                  <c:v>-0.67697570382771477</c:v>
                </c:pt>
                <c:pt idx="157">
                  <c:v>-0.77194621466524727</c:v>
                </c:pt>
                <c:pt idx="158">
                  <c:v>-0.7627271276814116</c:v>
                </c:pt>
                <c:pt idx="159">
                  <c:v>-0.76465653791771349</c:v>
                </c:pt>
                <c:pt idx="160">
                  <c:v>-0.74179589872455776</c:v>
                </c:pt>
                <c:pt idx="161">
                  <c:v>-0.67839508096666035</c:v>
                </c:pt>
                <c:pt idx="162">
                  <c:v>-0.71718851868083699</c:v>
                </c:pt>
                <c:pt idx="163">
                  <c:v>-0.66127564604068778</c:v>
                </c:pt>
                <c:pt idx="164">
                  <c:v>-0.57587197368982779</c:v>
                </c:pt>
                <c:pt idx="165">
                  <c:v>-0.49139361312761942</c:v>
                </c:pt>
                <c:pt idx="166">
                  <c:v>-0.42650001336413573</c:v>
                </c:pt>
                <c:pt idx="167">
                  <c:v>-0.46037592626409751</c:v>
                </c:pt>
                <c:pt idx="168">
                  <c:v>-0.32400833347476854</c:v>
                </c:pt>
                <c:pt idx="169">
                  <c:v>-0.20214020408947653</c:v>
                </c:pt>
                <c:pt idx="170">
                  <c:v>-0.14738455840271872</c:v>
                </c:pt>
                <c:pt idx="171">
                  <c:v>-4.3887791176013713E-2</c:v>
                </c:pt>
                <c:pt idx="172">
                  <c:v>-3.968998149231151E-2</c:v>
                </c:pt>
                <c:pt idx="173">
                  <c:v>2.0038026954600587E-2</c:v>
                </c:pt>
                <c:pt idx="174">
                  <c:v>6.2875776978008086E-2</c:v>
                </c:pt>
                <c:pt idx="175">
                  <c:v>9.9678967880213687E-2</c:v>
                </c:pt>
                <c:pt idx="176">
                  <c:v>0.13123205960050829</c:v>
                </c:pt>
                <c:pt idx="177">
                  <c:v>0.21336699480659238</c:v>
                </c:pt>
                <c:pt idx="178">
                  <c:v>0.23196416663494179</c:v>
                </c:pt>
                <c:pt idx="179">
                  <c:v>0.1823172275401401</c:v>
                </c:pt>
                <c:pt idx="180">
                  <c:v>6.4252493035992092E-2</c:v>
                </c:pt>
                <c:pt idx="181">
                  <c:v>-5.7862368705743072E-3</c:v>
                </c:pt>
                <c:pt idx="182">
                  <c:v>2.8574609370838628E-3</c:v>
                </c:pt>
                <c:pt idx="183">
                  <c:v>-6.2313543922130746E-2</c:v>
                </c:pt>
                <c:pt idx="184">
                  <c:v>-9.373762102340924E-2</c:v>
                </c:pt>
                <c:pt idx="185">
                  <c:v>-0.13710178629263695</c:v>
                </c:pt>
                <c:pt idx="186">
                  <c:v>-7.3597591787372948E-2</c:v>
                </c:pt>
                <c:pt idx="187">
                  <c:v>2.5070830089667512E-3</c:v>
                </c:pt>
                <c:pt idx="188">
                  <c:v>5.2555426756857954E-2</c:v>
                </c:pt>
                <c:pt idx="189">
                  <c:v>4.5019532687483294E-2</c:v>
                </c:pt>
                <c:pt idx="190">
                  <c:v>0.10417297825295269</c:v>
                </c:pt>
                <c:pt idx="191">
                  <c:v>0.19096120383235779</c:v>
                </c:pt>
                <c:pt idx="192">
                  <c:v>0.37118416685754779</c:v>
                </c:pt>
                <c:pt idx="193">
                  <c:v>0.47059304296246668</c:v>
                </c:pt>
                <c:pt idx="194">
                  <c:v>0.54639067986411793</c:v>
                </c:pt>
                <c:pt idx="195">
                  <c:v>0.65463921223978994</c:v>
                </c:pt>
                <c:pt idx="196">
                  <c:v>0.79909351813543894</c:v>
                </c:pt>
                <c:pt idx="197">
                  <c:v>0.89341274176828278</c:v>
                </c:pt>
                <c:pt idx="198">
                  <c:v>0.91284973985013518</c:v>
                </c:pt>
                <c:pt idx="199">
                  <c:v>0.97252305930103933</c:v>
                </c:pt>
                <c:pt idx="200">
                  <c:v>0.97477771361532672</c:v>
                </c:pt>
                <c:pt idx="201">
                  <c:v>0.96493156458928819</c:v>
                </c:pt>
                <c:pt idx="202">
                  <c:v>0.96357419399481758</c:v>
                </c:pt>
                <c:pt idx="203">
                  <c:v>0.94780761866554786</c:v>
                </c:pt>
                <c:pt idx="204">
                  <c:v>0.91585784164909301</c:v>
                </c:pt>
                <c:pt idx="205">
                  <c:v>0.87650928956399843</c:v>
                </c:pt>
                <c:pt idx="206">
                  <c:v>0.82696481601886762</c:v>
                </c:pt>
                <c:pt idx="207">
                  <c:v>0.77688069158558626</c:v>
                </c:pt>
                <c:pt idx="208">
                  <c:v>0.73031870464268323</c:v>
                </c:pt>
                <c:pt idx="209">
                  <c:v>0.68693877084163646</c:v>
                </c:pt>
                <c:pt idx="210">
                  <c:v>0.63514725951937678</c:v>
                </c:pt>
                <c:pt idx="211">
                  <c:v>0.57445981174401139</c:v>
                </c:pt>
                <c:pt idx="212">
                  <c:v>0.51704063625080132</c:v>
                </c:pt>
                <c:pt idx="213">
                  <c:v>0.47022821502702095</c:v>
                </c:pt>
                <c:pt idx="214">
                  <c:v>0.43279497502596237</c:v>
                </c:pt>
                <c:pt idx="215">
                  <c:v>0.40208313316641958</c:v>
                </c:pt>
                <c:pt idx="216">
                  <c:v>0.37711794621624228</c:v>
                </c:pt>
                <c:pt idx="217">
                  <c:v>0.35592465051554001</c:v>
                </c:pt>
                <c:pt idx="218">
                  <c:v>0.32840942953356711</c:v>
                </c:pt>
                <c:pt idx="219">
                  <c:v>0.29115534056338532</c:v>
                </c:pt>
                <c:pt idx="220">
                  <c:v>0.24738022818398211</c:v>
                </c:pt>
                <c:pt idx="221">
                  <c:v>0.19880961896689942</c:v>
                </c:pt>
                <c:pt idx="222">
                  <c:v>0.14293029658436732</c:v>
                </c:pt>
                <c:pt idx="223">
                  <c:v>7.9695096760004622E-2</c:v>
                </c:pt>
                <c:pt idx="224">
                  <c:v>2.683524707462142E-2</c:v>
                </c:pt>
                <c:pt idx="225">
                  <c:v>-1.377654253907358E-2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0-466C-9C0C-40B27D12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portugal!$N$14:$N$239</c:f>
              <c:numCache>
                <c:formatCode>0.000</c:formatCode>
                <c:ptCount val="226"/>
                <c:pt idx="0">
                  <c:v>-0.18565845461190733</c:v>
                </c:pt>
                <c:pt idx="1">
                  <c:v>-0.31311413103560071</c:v>
                </c:pt>
                <c:pt idx="2">
                  <c:v>-0.42939069568015853</c:v>
                </c:pt>
                <c:pt idx="3">
                  <c:v>-0.52856125868916948</c:v>
                </c:pt>
                <c:pt idx="4">
                  <c:v>-0.38158087524547568</c:v>
                </c:pt>
                <c:pt idx="5">
                  <c:v>-0.32627689512537472</c:v>
                </c:pt>
                <c:pt idx="6">
                  <c:v>-0.27783551000943518</c:v>
                </c:pt>
                <c:pt idx="7">
                  <c:v>-0.25574888757925152</c:v>
                </c:pt>
                <c:pt idx="8">
                  <c:v>-0.20004090918667217</c:v>
                </c:pt>
                <c:pt idx="9">
                  <c:v>-0.21801801844068081</c:v>
                </c:pt>
                <c:pt idx="10">
                  <c:v>-0.13840985548536366</c:v>
                </c:pt>
                <c:pt idx="11">
                  <c:v>-3.5353938696260911E-3</c:v>
                </c:pt>
                <c:pt idx="12">
                  <c:v>3.6811733703075333E-2</c:v>
                </c:pt>
                <c:pt idx="13">
                  <c:v>0.12033442092164393</c:v>
                </c:pt>
                <c:pt idx="14">
                  <c:v>0.18798121527475331</c:v>
                </c:pt>
                <c:pt idx="15">
                  <c:v>0.23962499503984702</c:v>
                </c:pt>
                <c:pt idx="16">
                  <c:v>0.46295973318607864</c:v>
                </c:pt>
                <c:pt idx="17">
                  <c:v>0.54210230751355581</c:v>
                </c:pt>
                <c:pt idx="18">
                  <c:v>0.62890725054248264</c:v>
                </c:pt>
                <c:pt idx="19">
                  <c:v>0.67882800360349549</c:v>
                </c:pt>
                <c:pt idx="20">
                  <c:v>0.76629616639713305</c:v>
                </c:pt>
                <c:pt idx="21">
                  <c:v>0.78602341082129712</c:v>
                </c:pt>
                <c:pt idx="22">
                  <c:v>0.77287389231028314</c:v>
                </c:pt>
                <c:pt idx="23">
                  <c:v>0.63916870871556952</c:v>
                </c:pt>
                <c:pt idx="24">
                  <c:v>0.49426102172725095</c:v>
                </c:pt>
                <c:pt idx="25">
                  <c:v>0.46887577795023105</c:v>
                </c:pt>
                <c:pt idx="26">
                  <c:v>0.37635574906948221</c:v>
                </c:pt>
                <c:pt idx="27">
                  <c:v>0.27124991936867104</c:v>
                </c:pt>
                <c:pt idx="28">
                  <c:v>0.33348590860233074</c:v>
                </c:pt>
                <c:pt idx="29">
                  <c:v>0.41675527170864513</c:v>
                </c:pt>
                <c:pt idx="30">
                  <c:v>0.4792674792840188</c:v>
                </c:pt>
                <c:pt idx="31">
                  <c:v>0.55417069377869765</c:v>
                </c:pt>
                <c:pt idx="32">
                  <c:v>0.64060750080112072</c:v>
                </c:pt>
                <c:pt idx="33">
                  <c:v>0.66680224056719695</c:v>
                </c:pt>
                <c:pt idx="34">
                  <c:v>0.62804984912560258</c:v>
                </c:pt>
                <c:pt idx="35">
                  <c:v>0.57872878533253314</c:v>
                </c:pt>
                <c:pt idx="36">
                  <c:v>0.47913970474144207</c:v>
                </c:pt>
                <c:pt idx="37">
                  <c:v>0.43644520388011898</c:v>
                </c:pt>
                <c:pt idx="38">
                  <c:v>0.46579982011563104</c:v>
                </c:pt>
                <c:pt idx="39">
                  <c:v>0.40185754677831298</c:v>
                </c:pt>
                <c:pt idx="40">
                  <c:v>0.51770726507300324</c:v>
                </c:pt>
                <c:pt idx="41">
                  <c:v>0.56121707108066587</c:v>
                </c:pt>
                <c:pt idx="42">
                  <c:v>0.59314342370617368</c:v>
                </c:pt>
                <c:pt idx="43">
                  <c:v>0.59944840092254736</c:v>
                </c:pt>
                <c:pt idx="44">
                  <c:v>0.63469539132086084</c:v>
                </c:pt>
                <c:pt idx="45">
                  <c:v>0.60648357137296571</c:v>
                </c:pt>
                <c:pt idx="46">
                  <c:v>0.62970620707613634</c:v>
                </c:pt>
                <c:pt idx="47">
                  <c:v>0.71816673274919651</c:v>
                </c:pt>
                <c:pt idx="48">
                  <c:v>0.78591181742044824</c:v>
                </c:pt>
                <c:pt idx="49">
                  <c:v>0.92321231671959225</c:v>
                </c:pt>
                <c:pt idx="50">
                  <c:v>0.99280270972003493</c:v>
                </c:pt>
                <c:pt idx="51">
                  <c:v>0.97074617438081745</c:v>
                </c:pt>
                <c:pt idx="52">
                  <c:v>1.0822268777978223</c:v>
                </c:pt>
                <c:pt idx="53">
                  <c:v>1.1549159429437914</c:v>
                </c:pt>
                <c:pt idx="54">
                  <c:v>1.1978365364491879</c:v>
                </c:pt>
                <c:pt idx="55">
                  <c:v>1.2337468142403694</c:v>
                </c:pt>
                <c:pt idx="56">
                  <c:v>1.2704112867060537</c:v>
                </c:pt>
                <c:pt idx="57">
                  <c:v>1.2318255161348617</c:v>
                </c:pt>
                <c:pt idx="58">
                  <c:v>1.2607147288415668</c:v>
                </c:pt>
                <c:pt idx="59">
                  <c:v>1.2948525523400072</c:v>
                </c:pt>
                <c:pt idx="60">
                  <c:v>1.3517231519787849</c:v>
                </c:pt>
                <c:pt idx="61">
                  <c:v>1.4530265344166509</c:v>
                </c:pt>
                <c:pt idx="62">
                  <c:v>1.452919699673398</c:v>
                </c:pt>
                <c:pt idx="63">
                  <c:v>1.3731701384224735</c:v>
                </c:pt>
                <c:pt idx="64">
                  <c:v>1.4878690824631597</c:v>
                </c:pt>
                <c:pt idx="65">
                  <c:v>1.5266764286679013</c:v>
                </c:pt>
                <c:pt idx="66">
                  <c:v>1.5762238303069047</c:v>
                </c:pt>
                <c:pt idx="67">
                  <c:v>1.6647734979455642</c:v>
                </c:pt>
                <c:pt idx="68">
                  <c:v>1.7229615451562559</c:v>
                </c:pt>
                <c:pt idx="69">
                  <c:v>1.6085099146423651</c:v>
                </c:pt>
                <c:pt idx="70">
                  <c:v>1.4468062078171009</c:v>
                </c:pt>
                <c:pt idx="71">
                  <c:v>1.4244376922016073</c:v>
                </c:pt>
                <c:pt idx="72">
                  <c:v>1.4569830277699154</c:v>
                </c:pt>
                <c:pt idx="73">
                  <c:v>1.405662681051183</c:v>
                </c:pt>
                <c:pt idx="74">
                  <c:v>1.3570443939578745</c:v>
                </c:pt>
                <c:pt idx="75">
                  <c:v>1.3239186315024689</c:v>
                </c:pt>
                <c:pt idx="76">
                  <c:v>1.4182183290051569</c:v>
                </c:pt>
                <c:pt idx="77">
                  <c:v>1.4103157203969268</c:v>
                </c:pt>
                <c:pt idx="78">
                  <c:v>1.4011914650677575</c:v>
                </c:pt>
                <c:pt idx="79">
                  <c:v>1.3872877809216</c:v>
                </c:pt>
                <c:pt idx="80">
                  <c:v>1.4058466871527244</c:v>
                </c:pt>
                <c:pt idx="81">
                  <c:v>1.3351239993872142</c:v>
                </c:pt>
                <c:pt idx="82">
                  <c:v>1.3426525316972935</c:v>
                </c:pt>
                <c:pt idx="83">
                  <c:v>1.4207259745245473</c:v>
                </c:pt>
                <c:pt idx="84">
                  <c:v>1.3831341097163659</c:v>
                </c:pt>
                <c:pt idx="85">
                  <c:v>1.382751314591335</c:v>
                </c:pt>
                <c:pt idx="86">
                  <c:v>1.4007804558688939</c:v>
                </c:pt>
                <c:pt idx="87">
                  <c:v>1.2715710276696548</c:v>
                </c:pt>
                <c:pt idx="88">
                  <c:v>1.3636613409292337</c:v>
                </c:pt>
                <c:pt idx="89">
                  <c:v>1.3358118210518839</c:v>
                </c:pt>
                <c:pt idx="90">
                  <c:v>1.3540716502355039</c:v>
                </c:pt>
                <c:pt idx="91">
                  <c:v>1.3749887513893242</c:v>
                </c:pt>
                <c:pt idx="92">
                  <c:v>1.434949635711579</c:v>
                </c:pt>
                <c:pt idx="93">
                  <c:v>1.4194955606407262</c:v>
                </c:pt>
                <c:pt idx="94">
                  <c:v>1.4687025677275543</c:v>
                </c:pt>
                <c:pt idx="95">
                  <c:v>1.4817797638463368</c:v>
                </c:pt>
                <c:pt idx="96">
                  <c:v>1.5069485102560591</c:v>
                </c:pt>
                <c:pt idx="97">
                  <c:v>1.5214592492496131</c:v>
                </c:pt>
                <c:pt idx="98">
                  <c:v>1.531060240965882</c:v>
                </c:pt>
                <c:pt idx="99">
                  <c:v>1.5826195415904429</c:v>
                </c:pt>
                <c:pt idx="100">
                  <c:v>1.7385748814196269</c:v>
                </c:pt>
                <c:pt idx="101">
                  <c:v>1.8182207196913893</c:v>
                </c:pt>
                <c:pt idx="102">
                  <c:v>1.8696397957168109</c:v>
                </c:pt>
                <c:pt idx="103">
                  <c:v>1.9490665422739504</c:v>
                </c:pt>
                <c:pt idx="104">
                  <c:v>2.0524413932642389</c:v>
                </c:pt>
                <c:pt idx="105">
                  <c:v>2.0193637087136835</c:v>
                </c:pt>
                <c:pt idx="106">
                  <c:v>1.9673569400914914</c:v>
                </c:pt>
                <c:pt idx="107">
                  <c:v>1.9730370169409497</c:v>
                </c:pt>
                <c:pt idx="108">
                  <c:v>1.8015427777075743</c:v>
                </c:pt>
                <c:pt idx="109">
                  <c:v>1.7169942578390973</c:v>
                </c:pt>
                <c:pt idx="110">
                  <c:v>1.6011282238432649</c:v>
                </c:pt>
                <c:pt idx="111">
                  <c:v>1.4263940506943733</c:v>
                </c:pt>
                <c:pt idx="112">
                  <c:v>1.5282696917291467</c:v>
                </c:pt>
                <c:pt idx="113">
                  <c:v>1.551464959148408</c:v>
                </c:pt>
                <c:pt idx="114">
                  <c:v>1.6044283099037351</c:v>
                </c:pt>
                <c:pt idx="115">
                  <c:v>1.7043607450402227</c:v>
                </c:pt>
                <c:pt idx="116">
                  <c:v>1.8411796527596387</c:v>
                </c:pt>
                <c:pt idx="117">
                  <c:v>1.8421274409414501</c:v>
                </c:pt>
                <c:pt idx="118">
                  <c:v>1.8476733054625605</c:v>
                </c:pt>
                <c:pt idx="119">
                  <c:v>1.8407143259229422</c:v>
                </c:pt>
                <c:pt idx="120">
                  <c:v>1.6532973525874368</c:v>
                </c:pt>
                <c:pt idx="121">
                  <c:v>1.6495546620104484</c:v>
                </c:pt>
                <c:pt idx="122">
                  <c:v>1.6202619506799074</c:v>
                </c:pt>
                <c:pt idx="123">
                  <c:v>1.3943425249307211</c:v>
                </c:pt>
                <c:pt idx="124">
                  <c:v>1.5579959237256205</c:v>
                </c:pt>
                <c:pt idx="125">
                  <c:v>1.5992674906899857</c:v>
                </c:pt>
                <c:pt idx="126">
                  <c:v>1.5795374062077663</c:v>
                </c:pt>
                <c:pt idx="127">
                  <c:v>1.6375614561723602</c:v>
                </c:pt>
                <c:pt idx="128">
                  <c:v>1.6961721307238697</c:v>
                </c:pt>
                <c:pt idx="129">
                  <c:v>1.6291833182275575</c:v>
                </c:pt>
                <c:pt idx="130">
                  <c:v>1.537375125617924</c:v>
                </c:pt>
                <c:pt idx="131">
                  <c:v>1.4846492947807732</c:v>
                </c:pt>
                <c:pt idx="132">
                  <c:v>1.4385133603173266</c:v>
                </c:pt>
                <c:pt idx="133">
                  <c:v>1.4770690702822691</c:v>
                </c:pt>
                <c:pt idx="134">
                  <c:v>1.3662225039221916</c:v>
                </c:pt>
                <c:pt idx="135">
                  <c:v>1.2149557252547325</c:v>
                </c:pt>
                <c:pt idx="136">
                  <c:v>1.1742464491418509</c:v>
                </c:pt>
                <c:pt idx="137">
                  <c:v>1.091841506202698</c:v>
                </c:pt>
                <c:pt idx="138">
                  <c:v>1.0616285944989201</c:v>
                </c:pt>
                <c:pt idx="139">
                  <c:v>1.0920182729222283</c:v>
                </c:pt>
                <c:pt idx="140">
                  <c:v>1.1727877202224519</c:v>
                </c:pt>
                <c:pt idx="141">
                  <c:v>1.0420905471193365</c:v>
                </c:pt>
                <c:pt idx="142">
                  <c:v>0.898562984075987</c:v>
                </c:pt>
                <c:pt idx="143">
                  <c:v>0.70011536291286092</c:v>
                </c:pt>
                <c:pt idx="144">
                  <c:v>0.61477317939020892</c:v>
                </c:pt>
                <c:pt idx="145">
                  <c:v>0.56914557093934803</c:v>
                </c:pt>
                <c:pt idx="146">
                  <c:v>0.47960794372705351</c:v>
                </c:pt>
                <c:pt idx="147">
                  <c:v>0.31474732311568587</c:v>
                </c:pt>
                <c:pt idx="148">
                  <c:v>0.3655984285339251</c:v>
                </c:pt>
                <c:pt idx="149">
                  <c:v>0.32590098058108552</c:v>
                </c:pt>
                <c:pt idx="150">
                  <c:v>0.38277064121722759</c:v>
                </c:pt>
                <c:pt idx="151">
                  <c:v>0.36079324364181531</c:v>
                </c:pt>
                <c:pt idx="152">
                  <c:v>0.35371664924872448</c:v>
                </c:pt>
                <c:pt idx="153">
                  <c:v>0.20646393314308042</c:v>
                </c:pt>
                <c:pt idx="154">
                  <c:v>9.7355784536194534E-2</c:v>
                </c:pt>
                <c:pt idx="155">
                  <c:v>0.12747427310481285</c:v>
                </c:pt>
                <c:pt idx="156">
                  <c:v>-6.2202524437537932E-2</c:v>
                </c:pt>
                <c:pt idx="157">
                  <c:v>-0.20280064372593287</c:v>
                </c:pt>
                <c:pt idx="158">
                  <c:v>-0.28311918395439051</c:v>
                </c:pt>
                <c:pt idx="159">
                  <c:v>-0.4499092148020587</c:v>
                </c:pt>
                <c:pt idx="160">
                  <c:v>-0.37619747019066452</c:v>
                </c:pt>
                <c:pt idx="161">
                  <c:v>-0.35249410038560569</c:v>
                </c:pt>
                <c:pt idx="162">
                  <c:v>-0.33441787746363971</c:v>
                </c:pt>
                <c:pt idx="163">
                  <c:v>-0.30048240239890234</c:v>
                </c:pt>
                <c:pt idx="164">
                  <c:v>-0.22215532444113251</c:v>
                </c:pt>
                <c:pt idx="165">
                  <c:v>-0.2849296799845682</c:v>
                </c:pt>
                <c:pt idx="166">
                  <c:v>-0.32914422882797112</c:v>
                </c:pt>
                <c:pt idx="167">
                  <c:v>-0.33290165315931475</c:v>
                </c:pt>
                <c:pt idx="168">
                  <c:v>-0.38621085791233511</c:v>
                </c:pt>
                <c:pt idx="169">
                  <c:v>-0.40494084781543904</c:v>
                </c:pt>
                <c:pt idx="170">
                  <c:v>-0.43050374235713917</c:v>
                </c:pt>
                <c:pt idx="171">
                  <c:v>-0.49379700597810228</c:v>
                </c:pt>
                <c:pt idx="172">
                  <c:v>-0.41588745168300534</c:v>
                </c:pt>
                <c:pt idx="173">
                  <c:v>-0.332456073431036</c:v>
                </c:pt>
                <c:pt idx="174">
                  <c:v>-0.27154210048566085</c:v>
                </c:pt>
                <c:pt idx="175">
                  <c:v>-0.2008034345187184</c:v>
                </c:pt>
                <c:pt idx="176">
                  <c:v>-9.0923264840654383E-2</c:v>
                </c:pt>
                <c:pt idx="177">
                  <c:v>-7.1562685178005125E-2</c:v>
                </c:pt>
                <c:pt idx="178">
                  <c:v>-9.7180062193057637E-2</c:v>
                </c:pt>
                <c:pt idx="179">
                  <c:v>-0.15058442561920415</c:v>
                </c:pt>
                <c:pt idx="180">
                  <c:v>-0.32195836487637308</c:v>
                </c:pt>
                <c:pt idx="181">
                  <c:v>-0.41072708468604446</c:v>
                </c:pt>
                <c:pt idx="182">
                  <c:v>-0.42764628142008476</c:v>
                </c:pt>
                <c:pt idx="183">
                  <c:v>-0.55611054990026432</c:v>
                </c:pt>
                <c:pt idx="184">
                  <c:v>-0.50962507270644508</c:v>
                </c:pt>
                <c:pt idx="185">
                  <c:v>-0.46955785972370379</c:v>
                </c:pt>
                <c:pt idx="186">
                  <c:v>-0.34513969227306518</c:v>
                </c:pt>
                <c:pt idx="187">
                  <c:v>-0.1982963515097822</c:v>
                </c:pt>
                <c:pt idx="188">
                  <c:v>-3.836783808382549E-2</c:v>
                </c:pt>
                <c:pt idx="189">
                  <c:v>-2.654315249055017E-2</c:v>
                </c:pt>
                <c:pt idx="190">
                  <c:v>6.9929160598682927E-3</c:v>
                </c:pt>
                <c:pt idx="191">
                  <c:v>4.037677821312613E-2</c:v>
                </c:pt>
                <c:pt idx="192">
                  <c:v>4.922580198114801E-2</c:v>
                </c:pt>
                <c:pt idx="193">
                  <c:v>5.986595827639718E-2</c:v>
                </c:pt>
                <c:pt idx="194">
                  <c:v>0.11874439844400797</c:v>
                </c:pt>
                <c:pt idx="195">
                  <c:v>9.8528662339500528E-2</c:v>
                </c:pt>
                <c:pt idx="196">
                  <c:v>0.28946844542896955</c:v>
                </c:pt>
                <c:pt idx="197">
                  <c:v>0.42385488204455513</c:v>
                </c:pt>
                <c:pt idx="198">
                  <c:v>0.56771004757704802</c:v>
                </c:pt>
                <c:pt idx="199">
                  <c:v>0.77422670779123592</c:v>
                </c:pt>
                <c:pt idx="200">
                  <c:v>0.93640987553148136</c:v>
                </c:pt>
                <c:pt idx="201">
                  <c:v>0.93838841209871759</c:v>
                </c:pt>
                <c:pt idx="202">
                  <c:v>0.97056711005466667</c:v>
                </c:pt>
                <c:pt idx="203">
                  <c:v>0.98818439687865478</c:v>
                </c:pt>
                <c:pt idx="204">
                  <c:v>0.96508364363022281</c:v>
                </c:pt>
                <c:pt idx="205">
                  <c:v>0.93637524784037751</c:v>
                </c:pt>
                <c:pt idx="206">
                  <c:v>0.94570921446285894</c:v>
                </c:pt>
                <c:pt idx="207">
                  <c:v>0.87540935392506825</c:v>
                </c:pt>
                <c:pt idx="208">
                  <c:v>1.0197871500716325</c:v>
                </c:pt>
                <c:pt idx="209">
                  <c:v>1.1107936528861728</c:v>
                </c:pt>
                <c:pt idx="210">
                  <c:v>1.202857307096405</c:v>
                </c:pt>
                <c:pt idx="211">
                  <c:v>1.348686519535228</c:v>
                </c:pt>
                <c:pt idx="212">
                  <c:v>1.4534505117822647</c:v>
                </c:pt>
                <c:pt idx="213">
                  <c:v>1.4086166271257206</c:v>
                </c:pt>
                <c:pt idx="214">
                  <c:v>1.4033620850806123</c:v>
                </c:pt>
                <c:pt idx="215">
                  <c:v>1.3902675300450582</c:v>
                </c:pt>
                <c:pt idx="216">
                  <c:v>1.3422015898464501</c:v>
                </c:pt>
                <c:pt idx="217">
                  <c:v>1.2922998983559033</c:v>
                </c:pt>
                <c:pt idx="218">
                  <c:v>1.2741186439964132</c:v>
                </c:pt>
                <c:pt idx="219">
                  <c:v>1.1665646944884394</c:v>
                </c:pt>
                <c:pt idx="220">
                  <c:v>1.2671673782555999</c:v>
                </c:pt>
                <c:pt idx="221">
                  <c:v>1.3096032718530566</c:v>
                </c:pt>
                <c:pt idx="222">
                  <c:v>1.3457876036807583</c:v>
                </c:pt>
                <c:pt idx="223">
                  <c:v>1.4283816162952192</c:v>
                </c:pt>
                <c:pt idx="224">
                  <c:v>1.4802857588568727</c:v>
                </c:pt>
                <c:pt idx="225">
                  <c:v>1.3948400845866331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8-46DB-8BC8-8A25F34D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portugal!$U$14:$U$239</c:f>
              <c:numCache>
                <c:formatCode>0.00E+00</c:formatCode>
                <c:ptCount val="226"/>
                <c:pt idx="0">
                  <c:v>-1322705813.9542866</c:v>
                </c:pt>
                <c:pt idx="1">
                  <c:v>-2165725189.5297737</c:v>
                </c:pt>
                <c:pt idx="2">
                  <c:v>-2918535902.2420931</c:v>
                </c:pt>
                <c:pt idx="3">
                  <c:v>-3551117013.8148794</c:v>
                </c:pt>
                <c:pt idx="4">
                  <c:v>-2693499204.4348087</c:v>
                </c:pt>
                <c:pt idx="5">
                  <c:v>-2363280786.9333181</c:v>
                </c:pt>
                <c:pt idx="6">
                  <c:v>-2069061966.3788214</c:v>
                </c:pt>
                <c:pt idx="7">
                  <c:v>-1945693060.2033539</c:v>
                </c:pt>
                <c:pt idx="8">
                  <c:v>-1624919423.2567606</c:v>
                </c:pt>
                <c:pt idx="9">
                  <c:v>-1740972452.3695078</c:v>
                </c:pt>
                <c:pt idx="10">
                  <c:v>-1141945062.3175678</c:v>
                </c:pt>
                <c:pt idx="11">
                  <c:v>-23282314.970555305</c:v>
                </c:pt>
                <c:pt idx="12">
                  <c:v>310071473.82207108</c:v>
                </c:pt>
                <c:pt idx="13">
                  <c:v>938769349.42960739</c:v>
                </c:pt>
                <c:pt idx="14">
                  <c:v>1436267301.3305044</c:v>
                </c:pt>
                <c:pt idx="15">
                  <c:v>1800885709.6978798</c:v>
                </c:pt>
                <c:pt idx="16">
                  <c:v>3171987534.0195894</c:v>
                </c:pt>
                <c:pt idx="17">
                  <c:v>3650874013.9842548</c:v>
                </c:pt>
                <c:pt idx="18">
                  <c:v>4188294236.2534351</c:v>
                </c:pt>
                <c:pt idx="19">
                  <c:v>4470192926.9304152</c:v>
                </c:pt>
                <c:pt idx="20">
                  <c:v>4981782707.9984846</c:v>
                </c:pt>
                <c:pt idx="21">
                  <c:v>5111381703.2345333</c:v>
                </c:pt>
                <c:pt idx="22">
                  <c:v>5018522036.4863615</c:v>
                </c:pt>
                <c:pt idx="23">
                  <c:v>4086104361.1218758</c:v>
                </c:pt>
                <c:pt idx="24">
                  <c:v>3010233072.2683983</c:v>
                </c:pt>
                <c:pt idx="25">
                  <c:v>2828810473.0322933</c:v>
                </c:pt>
                <c:pt idx="26">
                  <c:v>2208838430.3577013</c:v>
                </c:pt>
                <c:pt idx="27">
                  <c:v>1531070273.981988</c:v>
                </c:pt>
                <c:pt idx="28">
                  <c:v>1881126104.8883419</c:v>
                </c:pt>
                <c:pt idx="29">
                  <c:v>2387645021.4149418</c:v>
                </c:pt>
                <c:pt idx="30">
                  <c:v>2771922902.9016371</c:v>
                </c:pt>
                <c:pt idx="31">
                  <c:v>3205450436.0984993</c:v>
                </c:pt>
                <c:pt idx="32">
                  <c:v>3711182688.4390392</c:v>
                </c:pt>
                <c:pt idx="33">
                  <c:v>3884479982.1593285</c:v>
                </c:pt>
                <c:pt idx="34">
                  <c:v>3615210718.7990465</c:v>
                </c:pt>
                <c:pt idx="35">
                  <c:v>3253159980.740489</c:v>
                </c:pt>
                <c:pt idx="36">
                  <c:v>2503747248.0746603</c:v>
                </c:pt>
                <c:pt idx="37">
                  <c:v>2201952547.8241959</c:v>
                </c:pt>
                <c:pt idx="38">
                  <c:v>2415003337.228364</c:v>
                </c:pt>
                <c:pt idx="39">
                  <c:v>1991319076.1941872</c:v>
                </c:pt>
                <c:pt idx="40">
                  <c:v>2662091104.4141331</c:v>
                </c:pt>
                <c:pt idx="41">
                  <c:v>2921014461.1039333</c:v>
                </c:pt>
                <c:pt idx="42">
                  <c:v>3114021504.9454079</c:v>
                </c:pt>
                <c:pt idx="43">
                  <c:v>3149044222.4413738</c:v>
                </c:pt>
                <c:pt idx="44">
                  <c:v>3350444395.1152573</c:v>
                </c:pt>
                <c:pt idx="45">
                  <c:v>3169175258.391324</c:v>
                </c:pt>
                <c:pt idx="46">
                  <c:v>3337897842.5633564</c:v>
                </c:pt>
                <c:pt idx="47">
                  <c:v>4042429679.79146</c:v>
                </c:pt>
                <c:pt idx="48">
                  <c:v>4608989910.9473705</c:v>
                </c:pt>
                <c:pt idx="49">
                  <c:v>5685257061.3556929</c:v>
                </c:pt>
                <c:pt idx="50">
                  <c:v>6198115336.3714113</c:v>
                </c:pt>
                <c:pt idx="51">
                  <c:v>6049760281.6681881</c:v>
                </c:pt>
                <c:pt idx="52">
                  <c:v>6695296568.8406763</c:v>
                </c:pt>
                <c:pt idx="53">
                  <c:v>7135940735.6348753</c:v>
                </c:pt>
                <c:pt idx="54">
                  <c:v>7397519392.0190945</c:v>
                </c:pt>
                <c:pt idx="55">
                  <c:v>7599903738.7613993</c:v>
                </c:pt>
                <c:pt idx="56">
                  <c:v>7808253611.8616438</c:v>
                </c:pt>
                <c:pt idx="57">
                  <c:v>7562807567.0723467</c:v>
                </c:pt>
                <c:pt idx="58">
                  <c:v>7772854384.4293909</c:v>
                </c:pt>
                <c:pt idx="59">
                  <c:v>8037613095.5021229</c:v>
                </c:pt>
                <c:pt idx="60">
                  <c:v>8510056410.7921247</c:v>
                </c:pt>
                <c:pt idx="61">
                  <c:v>9283362307.928093</c:v>
                </c:pt>
                <c:pt idx="62">
                  <c:v>9282615974.1340904</c:v>
                </c:pt>
                <c:pt idx="63">
                  <c:v>8771406880.5453911</c:v>
                </c:pt>
                <c:pt idx="64">
                  <c:v>9427700381.4811554</c:v>
                </c:pt>
                <c:pt idx="65">
                  <c:v>9655386809.6110859</c:v>
                </c:pt>
                <c:pt idx="66">
                  <c:v>9955380037.8022633</c:v>
                </c:pt>
                <c:pt idx="67">
                  <c:v>10458312228.527164</c:v>
                </c:pt>
                <c:pt idx="68">
                  <c:v>10789786730.325832</c:v>
                </c:pt>
                <c:pt idx="69">
                  <c:v>10100233458.60511</c:v>
                </c:pt>
                <c:pt idx="70">
                  <c:v>9067284484.2051754</c:v>
                </c:pt>
                <c:pt idx="71">
                  <c:v>8902350839.143486</c:v>
                </c:pt>
                <c:pt idx="72">
                  <c:v>9164539432.0133953</c:v>
                </c:pt>
                <c:pt idx="73">
                  <c:v>8813562550.435154</c:v>
                </c:pt>
                <c:pt idx="74">
                  <c:v>8483912279.6726055</c:v>
                </c:pt>
                <c:pt idx="75">
                  <c:v>8264505286.1477671</c:v>
                </c:pt>
                <c:pt idx="76">
                  <c:v>8799119379.8514977</c:v>
                </c:pt>
                <c:pt idx="77">
                  <c:v>8753639531.7482262</c:v>
                </c:pt>
                <c:pt idx="78">
                  <c:v>8700218264.3677826</c:v>
                </c:pt>
                <c:pt idx="79">
                  <c:v>8624781657.02952</c:v>
                </c:pt>
                <c:pt idx="80">
                  <c:v>8728155933.2001915</c:v>
                </c:pt>
                <c:pt idx="81">
                  <c:v>8288351772.7190046</c:v>
                </c:pt>
                <c:pt idx="82">
                  <c:v>8342470844.6462688</c:v>
                </c:pt>
                <c:pt idx="83">
                  <c:v>8958253937.806881</c:v>
                </c:pt>
                <c:pt idx="84">
                  <c:v>8674197783.6718445</c:v>
                </c:pt>
                <c:pt idx="85">
                  <c:v>8671544535.6986046</c:v>
                </c:pt>
                <c:pt idx="86">
                  <c:v>8794840256.8150253</c:v>
                </c:pt>
                <c:pt idx="87">
                  <c:v>8001595966.6405745</c:v>
                </c:pt>
                <c:pt idx="88">
                  <c:v>8506678363.7308531</c:v>
                </c:pt>
                <c:pt idx="89">
                  <c:v>8354205651.0651388</c:v>
                </c:pt>
                <c:pt idx="90">
                  <c:v>8458999115.5686445</c:v>
                </c:pt>
                <c:pt idx="91">
                  <c:v>8570828598.6728516</c:v>
                </c:pt>
                <c:pt idx="92">
                  <c:v>8901504979.611866</c:v>
                </c:pt>
                <c:pt idx="93">
                  <c:v>8805878015.4571419</c:v>
                </c:pt>
                <c:pt idx="94">
                  <c:v>9154343247.0922928</c:v>
                </c:pt>
                <c:pt idx="95">
                  <c:v>9250166645.8536453</c:v>
                </c:pt>
                <c:pt idx="96">
                  <c:v>9442319016.5462589</c:v>
                </c:pt>
                <c:pt idx="97">
                  <c:v>9539841817.1953964</c:v>
                </c:pt>
                <c:pt idx="98">
                  <c:v>9602864576.0797119</c:v>
                </c:pt>
                <c:pt idx="99">
                  <c:v>9937948821.1567898</c:v>
                </c:pt>
                <c:pt idx="100">
                  <c:v>10789334210.791073</c:v>
                </c:pt>
                <c:pt idx="101">
                  <c:v>11235954508.287884</c:v>
                </c:pt>
                <c:pt idx="102">
                  <c:v>11526535090.140619</c:v>
                </c:pt>
                <c:pt idx="103">
                  <c:v>11949034519.838737</c:v>
                </c:pt>
                <c:pt idx="104">
                  <c:v>12511314232.736303</c:v>
                </c:pt>
                <c:pt idx="105">
                  <c:v>12315811940.27809</c:v>
                </c:pt>
                <c:pt idx="106">
                  <c:v>11985661339.404762</c:v>
                </c:pt>
                <c:pt idx="107">
                  <c:v>12025560478.670004</c:v>
                </c:pt>
                <c:pt idx="108">
                  <c:v>10871682675.907841</c:v>
                </c:pt>
                <c:pt idx="109">
                  <c:v>10339477756.822052</c:v>
                </c:pt>
                <c:pt idx="110">
                  <c:v>9637690734.7962112</c:v>
                </c:pt>
                <c:pt idx="111">
                  <c:v>8657816365.8062019</c:v>
                </c:pt>
                <c:pt idx="112">
                  <c:v>9186826328.5158463</c:v>
                </c:pt>
                <c:pt idx="113">
                  <c:v>9310099483.8659782</c:v>
                </c:pt>
                <c:pt idx="114">
                  <c:v>9603768536.2338943</c:v>
                </c:pt>
                <c:pt idx="115">
                  <c:v>10131823632.56916</c:v>
                </c:pt>
                <c:pt idx="116">
                  <c:v>10880528145.550995</c:v>
                </c:pt>
                <c:pt idx="117">
                  <c:v>10886109400.024519</c:v>
                </c:pt>
                <c:pt idx="118">
                  <c:v>10922310009.826965</c:v>
                </c:pt>
                <c:pt idx="119">
                  <c:v>10874493342.508015</c:v>
                </c:pt>
                <c:pt idx="120">
                  <c:v>9608969341.6963558</c:v>
                </c:pt>
                <c:pt idx="121">
                  <c:v>9584242618.9206562</c:v>
                </c:pt>
                <c:pt idx="122">
                  <c:v>9395977941.6784363</c:v>
                </c:pt>
                <c:pt idx="123">
                  <c:v>8162115201.3577013</c:v>
                </c:pt>
                <c:pt idx="124">
                  <c:v>9040663275.7914524</c:v>
                </c:pt>
                <c:pt idx="125">
                  <c:v>9261167674.2921238</c:v>
                </c:pt>
                <c:pt idx="126">
                  <c:v>9156845352.4139633</c:v>
                </c:pt>
                <c:pt idx="127">
                  <c:v>9454487998.3149109</c:v>
                </c:pt>
                <c:pt idx="128">
                  <c:v>9757034408.1955681</c:v>
                </c:pt>
                <c:pt idx="129">
                  <c:v>9380123646.3516045</c:v>
                </c:pt>
                <c:pt idx="130">
                  <c:v>8814092016.2051849</c:v>
                </c:pt>
                <c:pt idx="131">
                  <c:v>8459784263.377491</c:v>
                </c:pt>
                <c:pt idx="132">
                  <c:v>8133034224.8534317</c:v>
                </c:pt>
                <c:pt idx="133">
                  <c:v>8393739271.906579</c:v>
                </c:pt>
                <c:pt idx="134">
                  <c:v>7729759979.9271021</c:v>
                </c:pt>
                <c:pt idx="135">
                  <c:v>6878289611.0839596</c:v>
                </c:pt>
                <c:pt idx="136">
                  <c:v>6684585343.6766472</c:v>
                </c:pt>
                <c:pt idx="137">
                  <c:v>6273346816.2228937</c:v>
                </c:pt>
                <c:pt idx="138">
                  <c:v>6116163034.7398529</c:v>
                </c:pt>
                <c:pt idx="139">
                  <c:v>6268697990.8399868</c:v>
                </c:pt>
                <c:pt idx="140">
                  <c:v>6684632150.5222301</c:v>
                </c:pt>
                <c:pt idx="141">
                  <c:v>5975244494.5791149</c:v>
                </c:pt>
                <c:pt idx="142">
                  <c:v>5126514167.6321774</c:v>
                </c:pt>
                <c:pt idx="143">
                  <c:v>3913881643.2973986</c:v>
                </c:pt>
                <c:pt idx="144">
                  <c:v>3341478314.3575888</c:v>
                </c:pt>
                <c:pt idx="145">
                  <c:v>3059691703.9618692</c:v>
                </c:pt>
                <c:pt idx="146">
                  <c:v>2532914009.5963173</c:v>
                </c:pt>
                <c:pt idx="147">
                  <c:v>1638813262.2044144</c:v>
                </c:pt>
                <c:pt idx="148">
                  <c:v>1884507616.6461668</c:v>
                </c:pt>
                <c:pt idx="149">
                  <c:v>1691001071.1558189</c:v>
                </c:pt>
                <c:pt idx="150">
                  <c:v>1989118620.3014259</c:v>
                </c:pt>
                <c:pt idx="151">
                  <c:v>1885585272.5637798</c:v>
                </c:pt>
                <c:pt idx="152">
                  <c:v>1851770491.0862637</c:v>
                </c:pt>
                <c:pt idx="153">
                  <c:v>1086084132.7246599</c:v>
                </c:pt>
                <c:pt idx="154">
                  <c:v>447234610.01309967</c:v>
                </c:pt>
                <c:pt idx="155">
                  <c:v>649830408.55552101</c:v>
                </c:pt>
                <c:pt idx="156">
                  <c:v>-543877694.50997066</c:v>
                </c:pt>
                <c:pt idx="157">
                  <c:v>-1356708168.9765558</c:v>
                </c:pt>
                <c:pt idx="158">
                  <c:v>-1823275882.4250736</c:v>
                </c:pt>
                <c:pt idx="159">
                  <c:v>-2700366596.2372961</c:v>
                </c:pt>
                <c:pt idx="160">
                  <c:v>-2344574380.3700695</c:v>
                </c:pt>
                <c:pt idx="161">
                  <c:v>-2225464255.2762451</c:v>
                </c:pt>
                <c:pt idx="162">
                  <c:v>-2133127026.988533</c:v>
                </c:pt>
                <c:pt idx="163">
                  <c:v>-1969673484.6368542</c:v>
                </c:pt>
                <c:pt idx="164">
                  <c:v>-1579652753.0352821</c:v>
                </c:pt>
                <c:pt idx="165">
                  <c:v>-1917107076.5965099</c:v>
                </c:pt>
                <c:pt idx="166">
                  <c:v>-2180241887.0828323</c:v>
                </c:pt>
                <c:pt idx="167">
                  <c:v>-2204977903.8860312</c:v>
                </c:pt>
                <c:pt idx="168">
                  <c:v>-2568268791.658596</c:v>
                </c:pt>
                <c:pt idx="169">
                  <c:v>-2684002708.9729376</c:v>
                </c:pt>
                <c:pt idx="170">
                  <c:v>-2835993016.9622822</c:v>
                </c:pt>
                <c:pt idx="171">
                  <c:v>-3189891004.7359447</c:v>
                </c:pt>
                <c:pt idx="172">
                  <c:v>-2813935961.124135</c:v>
                </c:pt>
                <c:pt idx="173">
                  <c:v>-2379156478.7982597</c:v>
                </c:pt>
                <c:pt idx="174">
                  <c:v>-2055499169.5273342</c:v>
                </c:pt>
                <c:pt idx="175">
                  <c:v>-1706146340.3239088</c:v>
                </c:pt>
                <c:pt idx="176">
                  <c:v>-1150767842.7390089</c:v>
                </c:pt>
                <c:pt idx="177">
                  <c:v>-1042071702.4964705</c:v>
                </c:pt>
                <c:pt idx="178">
                  <c:v>-1197347049.271266</c:v>
                </c:pt>
                <c:pt idx="179">
                  <c:v>-1536048784.6435461</c:v>
                </c:pt>
                <c:pt idx="180">
                  <c:v>-2610726034.5605278</c:v>
                </c:pt>
                <c:pt idx="181">
                  <c:v>-3129156852.518363</c:v>
                </c:pt>
                <c:pt idx="182">
                  <c:v>-3230360741.7754812</c:v>
                </c:pt>
                <c:pt idx="183">
                  <c:v>-3921461472.2976112</c:v>
                </c:pt>
                <c:pt idx="184">
                  <c:v>-3704459590.9377203</c:v>
                </c:pt>
                <c:pt idx="185">
                  <c:v>-3505139279.8444281</c:v>
                </c:pt>
                <c:pt idx="186">
                  <c:v>-2844529157.6972218</c:v>
                </c:pt>
                <c:pt idx="187">
                  <c:v>-2106831235.634346</c:v>
                </c:pt>
                <c:pt idx="188">
                  <c:v>-1291703266.268754</c:v>
                </c:pt>
                <c:pt idx="189">
                  <c:v>-1226260613.0529537</c:v>
                </c:pt>
                <c:pt idx="190">
                  <c:v>-1017628652.5247459</c:v>
                </c:pt>
                <c:pt idx="191">
                  <c:v>-796557060.48515224</c:v>
                </c:pt>
                <c:pt idx="192">
                  <c:v>-733982105.900033</c:v>
                </c:pt>
                <c:pt idx="193">
                  <c:v>-668767896.95721531</c:v>
                </c:pt>
                <c:pt idx="194">
                  <c:v>-311507025.72642994</c:v>
                </c:pt>
                <c:pt idx="195">
                  <c:v>-424676063.38384914</c:v>
                </c:pt>
                <c:pt idx="196">
                  <c:v>553455577.13865376</c:v>
                </c:pt>
                <c:pt idx="197">
                  <c:v>1270963552.9841328</c:v>
                </c:pt>
                <c:pt idx="198">
                  <c:v>2052819225.3432522</c:v>
                </c:pt>
                <c:pt idx="199">
                  <c:v>3125482756.171648</c:v>
                </c:pt>
                <c:pt idx="200">
                  <c:v>3953684910.3733759</c:v>
                </c:pt>
                <c:pt idx="201">
                  <c:v>3964679410.0183754</c:v>
                </c:pt>
                <c:pt idx="202">
                  <c:v>4167731284.7513456</c:v>
                </c:pt>
                <c:pt idx="203">
                  <c:v>4284201576.4420872</c:v>
                </c:pt>
                <c:pt idx="204">
                  <c:v>4126197918.9333076</c:v>
                </c:pt>
                <c:pt idx="205">
                  <c:v>3955154271.8084087</c:v>
                </c:pt>
                <c:pt idx="206">
                  <c:v>4010400740.4141474</c:v>
                </c:pt>
                <c:pt idx="207">
                  <c:v>3629015422.371994</c:v>
                </c:pt>
                <c:pt idx="208">
                  <c:v>4339216987.3792753</c:v>
                </c:pt>
                <c:pt idx="209">
                  <c:v>4803974978.384757</c:v>
                </c:pt>
                <c:pt idx="210">
                  <c:v>5282863825.9603138</c:v>
                </c:pt>
                <c:pt idx="211">
                  <c:v>6009360349.0926561</c:v>
                </c:pt>
                <c:pt idx="212">
                  <c:v>6524173129.3915443</c:v>
                </c:pt>
                <c:pt idx="213">
                  <c:v>6284415962.3213272</c:v>
                </c:pt>
                <c:pt idx="214">
                  <c:v>6252433493.8097763</c:v>
                </c:pt>
                <c:pt idx="215">
                  <c:v>6168546058.7935839</c:v>
                </c:pt>
                <c:pt idx="216">
                  <c:v>5853357621.0562515</c:v>
                </c:pt>
                <c:pt idx="217">
                  <c:v>5566662697.9859486</c:v>
                </c:pt>
                <c:pt idx="218">
                  <c:v>5462752588.3253479</c:v>
                </c:pt>
                <c:pt idx="219">
                  <c:v>4900401762.9445992</c:v>
                </c:pt>
                <c:pt idx="220">
                  <c:v>5372962144.5240021</c:v>
                </c:pt>
                <c:pt idx="221">
                  <c:v>5579415662.0443583</c:v>
                </c:pt>
                <c:pt idx="222">
                  <c:v>5757960234.2838516</c:v>
                </c:pt>
                <c:pt idx="223">
                  <c:v>6147623248.7623405</c:v>
                </c:pt>
                <c:pt idx="224">
                  <c:v>6390489414.6844053</c:v>
                </c:pt>
                <c:pt idx="225">
                  <c:v>5953135692.0652084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9-43E1-95CE-C2CBE44F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switzerland!$T$14:$T$239</c:f>
              <c:numCache>
                <c:formatCode>0.0000</c:formatCode>
                <c:ptCount val="226"/>
                <c:pt idx="0">
                  <c:v>-1.4752154605660534E-2</c:v>
                </c:pt>
                <c:pt idx="1">
                  <c:v>3.6258638897339952E-3</c:v>
                </c:pt>
                <c:pt idx="2">
                  <c:v>-2.5173968882123528E-2</c:v>
                </c:pt>
                <c:pt idx="3">
                  <c:v>5.2573470338173507E-3</c:v>
                </c:pt>
                <c:pt idx="4">
                  <c:v>-2.7320050874237206E-3</c:v>
                </c:pt>
                <c:pt idx="5">
                  <c:v>4.208137012814641E-2</c:v>
                </c:pt>
                <c:pt idx="6">
                  <c:v>-5.3632884419298664E-2</c:v>
                </c:pt>
                <c:pt idx="7">
                  <c:v>-4.1824324240171892E-2</c:v>
                </c:pt>
                <c:pt idx="8">
                  <c:v>4.161993610503871E-2</c:v>
                </c:pt>
                <c:pt idx="9">
                  <c:v>-6.1613927014434224E-2</c:v>
                </c:pt>
                <c:pt idx="10">
                  <c:v>-5.3699715474924789E-2</c:v>
                </c:pt>
                <c:pt idx="11">
                  <c:v>1.662465129287358E-2</c:v>
                </c:pt>
                <c:pt idx="12">
                  <c:v>-1.2052289172050283E-2</c:v>
                </c:pt>
                <c:pt idx="13">
                  <c:v>-1.2318297875128488E-2</c:v>
                </c:pt>
                <c:pt idx="14">
                  <c:v>-3.3298887268817134E-2</c:v>
                </c:pt>
                <c:pt idx="15">
                  <c:v>-6.9956606484268144E-2</c:v>
                </c:pt>
                <c:pt idx="16">
                  <c:v>3.5154951569101203E-3</c:v>
                </c:pt>
                <c:pt idx="17">
                  <c:v>-6.4669607697094622E-2</c:v>
                </c:pt>
                <c:pt idx="18">
                  <c:v>-8.7443595939025801E-2</c:v>
                </c:pt>
                <c:pt idx="19">
                  <c:v>-8.040538315409755E-4</c:v>
                </c:pt>
                <c:pt idx="20">
                  <c:v>-1.7585037297852921E-2</c:v>
                </c:pt>
                <c:pt idx="21">
                  <c:v>-8.5899043648048165E-2</c:v>
                </c:pt>
                <c:pt idx="22">
                  <c:v>-6.8083313718005689E-2</c:v>
                </c:pt>
                <c:pt idx="23">
                  <c:v>-3.4658231129411146E-2</c:v>
                </c:pt>
                <c:pt idx="24">
                  <c:v>6.306532431207215E-3</c:v>
                </c:pt>
                <c:pt idx="25">
                  <c:v>4.2768749215816457E-2</c:v>
                </c:pt>
                <c:pt idx="26">
                  <c:v>-3.8976590442567904E-2</c:v>
                </c:pt>
                <c:pt idx="27">
                  <c:v>-5.7878802097172916E-2</c:v>
                </c:pt>
                <c:pt idx="28">
                  <c:v>-2.5014302080091699E-2</c:v>
                </c:pt>
                <c:pt idx="29">
                  <c:v>-0.10930998768083804</c:v>
                </c:pt>
                <c:pt idx="30">
                  <c:v>-0.16477332745410284</c:v>
                </c:pt>
                <c:pt idx="31">
                  <c:v>-0.14045963979544038</c:v>
                </c:pt>
                <c:pt idx="32">
                  <c:v>-6.0523292310281876E-2</c:v>
                </c:pt>
                <c:pt idx="33">
                  <c:v>-4.9754874343979336E-2</c:v>
                </c:pt>
                <c:pt idx="34">
                  <c:v>-7.6965418172509542E-2</c:v>
                </c:pt>
                <c:pt idx="35">
                  <c:v>-3.6940434057711308E-3</c:v>
                </c:pt>
                <c:pt idx="36">
                  <c:v>-3.3651929167619991E-2</c:v>
                </c:pt>
                <c:pt idx="37">
                  <c:v>8.0424449906284882E-3</c:v>
                </c:pt>
                <c:pt idx="38">
                  <c:v>-2.1755456309721807E-2</c:v>
                </c:pt>
                <c:pt idx="39">
                  <c:v>-5.493634335490627E-2</c:v>
                </c:pt>
                <c:pt idx="40">
                  <c:v>-4.2245099101316699E-2</c:v>
                </c:pt>
                <c:pt idx="41">
                  <c:v>-5.7638507277768265E-2</c:v>
                </c:pt>
                <c:pt idx="42">
                  <c:v>-0.11674781849375641</c:v>
                </c:pt>
                <c:pt idx="43">
                  <c:v>-7.537778163421005E-2</c:v>
                </c:pt>
                <c:pt idx="44">
                  <c:v>-8.4964516544860758E-2</c:v>
                </c:pt>
                <c:pt idx="45">
                  <c:v>-8.7081524222638568E-2</c:v>
                </c:pt>
                <c:pt idx="46">
                  <c:v>-7.0445173887641474E-2</c:v>
                </c:pt>
                <c:pt idx="47">
                  <c:v>-1.2809855912590297E-2</c:v>
                </c:pt>
                <c:pt idx="48">
                  <c:v>2.3782648189178995E-2</c:v>
                </c:pt>
                <c:pt idx="49">
                  <c:v>1.8190312866723155E-2</c:v>
                </c:pt>
                <c:pt idx="50">
                  <c:v>-4.2997634167788748E-2</c:v>
                </c:pt>
                <c:pt idx="51">
                  <c:v>-6.4303642787229789E-2</c:v>
                </c:pt>
                <c:pt idx="52">
                  <c:v>-6.7986893118607242E-2</c:v>
                </c:pt>
                <c:pt idx="53">
                  <c:v>-0.11096304705873521</c:v>
                </c:pt>
                <c:pt idx="54">
                  <c:v>-0.13336105292083511</c:v>
                </c:pt>
                <c:pt idx="55">
                  <c:v>-1.7991816403872474E-2</c:v>
                </c:pt>
                <c:pt idx="56">
                  <c:v>-8.0126704979976607E-2</c:v>
                </c:pt>
                <c:pt idx="57">
                  <c:v>-7.820394737804727E-2</c:v>
                </c:pt>
                <c:pt idx="58">
                  <c:v>-9.8955150733637365E-2</c:v>
                </c:pt>
                <c:pt idx="59">
                  <c:v>8.6020775516724886E-3</c:v>
                </c:pt>
                <c:pt idx="60">
                  <c:v>-9.7577526453857394E-3</c:v>
                </c:pt>
                <c:pt idx="61">
                  <c:v>-6.3529960120354261E-3</c:v>
                </c:pt>
                <c:pt idx="62">
                  <c:v>-2.5657364332397792E-2</c:v>
                </c:pt>
                <c:pt idx="63">
                  <c:v>-5.5180176137422147E-2</c:v>
                </c:pt>
                <c:pt idx="64">
                  <c:v>-3.4780629712095237E-2</c:v>
                </c:pt>
                <c:pt idx="65">
                  <c:v>-6.1004681618358772E-2</c:v>
                </c:pt>
                <c:pt idx="66">
                  <c:v>-0.18078039962391315</c:v>
                </c:pt>
                <c:pt idx="67">
                  <c:v>1.2487035201338065E-2</c:v>
                </c:pt>
                <c:pt idx="68">
                  <c:v>-8.4221991964792173E-2</c:v>
                </c:pt>
                <c:pt idx="69">
                  <c:v>-8.797163966656682E-2</c:v>
                </c:pt>
                <c:pt idx="70">
                  <c:v>-0.10208146677611347</c:v>
                </c:pt>
                <c:pt idx="71">
                  <c:v>-1.8724731118380745E-3</c:v>
                </c:pt>
                <c:pt idx="72">
                  <c:v>-4.9046052956227153E-2</c:v>
                </c:pt>
                <c:pt idx="73">
                  <c:v>-3.3175284756553708E-2</c:v>
                </c:pt>
                <c:pt idx="74">
                  <c:v>-2.5296287221501373E-2</c:v>
                </c:pt>
                <c:pt idx="75">
                  <c:v>-0.1311499138449066</c:v>
                </c:pt>
                <c:pt idx="76">
                  <c:v>-6.4839691085600587E-2</c:v>
                </c:pt>
                <c:pt idx="77">
                  <c:v>-5.1999758546403076E-2</c:v>
                </c:pt>
                <c:pt idx="78">
                  <c:v>-0.12395946144549272</c:v>
                </c:pt>
                <c:pt idx="79">
                  <c:v>-5.4673133067109803E-2</c:v>
                </c:pt>
                <c:pt idx="80">
                  <c:v>-5.9391849617624663E-2</c:v>
                </c:pt>
                <c:pt idx="81">
                  <c:v>-0.10958750266913443</c:v>
                </c:pt>
                <c:pt idx="82">
                  <c:v>-8.7229680698668266E-2</c:v>
                </c:pt>
                <c:pt idx="83">
                  <c:v>-1.3333063099616193E-2</c:v>
                </c:pt>
                <c:pt idx="84">
                  <c:v>-3.3226473716494974E-2</c:v>
                </c:pt>
                <c:pt idx="85">
                  <c:v>-2.0184203746789125E-2</c:v>
                </c:pt>
                <c:pt idx="86">
                  <c:v>-2.2831038424713099E-2</c:v>
                </c:pt>
                <c:pt idx="87">
                  <c:v>-6.1767515306827281E-2</c:v>
                </c:pt>
                <c:pt idx="88">
                  <c:v>-5.9907711264899487E-2</c:v>
                </c:pt>
                <c:pt idx="89">
                  <c:v>-5.5479980058515392E-2</c:v>
                </c:pt>
                <c:pt idx="90">
                  <c:v>-0.13876001444875558</c:v>
                </c:pt>
                <c:pt idx="91">
                  <c:v>-7.8201581720553498E-2</c:v>
                </c:pt>
                <c:pt idx="92">
                  <c:v>-6.4891358828963422E-2</c:v>
                </c:pt>
                <c:pt idx="93">
                  <c:v>-0.10928562837196665</c:v>
                </c:pt>
                <c:pt idx="94">
                  <c:v>-7.6734664096023059E-2</c:v>
                </c:pt>
                <c:pt idx="95">
                  <c:v>-2.1925885742536826E-2</c:v>
                </c:pt>
                <c:pt idx="96">
                  <c:v>-2.5119369969499185E-2</c:v>
                </c:pt>
                <c:pt idx="97">
                  <c:v>-1.0105724072428861E-2</c:v>
                </c:pt>
                <c:pt idx="98">
                  <c:v>-8.1410792838885141E-3</c:v>
                </c:pt>
                <c:pt idx="99">
                  <c:v>-5.8992160072641187E-2</c:v>
                </c:pt>
                <c:pt idx="100">
                  <c:v>-9.8123498106183357E-2</c:v>
                </c:pt>
                <c:pt idx="101">
                  <c:v>-5.0379377078137347E-2</c:v>
                </c:pt>
                <c:pt idx="102">
                  <c:v>-0.13372891598733966</c:v>
                </c:pt>
                <c:pt idx="103">
                  <c:v>-0.12456903333334329</c:v>
                </c:pt>
                <c:pt idx="104">
                  <c:v>-8.7865172508508699E-2</c:v>
                </c:pt>
                <c:pt idx="105">
                  <c:v>-0.10634709019364416</c:v>
                </c:pt>
                <c:pt idx="106">
                  <c:v>-0.11330831608773753</c:v>
                </c:pt>
                <c:pt idx="107">
                  <c:v>-1.8166973060402773E-2</c:v>
                </c:pt>
                <c:pt idx="108">
                  <c:v>-8.0277592547173093E-2</c:v>
                </c:pt>
                <c:pt idx="109">
                  <c:v>-6.2891152365822364E-2</c:v>
                </c:pt>
                <c:pt idx="110">
                  <c:v>-4.694150124206594E-2</c:v>
                </c:pt>
                <c:pt idx="111">
                  <c:v>-0.12293455390070693</c:v>
                </c:pt>
                <c:pt idx="112">
                  <c:v>-8.4421686590935241E-2</c:v>
                </c:pt>
                <c:pt idx="113">
                  <c:v>-0.10291875567258596</c:v>
                </c:pt>
                <c:pt idx="114">
                  <c:v>-0.22116502696673349</c:v>
                </c:pt>
                <c:pt idx="115">
                  <c:v>-8.5101699356731994E-2</c:v>
                </c:pt>
                <c:pt idx="116">
                  <c:v>-8.5699829813376205E-2</c:v>
                </c:pt>
                <c:pt idx="117">
                  <c:v>-0.1140060496196337</c:v>
                </c:pt>
                <c:pt idx="118">
                  <c:v>-0.12808319497089743</c:v>
                </c:pt>
                <c:pt idx="119">
                  <c:v>-7.4737287943950723E-2</c:v>
                </c:pt>
                <c:pt idx="120">
                  <c:v>-0.11797950192475269</c:v>
                </c:pt>
                <c:pt idx="121">
                  <c:v>-0.11362377021539459</c:v>
                </c:pt>
                <c:pt idx="122">
                  <c:v>-0.1083945278872061</c:v>
                </c:pt>
                <c:pt idx="123">
                  <c:v>-0.15413266412524387</c:v>
                </c:pt>
                <c:pt idx="124">
                  <c:v>-0.16394237841892917</c:v>
                </c:pt>
                <c:pt idx="125">
                  <c:v>-9.2894588603982156E-2</c:v>
                </c:pt>
                <c:pt idx="126">
                  <c:v>-0.13101565380682365</c:v>
                </c:pt>
                <c:pt idx="127">
                  <c:v>-0.13040544165008133</c:v>
                </c:pt>
                <c:pt idx="128">
                  <c:v>-0.13600366200721106</c:v>
                </c:pt>
                <c:pt idx="129">
                  <c:v>-0.13044561848973243</c:v>
                </c:pt>
                <c:pt idx="130">
                  <c:v>-0.18557986531846607</c:v>
                </c:pt>
                <c:pt idx="131">
                  <c:v>-9.5361825723285373E-2</c:v>
                </c:pt>
                <c:pt idx="132">
                  <c:v>-9.6415189032785162E-2</c:v>
                </c:pt>
                <c:pt idx="133">
                  <c:v>-4.8588643097758753E-2</c:v>
                </c:pt>
                <c:pt idx="134">
                  <c:v>-8.4121071672857761E-2</c:v>
                </c:pt>
                <c:pt idx="135">
                  <c:v>-0.11751277733947428</c:v>
                </c:pt>
                <c:pt idx="136">
                  <c:v>-8.0307958755212849E-2</c:v>
                </c:pt>
                <c:pt idx="137">
                  <c:v>-0.10093240144144583</c:v>
                </c:pt>
                <c:pt idx="138">
                  <c:v>-0.14456779220430219</c:v>
                </c:pt>
                <c:pt idx="139">
                  <c:v>-0.14073239764151652</c:v>
                </c:pt>
                <c:pt idx="140">
                  <c:v>-9.4718497193231263E-2</c:v>
                </c:pt>
                <c:pt idx="141">
                  <c:v>-0.11989203051904219</c:v>
                </c:pt>
                <c:pt idx="142">
                  <c:v>-0.15308779162777109</c:v>
                </c:pt>
                <c:pt idx="143">
                  <c:v>-6.2019477825046833E-2</c:v>
                </c:pt>
                <c:pt idx="144">
                  <c:v>-0.13695650971754392</c:v>
                </c:pt>
                <c:pt idx="145">
                  <c:v>-6.2498559569227723E-2</c:v>
                </c:pt>
                <c:pt idx="146">
                  <c:v>-8.9252247931701736E-2</c:v>
                </c:pt>
                <c:pt idx="147">
                  <c:v>-0.13470292436204626</c:v>
                </c:pt>
                <c:pt idx="148">
                  <c:v>-5.1813637975566117E-2</c:v>
                </c:pt>
                <c:pt idx="149">
                  <c:v>-5.1630417213216949E-2</c:v>
                </c:pt>
                <c:pt idx="150">
                  <c:v>-0.1927660657253954</c:v>
                </c:pt>
                <c:pt idx="151">
                  <c:v>-0.1118904942961987</c:v>
                </c:pt>
                <c:pt idx="152">
                  <c:v>-0.10868018973179598</c:v>
                </c:pt>
                <c:pt idx="153">
                  <c:v>-0.1185170661566974</c:v>
                </c:pt>
                <c:pt idx="154">
                  <c:v>-0.12621547725098006</c:v>
                </c:pt>
                <c:pt idx="155">
                  <c:v>-5.3579080397304767E-2</c:v>
                </c:pt>
                <c:pt idx="156">
                  <c:v>-0.1405319909416915</c:v>
                </c:pt>
                <c:pt idx="157">
                  <c:v>-0.11233382268009828</c:v>
                </c:pt>
                <c:pt idx="158">
                  <c:v>-9.4349341642822493E-2</c:v>
                </c:pt>
                <c:pt idx="159">
                  <c:v>-0.14808972887883209</c:v>
                </c:pt>
                <c:pt idx="160">
                  <c:v>-0.11226385379730384</c:v>
                </c:pt>
                <c:pt idx="161">
                  <c:v>-0.10211036580351482</c:v>
                </c:pt>
                <c:pt idx="162">
                  <c:v>-0.13032534327515083</c:v>
                </c:pt>
                <c:pt idx="163">
                  <c:v>-6.0863217424033229E-2</c:v>
                </c:pt>
                <c:pt idx="164">
                  <c:v>-0.11972463036988115</c:v>
                </c:pt>
                <c:pt idx="165">
                  <c:v>-0.15847529614384803</c:v>
                </c:pt>
                <c:pt idx="166">
                  <c:v>-0.18813112662466505</c:v>
                </c:pt>
                <c:pt idx="167">
                  <c:v>-0.14081520527859537</c:v>
                </c:pt>
                <c:pt idx="168">
                  <c:v>-0.15924031013431311</c:v>
                </c:pt>
                <c:pt idx="169">
                  <c:v>-0.12230757252836572</c:v>
                </c:pt>
                <c:pt idx="170">
                  <c:v>-0.14953872061268647</c:v>
                </c:pt>
                <c:pt idx="171">
                  <c:v>-0.17972664681531317</c:v>
                </c:pt>
                <c:pt idx="172">
                  <c:v>-0.14631008476767354</c:v>
                </c:pt>
                <c:pt idx="173">
                  <c:v>-0.12681122945523535</c:v>
                </c:pt>
                <c:pt idx="174">
                  <c:v>-0.2254397269200959</c:v>
                </c:pt>
                <c:pt idx="175">
                  <c:v>-0.17487659649484494</c:v>
                </c:pt>
                <c:pt idx="176">
                  <c:v>-0.13328986904547846</c:v>
                </c:pt>
                <c:pt idx="177">
                  <c:v>-0.16093560961475417</c:v>
                </c:pt>
                <c:pt idx="178">
                  <c:v>-0.19750081671598951</c:v>
                </c:pt>
                <c:pt idx="179">
                  <c:v>-0.13734890020150922</c:v>
                </c:pt>
                <c:pt idx="180">
                  <c:v>-0.15598314720203413</c:v>
                </c:pt>
                <c:pt idx="181">
                  <c:v>-0.12140605337712806</c:v>
                </c:pt>
                <c:pt idx="182">
                  <c:v>-0.10765512873670061</c:v>
                </c:pt>
                <c:pt idx="183">
                  <c:v>-0.1855278148424685</c:v>
                </c:pt>
                <c:pt idx="184">
                  <c:v>-0.13117516672630988</c:v>
                </c:pt>
                <c:pt idx="185">
                  <c:v>-0.12298428370213953</c:v>
                </c:pt>
                <c:pt idx="186">
                  <c:v>-0.22678102538795433</c:v>
                </c:pt>
                <c:pt idx="187">
                  <c:v>-0.15068746379931006</c:v>
                </c:pt>
                <c:pt idx="188">
                  <c:v>-0.16085604045139498</c:v>
                </c:pt>
                <c:pt idx="189">
                  <c:v>-0.14958029660654271</c:v>
                </c:pt>
                <c:pt idx="190">
                  <c:v>-0.19773434149773975</c:v>
                </c:pt>
                <c:pt idx="191">
                  <c:v>-0.15140144248528126</c:v>
                </c:pt>
                <c:pt idx="192">
                  <c:v>-0.14392441762852251</c:v>
                </c:pt>
                <c:pt idx="193">
                  <c:v>-0.15314419434829582</c:v>
                </c:pt>
                <c:pt idx="194">
                  <c:v>-0.1533020201142905</c:v>
                </c:pt>
                <c:pt idx="195">
                  <c:v>-0.20398838656924212</c:v>
                </c:pt>
                <c:pt idx="196">
                  <c:v>-0.18257069571409623</c:v>
                </c:pt>
                <c:pt idx="197">
                  <c:v>-0.2208662880741244</c:v>
                </c:pt>
                <c:pt idx="198">
                  <c:v>-0.25946099078730001</c:v>
                </c:pt>
                <c:pt idx="199">
                  <c:v>-0.20369271225569271</c:v>
                </c:pt>
                <c:pt idx="200">
                  <c:v>-0.1382963469837476</c:v>
                </c:pt>
                <c:pt idx="201">
                  <c:v>-0.17022222106530338</c:v>
                </c:pt>
                <c:pt idx="202">
                  <c:v>-0.17696684287065864</c:v>
                </c:pt>
                <c:pt idx="203">
                  <c:v>-0.11102109253081201</c:v>
                </c:pt>
                <c:pt idx="204">
                  <c:v>-0.19493406081932568</c:v>
                </c:pt>
                <c:pt idx="205">
                  <c:v>-0.17903826189612027</c:v>
                </c:pt>
                <c:pt idx="206">
                  <c:v>-0.16063982530810672</c:v>
                </c:pt>
                <c:pt idx="207">
                  <c:v>-0.20328099923554835</c:v>
                </c:pt>
                <c:pt idx="208">
                  <c:v>-0.15547341370125431</c:v>
                </c:pt>
                <c:pt idx="209">
                  <c:v>-0.2053011376916731</c:v>
                </c:pt>
                <c:pt idx="210">
                  <c:v>-0.24190144260768162</c:v>
                </c:pt>
                <c:pt idx="211">
                  <c:v>-0.19009660300592518</c:v>
                </c:pt>
                <c:pt idx="212">
                  <c:v>-0.11389513145411649</c:v>
                </c:pt>
                <c:pt idx="213">
                  <c:v>-0.17561789702122688</c:v>
                </c:pt>
                <c:pt idx="214">
                  <c:v>-0.19717919797602804</c:v>
                </c:pt>
                <c:pt idx="215">
                  <c:v>-0.12610911501719613</c:v>
                </c:pt>
                <c:pt idx="216">
                  <c:v>-0.213849902063632</c:v>
                </c:pt>
                <c:pt idx="217">
                  <c:v>-0.19843988557386649</c:v>
                </c:pt>
                <c:pt idx="218">
                  <c:v>-0.17392682257737926</c:v>
                </c:pt>
                <c:pt idx="219">
                  <c:v>-0.20350048393441478</c:v>
                </c:pt>
                <c:pt idx="220">
                  <c:v>-0.15281687187825654</c:v>
                </c:pt>
                <c:pt idx="221">
                  <c:v>-0.21850132820914259</c:v>
                </c:pt>
                <c:pt idx="222">
                  <c:v>-0.25249659525883655</c:v>
                </c:pt>
                <c:pt idx="223">
                  <c:v>-0.18246403860082294</c:v>
                </c:pt>
                <c:pt idx="224">
                  <c:v>-0.13267590648730432</c:v>
                </c:pt>
                <c:pt idx="225">
                  <c:v>-0.18283869388193594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464E-9A5B-1F458D71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switzerland!$E$14:$E$239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3.61930629178494E-3</c:v>
                </c:pt>
                <c:pt idx="2">
                  <c:v>-2.5496253527440699E-2</c:v>
                </c:pt>
                <c:pt idx="3">
                  <c:v>5.2435754318714504E-3</c:v>
                </c:pt>
                <c:pt idx="4">
                  <c:v>-2.7357438243748502E-3</c:v>
                </c:pt>
                <c:pt idx="5">
                  <c:v>4.1220030616395703E-2</c:v>
                </c:pt>
                <c:pt idx="6">
                  <c:v>-5.5124713772129103E-2</c:v>
                </c:pt>
                <c:pt idx="7">
                  <c:v>-4.27241402030335E-2</c:v>
                </c:pt>
                <c:pt idx="8">
                  <c:v>4.0777132174793701E-2</c:v>
                </c:pt>
                <c:pt idx="9">
                  <c:v>-6.3593822987480605E-2</c:v>
                </c:pt>
                <c:pt idx="10">
                  <c:v>-5.5195334796883398E-2</c:v>
                </c:pt>
                <c:pt idx="11">
                  <c:v>1.6487974500067799E-2</c:v>
                </c:pt>
                <c:pt idx="12">
                  <c:v>2.7365428732732499E-3</c:v>
                </c:pt>
                <c:pt idx="13">
                  <c:v>-1.60141032731979E-2</c:v>
                </c:pt>
                <c:pt idx="14">
                  <c:v>-8.3696649232675394E-3</c:v>
                </c:pt>
                <c:pt idx="15">
                  <c:v>-7.7767609660903805E-2</c:v>
                </c:pt>
                <c:pt idx="16">
                  <c:v>6.2450740724309698E-3</c:v>
                </c:pt>
                <c:pt idx="17">
                  <c:v>-0.10807548197528399</c:v>
                </c:pt>
                <c:pt idx="18">
                  <c:v>-3.6380668994122199E-2</c:v>
                </c:pt>
                <c:pt idx="19">
                  <c:v>4.1919762946832598E-2</c:v>
                </c:pt>
                <c:pt idx="20">
                  <c:v>-5.8518623116453103E-2</c:v>
                </c:pt>
                <c:pt idx="21">
                  <c:v>-2.6220435112968701E-2</c:v>
                </c:pt>
                <c:pt idx="22">
                  <c:v>-1.5316525896696E-2</c:v>
                </c:pt>
                <c:pt idx="23">
                  <c:v>-5.1761050211976502E-2</c:v>
                </c:pt>
                <c:pt idx="24">
                  <c:v>1.84122363686367E-2</c:v>
                </c:pt>
                <c:pt idx="25">
                  <c:v>5.4274231462092898E-2</c:v>
                </c:pt>
                <c:pt idx="26">
                  <c:v>-5.8905922767310999E-3</c:v>
                </c:pt>
                <c:pt idx="27">
                  <c:v>1.29026817413277E-2</c:v>
                </c:pt>
                <c:pt idx="28">
                  <c:v>-2.8841807140030901E-2</c:v>
                </c:pt>
                <c:pt idx="29">
                  <c:v>-4.8903370542151402E-2</c:v>
                </c:pt>
                <c:pt idx="30">
                  <c:v>-8.8546744077923997E-2</c:v>
                </c:pt>
                <c:pt idx="31">
                  <c:v>-0.150553120234066</c:v>
                </c:pt>
                <c:pt idx="32">
                  <c:v>-4.46907617351451E-2</c:v>
                </c:pt>
                <c:pt idx="33">
                  <c:v>3.8778957435994701E-2</c:v>
                </c:pt>
                <c:pt idx="34">
                  <c:v>-9.5767177188893493E-3</c:v>
                </c:pt>
                <c:pt idx="35">
                  <c:v>3.1572192478182402E-2</c:v>
                </c:pt>
                <c:pt idx="36">
                  <c:v>-4.0517917367889997E-2</c:v>
                </c:pt>
                <c:pt idx="37">
                  <c:v>-3.3869157592405899E-2</c:v>
                </c:pt>
                <c:pt idx="38">
                  <c:v>1.7760915197247502E-2</c:v>
                </c:pt>
                <c:pt idx="39">
                  <c:v>3.11836025982388E-3</c:v>
                </c:pt>
                <c:pt idx="40">
                  <c:v>-1.7830901426508901E-2</c:v>
                </c:pt>
                <c:pt idx="41">
                  <c:v>5.6392494117890601E-2</c:v>
                </c:pt>
                <c:pt idx="42">
                  <c:v>5.5907603960961498E-2</c:v>
                </c:pt>
                <c:pt idx="43">
                  <c:v>7.2987460019899794E-2</c:v>
                </c:pt>
                <c:pt idx="44">
                  <c:v>-2.63601820493327E-2</c:v>
                </c:pt>
                <c:pt idx="45">
                  <c:v>-4.0073394395892699E-2</c:v>
                </c:pt>
                <c:pt idx="46">
                  <c:v>7.0390893734069799E-3</c:v>
                </c:pt>
                <c:pt idx="47">
                  <c:v>-9.1917263511312099E-3</c:v>
                </c:pt>
                <c:pt idx="48">
                  <c:v>5.7735434356991903E-2</c:v>
                </c:pt>
                <c:pt idx="49">
                  <c:v>1.0016571573699E-2</c:v>
                </c:pt>
                <c:pt idx="50">
                  <c:v>-2.1953819868073099E-2</c:v>
                </c:pt>
                <c:pt idx="51">
                  <c:v>-9.96126759445848E-3</c:v>
                </c:pt>
                <c:pt idx="52">
                  <c:v>-2.7245022899490601E-2</c:v>
                </c:pt>
                <c:pt idx="53">
                  <c:v>-5.8250149685895397E-2</c:v>
                </c:pt>
                <c:pt idx="54">
                  <c:v>-1.89883054083862E-2</c:v>
                </c:pt>
                <c:pt idx="55">
                  <c:v>6.0214400408916902E-2</c:v>
                </c:pt>
                <c:pt idx="56">
                  <c:v>5.2730934981090102E-3</c:v>
                </c:pt>
                <c:pt idx="57">
                  <c:v>9.6774141054528102E-3</c:v>
                </c:pt>
                <c:pt idx="58">
                  <c:v>-3.1150756363413201E-2</c:v>
                </c:pt>
                <c:pt idx="59">
                  <c:v>2.1457900080292799E-2</c:v>
                </c:pt>
                <c:pt idx="60">
                  <c:v>-3.3309917948401498E-2</c:v>
                </c:pt>
                <c:pt idx="61">
                  <c:v>-2.44001106326595E-2</c:v>
                </c:pt>
                <c:pt idx="62">
                  <c:v>1.79571601974747E-2</c:v>
                </c:pt>
                <c:pt idx="63">
                  <c:v>9.7032275762419396E-3</c:v>
                </c:pt>
                <c:pt idx="64">
                  <c:v>3.5008524463231501E-2</c:v>
                </c:pt>
                <c:pt idx="65">
                  <c:v>5.4671691933691001E-2</c:v>
                </c:pt>
                <c:pt idx="66">
                  <c:v>-5.6270270451179598E-2</c:v>
                </c:pt>
                <c:pt idx="67">
                  <c:v>3.05653522386071E-2</c:v>
                </c:pt>
                <c:pt idx="68">
                  <c:v>-4.4619517578556901E-3</c:v>
                </c:pt>
                <c:pt idx="69">
                  <c:v>-1.06529115795736E-2</c:v>
                </c:pt>
                <c:pt idx="70">
                  <c:v>-3.47568963345568E-3</c:v>
                </c:pt>
                <c:pt idx="71">
                  <c:v>-1.04395188765269E-2</c:v>
                </c:pt>
                <c:pt idx="72">
                  <c:v>-4.0483971942114297E-2</c:v>
                </c:pt>
                <c:pt idx="73">
                  <c:v>-2.7364804341727601E-2</c:v>
                </c:pt>
                <c:pt idx="74">
                  <c:v>3.7051670455690001E-4</c:v>
                </c:pt>
                <c:pt idx="75">
                  <c:v>-8.3823649407863798E-2</c:v>
                </c:pt>
                <c:pt idx="76">
                  <c:v>-3.1637434250777398E-2</c:v>
                </c:pt>
                <c:pt idx="77">
                  <c:v>9.5442635060922695E-3</c:v>
                </c:pt>
                <c:pt idx="78">
                  <c:v>6.7060186514998801E-2</c:v>
                </c:pt>
                <c:pt idx="79">
                  <c:v>-6.8634235537753205E-2</c:v>
                </c:pt>
                <c:pt idx="80">
                  <c:v>2.6752648565795002E-2</c:v>
                </c:pt>
                <c:pt idx="81">
                  <c:v>-2.3986250948192001E-2</c:v>
                </c:pt>
                <c:pt idx="82">
                  <c:v>1.6404937970162198E-2</c:v>
                </c:pt>
                <c:pt idx="83">
                  <c:v>-1.1548518065565999E-2</c:v>
                </c:pt>
                <c:pt idx="84">
                  <c:v>1.6498630076738002E-2</c:v>
                </c:pt>
                <c:pt idx="85">
                  <c:v>1.3347378520699799E-2</c:v>
                </c:pt>
                <c:pt idx="86">
                  <c:v>2.52603578096703E-3</c:v>
                </c:pt>
                <c:pt idx="87">
                  <c:v>7.68271724532021E-2</c:v>
                </c:pt>
                <c:pt idx="88">
                  <c:v>5.2600819735625698E-3</c:v>
                </c:pt>
                <c:pt idx="89">
                  <c:v>-3.6778738976946299E-3</c:v>
                </c:pt>
                <c:pt idx="90">
                  <c:v>-1.7039172301066101E-2</c:v>
                </c:pt>
                <c:pt idx="91">
                  <c:v>-2.5204194240871499E-2</c:v>
                </c:pt>
                <c:pt idx="92">
                  <c:v>-5.8639182575169098E-3</c:v>
                </c:pt>
                <c:pt idx="93">
                  <c:v>3.38970014231086E-4</c:v>
                </c:pt>
                <c:pt idx="94">
                  <c:v>1.14323824597989E-2</c:v>
                </c:pt>
                <c:pt idx="95">
                  <c:v>-8.7470839225872107E-3</c:v>
                </c:pt>
                <c:pt idx="96">
                  <c:v>8.3507671365638299E-3</c:v>
                </c:pt>
                <c:pt idx="97">
                  <c:v>1.02335544431811E-2</c:v>
                </c:pt>
                <c:pt idx="98">
                  <c:v>1.4921303884154099E-2</c:v>
                </c:pt>
                <c:pt idx="99">
                  <c:v>2.9537012542690498E-3</c:v>
                </c:pt>
                <c:pt idx="100">
                  <c:v>-4.1500455121906497E-2</c:v>
                </c:pt>
                <c:pt idx="101">
                  <c:v>5.3856774874604697E-3</c:v>
                </c:pt>
                <c:pt idx="102">
                  <c:v>5.82469516317789E-3</c:v>
                </c:pt>
                <c:pt idx="103">
                  <c:v>-5.1610265944461997E-2</c:v>
                </c:pt>
                <c:pt idx="104">
                  <c:v>-2.4874899995309299E-2</c:v>
                </c:pt>
                <c:pt idx="105">
                  <c:v>3.2936502090867201E-3</c:v>
                </c:pt>
                <c:pt idx="106">
                  <c:v>-4.0419336727923701E-2</c:v>
                </c:pt>
                <c:pt idx="107">
                  <c:v>3.8358116178085701E-3</c:v>
                </c:pt>
                <c:pt idx="108">
                  <c:v>-5.82431392810593E-2</c:v>
                </c:pt>
                <c:pt idx="109">
                  <c:v>-5.4798703843574097E-2</c:v>
                </c:pt>
                <c:pt idx="110">
                  <c:v>-3.9904594584368798E-2</c:v>
                </c:pt>
                <c:pt idx="111">
                  <c:v>-7.0369856477081397E-2</c:v>
                </c:pt>
                <c:pt idx="112">
                  <c:v>1.50783073089251E-2</c:v>
                </c:pt>
                <c:pt idx="113">
                  <c:v>-5.6916129199176803E-2</c:v>
                </c:pt>
                <c:pt idx="114">
                  <c:v>-0.10639871081791499</c:v>
                </c:pt>
                <c:pt idx="115">
                  <c:v>4.4096613824086799E-2</c:v>
                </c:pt>
                <c:pt idx="116">
                  <c:v>2.3711149998571299E-3</c:v>
                </c:pt>
                <c:pt idx="117">
                  <c:v>-8.6073331541563092E-3</c:v>
                </c:pt>
                <c:pt idx="118">
                  <c:v>-1.68033153675245E-2</c:v>
                </c:pt>
                <c:pt idx="119">
                  <c:v>-5.9343550008780402E-2</c:v>
                </c:pt>
                <c:pt idx="120">
                  <c:v>-4.1856597298722598E-2</c:v>
                </c:pt>
                <c:pt idx="121">
                  <c:v>-5.5657942535329602E-2</c:v>
                </c:pt>
                <c:pt idx="122">
                  <c:v>-6.6652546665977003E-2</c:v>
                </c:pt>
                <c:pt idx="123">
                  <c:v>-3.6219080635659102E-2</c:v>
                </c:pt>
                <c:pt idx="124">
                  <c:v>-9.0858366091535997E-2</c:v>
                </c:pt>
                <c:pt idx="125">
                  <c:v>1.11122318599234E-2</c:v>
                </c:pt>
                <c:pt idx="126">
                  <c:v>0.109525932717915</c:v>
                </c:pt>
                <c:pt idx="127">
                  <c:v>-5.0785834120162701E-2</c:v>
                </c:pt>
                <c:pt idx="128">
                  <c:v>-5.6590400948274902E-2</c:v>
                </c:pt>
                <c:pt idx="129">
                  <c:v>-1.8729247302493798E-2</c:v>
                </c:pt>
                <c:pt idx="130">
                  <c:v>-6.8217643458133706E-2</c:v>
                </c:pt>
                <c:pt idx="131">
                  <c:v>-2.2542653895343701E-2</c:v>
                </c:pt>
                <c:pt idx="132">
                  <c:v>2.4154678802471699E-2</c:v>
                </c:pt>
                <c:pt idx="133">
                  <c:v>7.0805021914734506E-2</c:v>
                </c:pt>
                <c:pt idx="134">
                  <c:v>2.68604427223114E-2</c:v>
                </c:pt>
                <c:pt idx="135">
                  <c:v>4.23817762080878E-2</c:v>
                </c:pt>
                <c:pt idx="136">
                  <c:v>9.5341340182814996E-2</c:v>
                </c:pt>
                <c:pt idx="137">
                  <c:v>-8.9004385012787703E-3</c:v>
                </c:pt>
                <c:pt idx="138">
                  <c:v>-1.57182641111209E-2</c:v>
                </c:pt>
                <c:pt idx="139">
                  <c:v>-1.19466768958619E-2</c:v>
                </c:pt>
                <c:pt idx="140">
                  <c:v>4.6677417797381798E-2</c:v>
                </c:pt>
                <c:pt idx="141">
                  <c:v>1.20637172719841E-2</c:v>
                </c:pt>
                <c:pt idx="142">
                  <c:v>3.9120670365607201E-2</c:v>
                </c:pt>
                <c:pt idx="143">
                  <c:v>3.61941271921353E-2</c:v>
                </c:pt>
                <c:pt idx="144">
                  <c:v>-4.5904890871852802E-2</c:v>
                </c:pt>
                <c:pt idx="145">
                  <c:v>-1.47282266665645E-2</c:v>
                </c:pt>
                <c:pt idx="146">
                  <c:v>-5.6182139577327901E-3</c:v>
                </c:pt>
                <c:pt idx="147">
                  <c:v>-1.96714221172688E-2</c:v>
                </c:pt>
                <c:pt idx="148">
                  <c:v>3.0512191120313899E-2</c:v>
                </c:pt>
                <c:pt idx="149">
                  <c:v>5.3386056839414803E-2</c:v>
                </c:pt>
                <c:pt idx="150">
                  <c:v>-5.7993339761716903E-2</c:v>
                </c:pt>
                <c:pt idx="151">
                  <c:v>3.3014651378962603E-2</c:v>
                </c:pt>
                <c:pt idx="152">
                  <c:v>-1.55426510055228E-2</c:v>
                </c:pt>
                <c:pt idx="153">
                  <c:v>1.5610487531091E-3</c:v>
                </c:pt>
                <c:pt idx="154">
                  <c:v>3.1236764593903E-2</c:v>
                </c:pt>
                <c:pt idx="155">
                  <c:v>8.9582332996140292E-3</c:v>
                </c:pt>
                <c:pt idx="156">
                  <c:v>-4.15148039445324E-3</c:v>
                </c:pt>
                <c:pt idx="157">
                  <c:v>-5.4622548430314798E-2</c:v>
                </c:pt>
                <c:pt idx="158">
                  <c:v>-5.6123227822172297E-3</c:v>
                </c:pt>
                <c:pt idx="159">
                  <c:v>-1.5591682315969401E-2</c:v>
                </c:pt>
                <c:pt idx="160">
                  <c:v>-6.5876501163903603E-2</c:v>
                </c:pt>
                <c:pt idx="161">
                  <c:v>-5.4697122578018197E-2</c:v>
                </c:pt>
                <c:pt idx="162">
                  <c:v>7.45056762778189E-2</c:v>
                </c:pt>
                <c:pt idx="163">
                  <c:v>5.5866084321437699E-2</c:v>
                </c:pt>
                <c:pt idx="164">
                  <c:v>-1.2468518595449E-2</c:v>
                </c:pt>
                <c:pt idx="165">
                  <c:v>-4.6390271161811998E-2</c:v>
                </c:pt>
                <c:pt idx="166">
                  <c:v>-7.3494962651651494E-2</c:v>
                </c:pt>
                <c:pt idx="167">
                  <c:v>-9.6703390239175305E-2</c:v>
                </c:pt>
                <c:pt idx="168">
                  <c:v>-2.2007727903088799E-2</c:v>
                </c:pt>
                <c:pt idx="169">
                  <c:v>-1.12995240072349E-2</c:v>
                </c:pt>
                <c:pt idx="170">
                  <c:v>-6.2874760964969301E-2</c:v>
                </c:pt>
                <c:pt idx="171">
                  <c:v>-3.7843563448437902E-2</c:v>
                </c:pt>
                <c:pt idx="172">
                  <c:v>-3.9106535249621002E-2</c:v>
                </c:pt>
                <c:pt idx="173">
                  <c:v>-2.7895394488632898E-2</c:v>
                </c:pt>
                <c:pt idx="174">
                  <c:v>-0.115823705168795</c:v>
                </c:pt>
                <c:pt idx="175">
                  <c:v>-0.12942818178971599</c:v>
                </c:pt>
                <c:pt idx="176">
                  <c:v>-1.5530193371905599E-2</c:v>
                </c:pt>
                <c:pt idx="177">
                  <c:v>-2.9279200215766299E-3</c:v>
                </c:pt>
                <c:pt idx="178">
                  <c:v>-1.16080038414203E-2</c:v>
                </c:pt>
                <c:pt idx="179">
                  <c:v>4.0262951548642699E-3</c:v>
                </c:pt>
                <c:pt idx="180">
                  <c:v>3.8665863487661401E-3</c:v>
                </c:pt>
                <c:pt idx="181">
                  <c:v>1.0266198539329099E-3</c:v>
                </c:pt>
                <c:pt idx="182">
                  <c:v>4.8073800917779901E-2</c:v>
                </c:pt>
                <c:pt idx="183">
                  <c:v>-7.0973643820641296E-3</c:v>
                </c:pt>
                <c:pt idx="184">
                  <c:v>1.7573501254051601E-2</c:v>
                </c:pt>
                <c:pt idx="185">
                  <c:v>4.3731482588166204E-3</c:v>
                </c:pt>
                <c:pt idx="186">
                  <c:v>-1.7331913522215E-3</c:v>
                </c:pt>
                <c:pt idx="187">
                  <c:v>2.8894286149282099E-2</c:v>
                </c:pt>
                <c:pt idx="188">
                  <c:v>-3.2322308754588601E-2</c:v>
                </c:pt>
                <c:pt idx="189">
                  <c:v>1.3442546211045601E-2</c:v>
                </c:pt>
                <c:pt idx="190">
                  <c:v>-2.9103925673910902E-4</c:v>
                </c:pt>
                <c:pt idx="191">
                  <c:v>-1.6424088808489501E-2</c:v>
                </c:pt>
                <c:pt idx="192">
                  <c:v>1.4186207240013101E-2</c:v>
                </c:pt>
                <c:pt idx="193">
                  <c:v>-3.67924028211589E-2</c:v>
                </c:pt>
                <c:pt idx="194">
                  <c:v>-5.2508630058296202E-2</c:v>
                </c:pt>
                <c:pt idx="195">
                  <c:v>-2.29265023921656E-2</c:v>
                </c:pt>
                <c:pt idx="196">
                  <c:v>-6.0977111095079702E-2</c:v>
                </c:pt>
                <c:pt idx="197">
                  <c:v>-0.118342235987898</c:v>
                </c:pt>
                <c:pt idx="198">
                  <c:v>-4.3183975522094603E-2</c:v>
                </c:pt>
                <c:pt idx="199">
                  <c:v>-6.4442090074292496E-2</c:v>
                </c:pt>
                <c:pt idx="200">
                  <c:v>2.6529145119292101E-2</c:v>
                </c:pt>
                <c:pt idx="201">
                  <c:v>-2.4572067599253102E-2</c:v>
                </c:pt>
                <c:pt idx="202">
                  <c:v>2.55566899612369E-2</c:v>
                </c:pt>
                <c:pt idx="203">
                  <c:v>4.6487276175503599E-2</c:v>
                </c:pt>
                <c:pt idx="204">
                  <c:v>-6.1434483317079701E-2</c:v>
                </c:pt>
                <c:pt idx="205">
                  <c:v>-3.1053934546431902E-2</c:v>
                </c:pt>
                <c:pt idx="206">
                  <c:v>-8.7041499739590501E-3</c:v>
                </c:pt>
                <c:pt idx="207">
                  <c:v>8.8826996090911998E-4</c:v>
                </c:pt>
                <c:pt idx="208">
                  <c:v>3.2611796361737902E-2</c:v>
                </c:pt>
                <c:pt idx="209">
                  <c:v>1.9780576600384701E-2</c:v>
                </c:pt>
                <c:pt idx="210">
                  <c:v>2.3435088256796899E-2</c:v>
                </c:pt>
                <c:pt idx="211">
                  <c:v>1.6929826353870501E-2</c:v>
                </c:pt>
                <c:pt idx="212">
                  <c:v>2.7923883840797699E-2</c:v>
                </c:pt>
                <c:pt idx="213">
                  <c:v>-6.5237890865212601E-3</c:v>
                </c:pt>
                <c:pt idx="214">
                  <c:v>-2.4864959568513499E-2</c:v>
                </c:pt>
                <c:pt idx="215">
                  <c:v>-1.71179867967899E-2</c:v>
                </c:pt>
                <c:pt idx="216">
                  <c:v>-2.3776447596159302E-2</c:v>
                </c:pt>
                <c:pt idx="217">
                  <c:v>-2.3916532711435401E-2</c:v>
                </c:pt>
                <c:pt idx="218">
                  <c:v>-1.5956542685371701E-2</c:v>
                </c:pt>
                <c:pt idx="219">
                  <c:v>-2.7552366224306199E-4</c:v>
                </c:pt>
                <c:pt idx="220">
                  <c:v>3.1406617624491701E-3</c:v>
                </c:pt>
                <c:pt idx="221">
                  <c:v>-1.6749803049928201E-2</c:v>
                </c:pt>
                <c:pt idx="222">
                  <c:v>-1.40745400429879E-2</c:v>
                </c:pt>
                <c:pt idx="223">
                  <c:v>9.3799136992023906E-3</c:v>
                </c:pt>
                <c:pt idx="224">
                  <c:v>-2.1422588180002099E-2</c:v>
                </c:pt>
                <c:pt idx="225">
                  <c:v>-8.7976271522490403E-3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C-49E1-86E3-3AB2D7D3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switzerland!$G$14:$G$239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-1.1242743479502961E-2</c:v>
                </c:pt>
                <c:pt idx="2">
                  <c:v>-3.6738997006943663E-2</c:v>
                </c:pt>
                <c:pt idx="3">
                  <c:v>-3.1495421575072215E-2</c:v>
                </c:pt>
                <c:pt idx="4">
                  <c:v>-3.4231165399447067E-2</c:v>
                </c:pt>
                <c:pt idx="5">
                  <c:v>6.9888652169486365E-3</c:v>
                </c:pt>
                <c:pt idx="6">
                  <c:v>-4.8135848555180466E-2</c:v>
                </c:pt>
                <c:pt idx="7">
                  <c:v>-9.0859988758213966E-2</c:v>
                </c:pt>
                <c:pt idx="8">
                  <c:v>-5.0082856583420265E-2</c:v>
                </c:pt>
                <c:pt idx="9">
                  <c:v>-0.11367667957090087</c:v>
                </c:pt>
                <c:pt idx="10">
                  <c:v>-0.16887201436778426</c:v>
                </c:pt>
                <c:pt idx="11">
                  <c:v>-0.15238403986771645</c:v>
                </c:pt>
                <c:pt idx="12">
                  <c:v>-0.14964749699444321</c:v>
                </c:pt>
                <c:pt idx="13">
                  <c:v>-0.16566160026764112</c:v>
                </c:pt>
                <c:pt idx="14">
                  <c:v>-0.17403126519090867</c:v>
                </c:pt>
                <c:pt idx="15">
                  <c:v>-0.25179887485181246</c:v>
                </c:pt>
                <c:pt idx="16">
                  <c:v>-0.24555380077938149</c:v>
                </c:pt>
                <c:pt idx="17">
                  <c:v>-0.35362928275466549</c:v>
                </c:pt>
                <c:pt idx="18">
                  <c:v>-0.39000995174878766</c:v>
                </c:pt>
                <c:pt idx="19">
                  <c:v>-0.34809018880195508</c:v>
                </c:pt>
                <c:pt idx="20">
                  <c:v>-0.4066088119184082</c:v>
                </c:pt>
                <c:pt idx="21">
                  <c:v>-0.43282924703137687</c:v>
                </c:pt>
                <c:pt idx="22">
                  <c:v>-0.44814577292807289</c:v>
                </c:pt>
                <c:pt idx="23">
                  <c:v>-0.49990682314004942</c:v>
                </c:pt>
                <c:pt idx="24">
                  <c:v>-0.48149458677141271</c:v>
                </c:pt>
                <c:pt idx="25">
                  <c:v>-0.42722035530931979</c:v>
                </c:pt>
                <c:pt idx="26">
                  <c:v>-0.4331109475860509</c:v>
                </c:pt>
                <c:pt idx="27">
                  <c:v>-0.42020826584472321</c:v>
                </c:pt>
                <c:pt idx="28">
                  <c:v>-0.44905007298475408</c:v>
                </c:pt>
                <c:pt idx="29">
                  <c:v>-0.49795344352690546</c:v>
                </c:pt>
                <c:pt idx="30">
                  <c:v>-0.58650018760482947</c:v>
                </c:pt>
                <c:pt idx="31">
                  <c:v>-0.73705330783889544</c:v>
                </c:pt>
                <c:pt idx="32">
                  <c:v>-0.78174406957404052</c:v>
                </c:pt>
                <c:pt idx="33">
                  <c:v>-0.74296511213804584</c:v>
                </c:pt>
                <c:pt idx="34">
                  <c:v>-0.75254182985693518</c:v>
                </c:pt>
                <c:pt idx="35">
                  <c:v>-0.72096963737875275</c:v>
                </c:pt>
                <c:pt idx="36">
                  <c:v>-0.76148755474664276</c:v>
                </c:pt>
                <c:pt idx="37">
                  <c:v>-0.7953567123390487</c:v>
                </c:pt>
                <c:pt idx="38">
                  <c:v>-0.77759579714180116</c:v>
                </c:pt>
                <c:pt idx="39">
                  <c:v>-0.77447743688197723</c:v>
                </c:pt>
                <c:pt idx="40">
                  <c:v>-0.79230833830848613</c:v>
                </c:pt>
                <c:pt idx="41">
                  <c:v>-0.73591584419059553</c:v>
                </c:pt>
                <c:pt idx="42">
                  <c:v>-0.68000824022963402</c:v>
                </c:pt>
                <c:pt idx="43">
                  <c:v>-0.60702078020973427</c:v>
                </c:pt>
                <c:pt idx="44">
                  <c:v>-0.63338096225906693</c:v>
                </c:pt>
                <c:pt idx="45">
                  <c:v>-0.67345435665495967</c:v>
                </c:pt>
                <c:pt idx="46">
                  <c:v>-0.66641526728155265</c:v>
                </c:pt>
                <c:pt idx="47">
                  <c:v>-0.67560699363268384</c:v>
                </c:pt>
                <c:pt idx="48">
                  <c:v>-0.61787155927569193</c:v>
                </c:pt>
                <c:pt idx="49">
                  <c:v>-0.60785498770199298</c:v>
                </c:pt>
                <c:pt idx="50">
                  <c:v>-0.62980880757006608</c:v>
                </c:pt>
                <c:pt idx="51">
                  <c:v>-0.63977007516452455</c:v>
                </c:pt>
                <c:pt idx="52">
                  <c:v>-0.66701509806401516</c:v>
                </c:pt>
                <c:pt idx="53">
                  <c:v>-0.72526524774991052</c:v>
                </c:pt>
                <c:pt idx="54">
                  <c:v>-0.74425355315829678</c:v>
                </c:pt>
                <c:pt idx="55">
                  <c:v>-0.68403915274937988</c:v>
                </c:pt>
                <c:pt idx="56">
                  <c:v>-0.67876605925127087</c:v>
                </c:pt>
                <c:pt idx="57">
                  <c:v>-0.66908864514581801</c:v>
                </c:pt>
                <c:pt idx="58">
                  <c:v>-0.70023940150923125</c:v>
                </c:pt>
                <c:pt idx="59">
                  <c:v>-0.67878150142893845</c:v>
                </c:pt>
                <c:pt idx="60">
                  <c:v>-0.71209141937734</c:v>
                </c:pt>
                <c:pt idx="61">
                  <c:v>-0.73649153000999945</c:v>
                </c:pt>
                <c:pt idx="62">
                  <c:v>-0.71853436981252472</c:v>
                </c:pt>
                <c:pt idx="63">
                  <c:v>-0.70883114223628274</c:v>
                </c:pt>
                <c:pt idx="64">
                  <c:v>-0.67382261777305119</c:v>
                </c:pt>
                <c:pt idx="65">
                  <c:v>-0.61915092583936016</c:v>
                </c:pt>
                <c:pt idx="66">
                  <c:v>-0.67542119629053976</c:v>
                </c:pt>
                <c:pt idx="67">
                  <c:v>-0.64485584405193264</c:v>
                </c:pt>
                <c:pt idx="68">
                  <c:v>-0.64931779580978832</c:v>
                </c:pt>
                <c:pt idx="69">
                  <c:v>-0.65997070738936192</c:v>
                </c:pt>
                <c:pt idx="70">
                  <c:v>-0.6634463970228176</c:v>
                </c:pt>
                <c:pt idx="71">
                  <c:v>-0.67388591589934455</c:v>
                </c:pt>
                <c:pt idx="72">
                  <c:v>-0.71436988784145883</c:v>
                </c:pt>
                <c:pt idx="73">
                  <c:v>-0.74173469218318644</c:v>
                </c:pt>
                <c:pt idx="74">
                  <c:v>-0.74136417547862954</c:v>
                </c:pt>
                <c:pt idx="75">
                  <c:v>-0.82518782488649334</c:v>
                </c:pt>
                <c:pt idx="76">
                  <c:v>-0.8568252591372707</c:v>
                </c:pt>
                <c:pt idx="77">
                  <c:v>-0.84728099563117842</c:v>
                </c:pt>
                <c:pt idx="78">
                  <c:v>-0.78022080911617964</c:v>
                </c:pt>
                <c:pt idx="79">
                  <c:v>-0.8488550446539328</c:v>
                </c:pt>
                <c:pt idx="80">
                  <c:v>-0.82210239608813784</c:v>
                </c:pt>
                <c:pt idx="81">
                  <c:v>-0.8460886470363298</c:v>
                </c:pt>
                <c:pt idx="82">
                  <c:v>-0.82968370906616762</c:v>
                </c:pt>
                <c:pt idx="83">
                  <c:v>-0.84123222713173362</c:v>
                </c:pt>
                <c:pt idx="84">
                  <c:v>-0.8247335970549956</c:v>
                </c:pt>
                <c:pt idx="85">
                  <c:v>-0.81138621853429582</c:v>
                </c:pt>
                <c:pt idx="86">
                  <c:v>-0.80886018275332883</c:v>
                </c:pt>
                <c:pt idx="87">
                  <c:v>-0.73203301030012669</c:v>
                </c:pt>
                <c:pt idx="88">
                  <c:v>-0.72677292832656415</c:v>
                </c:pt>
                <c:pt idx="89">
                  <c:v>-0.73045080222425873</c:v>
                </c:pt>
                <c:pt idx="90">
                  <c:v>-0.74748997452532484</c:v>
                </c:pt>
                <c:pt idx="91">
                  <c:v>-0.77269416876619634</c:v>
                </c:pt>
                <c:pt idx="92">
                  <c:v>-0.77855808702371321</c:v>
                </c:pt>
                <c:pt idx="93">
                  <c:v>-0.7782191170094821</c:v>
                </c:pt>
                <c:pt idx="94">
                  <c:v>-0.76678673454968316</c:v>
                </c:pt>
                <c:pt idx="95">
                  <c:v>-0.77553381847227032</c:v>
                </c:pt>
                <c:pt idx="96">
                  <c:v>-0.76718305133570652</c:v>
                </c:pt>
                <c:pt idx="97">
                  <c:v>-0.75694949689252544</c:v>
                </c:pt>
                <c:pt idx="98">
                  <c:v>-0.74202819300837131</c:v>
                </c:pt>
                <c:pt idx="99">
                  <c:v>-0.73907449175410223</c:v>
                </c:pt>
                <c:pt idx="100">
                  <c:v>-0.7805749468760087</c:v>
                </c:pt>
                <c:pt idx="101">
                  <c:v>-0.77518926938854826</c:v>
                </c:pt>
                <c:pt idx="102">
                  <c:v>-0.76936457422537041</c:v>
                </c:pt>
                <c:pt idx="103">
                  <c:v>-0.82097484016983246</c:v>
                </c:pt>
                <c:pt idx="104">
                  <c:v>-0.84584974016514181</c:v>
                </c:pt>
                <c:pt idx="105">
                  <c:v>-0.84255608995605513</c:v>
                </c:pt>
                <c:pt idx="106">
                  <c:v>-0.88297542668397888</c:v>
                </c:pt>
                <c:pt idx="107">
                  <c:v>-0.87913961506617033</c:v>
                </c:pt>
                <c:pt idx="108">
                  <c:v>-0.93738275434722962</c:v>
                </c:pt>
                <c:pt idx="109">
                  <c:v>-0.99218145819080372</c:v>
                </c:pt>
                <c:pt idx="110">
                  <c:v>-1.0320860527751725</c:v>
                </c:pt>
                <c:pt idx="111">
                  <c:v>-1.1024559092522539</c:v>
                </c:pt>
                <c:pt idx="112">
                  <c:v>-1.0873776019433288</c:v>
                </c:pt>
                <c:pt idx="113">
                  <c:v>-1.1442937311425057</c:v>
                </c:pt>
                <c:pt idx="114">
                  <c:v>-1.2506924419604206</c:v>
                </c:pt>
                <c:pt idx="115">
                  <c:v>-1.2065958281363338</c:v>
                </c:pt>
                <c:pt idx="116">
                  <c:v>-1.2042247131364767</c:v>
                </c:pt>
                <c:pt idx="117">
                  <c:v>-1.212832046290633</c:v>
                </c:pt>
                <c:pt idx="118">
                  <c:v>-1.2296353616581575</c:v>
                </c:pt>
                <c:pt idx="119">
                  <c:v>-1.2889789116669379</c:v>
                </c:pt>
                <c:pt idx="120">
                  <c:v>-1.3308355089656605</c:v>
                </c:pt>
                <c:pt idx="121">
                  <c:v>-1.3864934515009901</c:v>
                </c:pt>
                <c:pt idx="122">
                  <c:v>-1.4531459981669672</c:v>
                </c:pt>
                <c:pt idx="123">
                  <c:v>-1.4893650788026263</c:v>
                </c:pt>
                <c:pt idx="124">
                  <c:v>-1.5802234448941623</c:v>
                </c:pt>
                <c:pt idx="125">
                  <c:v>-1.5691112130342388</c:v>
                </c:pt>
                <c:pt idx="126">
                  <c:v>-1.4595852803163238</c:v>
                </c:pt>
                <c:pt idx="127">
                  <c:v>-1.5103711144364866</c:v>
                </c:pt>
                <c:pt idx="128">
                  <c:v>-1.5669615153847616</c:v>
                </c:pt>
                <c:pt idx="129">
                  <c:v>-1.5856907626872554</c:v>
                </c:pt>
                <c:pt idx="130">
                  <c:v>-1.653908406145389</c:v>
                </c:pt>
                <c:pt idx="131">
                  <c:v>-1.6764510600407327</c:v>
                </c:pt>
                <c:pt idx="132">
                  <c:v>-1.6522963812382609</c:v>
                </c:pt>
                <c:pt idx="133">
                  <c:v>-1.5814913593235265</c:v>
                </c:pt>
                <c:pt idx="134">
                  <c:v>-1.5546309166012151</c:v>
                </c:pt>
                <c:pt idx="135">
                  <c:v>-1.5122491403931273</c:v>
                </c:pt>
                <c:pt idx="136">
                  <c:v>-1.4169078002103124</c:v>
                </c:pt>
                <c:pt idx="137">
                  <c:v>-1.4258082387115911</c:v>
                </c:pt>
                <c:pt idx="138">
                  <c:v>-1.441526502822712</c:v>
                </c:pt>
                <c:pt idx="139">
                  <c:v>-1.4534731797185738</c:v>
                </c:pt>
                <c:pt idx="140">
                  <c:v>-1.4067957619211919</c:v>
                </c:pt>
                <c:pt idx="141">
                  <c:v>-1.3947320446492077</c:v>
                </c:pt>
                <c:pt idx="142">
                  <c:v>-1.3556113742836005</c:v>
                </c:pt>
                <c:pt idx="143">
                  <c:v>-1.3194172470914651</c:v>
                </c:pt>
                <c:pt idx="144">
                  <c:v>-1.365322137963318</c:v>
                </c:pt>
                <c:pt idx="145">
                  <c:v>-1.3800503646298825</c:v>
                </c:pt>
                <c:pt idx="146">
                  <c:v>-1.3856685785876153</c:v>
                </c:pt>
                <c:pt idx="147">
                  <c:v>-1.405340000704884</c:v>
                </c:pt>
                <c:pt idx="148">
                  <c:v>-1.3748278095845701</c:v>
                </c:pt>
                <c:pt idx="149">
                  <c:v>-1.3214417527451552</c:v>
                </c:pt>
                <c:pt idx="150">
                  <c:v>-1.3794350925068721</c:v>
                </c:pt>
                <c:pt idx="151">
                  <c:v>-1.3464204411279095</c:v>
                </c:pt>
                <c:pt idx="152">
                  <c:v>-1.3619630921334323</c:v>
                </c:pt>
                <c:pt idx="153">
                  <c:v>-1.3604020433803232</c:v>
                </c:pt>
                <c:pt idx="154">
                  <c:v>-1.3291652787864203</c:v>
                </c:pt>
                <c:pt idx="155">
                  <c:v>-1.3202070454868062</c:v>
                </c:pt>
                <c:pt idx="156">
                  <c:v>-1.3243585258812596</c:v>
                </c:pt>
                <c:pt idx="157">
                  <c:v>-1.3789810743115745</c:v>
                </c:pt>
                <c:pt idx="158">
                  <c:v>-1.3845933970937916</c:v>
                </c:pt>
                <c:pt idx="159">
                  <c:v>-1.400185079409761</c:v>
                </c:pt>
                <c:pt idx="160">
                  <c:v>-1.4660615805736645</c:v>
                </c:pt>
                <c:pt idx="161">
                  <c:v>-1.5207587031516827</c:v>
                </c:pt>
                <c:pt idx="162">
                  <c:v>-1.4462530268738638</c:v>
                </c:pt>
                <c:pt idx="163">
                  <c:v>-1.390386942552426</c:v>
                </c:pt>
                <c:pt idx="164">
                  <c:v>-1.402855461147875</c:v>
                </c:pt>
                <c:pt idx="165">
                  <c:v>-1.449245732309687</c:v>
                </c:pt>
                <c:pt idx="166">
                  <c:v>-1.5227406949613385</c:v>
                </c:pt>
                <c:pt idx="167">
                  <c:v>-1.6194440852005139</c:v>
                </c:pt>
                <c:pt idx="168">
                  <c:v>-1.6414518131036027</c:v>
                </c:pt>
                <c:pt idx="169">
                  <c:v>-1.6527513371108375</c:v>
                </c:pt>
                <c:pt idx="170">
                  <c:v>-1.7156260980758069</c:v>
                </c:pt>
                <c:pt idx="171">
                  <c:v>-1.7534696615242449</c:v>
                </c:pt>
                <c:pt idx="172">
                  <c:v>-1.7925761967738658</c:v>
                </c:pt>
                <c:pt idx="173">
                  <c:v>-1.8204715912624987</c:v>
                </c:pt>
                <c:pt idx="174">
                  <c:v>-1.9362952964312936</c:v>
                </c:pt>
                <c:pt idx="175">
                  <c:v>-2.0657234782210097</c:v>
                </c:pt>
                <c:pt idx="176">
                  <c:v>-2.0812536715929153</c:v>
                </c:pt>
                <c:pt idx="177">
                  <c:v>-2.0841815916144921</c:v>
                </c:pt>
                <c:pt idx="178">
                  <c:v>-2.0957895954559125</c:v>
                </c:pt>
                <c:pt idx="179">
                  <c:v>-2.0917633003010483</c:v>
                </c:pt>
                <c:pt idx="180">
                  <c:v>-2.0878967139522819</c:v>
                </c:pt>
                <c:pt idx="181">
                  <c:v>-2.0868700940983489</c:v>
                </c:pt>
                <c:pt idx="182">
                  <c:v>-2.0387962931805692</c:v>
                </c:pt>
                <c:pt idx="183">
                  <c:v>-2.0458936575626332</c:v>
                </c:pt>
                <c:pt idx="184">
                  <c:v>-2.0283201563085815</c:v>
                </c:pt>
                <c:pt idx="185">
                  <c:v>-2.023947008049765</c:v>
                </c:pt>
                <c:pt idx="186">
                  <c:v>-2.0256801994019864</c:v>
                </c:pt>
                <c:pt idx="187">
                  <c:v>-1.9967859132527044</c:v>
                </c:pt>
                <c:pt idx="188">
                  <c:v>-2.0291082220072929</c:v>
                </c:pt>
                <c:pt idx="189">
                  <c:v>-2.0156656757962472</c:v>
                </c:pt>
                <c:pt idx="190">
                  <c:v>-2.0159567150529862</c:v>
                </c:pt>
                <c:pt idx="191">
                  <c:v>-2.0323808038614759</c:v>
                </c:pt>
                <c:pt idx="192">
                  <c:v>-2.0181945966214627</c:v>
                </c:pt>
                <c:pt idx="193">
                  <c:v>-2.0549869994426215</c:v>
                </c:pt>
                <c:pt idx="194">
                  <c:v>-2.1074956295009177</c:v>
                </c:pt>
                <c:pt idx="195">
                  <c:v>-2.1304221318930834</c:v>
                </c:pt>
                <c:pt idx="196">
                  <c:v>-2.191399242988163</c:v>
                </c:pt>
                <c:pt idx="197">
                  <c:v>-2.3097414789760609</c:v>
                </c:pt>
                <c:pt idx="198">
                  <c:v>-2.3529254544981555</c:v>
                </c:pt>
                <c:pt idx="199">
                  <c:v>-2.4173675445724481</c:v>
                </c:pt>
                <c:pt idx="200">
                  <c:v>-2.3908383994531559</c:v>
                </c:pt>
                <c:pt idx="201">
                  <c:v>-2.4154104670524088</c:v>
                </c:pt>
                <c:pt idx="202">
                  <c:v>-2.3898537770911719</c:v>
                </c:pt>
                <c:pt idx="203">
                  <c:v>-2.3433665009156681</c:v>
                </c:pt>
                <c:pt idx="204">
                  <c:v>-2.404800984232748</c:v>
                </c:pt>
                <c:pt idx="205">
                  <c:v>-2.4358549187791798</c:v>
                </c:pt>
                <c:pt idx="206">
                  <c:v>-2.4445590687531387</c:v>
                </c:pt>
                <c:pt idx="207">
                  <c:v>-2.4436707987922297</c:v>
                </c:pt>
                <c:pt idx="208">
                  <c:v>-2.4110590024304916</c:v>
                </c:pt>
                <c:pt idx="209">
                  <c:v>-2.391278425830107</c:v>
                </c:pt>
                <c:pt idx="210">
                  <c:v>-2.3678433375733099</c:v>
                </c:pt>
                <c:pt idx="211">
                  <c:v>-2.3509135112194395</c:v>
                </c:pt>
                <c:pt idx="212">
                  <c:v>-2.3229896273786417</c:v>
                </c:pt>
                <c:pt idx="213">
                  <c:v>-2.3295134164651627</c:v>
                </c:pt>
                <c:pt idx="214">
                  <c:v>-2.3543783760336763</c:v>
                </c:pt>
                <c:pt idx="215">
                  <c:v>-2.3714963628304662</c:v>
                </c:pt>
                <c:pt idx="216">
                  <c:v>-2.3952728104266257</c:v>
                </c:pt>
                <c:pt idx="217">
                  <c:v>-2.4191893431380609</c:v>
                </c:pt>
                <c:pt idx="218">
                  <c:v>-2.4351458858234327</c:v>
                </c:pt>
                <c:pt idx="219">
                  <c:v>-2.4354214094856759</c:v>
                </c:pt>
                <c:pt idx="220">
                  <c:v>-2.4322807477232269</c:v>
                </c:pt>
                <c:pt idx="221">
                  <c:v>-2.4490305507731551</c:v>
                </c:pt>
                <c:pt idx="222">
                  <c:v>-2.4631050908161432</c:v>
                </c:pt>
                <c:pt idx="223">
                  <c:v>-2.4537251771169406</c:v>
                </c:pt>
                <c:pt idx="224">
                  <c:v>-2.4751477652969429</c:v>
                </c:pt>
                <c:pt idx="225">
                  <c:v>-2.4839453924491921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3FE-BDAD-A8797466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switzerland!$N$14:$N$239</c:f>
              <c:numCache>
                <c:formatCode>0.000</c:formatCode>
                <c:ptCount val="226"/>
                <c:pt idx="0">
                  <c:v>-1.4862049771288355E-2</c:v>
                </c:pt>
                <c:pt idx="1">
                  <c:v>-1.1242743479503048E-2</c:v>
                </c:pt>
                <c:pt idx="2">
                  <c:v>-3.6738997006942498E-2</c:v>
                </c:pt>
                <c:pt idx="3">
                  <c:v>-3.1495421575069571E-2</c:v>
                </c:pt>
                <c:pt idx="4">
                  <c:v>-3.4231165399443597E-2</c:v>
                </c:pt>
                <c:pt idx="5">
                  <c:v>6.9888652169538545E-3</c:v>
                </c:pt>
                <c:pt idx="6">
                  <c:v>-4.8135848555176608E-2</c:v>
                </c:pt>
                <c:pt idx="7">
                  <c:v>-9.085998875821133E-2</c:v>
                </c:pt>
                <c:pt idx="8">
                  <c:v>-5.0082856583419044E-2</c:v>
                </c:pt>
                <c:pt idx="9">
                  <c:v>-0.11367667957090077</c:v>
                </c:pt>
                <c:pt idx="10">
                  <c:v>-0.16887201436778199</c:v>
                </c:pt>
                <c:pt idx="11">
                  <c:v>-0.15238403986771232</c:v>
                </c:pt>
                <c:pt idx="12">
                  <c:v>-0.16450954676572849</c:v>
                </c:pt>
                <c:pt idx="13">
                  <c:v>-0.17690434374713959</c:v>
                </c:pt>
                <c:pt idx="14">
                  <c:v>-0.21077026219784756</c:v>
                </c:pt>
                <c:pt idx="15">
                  <c:v>-0.28329429642687742</c:v>
                </c:pt>
                <c:pt idx="16">
                  <c:v>-0.27978496617881987</c:v>
                </c:pt>
                <c:pt idx="17">
                  <c:v>-0.34664041753770647</c:v>
                </c:pt>
                <c:pt idx="18">
                  <c:v>-0.43814580030396044</c:v>
                </c:pt>
                <c:pt idx="19">
                  <c:v>-0.4389501775601623</c:v>
                </c:pt>
                <c:pt idx="20">
                  <c:v>-0.45669166850182208</c:v>
                </c:pt>
                <c:pt idx="21">
                  <c:v>-0.54650592660227204</c:v>
                </c:pt>
                <c:pt idx="22">
                  <c:v>-0.61701778729585044</c:v>
                </c:pt>
                <c:pt idx="23">
                  <c:v>-0.65229086300775663</c:v>
                </c:pt>
                <c:pt idx="24">
                  <c:v>-0.64600413353713648</c:v>
                </c:pt>
                <c:pt idx="25">
                  <c:v>-0.60412469905645239</c:v>
                </c:pt>
                <c:pt idx="26">
                  <c:v>-0.64388120978389196</c:v>
                </c:pt>
                <c:pt idx="27">
                  <c:v>-0.70350256227159491</c:v>
                </c:pt>
                <c:pt idx="28">
                  <c:v>-0.72883503916356673</c:v>
                </c:pt>
                <c:pt idx="29">
                  <c:v>-0.84459386106460599</c:v>
                </c:pt>
                <c:pt idx="30">
                  <c:v>-1.0246459879087837</c:v>
                </c:pt>
                <c:pt idx="31">
                  <c:v>-1.1760034853990504</c:v>
                </c:pt>
                <c:pt idx="32">
                  <c:v>-1.2384357380758537</c:v>
                </c:pt>
                <c:pt idx="33">
                  <c:v>-1.2894710387403094</c:v>
                </c:pt>
                <c:pt idx="34">
                  <c:v>-1.3695596171527775</c:v>
                </c:pt>
                <c:pt idx="35">
                  <c:v>-1.3732605003865004</c:v>
                </c:pt>
                <c:pt idx="36">
                  <c:v>-1.4074916882837698</c:v>
                </c:pt>
                <c:pt idx="37">
                  <c:v>-1.3994814113954916</c:v>
                </c:pt>
                <c:pt idx="38">
                  <c:v>-1.4214770069256843</c:v>
                </c:pt>
                <c:pt idx="39">
                  <c:v>-1.4779799991535647</c:v>
                </c:pt>
                <c:pt idx="40">
                  <c:v>-1.5211433774720469</c:v>
                </c:pt>
                <c:pt idx="41">
                  <c:v>-1.5805097052551957</c:v>
                </c:pt>
                <c:pt idx="42">
                  <c:v>-1.7046542281384127</c:v>
                </c:pt>
                <c:pt idx="43">
                  <c:v>-1.7830242656087805</c:v>
                </c:pt>
                <c:pt idx="44">
                  <c:v>-1.871816700334918</c:v>
                </c:pt>
                <c:pt idx="45">
                  <c:v>-1.962925395395267</c:v>
                </c:pt>
                <c:pt idx="46">
                  <c:v>-2.0359748844343279</c:v>
                </c:pt>
                <c:pt idx="47">
                  <c:v>-2.0488674940191807</c:v>
                </c:pt>
                <c:pt idx="48">
                  <c:v>-2.0253632475594578</c:v>
                </c:pt>
                <c:pt idx="49">
                  <c:v>-2.0073363990974791</c:v>
                </c:pt>
                <c:pt idx="50">
                  <c:v>-2.0512858144957455</c:v>
                </c:pt>
                <c:pt idx="51">
                  <c:v>-2.117750074318085</c:v>
                </c:pt>
                <c:pt idx="52">
                  <c:v>-2.1881584755360564</c:v>
                </c:pt>
                <c:pt idx="53">
                  <c:v>-2.3057749530051019</c:v>
                </c:pt>
                <c:pt idx="54">
                  <c:v>-2.4489077812967039</c:v>
                </c:pt>
                <c:pt idx="55">
                  <c:v>-2.4670634183581548</c:v>
                </c:pt>
                <c:pt idx="56">
                  <c:v>-2.5505827595861845</c:v>
                </c:pt>
                <c:pt idx="57">
                  <c:v>-2.6320140405410797</c:v>
                </c:pt>
                <c:pt idx="58">
                  <c:v>-2.7362142859435536</c:v>
                </c:pt>
                <c:pt idx="59">
                  <c:v>-2.7276489954481136</c:v>
                </c:pt>
                <c:pt idx="60">
                  <c:v>-2.7374546669367916</c:v>
                </c:pt>
                <c:pt idx="61">
                  <c:v>-2.7438279291074714</c:v>
                </c:pt>
                <c:pt idx="62">
                  <c:v>-2.7698201843082622</c:v>
                </c:pt>
                <c:pt idx="63">
                  <c:v>-2.8265812165543593</c:v>
                </c:pt>
                <c:pt idx="64">
                  <c:v>-2.8619810933090974</c:v>
                </c:pt>
                <c:pt idx="65">
                  <c:v>-2.9249258788444514</c:v>
                </c:pt>
                <c:pt idx="66">
                  <c:v>-3.1243289775872327</c:v>
                </c:pt>
                <c:pt idx="67">
                  <c:v>-3.1119192624100762</c:v>
                </c:pt>
                <c:pt idx="68">
                  <c:v>-3.1999005553959634</c:v>
                </c:pt>
                <c:pt idx="69">
                  <c:v>-3.2919847479304316</c:v>
                </c:pt>
                <c:pt idx="70">
                  <c:v>-3.3996606829663598</c:v>
                </c:pt>
                <c:pt idx="71">
                  <c:v>-3.4015349113474471</c:v>
                </c:pt>
                <c:pt idx="72">
                  <c:v>-3.4518245547782413</c:v>
                </c:pt>
                <c:pt idx="73">
                  <c:v>-3.4855626212906472</c:v>
                </c:pt>
                <c:pt idx="74">
                  <c:v>-3.5111843597868813</c:v>
                </c:pt>
                <c:pt idx="75">
                  <c:v>-3.6517690414408435</c:v>
                </c:pt>
                <c:pt idx="76">
                  <c:v>-3.7188063524463608</c:v>
                </c:pt>
                <c:pt idx="77">
                  <c:v>-3.7722068744756214</c:v>
                </c:pt>
                <c:pt idx="78">
                  <c:v>-3.9045497867034022</c:v>
                </c:pt>
                <c:pt idx="79">
                  <c:v>-3.9607743070639998</c:v>
                </c:pt>
                <c:pt idx="80">
                  <c:v>-4.0220029514840903</c:v>
                </c:pt>
                <c:pt idx="81">
                  <c:v>-4.1380733949667494</c:v>
                </c:pt>
                <c:pt idx="82">
                  <c:v>-4.229344392032516</c:v>
                </c:pt>
                <c:pt idx="83">
                  <c:v>-4.2427671384791701</c:v>
                </c:pt>
                <c:pt idx="84">
                  <c:v>-4.2765581518332247</c:v>
                </c:pt>
                <c:pt idx="85">
                  <c:v>-4.2969488398249318</c:v>
                </c:pt>
                <c:pt idx="86">
                  <c:v>-4.3200445425401988</c:v>
                </c:pt>
                <c:pt idx="87">
                  <c:v>-4.3838020517409575</c:v>
                </c:pt>
                <c:pt idx="88">
                  <c:v>-4.4455792807729111</c:v>
                </c:pt>
                <c:pt idx="89">
                  <c:v>-4.5026576766998652</c:v>
                </c:pt>
                <c:pt idx="90">
                  <c:v>-4.6520397612287105</c:v>
                </c:pt>
                <c:pt idx="91">
                  <c:v>-4.733468475830179</c:v>
                </c:pt>
                <c:pt idx="92">
                  <c:v>-4.8005610385077873</c:v>
                </c:pt>
                <c:pt idx="93">
                  <c:v>-4.9162925119762164</c:v>
                </c:pt>
                <c:pt idx="94">
                  <c:v>-4.9961311265821848</c:v>
                </c:pt>
                <c:pt idx="95">
                  <c:v>-5.0183009569514248</c:v>
                </c:pt>
                <c:pt idx="96">
                  <c:v>-5.0437412031689171</c:v>
                </c:pt>
                <c:pt idx="97">
                  <c:v>-5.0538983367174417</c:v>
                </c:pt>
                <c:pt idx="98">
                  <c:v>-5.0620727355485542</c:v>
                </c:pt>
                <c:pt idx="99">
                  <c:v>-5.1228765434950461</c:v>
                </c:pt>
                <c:pt idx="100">
                  <c:v>-5.2261542276489052</c:v>
                </c:pt>
                <c:pt idx="101">
                  <c:v>-5.277846946088399</c:v>
                </c:pt>
                <c:pt idx="102">
                  <c:v>-5.4214043354540671</c:v>
                </c:pt>
                <c:pt idx="103">
                  <c:v>-5.5544433159999969</c:v>
                </c:pt>
                <c:pt idx="104">
                  <c:v>-5.6464107786729159</c:v>
                </c:pt>
                <c:pt idx="105">
                  <c:v>-5.7588486019322573</c:v>
                </c:pt>
                <c:pt idx="106">
                  <c:v>-5.8791065532661513</c:v>
                </c:pt>
                <c:pt idx="107">
                  <c:v>-5.8974405720175831</c:v>
                </c:pt>
                <c:pt idx="108">
                  <c:v>-5.9811239575161359</c:v>
                </c:pt>
                <c:pt idx="109">
                  <c:v>-6.0460797949082341</c:v>
                </c:pt>
                <c:pt idx="110">
                  <c:v>-6.094158788323714</c:v>
                </c:pt>
                <c:pt idx="111">
                  <c:v>-6.2253324527472849</c:v>
                </c:pt>
                <c:pt idx="112">
                  <c:v>-6.3135318295922183</c:v>
                </c:pt>
                <c:pt idx="113">
                  <c:v>-6.4221406772308889</c:v>
                </c:pt>
                <c:pt idx="114">
                  <c:v>-6.6720967774144739</c:v>
                </c:pt>
                <c:pt idx="115">
                  <c:v>-6.7610391441363156</c:v>
                </c:pt>
                <c:pt idx="116">
                  <c:v>-6.8506354918093777</c:v>
                </c:pt>
                <c:pt idx="117">
                  <c:v>-6.9716806482228755</c:v>
                </c:pt>
                <c:pt idx="118">
                  <c:v>-7.1087419149242947</c:v>
                </c:pt>
                <c:pt idx="119">
                  <c:v>-7.1864194836845066</c:v>
                </c:pt>
                <c:pt idx="120">
                  <c:v>-7.3119594664817811</c:v>
                </c:pt>
                <c:pt idx="121">
                  <c:v>-7.4325732464092091</c:v>
                </c:pt>
                <c:pt idx="122">
                  <c:v>-7.5473047864906668</c:v>
                </c:pt>
                <c:pt idx="123">
                  <c:v>-7.7146975315498985</c:v>
                </c:pt>
                <c:pt idx="124">
                  <c:v>-7.8937552744863666</c:v>
                </c:pt>
                <c:pt idx="125">
                  <c:v>-7.9912518902651151</c:v>
                </c:pt>
                <c:pt idx="126">
                  <c:v>-8.1316820577307851</c:v>
                </c:pt>
                <c:pt idx="127">
                  <c:v>-8.2714102585727893</c:v>
                </c:pt>
                <c:pt idx="128">
                  <c:v>-8.4175970071941251</c:v>
                </c:pt>
                <c:pt idx="129">
                  <c:v>-8.5573714109101182</c:v>
                </c:pt>
                <c:pt idx="130">
                  <c:v>-8.7626503210696711</c:v>
                </c:pt>
                <c:pt idx="131">
                  <c:v>-8.8628705437252258</c:v>
                </c:pt>
                <c:pt idx="132">
                  <c:v>-8.9642558477200289</c:v>
                </c:pt>
                <c:pt idx="133">
                  <c:v>-9.0140646057327238</c:v>
                </c:pt>
                <c:pt idx="134">
                  <c:v>-9.1019357030918719</c:v>
                </c:pt>
                <c:pt idx="135">
                  <c:v>-9.2269466719430149</c:v>
                </c:pt>
                <c:pt idx="136">
                  <c:v>-9.3106630746966665</c:v>
                </c:pt>
                <c:pt idx="137">
                  <c:v>-9.4170601289766935</c:v>
                </c:pt>
                <c:pt idx="138">
                  <c:v>-9.5732085605534856</c:v>
                </c:pt>
                <c:pt idx="139">
                  <c:v>-9.72488343829135</c:v>
                </c:pt>
                <c:pt idx="140">
                  <c:v>-9.8243927691153026</c:v>
                </c:pt>
                <c:pt idx="141">
                  <c:v>-9.9521034555593104</c:v>
                </c:pt>
                <c:pt idx="142">
                  <c:v>-10.118261695353254</c:v>
                </c:pt>
                <c:pt idx="143">
                  <c:v>-10.182287790816673</c:v>
                </c:pt>
                <c:pt idx="144">
                  <c:v>-10.329577985683329</c:v>
                </c:pt>
                <c:pt idx="145">
                  <c:v>-10.39411497036259</c:v>
                </c:pt>
                <c:pt idx="146">
                  <c:v>-10.48760428167947</c:v>
                </c:pt>
                <c:pt idx="147">
                  <c:v>-10.632286672647883</c:v>
                </c:pt>
                <c:pt idx="148">
                  <c:v>-10.685490884281222</c:v>
                </c:pt>
                <c:pt idx="149">
                  <c:v>-10.738501881721835</c:v>
                </c:pt>
                <c:pt idx="150">
                  <c:v>-10.952643653060342</c:v>
                </c:pt>
                <c:pt idx="151">
                  <c:v>-11.071303879419244</c:v>
                </c:pt>
                <c:pt idx="152">
                  <c:v>-11.186355861248718</c:v>
                </c:pt>
                <c:pt idx="153">
                  <c:v>-11.312505498939615</c:v>
                </c:pt>
                <c:pt idx="154">
                  <c:v>-11.447426974139656</c:v>
                </c:pt>
                <c:pt idx="155">
                  <c:v>-11.502494836303462</c:v>
                </c:pt>
                <c:pt idx="156">
                  <c:v>-11.653936511564574</c:v>
                </c:pt>
                <c:pt idx="157">
                  <c:v>-11.773096044674151</c:v>
                </c:pt>
                <c:pt idx="158">
                  <c:v>-11.872197678773247</c:v>
                </c:pt>
                <c:pt idx="159">
                  <c:v>-12.032471752057628</c:v>
                </c:pt>
                <c:pt idx="160">
                  <c:v>-12.15155246485487</c:v>
                </c:pt>
                <c:pt idx="161">
                  <c:v>-12.259260584873502</c:v>
                </c:pt>
                <c:pt idx="162">
                  <c:v>-12.39889667993419</c:v>
                </c:pt>
                <c:pt idx="163">
                  <c:v>-12.461690821971654</c:v>
                </c:pt>
                <c:pt idx="164">
                  <c:v>-12.589211322396576</c:v>
                </c:pt>
                <c:pt idx="165">
                  <c:v>-12.761751231249285</c:v>
                </c:pt>
                <c:pt idx="166">
                  <c:v>-12.970167669100977</c:v>
                </c:pt>
                <c:pt idx="167">
                  <c:v>-13.121938921503958</c:v>
                </c:pt>
                <c:pt idx="168">
                  <c:v>-13.295388324668156</c:v>
                </c:pt>
                <c:pt idx="169">
                  <c:v>-13.425847381784969</c:v>
                </c:pt>
                <c:pt idx="170">
                  <c:v>-13.587823776849035</c:v>
                </c:pt>
                <c:pt idx="171">
                  <c:v>-13.785941413581853</c:v>
                </c:pt>
                <c:pt idx="172">
                  <c:v>-13.944128661628717</c:v>
                </c:pt>
                <c:pt idx="173">
                  <c:v>-14.079732176135984</c:v>
                </c:pt>
                <c:pt idx="174">
                  <c:v>-14.335191976365468</c:v>
                </c:pt>
                <c:pt idx="175">
                  <c:v>-14.52741430019265</c:v>
                </c:pt>
                <c:pt idx="176">
                  <c:v>-14.670464993989476</c:v>
                </c:pt>
                <c:pt idx="177">
                  <c:v>-14.845932822863762</c:v>
                </c:pt>
                <c:pt idx="178">
                  <c:v>-15.065957264556875</c:v>
                </c:pt>
                <c:pt idx="179">
                  <c:v>-15.21370222180499</c:v>
                </c:pt>
                <c:pt idx="180">
                  <c:v>-15.383285038620421</c:v>
                </c:pt>
                <c:pt idx="181">
                  <c:v>-15.512717475883303</c:v>
                </c:pt>
                <c:pt idx="182">
                  <c:v>-15.626620070029588</c:v>
                </c:pt>
                <c:pt idx="183">
                  <c:v>-15.831835071144472</c:v>
                </c:pt>
                <c:pt idx="184">
                  <c:v>-15.972448817937284</c:v>
                </c:pt>
                <c:pt idx="185">
                  <c:v>-16.103679184185733</c:v>
                </c:pt>
                <c:pt idx="186">
                  <c:v>-16.36087217576744</c:v>
                </c:pt>
                <c:pt idx="187">
                  <c:v>-16.52420021344534</c:v>
                </c:pt>
                <c:pt idx="188">
                  <c:v>-16.699573215996754</c:v>
                </c:pt>
                <c:pt idx="189">
                  <c:v>-16.861598498659994</c:v>
                </c:pt>
                <c:pt idx="190">
                  <c:v>-17.081913979609848</c:v>
                </c:pt>
                <c:pt idx="191">
                  <c:v>-17.246083025666451</c:v>
                </c:pt>
                <c:pt idx="192">
                  <c:v>-17.40147963524187</c:v>
                </c:pt>
                <c:pt idx="193">
                  <c:v>-17.567704475325911</c:v>
                </c:pt>
                <c:pt idx="194">
                  <c:v>-17.734115699530491</c:v>
                </c:pt>
                <c:pt idx="195">
                  <c:v>-17.962257203037542</c:v>
                </c:pt>
                <c:pt idx="196">
                  <c:v>-18.163848060925435</c:v>
                </c:pt>
                <c:pt idx="197">
                  <c:v>-18.413420663161784</c:v>
                </c:pt>
                <c:pt idx="198">
                  <c:v>-18.713797630265585</c:v>
                </c:pt>
                <c:pt idx="199">
                  <c:v>-18.941567758017779</c:v>
                </c:pt>
                <c:pt idx="200">
                  <c:v>-19.090411615449902</c:v>
                </c:pt>
                <c:pt idx="201">
                  <c:v>-19.277008965712394</c:v>
                </c:pt>
                <c:pt idx="202">
                  <c:v>-19.471767756701009</c:v>
                </c:pt>
                <c:pt idx="203">
                  <c:v>-19.589449526582108</c:v>
                </c:pt>
                <c:pt idx="204">
                  <c:v>-19.806280619474606</c:v>
                </c:pt>
                <c:pt idx="205">
                  <c:v>-20.003559394105078</c:v>
                </c:pt>
                <c:pt idx="206">
                  <c:v>-20.178674768283617</c:v>
                </c:pt>
                <c:pt idx="207">
                  <c:v>-20.405928001829757</c:v>
                </c:pt>
                <c:pt idx="208">
                  <c:v>-20.574907063355912</c:v>
                </c:pt>
                <c:pt idx="209">
                  <c:v>-20.804699088991875</c:v>
                </c:pt>
                <c:pt idx="210">
                  <c:v>-21.081640967838879</c:v>
                </c:pt>
                <c:pt idx="211">
                  <c:v>-21.292481269237204</c:v>
                </c:pt>
                <c:pt idx="212">
                  <c:v>-21.413401242828527</c:v>
                </c:pt>
                <c:pt idx="213">
                  <c:v>-21.606522382177541</c:v>
                </c:pt>
                <c:pt idx="214">
                  <c:v>-21.826146132734671</c:v>
                </c:pt>
                <c:pt idx="215">
                  <c:v>-21.96094588941256</c:v>
                </c:pt>
                <c:pt idx="216">
                  <c:v>-22.201553429901217</c:v>
                </c:pt>
                <c:pt idx="217">
                  <c:v>-22.422748737243126</c:v>
                </c:pt>
                <c:pt idx="218">
                  <c:v>-22.613820654107037</c:v>
                </c:pt>
                <c:pt idx="219">
                  <c:v>-22.84134941131542</c:v>
                </c:pt>
                <c:pt idx="220">
                  <c:v>-23.007187811079127</c:v>
                </c:pt>
                <c:pt idx="221">
                  <c:v>-23.253729639765019</c:v>
                </c:pt>
                <c:pt idx="222">
                  <c:v>-23.544746058655011</c:v>
                </c:pt>
                <c:pt idx="223">
                  <c:v>-23.746206446354133</c:v>
                </c:pt>
                <c:pt idx="224">
                  <c:v>-23.888549008125459</c:v>
                </c:pt>
                <c:pt idx="225">
                  <c:v>-24.09046777462672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4-407C-8CD5-C2651716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BA9D2-C421-40A2-B826-8395DBCE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FB9F2-B85E-4EB4-8454-06953BA2B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A06B1-AA09-42E8-8D0E-FE2D50F2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CEA7-D887-485A-BDE8-9052227A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B46DB-FCCA-4745-951C-031BBFBC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327660</xdr:colOff>
      <xdr:row>267</xdr:row>
      <xdr:rowOff>22860</xdr:rowOff>
    </xdr:from>
    <xdr:to>
      <xdr:col>23</xdr:col>
      <xdr:colOff>175260</xdr:colOff>
      <xdr:row>282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F1A56-67A3-4596-B19D-BABB90BD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CDE9E0-79BE-4E87-A3FE-C527B4CB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00C56-E421-48EF-94C2-DBFBBF58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1E6A4B-4BB6-4584-B1FC-1EB4FA20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106680</xdr:rowOff>
    </xdr:from>
    <xdr:to>
      <xdr:col>23</xdr:col>
      <xdr:colOff>228600</xdr:colOff>
      <xdr:row>297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1F2C7F-D225-40F8-9F33-74AEBD50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168729</xdr:colOff>
      <xdr:row>298</xdr:row>
      <xdr:rowOff>163286</xdr:rowOff>
    </xdr:from>
    <xdr:to>
      <xdr:col>6</xdr:col>
      <xdr:colOff>453934</xdr:colOff>
      <xdr:row>313</xdr:row>
      <xdr:rowOff>163286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AB8798-81D7-41D5-8541-D9FA464E2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207916</xdr:colOff>
      <xdr:row>298</xdr:row>
      <xdr:rowOff>161109</xdr:rowOff>
    </xdr:from>
    <xdr:to>
      <xdr:col>16</xdr:col>
      <xdr:colOff>157842</xdr:colOff>
      <xdr:row>313</xdr:row>
      <xdr:rowOff>161109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848260-373B-437A-935C-71A93748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433251</xdr:colOff>
      <xdr:row>298</xdr:row>
      <xdr:rowOff>168730</xdr:rowOff>
    </xdr:from>
    <xdr:to>
      <xdr:col>23</xdr:col>
      <xdr:colOff>364672</xdr:colOff>
      <xdr:row>313</xdr:row>
      <xdr:rowOff>168730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92C794-AA85-6F03-0373-010F3F8D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03B2C-1752-42A1-AE4A-B7F8C183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359E4-09A8-4026-BD73-3028E78D0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294B3-8F0C-456A-83A5-3494AEEA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5CEB4-5F29-42E6-BA3A-B9E8902B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5D8DDC-1D85-4810-B23F-4B2E53BB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327660</xdr:colOff>
      <xdr:row>267</xdr:row>
      <xdr:rowOff>22860</xdr:rowOff>
    </xdr:from>
    <xdr:to>
      <xdr:col>23</xdr:col>
      <xdr:colOff>175260</xdr:colOff>
      <xdr:row>282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38CC20-2770-4517-8564-1A932685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0047C-4A09-4CFB-8F6C-63A3B572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8BB5E1-8396-4182-AFCA-03450A4A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D62961-CFD6-4DF4-9732-DF64813B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106680</xdr:rowOff>
    </xdr:from>
    <xdr:to>
      <xdr:col>23</xdr:col>
      <xdr:colOff>228600</xdr:colOff>
      <xdr:row>297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84F3A3-AAB6-4B34-88FB-5B21F74F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B06CE-3191-433F-BA9A-AA36102C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B9200-5FF5-445B-87DD-343A72C5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F17BD-9D44-427C-880D-802E7E41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35C16-9333-4BC4-A2D7-B4E77B2D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100D56-8551-4946-B7B3-C348409B9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9CDFA-7A8C-4124-9A61-454BC0346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870E43-77C1-4A84-8C4B-179FC835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3A9A63-67E7-451A-95DD-669C11594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793DF-E6A2-420A-8A94-8E0D7F01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20860D-2346-4F2C-8C40-23ACF691D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6</xdr:col>
      <xdr:colOff>283027</xdr:colOff>
      <xdr:row>315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0B0098-438F-42D8-88FA-4275FD7B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361F-66FA-4857-8A26-7E43E2DD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567AE-0150-42EA-84DE-EBCB0055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A0817-4DAA-4F14-9937-64094020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E5313-1670-44A0-9A72-95AECD4B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C3A521-31AA-4A9D-A63C-016437ADC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B3E42A-7FEC-4841-9306-A1E2583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3F2355-BFC7-4362-BE5B-F710086B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63FFBF-9E05-4AF7-AE4A-22878A64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B942A5-3498-4661-8E3C-78E89F45E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C7857-4800-45FE-8602-6FB58778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1279A-D70D-4FB8-849D-8C48E3FAB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97CA-DE4A-4618-8D8C-FFFB5455C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7F75C-14F6-4661-B16A-DD98E54D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088EC-ADF1-40B1-8F68-5081934E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9B54D-57D0-4F4E-87AA-B17F7B53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A0ABB-4401-4061-B5C9-316F7769A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4D59D-0478-45F9-9973-B7E49280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70BC0E-53D6-4745-85AB-88A06BDDE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6A0D3F-EA13-4E98-8F77-5229CDF4A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9FC73D-3E44-4799-8148-18CE55A8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6C9-F394-4AA4-9FE8-D652C1D26494}">
  <dimension ref="A1:Y249"/>
  <sheetViews>
    <sheetView topLeftCell="A211" workbookViewId="0">
      <selection activeCell="C241" sqref="C241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8" max="8" width="12.88671875" bestFit="1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10.77734375" customWidth="1"/>
    <col min="19" max="19" width="10.5546875" customWidth="1"/>
    <col min="20" max="20" width="9.77734375" customWidth="1"/>
    <col min="21" max="21" width="11.5546875" customWidth="1"/>
    <col min="22" max="22" width="12.88671875" bestFit="1" customWidth="1"/>
    <col min="24" max="24" width="11.6640625" bestFit="1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22.448829070631739</v>
      </c>
      <c r="K2" s="2">
        <f>LOG(R2,EXP(1))</f>
        <v>22.448829070631739</v>
      </c>
      <c r="L2" s="2"/>
      <c r="Q2" s="15">
        <v>5615683081.0000019</v>
      </c>
      <c r="R2" s="15">
        <v>5615683081.0000019</v>
      </c>
      <c r="S2" s="3"/>
      <c r="W2" s="14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J13" si="0">LOG(Q3,EXP(1))</f>
        <v>22.32398236644141</v>
      </c>
      <c r="K3" s="2">
        <f t="shared" ref="K3:K13" si="1">LOG(R3,EXP(1))</f>
        <v>22.32398236644141</v>
      </c>
      <c r="L3" s="2"/>
      <c r="Q3" s="15">
        <v>4956582689.9999914</v>
      </c>
      <c r="R3" s="15">
        <v>4956582689.9999914</v>
      </c>
      <c r="W3" s="14">
        <f t="shared" ref="W3:W13" si="2">EXP(J3)-Q3</f>
        <v>0</v>
      </c>
    </row>
    <row r="4" spans="2:25" x14ac:dyDescent="0.3">
      <c r="B4" s="1">
        <v>36586</v>
      </c>
      <c r="C4" s="2"/>
      <c r="D4" s="2"/>
      <c r="E4" s="2"/>
      <c r="J4" s="2">
        <f t="shared" si="0"/>
        <v>22.295076665485311</v>
      </c>
      <c r="K4" s="2">
        <f t="shared" si="1"/>
        <v>22.295076665485311</v>
      </c>
      <c r="L4" s="2"/>
      <c r="Q4" s="15">
        <v>4815360095.0000019</v>
      </c>
      <c r="R4" s="15">
        <v>4815360095.0000019</v>
      </c>
      <c r="W4" s="14">
        <f t="shared" si="2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22.169515279084429</v>
      </c>
      <c r="K5" s="2">
        <f t="shared" si="1"/>
        <v>22.169515279084429</v>
      </c>
      <c r="L5" s="2"/>
      <c r="Q5" s="15">
        <v>4247155403.9999967</v>
      </c>
      <c r="R5" s="15">
        <v>4247155403.9999967</v>
      </c>
      <c r="W5" s="14">
        <f t="shared" si="2"/>
        <v>0</v>
      </c>
    </row>
    <row r="6" spans="2:25" x14ac:dyDescent="0.3">
      <c r="B6" s="1">
        <v>36647</v>
      </c>
      <c r="C6" s="2"/>
      <c r="D6" s="2"/>
      <c r="E6" s="2"/>
      <c r="J6" s="2">
        <f t="shared" si="0"/>
        <v>21.995074699709019</v>
      </c>
      <c r="K6" s="2">
        <f t="shared" si="1"/>
        <v>21.995074699709019</v>
      </c>
      <c r="L6" s="2"/>
      <c r="Q6" s="15">
        <v>3567299485.0000005</v>
      </c>
      <c r="R6" s="15">
        <v>3567299485.0000005</v>
      </c>
      <c r="W6" s="14">
        <f t="shared" si="2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21.84111435887975</v>
      </c>
      <c r="K7" s="2">
        <f t="shared" si="1"/>
        <v>21.84111435887975</v>
      </c>
      <c r="L7" s="2"/>
      <c r="Q7" s="15">
        <v>3058267325.000001</v>
      </c>
      <c r="R7" s="15">
        <v>3058267325.000001</v>
      </c>
      <c r="W7" s="14">
        <f t="shared" si="2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21.894039584754669</v>
      </c>
      <c r="K8" s="2">
        <f t="shared" si="1"/>
        <v>21.894039584754669</v>
      </c>
      <c r="L8" s="2"/>
      <c r="Q8" s="15">
        <v>3224486612.999999</v>
      </c>
      <c r="R8" s="15">
        <v>3224486612.999999</v>
      </c>
      <c r="W8" s="14">
        <f t="shared" si="2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21.770291895693969</v>
      </c>
      <c r="K9" s="2">
        <f t="shared" si="1"/>
        <v>21.770291895693969</v>
      </c>
      <c r="L9" s="2"/>
      <c r="Q9" s="15">
        <v>2849165256.0000048</v>
      </c>
      <c r="R9" s="15">
        <v>2849165256.0000048</v>
      </c>
      <c r="W9" s="14">
        <f t="shared" si="2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21.931559178594497</v>
      </c>
      <c r="K10" s="2">
        <f t="shared" si="1"/>
        <v>21.931559178594497</v>
      </c>
      <c r="L10" s="2"/>
      <c r="Q10" s="15">
        <v>3347766281.0000014</v>
      </c>
      <c r="R10" s="15">
        <v>3347766281.0000014</v>
      </c>
      <c r="W10" s="14">
        <f t="shared" si="2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22.144184307234433</v>
      </c>
      <c r="K11" s="2">
        <f t="shared" si="1"/>
        <v>22.144184307234433</v>
      </c>
      <c r="L11" s="2"/>
      <c r="Q11" s="15">
        <v>4140922007.9999962</v>
      </c>
      <c r="R11" s="15">
        <v>4140922007.9999962</v>
      </c>
      <c r="W11" s="14">
        <f t="shared" si="2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22.298917957211337</v>
      </c>
      <c r="K12" s="2">
        <f t="shared" si="1"/>
        <v>22.298917957211337</v>
      </c>
      <c r="L12" s="2"/>
      <c r="Q12" s="15">
        <v>4833892870.0000029</v>
      </c>
      <c r="R12" s="15">
        <v>4833892870.0000029</v>
      </c>
      <c r="W12" s="14">
        <f t="shared" si="2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H13" s="6" t="s">
        <v>18</v>
      </c>
      <c r="J13" s="2">
        <f t="shared" si="0"/>
        <v>22.347328615963363</v>
      </c>
      <c r="K13" s="2">
        <f t="shared" si="1"/>
        <v>22.347328615963363</v>
      </c>
      <c r="L13" s="5"/>
      <c r="M13" s="6" t="s">
        <v>10</v>
      </c>
      <c r="N13" s="6" t="s">
        <v>11</v>
      </c>
      <c r="O13" s="6" t="s">
        <v>18</v>
      </c>
      <c r="Q13" s="16">
        <v>5073661666.0000048</v>
      </c>
      <c r="R13" s="16">
        <v>5073661666.0000048</v>
      </c>
      <c r="T13" s="6" t="s">
        <v>10</v>
      </c>
      <c r="U13" s="6" t="s">
        <v>11</v>
      </c>
      <c r="V13" s="6" t="s">
        <v>18</v>
      </c>
      <c r="W13" s="14">
        <f t="shared" si="2"/>
        <v>0</v>
      </c>
    </row>
    <row r="14" spans="2:25" x14ac:dyDescent="0.3">
      <c r="B14" s="1">
        <v>36892</v>
      </c>
      <c r="C14" s="2">
        <v>-2.6117500320456299E-2</v>
      </c>
      <c r="D14" s="2">
        <v>-1.12554505491683E-2</v>
      </c>
      <c r="E14" s="2">
        <v>-1.48620497712879E-2</v>
      </c>
      <c r="F14">
        <f>E14/C14</f>
        <v>0.569045643301757</v>
      </c>
      <c r="G14" s="2">
        <f>SUM(E14,G13)</f>
        <v>-1.48620497712879E-2</v>
      </c>
      <c r="J14" s="2">
        <f>C14+J2</f>
        <v>22.422711570311282</v>
      </c>
      <c r="K14" s="2">
        <f>D14+K2</f>
        <v>22.437573620082571</v>
      </c>
      <c r="L14" s="2">
        <f t="shared" ref="L14:L77" si="3">J14-K14</f>
        <v>-1.4862049771288355E-2</v>
      </c>
      <c r="M14" s="2">
        <f>L14/K14</f>
        <v>-6.6237330394700955E-4</v>
      </c>
      <c r="N14" s="2">
        <f>SUM(L14,N13)</f>
        <v>-1.4862049771288355E-2</v>
      </c>
      <c r="O14" s="2"/>
      <c r="P14" s="2"/>
      <c r="Q14" s="3">
        <f t="shared" ref="Q14:R66" si="4">EXP(J14)</f>
        <v>5470914205.9999905</v>
      </c>
      <c r="R14" s="3">
        <f t="shared" si="4"/>
        <v>5552830418.8376989</v>
      </c>
      <c r="S14" s="3">
        <f>Q14-R14</f>
        <v>-81916212.837708473</v>
      </c>
      <c r="T14" s="8">
        <f>S14/R14</f>
        <v>-1.4752154605660534E-2</v>
      </c>
      <c r="U14" s="3">
        <f>SUM(S14,U13)</f>
        <v>-81916212.837708473</v>
      </c>
      <c r="Y14" s="3"/>
    </row>
    <row r="15" spans="2:25" x14ac:dyDescent="0.3">
      <c r="B15" s="1">
        <v>36923</v>
      </c>
      <c r="C15" s="2">
        <v>1.9275583109656901E-2</v>
      </c>
      <c r="D15" s="2">
        <v>1.5656276817871899E-2</v>
      </c>
      <c r="E15" s="2">
        <v>3.61930629178494E-3</v>
      </c>
      <c r="F15">
        <f t="shared" ref="F15:F78" si="5">E15/C15</f>
        <v>0.18776637112325276</v>
      </c>
      <c r="G15" s="2">
        <f t="shared" ref="G15:G78" si="6">SUM(E15,G14)</f>
        <v>-1.1242743479502961E-2</v>
      </c>
      <c r="J15" s="2">
        <f t="shared" ref="J15:K30" si="7">C15+J3</f>
        <v>22.343257949551067</v>
      </c>
      <c r="K15" s="2">
        <f t="shared" si="7"/>
        <v>22.339638643259281</v>
      </c>
      <c r="L15" s="2">
        <f t="shared" si="3"/>
        <v>3.6193062917853069E-3</v>
      </c>
      <c r="M15" s="2">
        <f t="shared" ref="M15:M78" si="8">L15/K15</f>
        <v>1.6201275005302691E-4</v>
      </c>
      <c r="N15" s="2">
        <f t="shared" ref="N15:N78" si="9">SUM(L15,N14)</f>
        <v>-1.1242743479503048E-2</v>
      </c>
      <c r="O15" s="2"/>
      <c r="P15" s="2"/>
      <c r="Q15" s="3">
        <f t="shared" si="4"/>
        <v>5053050461.0000076</v>
      </c>
      <c r="R15" s="3">
        <f t="shared" si="4"/>
        <v>5034794979.6909323</v>
      </c>
      <c r="S15" s="3">
        <f t="shared" ref="S15:S78" si="10">Q15-R15</f>
        <v>18255481.309075356</v>
      </c>
      <c r="T15" s="8">
        <f t="shared" ref="T15:T78" si="11">S15/R15</f>
        <v>3.6258638897339952E-3</v>
      </c>
      <c r="U15" s="3">
        <f t="shared" ref="U15:U78" si="12">SUM(S15,U14)</f>
        <v>-63660731.528633118</v>
      </c>
      <c r="Y15" s="3"/>
    </row>
    <row r="16" spans="2:25" x14ac:dyDescent="0.3">
      <c r="B16" s="1">
        <v>36951</v>
      </c>
      <c r="C16" s="2">
        <v>-7.4013046924648E-3</v>
      </c>
      <c r="D16" s="2">
        <v>1.8094948834975901E-2</v>
      </c>
      <c r="E16" s="2">
        <v>-2.5496253527440699E-2</v>
      </c>
      <c r="F16">
        <f t="shared" si="5"/>
        <v>3.4448323082007688</v>
      </c>
      <c r="G16" s="2">
        <f t="shared" si="6"/>
        <v>-3.6738997006943663E-2</v>
      </c>
      <c r="J16" s="2">
        <f t="shared" si="7"/>
        <v>22.287675360792846</v>
      </c>
      <c r="K16" s="2">
        <f t="shared" si="7"/>
        <v>22.313171614320286</v>
      </c>
      <c r="L16" s="2">
        <f t="shared" si="3"/>
        <v>-2.549625352743945E-2</v>
      </c>
      <c r="M16" s="2">
        <f t="shared" si="8"/>
        <v>-1.1426548393988197E-3</v>
      </c>
      <c r="N16" s="2">
        <f t="shared" si="9"/>
        <v>-3.6738997006942498E-2</v>
      </c>
      <c r="O16" s="2"/>
      <c r="P16" s="2"/>
      <c r="Q16" s="3">
        <f t="shared" si="4"/>
        <v>4779851714.0000019</v>
      </c>
      <c r="R16" s="3">
        <f t="shared" si="4"/>
        <v>4903286905.9915571</v>
      </c>
      <c r="S16" s="3">
        <f t="shared" si="10"/>
        <v>-123435191.99155521</v>
      </c>
      <c r="T16" s="8">
        <f t="shared" si="11"/>
        <v>-2.5173968882123528E-2</v>
      </c>
      <c r="U16" s="3">
        <f t="shared" si="12"/>
        <v>-187095923.52018833</v>
      </c>
      <c r="Y16" s="3"/>
    </row>
    <row r="17" spans="2:25" x14ac:dyDescent="0.3">
      <c r="B17" s="1">
        <v>36982</v>
      </c>
      <c r="C17" s="2">
        <v>8.9918273510555397E-2</v>
      </c>
      <c r="D17" s="2">
        <v>8.4674698078683899E-2</v>
      </c>
      <c r="E17" s="2">
        <v>5.2435754318714504E-3</v>
      </c>
      <c r="F17">
        <f t="shared" si="5"/>
        <v>5.8314903380077839E-2</v>
      </c>
      <c r="G17" s="2">
        <f t="shared" si="6"/>
        <v>-3.1495421575072215E-2</v>
      </c>
      <c r="J17" s="2">
        <f t="shared" si="7"/>
        <v>22.259433552594984</v>
      </c>
      <c r="K17" s="2">
        <f t="shared" si="7"/>
        <v>22.254189977163112</v>
      </c>
      <c r="L17" s="2">
        <f t="shared" si="3"/>
        <v>5.2435754318729266E-3</v>
      </c>
      <c r="M17" s="2">
        <f t="shared" si="8"/>
        <v>2.3562194073357864E-4</v>
      </c>
      <c r="N17" s="2">
        <f t="shared" si="9"/>
        <v>-3.1495421575069571E-2</v>
      </c>
      <c r="O17" s="2"/>
      <c r="P17" s="2"/>
      <c r="Q17" s="3">
        <f t="shared" si="4"/>
        <v>4646748444.0000019</v>
      </c>
      <c r="R17" s="3">
        <f t="shared" si="4"/>
        <v>4622446637.8793678</v>
      </c>
      <c r="S17" s="3">
        <f t="shared" si="10"/>
        <v>24301806.120634079</v>
      </c>
      <c r="T17" s="8">
        <f t="shared" si="11"/>
        <v>5.2573470338173507E-3</v>
      </c>
      <c r="U17" s="3">
        <f t="shared" si="12"/>
        <v>-162794117.39955425</v>
      </c>
      <c r="Y17" s="3"/>
    </row>
    <row r="18" spans="2:25" x14ac:dyDescent="0.3">
      <c r="B18" s="1">
        <v>37012</v>
      </c>
      <c r="C18" s="2">
        <v>8.3017230809011994E-3</v>
      </c>
      <c r="D18" s="2">
        <v>1.1037466905275999E-2</v>
      </c>
      <c r="E18" s="2">
        <v>-2.7357438243748502E-3</v>
      </c>
      <c r="F18">
        <f t="shared" si="5"/>
        <v>-0.32953927729396987</v>
      </c>
      <c r="G18" s="2">
        <f t="shared" si="6"/>
        <v>-3.4231165399447067E-2</v>
      </c>
      <c r="J18" s="2">
        <f t="shared" si="7"/>
        <v>22.00337642278992</v>
      </c>
      <c r="K18" s="2">
        <f t="shared" si="7"/>
        <v>22.006112166614294</v>
      </c>
      <c r="L18" s="2">
        <f t="shared" si="3"/>
        <v>-2.7357438243740262E-3</v>
      </c>
      <c r="M18" s="2">
        <f t="shared" si="8"/>
        <v>-1.2431745342661899E-4</v>
      </c>
      <c r="N18" s="2">
        <f t="shared" si="9"/>
        <v>-3.4231165399443597E-2</v>
      </c>
      <c r="O18" s="2"/>
      <c r="P18" s="2"/>
      <c r="Q18" s="3">
        <f t="shared" si="4"/>
        <v>3597037485.0000057</v>
      </c>
      <c r="R18" s="3">
        <f t="shared" si="4"/>
        <v>3606891531.0125175</v>
      </c>
      <c r="S18" s="3">
        <f t="shared" si="10"/>
        <v>-9854046.0125117302</v>
      </c>
      <c r="T18" s="8">
        <f t="shared" si="11"/>
        <v>-2.7320050874237206E-3</v>
      </c>
      <c r="U18" s="3">
        <f t="shared" si="12"/>
        <v>-172648163.41206598</v>
      </c>
      <c r="Y18" s="3"/>
    </row>
    <row r="19" spans="2:25" x14ac:dyDescent="0.3">
      <c r="B19" s="1">
        <v>37043</v>
      </c>
      <c r="C19" s="2">
        <v>0.114282702323372</v>
      </c>
      <c r="D19" s="2">
        <v>7.3062671706976307E-2</v>
      </c>
      <c r="E19" s="2">
        <v>4.1220030616395703E-2</v>
      </c>
      <c r="F19">
        <f t="shared" si="5"/>
        <v>0.36068477362182377</v>
      </c>
      <c r="G19" s="2">
        <f t="shared" si="6"/>
        <v>6.9888652169486365E-3</v>
      </c>
      <c r="J19" s="2">
        <f t="shared" si="7"/>
        <v>21.955397061203122</v>
      </c>
      <c r="K19" s="2">
        <f t="shared" si="7"/>
        <v>21.914177030586725</v>
      </c>
      <c r="L19" s="2">
        <f t="shared" si="3"/>
        <v>4.1220030616397452E-2</v>
      </c>
      <c r="M19" s="2">
        <f t="shared" si="8"/>
        <v>1.8809755236924742E-3</v>
      </c>
      <c r="N19" s="2">
        <f t="shared" si="9"/>
        <v>6.9888652169538545E-3</v>
      </c>
      <c r="O19" s="2"/>
      <c r="P19" s="2"/>
      <c r="Q19" s="3">
        <f t="shared" si="4"/>
        <v>3428528719.0000019</v>
      </c>
      <c r="R19" s="3">
        <f t="shared" si="4"/>
        <v>3290077739.8778276</v>
      </c>
      <c r="S19" s="3">
        <f t="shared" si="10"/>
        <v>138450979.12217426</v>
      </c>
      <c r="T19" s="8">
        <f t="shared" si="11"/>
        <v>4.208137012814641E-2</v>
      </c>
      <c r="U19" s="3">
        <f t="shared" si="12"/>
        <v>-34197184.28989172</v>
      </c>
      <c r="Y19" s="3"/>
    </row>
    <row r="20" spans="2:25" x14ac:dyDescent="0.3">
      <c r="B20" s="1">
        <v>37073</v>
      </c>
      <c r="C20" s="2">
        <v>-7.8847815079644307E-2</v>
      </c>
      <c r="D20" s="2">
        <v>-2.37231013075151E-2</v>
      </c>
      <c r="E20" s="2">
        <v>-5.5124713772129103E-2</v>
      </c>
      <c r="F20">
        <f t="shared" si="5"/>
        <v>0.69912798111713736</v>
      </c>
      <c r="G20" s="2">
        <f t="shared" si="6"/>
        <v>-4.8135848555180466E-2</v>
      </c>
      <c r="J20" s="2">
        <f t="shared" si="7"/>
        <v>21.815191769675025</v>
      </c>
      <c r="K20" s="2">
        <f t="shared" si="7"/>
        <v>21.870316483447155</v>
      </c>
      <c r="L20" s="2">
        <f t="shared" si="3"/>
        <v>-5.5124713772130463E-2</v>
      </c>
      <c r="M20" s="2">
        <f t="shared" si="8"/>
        <v>-2.5205265691446372E-3</v>
      </c>
      <c r="N20" s="2">
        <f t="shared" si="9"/>
        <v>-4.8135848555176608E-2</v>
      </c>
      <c r="O20" s="2"/>
      <c r="P20" s="2"/>
      <c r="Q20" s="3">
        <f t="shared" si="4"/>
        <v>2980007843.9999986</v>
      </c>
      <c r="R20" s="3">
        <f t="shared" si="4"/>
        <v>3148892004.9503546</v>
      </c>
      <c r="S20" s="3">
        <f t="shared" si="10"/>
        <v>-168884160.95035601</v>
      </c>
      <c r="T20" s="8">
        <f t="shared" si="11"/>
        <v>-5.3632884419298664E-2</v>
      </c>
      <c r="U20" s="3">
        <f t="shared" si="12"/>
        <v>-203081345.24024773</v>
      </c>
      <c r="Y20" s="3"/>
    </row>
    <row r="21" spans="2:25" x14ac:dyDescent="0.3">
      <c r="B21" s="1">
        <v>37104</v>
      </c>
      <c r="C21" s="2">
        <v>-1.57188566769619E-2</v>
      </c>
      <c r="D21" s="2">
        <v>2.7005283526071601E-2</v>
      </c>
      <c r="E21" s="2">
        <v>-4.27241402030335E-2</v>
      </c>
      <c r="F21">
        <f t="shared" si="5"/>
        <v>2.7180183063601233</v>
      </c>
      <c r="G21" s="2">
        <f t="shared" si="6"/>
        <v>-9.0859988758213966E-2</v>
      </c>
      <c r="J21" s="2">
        <f t="shared" si="7"/>
        <v>21.754573039017007</v>
      </c>
      <c r="K21" s="2">
        <f t="shared" si="7"/>
        <v>21.797297179220042</v>
      </c>
      <c r="L21" s="2">
        <f t="shared" si="3"/>
        <v>-4.2724140203034722E-2</v>
      </c>
      <c r="M21" s="2">
        <f t="shared" si="8"/>
        <v>-1.9600659591761135E-3</v>
      </c>
      <c r="N21" s="2">
        <f t="shared" si="9"/>
        <v>-9.085998875821133E-2</v>
      </c>
      <c r="O21" s="2"/>
      <c r="P21" s="2"/>
      <c r="Q21" s="3">
        <f t="shared" si="4"/>
        <v>2804729788.0000043</v>
      </c>
      <c r="R21" s="3">
        <f t="shared" si="4"/>
        <v>2927156114.4315929</v>
      </c>
      <c r="S21" s="3">
        <f t="shared" si="10"/>
        <v>-122426326.43158865</v>
      </c>
      <c r="T21" s="8">
        <f t="shared" si="11"/>
        <v>-4.1824324240171892E-2</v>
      </c>
      <c r="U21" s="3">
        <f t="shared" si="12"/>
        <v>-325507671.67183638</v>
      </c>
      <c r="Y21" s="3"/>
    </row>
    <row r="22" spans="2:25" x14ac:dyDescent="0.3">
      <c r="B22" s="1">
        <v>37135</v>
      </c>
      <c r="C22" s="2">
        <v>0.137732500141311</v>
      </c>
      <c r="D22" s="2">
        <v>9.6955367966517395E-2</v>
      </c>
      <c r="E22" s="2">
        <v>4.0777132174793701E-2</v>
      </c>
      <c r="F22">
        <f t="shared" si="5"/>
        <v>0.29606034982997564</v>
      </c>
      <c r="G22" s="2">
        <f t="shared" si="6"/>
        <v>-5.0082856583420265E-2</v>
      </c>
      <c r="J22" s="2">
        <f t="shared" si="7"/>
        <v>22.069291678735809</v>
      </c>
      <c r="K22" s="2">
        <f t="shared" si="7"/>
        <v>22.028514546561016</v>
      </c>
      <c r="L22" s="2">
        <f t="shared" si="3"/>
        <v>4.0777132174792285E-2</v>
      </c>
      <c r="M22" s="2">
        <f t="shared" si="8"/>
        <v>1.8511067593142913E-3</v>
      </c>
      <c r="N22" s="2">
        <f t="shared" si="9"/>
        <v>-5.0082856583419044E-2</v>
      </c>
      <c r="O22" s="2"/>
      <c r="P22" s="2"/>
      <c r="Q22" s="3">
        <f t="shared" si="4"/>
        <v>3842125933.000001</v>
      </c>
      <c r="R22" s="3">
        <f t="shared" si="4"/>
        <v>3688606371.501471</v>
      </c>
      <c r="S22" s="3">
        <f t="shared" si="10"/>
        <v>153519561.49852991</v>
      </c>
      <c r="T22" s="8">
        <f t="shared" si="11"/>
        <v>4.161993610503871E-2</v>
      </c>
      <c r="U22" s="3">
        <f t="shared" si="12"/>
        <v>-171988110.17330647</v>
      </c>
      <c r="Y22" s="3"/>
    </row>
    <row r="23" spans="2:25" x14ac:dyDescent="0.3">
      <c r="B23" s="1">
        <v>37165</v>
      </c>
      <c r="C23" s="2">
        <v>-6.7651679859238797E-2</v>
      </c>
      <c r="D23" s="2">
        <v>-4.0578568717581304E-3</v>
      </c>
      <c r="E23" s="2">
        <v>-6.3593822987480605E-2</v>
      </c>
      <c r="F23">
        <f t="shared" si="5"/>
        <v>0.9400183871235529</v>
      </c>
      <c r="G23" s="2">
        <f t="shared" si="6"/>
        <v>-0.11367667957090087</v>
      </c>
      <c r="J23" s="2">
        <f t="shared" si="7"/>
        <v>22.076532627375194</v>
      </c>
      <c r="K23" s="2">
        <f t="shared" si="7"/>
        <v>22.140126450362676</v>
      </c>
      <c r="L23" s="2">
        <f t="shared" si="3"/>
        <v>-6.359382298748173E-2</v>
      </c>
      <c r="M23" s="2">
        <f t="shared" si="8"/>
        <v>-2.8723333233916558E-3</v>
      </c>
      <c r="N23" s="2">
        <f t="shared" si="9"/>
        <v>-0.11367667957090077</v>
      </c>
      <c r="O23" s="2"/>
      <c r="P23" s="2"/>
      <c r="Q23" s="3">
        <f t="shared" si="4"/>
        <v>3870047537.0000043</v>
      </c>
      <c r="R23" s="3">
        <f t="shared" si="4"/>
        <v>4124152785.7367649</v>
      </c>
      <c r="S23" s="3">
        <f t="shared" si="10"/>
        <v>-254105248.73676062</v>
      </c>
      <c r="T23" s="8">
        <f t="shared" si="11"/>
        <v>-6.1613927014434224E-2</v>
      </c>
      <c r="U23" s="3">
        <f t="shared" si="12"/>
        <v>-426093358.91006708</v>
      </c>
      <c r="Y23" s="3"/>
    </row>
    <row r="24" spans="2:25" x14ac:dyDescent="0.3">
      <c r="B24" s="1">
        <v>37196</v>
      </c>
      <c r="C24" s="2">
        <v>5.5492098670669003E-2</v>
      </c>
      <c r="D24" s="2">
        <v>0.110687433467552</v>
      </c>
      <c r="E24" s="2">
        <v>-5.5195334796883398E-2</v>
      </c>
      <c r="F24">
        <f t="shared" si="5"/>
        <v>-0.99465214182028294</v>
      </c>
      <c r="G24" s="2">
        <f t="shared" si="6"/>
        <v>-0.16887201436778426</v>
      </c>
      <c r="J24" s="2">
        <f t="shared" si="7"/>
        <v>22.354410055882006</v>
      </c>
      <c r="K24" s="2">
        <f t="shared" si="7"/>
        <v>22.409605390678887</v>
      </c>
      <c r="L24" s="2">
        <f t="shared" si="3"/>
        <v>-5.5195334796881212E-2</v>
      </c>
      <c r="M24" s="2">
        <f t="shared" si="8"/>
        <v>-2.4630212730046247E-3</v>
      </c>
      <c r="N24" s="2">
        <f t="shared" si="9"/>
        <v>-0.16887201436778199</v>
      </c>
      <c r="O24" s="2"/>
      <c r="P24" s="2"/>
      <c r="Q24" s="3">
        <f t="shared" si="4"/>
        <v>5109718011.000001</v>
      </c>
      <c r="R24" s="3">
        <f t="shared" si="4"/>
        <v>5399679250.4024687</v>
      </c>
      <c r="S24" s="3">
        <f t="shared" si="10"/>
        <v>-289961239.40246773</v>
      </c>
      <c r="T24" s="8">
        <f t="shared" si="11"/>
        <v>-5.3699715474924789E-2</v>
      </c>
      <c r="U24" s="3">
        <f t="shared" si="12"/>
        <v>-716054598.31253481</v>
      </c>
      <c r="Y24" s="3"/>
    </row>
    <row r="25" spans="2:25" x14ac:dyDescent="0.3">
      <c r="B25" s="1">
        <v>37226</v>
      </c>
      <c r="C25" s="2">
        <v>0.13262510603841801</v>
      </c>
      <c r="D25" s="2">
        <v>0.11613713153834999</v>
      </c>
      <c r="E25" s="2">
        <v>1.6487974500067799E-2</v>
      </c>
      <c r="F25">
        <f t="shared" si="5"/>
        <v>0.1243201607340594</v>
      </c>
      <c r="G25" s="2">
        <f t="shared" si="6"/>
        <v>-0.15238403986771645</v>
      </c>
      <c r="J25" s="2">
        <f t="shared" si="7"/>
        <v>22.479953722001781</v>
      </c>
      <c r="K25" s="2">
        <f t="shared" si="7"/>
        <v>22.463465747501711</v>
      </c>
      <c r="L25" s="2">
        <f t="shared" si="3"/>
        <v>1.6487974500069669E-2</v>
      </c>
      <c r="M25" s="2">
        <f t="shared" si="8"/>
        <v>7.3399068004025112E-4</v>
      </c>
      <c r="N25" s="2">
        <f t="shared" si="9"/>
        <v>-0.15238403986771232</v>
      </c>
      <c r="O25" s="2"/>
      <c r="P25" s="2"/>
      <c r="Q25" s="3">
        <f t="shared" si="4"/>
        <v>5793217780.0000038</v>
      </c>
      <c r="R25" s="3">
        <f t="shared" si="4"/>
        <v>5698482495.6119118</v>
      </c>
      <c r="S25" s="3">
        <f t="shared" si="10"/>
        <v>94735284.388092041</v>
      </c>
      <c r="T25" s="8">
        <f t="shared" si="11"/>
        <v>1.662465129287358E-2</v>
      </c>
      <c r="U25" s="3">
        <f t="shared" si="12"/>
        <v>-621319313.92444277</v>
      </c>
      <c r="Y25" s="3"/>
    </row>
    <row r="26" spans="2:25" x14ac:dyDescent="0.3">
      <c r="B26" s="1">
        <v>37257</v>
      </c>
      <c r="C26" s="2">
        <v>2.1191515170478601E-2</v>
      </c>
      <c r="D26" s="2">
        <v>1.8454972297205299E-2</v>
      </c>
      <c r="E26" s="2">
        <v>2.7365428732732499E-3</v>
      </c>
      <c r="F26">
        <f t="shared" si="5"/>
        <v>0.12913389397873085</v>
      </c>
      <c r="G26" s="2">
        <f t="shared" si="6"/>
        <v>-0.14964749699444321</v>
      </c>
      <c r="J26" s="2">
        <f t="shared" si="7"/>
        <v>22.443903085481761</v>
      </c>
      <c r="K26" s="2">
        <f t="shared" si="7"/>
        <v>22.456028592379777</v>
      </c>
      <c r="L26" s="2">
        <f t="shared" si="3"/>
        <v>-1.212550689801617E-2</v>
      </c>
      <c r="M26" s="2">
        <f t="shared" si="8"/>
        <v>-5.3996666632900685E-4</v>
      </c>
      <c r="N26" s="2">
        <f t="shared" si="9"/>
        <v>-0.16450954676572849</v>
      </c>
      <c r="O26" s="2"/>
      <c r="P26" s="2"/>
      <c r="Q26" s="3">
        <f t="shared" si="4"/>
        <v>5588088330.9999933</v>
      </c>
      <c r="R26" s="3">
        <f t="shared" si="4"/>
        <v>5656259202.5410891</v>
      </c>
      <c r="S26" s="3">
        <f t="shared" si="10"/>
        <v>-68170871.541095734</v>
      </c>
      <c r="T26" s="8">
        <f t="shared" si="11"/>
        <v>-1.2052289172050283E-2</v>
      </c>
      <c r="U26" s="3">
        <f t="shared" si="12"/>
        <v>-689490185.4655385</v>
      </c>
      <c r="Y26" s="3"/>
    </row>
    <row r="27" spans="2:25" x14ac:dyDescent="0.3">
      <c r="B27" s="1">
        <v>37288</v>
      </c>
      <c r="C27" s="2">
        <v>-5.5581948780414302E-2</v>
      </c>
      <c r="D27" s="2">
        <v>-3.9567845507216398E-2</v>
      </c>
      <c r="E27" s="2">
        <v>-1.60141032731979E-2</v>
      </c>
      <c r="F27">
        <f t="shared" si="5"/>
        <v>0.2881169808648536</v>
      </c>
      <c r="G27" s="2">
        <f t="shared" si="6"/>
        <v>-0.16566160026764112</v>
      </c>
      <c r="J27" s="2">
        <f t="shared" si="7"/>
        <v>22.287676000770652</v>
      </c>
      <c r="K27" s="2">
        <f t="shared" si="7"/>
        <v>22.300070797752063</v>
      </c>
      <c r="L27" s="2">
        <f t="shared" si="3"/>
        <v>-1.2394796981411105E-2</v>
      </c>
      <c r="M27" s="2">
        <f t="shared" si="8"/>
        <v>-5.5581872783383945E-4</v>
      </c>
      <c r="N27" s="2">
        <f t="shared" si="9"/>
        <v>-0.17690434374713959</v>
      </c>
      <c r="O27" s="2"/>
      <c r="P27" s="2"/>
      <c r="Q27" s="3">
        <f t="shared" si="4"/>
        <v>4779854772.9999933</v>
      </c>
      <c r="R27" s="3">
        <f t="shared" si="4"/>
        <v>4839468791.1264772</v>
      </c>
      <c r="S27" s="3">
        <f t="shared" si="10"/>
        <v>-59614018.126483917</v>
      </c>
      <c r="T27" s="8">
        <f t="shared" si="11"/>
        <v>-1.2318297875128488E-2</v>
      </c>
      <c r="U27" s="3">
        <f t="shared" si="12"/>
        <v>-749104203.59202242</v>
      </c>
      <c r="Y27" s="3"/>
    </row>
    <row r="28" spans="2:25" x14ac:dyDescent="0.3">
      <c r="B28" s="1">
        <v>37316</v>
      </c>
      <c r="C28" s="2">
        <v>-1.30398698118128E-2</v>
      </c>
      <c r="D28" s="2">
        <v>-4.6702048885452502E-3</v>
      </c>
      <c r="E28" s="2">
        <v>-8.3696649232675394E-3</v>
      </c>
      <c r="F28">
        <f t="shared" si="5"/>
        <v>0.64185187766870733</v>
      </c>
      <c r="G28" s="2">
        <f t="shared" si="6"/>
        <v>-0.17403126519090867</v>
      </c>
      <c r="J28" s="2">
        <f t="shared" si="7"/>
        <v>22.274635490981034</v>
      </c>
      <c r="K28" s="2">
        <f t="shared" si="7"/>
        <v>22.308501409431742</v>
      </c>
      <c r="L28" s="2">
        <f t="shared" si="3"/>
        <v>-3.3865918450707966E-2</v>
      </c>
      <c r="M28" s="2">
        <f t="shared" si="8"/>
        <v>-1.5180723182234867E-3</v>
      </c>
      <c r="N28" s="2">
        <f t="shared" si="9"/>
        <v>-0.21077026219784756</v>
      </c>
      <c r="O28" s="2"/>
      <c r="P28" s="2"/>
      <c r="Q28" s="3">
        <f t="shared" si="4"/>
        <v>4717927688.000001</v>
      </c>
      <c r="R28" s="3">
        <f t="shared" si="4"/>
        <v>4880440940.7067137</v>
      </c>
      <c r="S28" s="3">
        <f t="shared" si="10"/>
        <v>-162513252.70671272</v>
      </c>
      <c r="T28" s="8">
        <f t="shared" si="11"/>
        <v>-3.3298887268817134E-2</v>
      </c>
      <c r="U28" s="3">
        <f t="shared" si="12"/>
        <v>-911617456.29873514</v>
      </c>
      <c r="Y28" s="3"/>
    </row>
    <row r="29" spans="2:25" x14ac:dyDescent="0.3">
      <c r="B29" s="1">
        <v>37347</v>
      </c>
      <c r="C29" s="2">
        <v>-7.61198615702873E-2</v>
      </c>
      <c r="D29" s="2">
        <v>1.6477480906165901E-3</v>
      </c>
      <c r="E29" s="2">
        <v>-7.7767609660903805E-2</v>
      </c>
      <c r="F29">
        <f t="shared" si="5"/>
        <v>1.0216467562686646</v>
      </c>
      <c r="G29" s="2">
        <f t="shared" si="6"/>
        <v>-0.25179887485181246</v>
      </c>
      <c r="J29" s="2">
        <f t="shared" si="7"/>
        <v>22.183313691024697</v>
      </c>
      <c r="K29" s="2">
        <f t="shared" si="7"/>
        <v>22.255837725253727</v>
      </c>
      <c r="L29" s="2">
        <f t="shared" si="3"/>
        <v>-7.2524034229029866E-2</v>
      </c>
      <c r="M29" s="2">
        <f t="shared" si="8"/>
        <v>-3.2586521848484164E-3</v>
      </c>
      <c r="N29" s="2">
        <f t="shared" si="9"/>
        <v>-0.28329429642687742</v>
      </c>
      <c r="O29" s="2"/>
      <c r="P29" s="2"/>
      <c r="Q29" s="3">
        <f t="shared" si="4"/>
        <v>4306165591.0000019</v>
      </c>
      <c r="R29" s="3">
        <f t="shared" si="4"/>
        <v>4630069544.0907536</v>
      </c>
      <c r="S29" s="3">
        <f t="shared" si="10"/>
        <v>-323903953.09075165</v>
      </c>
      <c r="T29" s="8">
        <f t="shared" si="11"/>
        <v>-6.9956606484268144E-2</v>
      </c>
      <c r="U29" s="3">
        <f t="shared" si="12"/>
        <v>-1235521409.3894868</v>
      </c>
      <c r="Y29" s="3"/>
    </row>
    <row r="30" spans="2:25" x14ac:dyDescent="0.3">
      <c r="B30" s="1">
        <v>37377</v>
      </c>
      <c r="C30" s="2">
        <v>5.65491742329697E-2</v>
      </c>
      <c r="D30" s="2">
        <v>5.0304100160538698E-2</v>
      </c>
      <c r="E30" s="2">
        <v>6.2450740724309698E-3</v>
      </c>
      <c r="F30">
        <f t="shared" si="5"/>
        <v>0.11043616740896496</v>
      </c>
      <c r="G30" s="2">
        <f t="shared" si="6"/>
        <v>-0.24555380077938149</v>
      </c>
      <c r="J30" s="2">
        <f t="shared" si="7"/>
        <v>22.05992559702289</v>
      </c>
      <c r="K30" s="2">
        <f t="shared" si="7"/>
        <v>22.056416266774832</v>
      </c>
      <c r="L30" s="2">
        <f t="shared" si="3"/>
        <v>3.5093302480575517E-3</v>
      </c>
      <c r="M30" s="2">
        <f t="shared" si="8"/>
        <v>1.5910700113798217E-4</v>
      </c>
      <c r="N30" s="2">
        <f t="shared" si="9"/>
        <v>-0.27978496617881987</v>
      </c>
      <c r="O30" s="2"/>
      <c r="P30" s="2"/>
      <c r="Q30" s="3">
        <f t="shared" si="4"/>
        <v>3806308265.0000019</v>
      </c>
      <c r="R30" s="3">
        <f t="shared" si="4"/>
        <v>3792974082.9809966</v>
      </c>
      <c r="S30" s="3">
        <f t="shared" si="10"/>
        <v>13334182.019005299</v>
      </c>
      <c r="T30" s="8">
        <f t="shared" si="11"/>
        <v>3.5154951569101203E-3</v>
      </c>
      <c r="U30" s="3">
        <f t="shared" si="12"/>
        <v>-1222187227.3704815</v>
      </c>
      <c r="Y30" s="3"/>
    </row>
    <row r="31" spans="2:25" x14ac:dyDescent="0.3">
      <c r="B31" s="1">
        <v>37408</v>
      </c>
      <c r="C31" s="2">
        <v>-0.13566033942473099</v>
      </c>
      <c r="D31" s="2">
        <v>-2.7584857449446599E-2</v>
      </c>
      <c r="E31" s="2">
        <v>-0.10807548197528399</v>
      </c>
      <c r="F31">
        <f t="shared" si="5"/>
        <v>0.79666232911976442</v>
      </c>
      <c r="G31" s="2">
        <f t="shared" si="6"/>
        <v>-0.35362928275466549</v>
      </c>
      <c r="J31" s="2">
        <f t="shared" ref="J31:K46" si="13">C31+J19</f>
        <v>21.819736721778391</v>
      </c>
      <c r="K31" s="2">
        <f t="shared" si="13"/>
        <v>21.886592173137277</v>
      </c>
      <c r="L31" s="2">
        <f t="shared" si="3"/>
        <v>-6.6855451358886597E-2</v>
      </c>
      <c r="M31" s="2">
        <f t="shared" si="8"/>
        <v>-3.0546304710215365E-3</v>
      </c>
      <c r="N31" s="2">
        <f t="shared" si="9"/>
        <v>-0.34664041753770647</v>
      </c>
      <c r="O31" s="2"/>
      <c r="P31" s="2"/>
      <c r="Q31" s="3">
        <f t="shared" si="4"/>
        <v>2993582661.999999</v>
      </c>
      <c r="R31" s="3">
        <f t="shared" si="4"/>
        <v>3200561733.7306962</v>
      </c>
      <c r="S31" s="3">
        <f t="shared" si="10"/>
        <v>-206979071.73069715</v>
      </c>
      <c r="T31" s="8">
        <f t="shared" si="11"/>
        <v>-6.4669607697094622E-2</v>
      </c>
      <c r="U31" s="3">
        <f t="shared" si="12"/>
        <v>-1429166299.1011786</v>
      </c>
      <c r="Y31" s="3"/>
    </row>
    <row r="32" spans="2:25" x14ac:dyDescent="0.3">
      <c r="B32" s="1">
        <v>37438</v>
      </c>
      <c r="C32" s="2">
        <v>-8.9196244756089996E-4</v>
      </c>
      <c r="D32" s="2">
        <v>3.5488706546561298E-2</v>
      </c>
      <c r="E32" s="2">
        <v>-3.6380668994122199E-2</v>
      </c>
      <c r="F32">
        <f t="shared" si="5"/>
        <v>40.78722046382817</v>
      </c>
      <c r="G32" s="2">
        <f t="shared" si="6"/>
        <v>-0.39000995174878766</v>
      </c>
      <c r="J32" s="2">
        <f t="shared" si="13"/>
        <v>21.814299807227464</v>
      </c>
      <c r="K32" s="2">
        <f t="shared" si="13"/>
        <v>21.905805189993718</v>
      </c>
      <c r="L32" s="2">
        <f t="shared" si="3"/>
        <v>-9.1505382766253973E-2</v>
      </c>
      <c r="M32" s="2">
        <f t="shared" si="8"/>
        <v>-4.177220694359704E-3</v>
      </c>
      <c r="N32" s="2">
        <f t="shared" si="9"/>
        <v>-0.43814580030396044</v>
      </c>
      <c r="O32" s="2"/>
      <c r="P32" s="2"/>
      <c r="Q32" s="3">
        <f t="shared" si="4"/>
        <v>2977350973.9999971</v>
      </c>
      <c r="R32" s="3">
        <f t="shared" si="4"/>
        <v>3262648709.4391809</v>
      </c>
      <c r="S32" s="3">
        <f t="shared" si="10"/>
        <v>-285297735.43918371</v>
      </c>
      <c r="T32" s="8">
        <f t="shared" si="11"/>
        <v>-8.7443595939025801E-2</v>
      </c>
      <c r="U32" s="3">
        <f t="shared" si="12"/>
        <v>-1714464034.5403624</v>
      </c>
      <c r="Y32" s="3"/>
    </row>
    <row r="33" spans="2:25" x14ac:dyDescent="0.3">
      <c r="B33" s="1">
        <v>37469</v>
      </c>
      <c r="C33" s="2">
        <v>6.7414914899497802E-2</v>
      </c>
      <c r="D33" s="2">
        <v>2.54951519526651E-2</v>
      </c>
      <c r="E33" s="2">
        <v>4.1919762946832598E-2</v>
      </c>
      <c r="F33">
        <f t="shared" si="5"/>
        <v>0.62181733833420405</v>
      </c>
      <c r="G33" s="2">
        <f t="shared" si="6"/>
        <v>-0.34809018880195508</v>
      </c>
      <c r="J33" s="2">
        <f t="shared" si="13"/>
        <v>21.821987953916505</v>
      </c>
      <c r="K33" s="2">
        <f t="shared" si="13"/>
        <v>21.822792331172707</v>
      </c>
      <c r="L33" s="2">
        <f t="shared" si="3"/>
        <v>-8.0437725620186029E-4</v>
      </c>
      <c r="M33" s="2">
        <f t="shared" si="8"/>
        <v>-3.6859501937011507E-5</v>
      </c>
      <c r="N33" s="2">
        <f t="shared" si="9"/>
        <v>-0.4389501775601623</v>
      </c>
      <c r="O33" s="2"/>
      <c r="P33" s="2"/>
      <c r="Q33" s="3">
        <f t="shared" si="4"/>
        <v>3000329502.9999986</v>
      </c>
      <c r="R33" s="3">
        <f t="shared" si="4"/>
        <v>3002743870.7143826</v>
      </c>
      <c r="S33" s="3">
        <f t="shared" si="10"/>
        <v>-2414367.714384079</v>
      </c>
      <c r="T33" s="8">
        <f t="shared" si="11"/>
        <v>-8.040538315409755E-4</v>
      </c>
      <c r="U33" s="3">
        <f t="shared" si="12"/>
        <v>-1716878402.2547464</v>
      </c>
      <c r="Y33" s="3"/>
    </row>
    <row r="34" spans="2:25" x14ac:dyDescent="0.3">
      <c r="B34" s="1">
        <v>37500</v>
      </c>
      <c r="C34" s="2">
        <v>-7.1225946705645499E-2</v>
      </c>
      <c r="D34" s="2">
        <v>-1.27073235891923E-2</v>
      </c>
      <c r="E34" s="2">
        <v>-5.8518623116453103E-2</v>
      </c>
      <c r="F34">
        <f t="shared" si="5"/>
        <v>0.82159136976153113</v>
      </c>
      <c r="G34" s="2">
        <f t="shared" si="6"/>
        <v>-0.4066088119184082</v>
      </c>
      <c r="J34" s="2">
        <f t="shared" si="13"/>
        <v>21.998065732030163</v>
      </c>
      <c r="K34" s="2">
        <f t="shared" si="13"/>
        <v>22.015807222971823</v>
      </c>
      <c r="L34" s="2">
        <f t="shared" si="3"/>
        <v>-1.7741490941659777E-2</v>
      </c>
      <c r="M34" s="2">
        <f t="shared" si="8"/>
        <v>-8.0585239332709444E-4</v>
      </c>
      <c r="N34" s="2">
        <f t="shared" si="9"/>
        <v>-0.45669166850182208</v>
      </c>
      <c r="O34" s="2"/>
      <c r="P34" s="2"/>
      <c r="Q34" s="3">
        <f t="shared" si="4"/>
        <v>3577985365.9999962</v>
      </c>
      <c r="R34" s="3">
        <f t="shared" si="4"/>
        <v>3642030610.1188583</v>
      </c>
      <c r="S34" s="3">
        <f t="shared" si="10"/>
        <v>-64045244.118862152</v>
      </c>
      <c r="T34" s="8">
        <f t="shared" si="11"/>
        <v>-1.7585037297852921E-2</v>
      </c>
      <c r="U34" s="3">
        <f t="shared" si="12"/>
        <v>-1780923646.3736086</v>
      </c>
      <c r="Y34" s="3"/>
    </row>
    <row r="35" spans="2:25" x14ac:dyDescent="0.3">
      <c r="B35" s="1">
        <v>37530</v>
      </c>
      <c r="C35" s="2">
        <v>8.2806973259994907E-2</v>
      </c>
      <c r="D35" s="2">
        <v>0.109027408372963</v>
      </c>
      <c r="E35" s="2">
        <v>-2.6220435112968701E-2</v>
      </c>
      <c r="F35">
        <f t="shared" si="5"/>
        <v>-0.31664525438748437</v>
      </c>
      <c r="G35" s="2">
        <f t="shared" si="6"/>
        <v>-0.43282924703137687</v>
      </c>
      <c r="J35" s="2">
        <f t="shared" si="13"/>
        <v>22.159339600635189</v>
      </c>
      <c r="K35" s="2">
        <f t="shared" si="13"/>
        <v>22.249153858735639</v>
      </c>
      <c r="L35" s="2">
        <f t="shared" si="3"/>
        <v>-8.9814258100449962E-2</v>
      </c>
      <c r="M35" s="2">
        <f t="shared" si="8"/>
        <v>-4.0367493825023094E-3</v>
      </c>
      <c r="N35" s="2">
        <f t="shared" si="9"/>
        <v>-0.54650592660227204</v>
      </c>
      <c r="O35" s="2"/>
      <c r="P35" s="2"/>
      <c r="Q35" s="3">
        <f t="shared" si="4"/>
        <v>4204156857.0000048</v>
      </c>
      <c r="R35" s="3">
        <f t="shared" si="4"/>
        <v>4599225969.2826519</v>
      </c>
      <c r="S35" s="3">
        <f t="shared" si="10"/>
        <v>-395069112.28264713</v>
      </c>
      <c r="T35" s="8">
        <f t="shared" si="11"/>
        <v>-8.5899043648048165E-2</v>
      </c>
      <c r="U35" s="3">
        <f t="shared" si="12"/>
        <v>-2175992758.6562557</v>
      </c>
      <c r="Y35" s="3"/>
    </row>
    <row r="36" spans="2:25" x14ac:dyDescent="0.3">
      <c r="B36" s="1">
        <v>37561</v>
      </c>
      <c r="C36" s="2">
        <v>-9.4254356581927795E-2</v>
      </c>
      <c r="D36" s="2">
        <v>-7.8937830685231705E-2</v>
      </c>
      <c r="E36" s="2">
        <v>-1.5316525896696E-2</v>
      </c>
      <c r="F36">
        <f t="shared" si="5"/>
        <v>0.1625020471428561</v>
      </c>
      <c r="G36" s="2">
        <f t="shared" si="6"/>
        <v>-0.44814577292807289</v>
      </c>
      <c r="J36" s="2">
        <f t="shared" si="13"/>
        <v>22.260155699300078</v>
      </c>
      <c r="K36" s="2">
        <f t="shared" si="13"/>
        <v>22.330667559993657</v>
      </c>
      <c r="L36" s="2">
        <f t="shared" si="3"/>
        <v>-7.0511860693578399E-2</v>
      </c>
      <c r="M36" s="2">
        <f t="shared" si="8"/>
        <v>-3.1576243972170097E-3</v>
      </c>
      <c r="N36" s="2">
        <f t="shared" si="9"/>
        <v>-0.61701778729585044</v>
      </c>
      <c r="O36" s="2"/>
      <c r="P36" s="2"/>
      <c r="Q36" s="3">
        <f t="shared" si="4"/>
        <v>4650105289.9999943</v>
      </c>
      <c r="R36" s="3">
        <f t="shared" si="4"/>
        <v>4989829411.2022057</v>
      </c>
      <c r="S36" s="3">
        <f t="shared" si="10"/>
        <v>-339724121.20221138</v>
      </c>
      <c r="T36" s="8">
        <f t="shared" si="11"/>
        <v>-6.8083313718005689E-2</v>
      </c>
      <c r="U36" s="3">
        <f t="shared" si="12"/>
        <v>-2515716879.8584671</v>
      </c>
      <c r="Y36" s="3"/>
    </row>
    <row r="37" spans="2:25" x14ac:dyDescent="0.3">
      <c r="B37" s="1">
        <v>37591</v>
      </c>
      <c r="C37" s="2">
        <v>-0.120976053102317</v>
      </c>
      <c r="D37" s="2">
        <v>-6.9215002890341201E-2</v>
      </c>
      <c r="E37" s="2">
        <v>-5.1761050211976502E-2</v>
      </c>
      <c r="F37">
        <f t="shared" si="5"/>
        <v>0.42786195188727927</v>
      </c>
      <c r="G37" s="2">
        <f t="shared" si="6"/>
        <v>-0.49990682314004942</v>
      </c>
      <c r="J37" s="2">
        <f t="shared" si="13"/>
        <v>22.358977668899463</v>
      </c>
      <c r="K37" s="2">
        <f t="shared" si="13"/>
        <v>22.394250744611369</v>
      </c>
      <c r="L37" s="2">
        <f t="shared" si="3"/>
        <v>-3.5273075711906188E-2</v>
      </c>
      <c r="M37" s="2">
        <f t="shared" si="8"/>
        <v>-1.5750951489365544E-3</v>
      </c>
      <c r="N37" s="2">
        <f t="shared" si="9"/>
        <v>-0.65229086300775663</v>
      </c>
      <c r="O37" s="2"/>
      <c r="P37" s="2"/>
      <c r="Q37" s="3">
        <f t="shared" si="4"/>
        <v>5133110609.0000076</v>
      </c>
      <c r="R37" s="3">
        <f t="shared" si="4"/>
        <v>5317402369.3241215</v>
      </c>
      <c r="S37" s="3">
        <f t="shared" si="10"/>
        <v>-184291760.32411385</v>
      </c>
      <c r="T37" s="8">
        <f t="shared" si="11"/>
        <v>-3.4658231129411146E-2</v>
      </c>
      <c r="U37" s="3">
        <f t="shared" si="12"/>
        <v>-2700008640.1825809</v>
      </c>
      <c r="Y37" s="3"/>
    </row>
    <row r="38" spans="2:25" x14ac:dyDescent="0.3">
      <c r="B38" s="1">
        <v>37622</v>
      </c>
      <c r="C38" s="2">
        <v>3.2709897490867897E-2</v>
      </c>
      <c r="D38" s="2">
        <v>1.42976611222311E-2</v>
      </c>
      <c r="E38" s="2">
        <v>1.84122363686367E-2</v>
      </c>
      <c r="F38">
        <f t="shared" si="5"/>
        <v>0.56289495782666743</v>
      </c>
      <c r="G38" s="2">
        <f t="shared" si="6"/>
        <v>-0.48149458677141271</v>
      </c>
      <c r="J38" s="2">
        <f t="shared" si="13"/>
        <v>22.476612982972629</v>
      </c>
      <c r="K38" s="2">
        <f t="shared" si="13"/>
        <v>22.470326253502009</v>
      </c>
      <c r="L38" s="2">
        <f t="shared" si="3"/>
        <v>6.2867294706201449E-3</v>
      </c>
      <c r="M38" s="2">
        <f t="shared" si="8"/>
        <v>2.7977918076024176E-4</v>
      </c>
      <c r="N38" s="2">
        <f t="shared" si="9"/>
        <v>-0.64600413353713648</v>
      </c>
      <c r="O38" s="2"/>
      <c r="P38" s="2"/>
      <c r="Q38" s="3">
        <f t="shared" si="4"/>
        <v>5773896442.9999905</v>
      </c>
      <c r="R38" s="3">
        <f t="shared" si="4"/>
        <v>5737711380.1004801</v>
      </c>
      <c r="S38" s="3">
        <f t="shared" si="10"/>
        <v>36185062.899510384</v>
      </c>
      <c r="T38" s="8">
        <f t="shared" si="11"/>
        <v>6.306532431207215E-3</v>
      </c>
      <c r="U38" s="3">
        <f t="shared" si="12"/>
        <v>-2663823577.2830706</v>
      </c>
      <c r="Y38" s="3"/>
    </row>
    <row r="39" spans="2:25" x14ac:dyDescent="0.3">
      <c r="B39" s="1">
        <v>37653</v>
      </c>
      <c r="C39" s="2">
        <v>0.17685867633810601</v>
      </c>
      <c r="D39" s="2">
        <v>0.122584444876013</v>
      </c>
      <c r="E39" s="2">
        <v>5.4274231462092898E-2</v>
      </c>
      <c r="F39">
        <f t="shared" si="5"/>
        <v>0.30687910022765991</v>
      </c>
      <c r="G39" s="2">
        <f t="shared" si="6"/>
        <v>-0.42722035530931979</v>
      </c>
      <c r="J39" s="2">
        <f t="shared" si="13"/>
        <v>22.464534677108759</v>
      </c>
      <c r="K39" s="2">
        <f t="shared" si="13"/>
        <v>22.422655242628075</v>
      </c>
      <c r="L39" s="2">
        <f t="shared" si="3"/>
        <v>4.1879434480684097E-2</v>
      </c>
      <c r="M39" s="2">
        <f t="shared" si="8"/>
        <v>1.8677285998255203E-3</v>
      </c>
      <c r="N39" s="2">
        <f t="shared" si="9"/>
        <v>-0.60412469905645239</v>
      </c>
      <c r="O39" s="2"/>
      <c r="P39" s="2"/>
      <c r="Q39" s="3">
        <f t="shared" si="4"/>
        <v>5704577028.9999962</v>
      </c>
      <c r="R39" s="3">
        <f t="shared" si="4"/>
        <v>5470606050.7566566</v>
      </c>
      <c r="S39" s="3">
        <f t="shared" si="10"/>
        <v>233970978.24333954</v>
      </c>
      <c r="T39" s="8">
        <f t="shared" si="11"/>
        <v>4.2768749215816457E-2</v>
      </c>
      <c r="U39" s="3">
        <f t="shared" si="12"/>
        <v>-2429852599.039731</v>
      </c>
      <c r="Y39" s="3"/>
    </row>
    <row r="40" spans="2:25" x14ac:dyDescent="0.3">
      <c r="B40" s="1">
        <v>37681</v>
      </c>
      <c r="C40" s="2">
        <v>1.6624454345738102E-2</v>
      </c>
      <c r="D40" s="2">
        <v>2.2515046622469202E-2</v>
      </c>
      <c r="E40" s="2">
        <v>-5.8905922767310999E-3</v>
      </c>
      <c r="F40">
        <f t="shared" si="5"/>
        <v>-0.35433296962563049</v>
      </c>
      <c r="G40" s="2">
        <f t="shared" si="6"/>
        <v>-0.4331109475860509</v>
      </c>
      <c r="J40" s="2">
        <f t="shared" si="13"/>
        <v>22.291259945326772</v>
      </c>
      <c r="K40" s="2">
        <f t="shared" si="13"/>
        <v>22.331016456054211</v>
      </c>
      <c r="L40" s="2">
        <f t="shared" si="3"/>
        <v>-3.9756510727439576E-2</v>
      </c>
      <c r="M40" s="2">
        <f t="shared" si="8"/>
        <v>-1.7803269638745486E-3</v>
      </c>
      <c r="N40" s="2">
        <f t="shared" si="9"/>
        <v>-0.64388120978389196</v>
      </c>
      <c r="O40" s="2"/>
      <c r="P40" s="2"/>
      <c r="Q40" s="3">
        <f t="shared" si="4"/>
        <v>4797016241.9999971</v>
      </c>
      <c r="R40" s="3">
        <f t="shared" si="4"/>
        <v>4991570646.7640638</v>
      </c>
      <c r="S40" s="3">
        <f t="shared" si="10"/>
        <v>-194554404.7640667</v>
      </c>
      <c r="T40" s="8">
        <f t="shared" si="11"/>
        <v>-3.8976590442567904E-2</v>
      </c>
      <c r="U40" s="3">
        <f t="shared" si="12"/>
        <v>-2624407003.8037977</v>
      </c>
      <c r="Y40" s="3"/>
    </row>
    <row r="41" spans="2:25" x14ac:dyDescent="0.3">
      <c r="B41" s="1">
        <v>37712</v>
      </c>
      <c r="C41" s="2">
        <v>2.8890864078086002E-2</v>
      </c>
      <c r="D41" s="2">
        <v>1.5988182336758201E-2</v>
      </c>
      <c r="E41" s="2">
        <v>1.29026817413277E-2</v>
      </c>
      <c r="F41">
        <f t="shared" si="5"/>
        <v>0.44660075608865252</v>
      </c>
      <c r="G41" s="2">
        <f t="shared" si="6"/>
        <v>-0.42020826584472321</v>
      </c>
      <c r="J41" s="2">
        <f t="shared" si="13"/>
        <v>22.212204555102783</v>
      </c>
      <c r="K41" s="2">
        <f t="shared" si="13"/>
        <v>22.271825907590486</v>
      </c>
      <c r="L41" s="2">
        <f t="shared" si="3"/>
        <v>-5.962135248770295E-2</v>
      </c>
      <c r="M41" s="2">
        <f t="shared" si="8"/>
        <v>-2.6769853866082586E-3</v>
      </c>
      <c r="N41" s="2">
        <f t="shared" si="9"/>
        <v>-0.70350256227159491</v>
      </c>
      <c r="O41" s="2"/>
      <c r="P41" s="2"/>
      <c r="Q41" s="3">
        <f t="shared" si="4"/>
        <v>4432389007.9999933</v>
      </c>
      <c r="R41" s="3">
        <f t="shared" si="4"/>
        <v>4704690880.3947344</v>
      </c>
      <c r="S41" s="3">
        <f t="shared" si="10"/>
        <v>-272301872.39474106</v>
      </c>
      <c r="T41" s="8">
        <f t="shared" si="11"/>
        <v>-5.7878802097172916E-2</v>
      </c>
      <c r="U41" s="3">
        <f t="shared" si="12"/>
        <v>-2896708876.1985388</v>
      </c>
      <c r="Y41" s="3"/>
    </row>
    <row r="42" spans="2:25" x14ac:dyDescent="0.3">
      <c r="B42" s="1">
        <v>37742</v>
      </c>
      <c r="C42" s="2">
        <v>-3.91785401489173E-2</v>
      </c>
      <c r="D42" s="2">
        <v>-1.03367330088863E-2</v>
      </c>
      <c r="E42" s="2">
        <v>-2.8841807140030901E-2</v>
      </c>
      <c r="F42">
        <f t="shared" si="5"/>
        <v>0.73616339532824437</v>
      </c>
      <c r="G42" s="2">
        <f t="shared" si="6"/>
        <v>-0.44905007298475408</v>
      </c>
      <c r="J42" s="2">
        <f t="shared" si="13"/>
        <v>22.020747056873972</v>
      </c>
      <c r="K42" s="2">
        <f t="shared" si="13"/>
        <v>22.046079533765944</v>
      </c>
      <c r="L42" s="2">
        <f t="shared" si="3"/>
        <v>-2.5332476891971822E-2</v>
      </c>
      <c r="M42" s="2">
        <f t="shared" si="8"/>
        <v>-1.1490694684817954E-3</v>
      </c>
      <c r="N42" s="2">
        <f t="shared" si="9"/>
        <v>-0.72883503916356673</v>
      </c>
      <c r="O42" s="2"/>
      <c r="P42" s="2"/>
      <c r="Q42" s="3">
        <f t="shared" si="4"/>
        <v>3660066145.9999981</v>
      </c>
      <c r="R42" s="3">
        <f t="shared" si="4"/>
        <v>3753969062.1191654</v>
      </c>
      <c r="S42" s="3">
        <f t="shared" si="10"/>
        <v>-93902916.119167328</v>
      </c>
      <c r="T42" s="8">
        <f t="shared" si="11"/>
        <v>-2.5014302080091699E-2</v>
      </c>
      <c r="U42" s="3">
        <f t="shared" si="12"/>
        <v>-2990611792.3177061</v>
      </c>
      <c r="Y42" s="3"/>
    </row>
    <row r="43" spans="2:25" x14ac:dyDescent="0.3">
      <c r="B43" s="1">
        <v>37773</v>
      </c>
      <c r="C43" s="2">
        <v>-4.8775976303755103E-2</v>
      </c>
      <c r="D43" s="2">
        <v>1.27394238396363E-4</v>
      </c>
      <c r="E43" s="2">
        <v>-4.8903370542151402E-2</v>
      </c>
      <c r="F43">
        <f t="shared" si="5"/>
        <v>1.0026118234436343</v>
      </c>
      <c r="G43" s="2">
        <f t="shared" si="6"/>
        <v>-0.49795344352690546</v>
      </c>
      <c r="J43" s="2">
        <f t="shared" si="13"/>
        <v>21.770960745474635</v>
      </c>
      <c r="K43" s="2">
        <f t="shared" si="13"/>
        <v>21.886719567375675</v>
      </c>
      <c r="L43" s="2">
        <f t="shared" si="3"/>
        <v>-0.11575882190103925</v>
      </c>
      <c r="M43" s="2">
        <f t="shared" si="8"/>
        <v>-5.2889982687761607E-3</v>
      </c>
      <c r="N43" s="2">
        <f t="shared" si="9"/>
        <v>-0.84459386106460599</v>
      </c>
      <c r="O43" s="2"/>
      <c r="P43" s="2"/>
      <c r="Q43" s="3">
        <f t="shared" si="4"/>
        <v>2851071556.9999986</v>
      </c>
      <c r="R43" s="3">
        <f t="shared" si="4"/>
        <v>3200969492.8277369</v>
      </c>
      <c r="S43" s="3">
        <f t="shared" si="10"/>
        <v>-349897935.82773829</v>
      </c>
      <c r="T43" s="8">
        <f t="shared" si="11"/>
        <v>-0.10930998768083804</v>
      </c>
      <c r="U43" s="3">
        <f t="shared" si="12"/>
        <v>-3340509728.1454444</v>
      </c>
      <c r="Y43" s="3"/>
    </row>
    <row r="44" spans="2:25" x14ac:dyDescent="0.3">
      <c r="B44" s="1">
        <v>37803</v>
      </c>
      <c r="C44" s="2">
        <v>-4.9515375664910197E-2</v>
      </c>
      <c r="D44" s="2">
        <v>3.9031368413013801E-2</v>
      </c>
      <c r="E44" s="2">
        <v>-8.8546744077923997E-2</v>
      </c>
      <c r="F44">
        <f t="shared" si="5"/>
        <v>1.7882676418968171</v>
      </c>
      <c r="G44" s="2">
        <f t="shared" si="6"/>
        <v>-0.58650018760482947</v>
      </c>
      <c r="J44" s="2">
        <f t="shared" si="13"/>
        <v>21.764784431562553</v>
      </c>
      <c r="K44" s="2">
        <f t="shared" si="13"/>
        <v>21.944836558406731</v>
      </c>
      <c r="L44" s="2">
        <f t="shared" si="3"/>
        <v>-0.18005212684417771</v>
      </c>
      <c r="M44" s="2">
        <f t="shared" si="8"/>
        <v>-8.2047604394302268E-3</v>
      </c>
      <c r="N44" s="2">
        <f t="shared" si="9"/>
        <v>-1.0246459879087837</v>
      </c>
      <c r="O44" s="2"/>
      <c r="P44" s="2"/>
      <c r="Q44" s="3">
        <f t="shared" si="4"/>
        <v>2833516711.9999967</v>
      </c>
      <c r="R44" s="3">
        <f t="shared" si="4"/>
        <v>3392512242.6502609</v>
      </c>
      <c r="S44" s="3">
        <f t="shared" si="10"/>
        <v>-558995530.65026426</v>
      </c>
      <c r="T44" s="8">
        <f t="shared" si="11"/>
        <v>-0.16477332745410284</v>
      </c>
      <c r="U44" s="3">
        <f t="shared" si="12"/>
        <v>-3899505258.7957087</v>
      </c>
      <c r="Y44" s="3"/>
    </row>
    <row r="45" spans="2:25" x14ac:dyDescent="0.3">
      <c r="B45" s="1">
        <v>37834</v>
      </c>
      <c r="C45" s="2">
        <v>-8.9353648430400001E-2</v>
      </c>
      <c r="D45" s="2">
        <v>6.1199471803666403E-2</v>
      </c>
      <c r="E45" s="2">
        <v>-0.150553120234066</v>
      </c>
      <c r="F45">
        <f t="shared" si="5"/>
        <v>1.6849129596687475</v>
      </c>
      <c r="G45" s="2">
        <f t="shared" si="6"/>
        <v>-0.73705330783889544</v>
      </c>
      <c r="J45" s="2">
        <f t="shared" si="13"/>
        <v>21.732634305486105</v>
      </c>
      <c r="K45" s="2">
        <f t="shared" si="13"/>
        <v>21.883991802976372</v>
      </c>
      <c r="L45" s="2">
        <f t="shared" si="3"/>
        <v>-0.15135749749026672</v>
      </c>
      <c r="M45" s="2">
        <f t="shared" si="8"/>
        <v>-6.9163568901392603E-3</v>
      </c>
      <c r="N45" s="2">
        <f t="shared" si="9"/>
        <v>-1.1760034853990504</v>
      </c>
      <c r="O45" s="2"/>
      <c r="P45" s="2"/>
      <c r="Q45" s="3">
        <f t="shared" si="4"/>
        <v>2743867628.9999967</v>
      </c>
      <c r="R45" s="3">
        <f t="shared" si="4"/>
        <v>3192249900.1059022</v>
      </c>
      <c r="S45" s="3">
        <f t="shared" si="10"/>
        <v>-448382271.10590553</v>
      </c>
      <c r="T45" s="8">
        <f t="shared" si="11"/>
        <v>-0.14045963979544038</v>
      </c>
      <c r="U45" s="3">
        <f t="shared" si="12"/>
        <v>-4347887529.9016142</v>
      </c>
      <c r="Y45" s="3"/>
    </row>
    <row r="46" spans="2:25" x14ac:dyDescent="0.3">
      <c r="B46" s="1">
        <v>37865</v>
      </c>
      <c r="C46" s="2">
        <v>-3.9250485165965097E-2</v>
      </c>
      <c r="D46" s="2">
        <v>5.4402765691800598E-3</v>
      </c>
      <c r="E46" s="2">
        <v>-4.46907617351451E-2</v>
      </c>
      <c r="F46">
        <f t="shared" si="5"/>
        <v>1.1386040591900091</v>
      </c>
      <c r="G46" s="2">
        <f t="shared" si="6"/>
        <v>-0.78174406957404052</v>
      </c>
      <c r="J46" s="2">
        <f t="shared" si="13"/>
        <v>21.958815246864198</v>
      </c>
      <c r="K46" s="2">
        <f t="shared" si="13"/>
        <v>22.021247499541001</v>
      </c>
      <c r="L46" s="2">
        <f t="shared" si="3"/>
        <v>-6.2432252676803301E-2</v>
      </c>
      <c r="M46" s="2">
        <f t="shared" si="8"/>
        <v>-2.8350915486556609E-3</v>
      </c>
      <c r="N46" s="2">
        <f t="shared" si="9"/>
        <v>-1.2384357380758537</v>
      </c>
      <c r="O46" s="2"/>
      <c r="P46" s="2"/>
      <c r="Q46" s="3">
        <f t="shared" si="4"/>
        <v>3440268118.9999957</v>
      </c>
      <c r="R46" s="3">
        <f t="shared" si="4"/>
        <v>3661898257.6587906</v>
      </c>
      <c r="S46" s="3">
        <f t="shared" si="10"/>
        <v>-221630138.65879488</v>
      </c>
      <c r="T46" s="8">
        <f t="shared" si="11"/>
        <v>-6.0523292310281876E-2</v>
      </c>
      <c r="U46" s="3">
        <f t="shared" si="12"/>
        <v>-4569517668.5604095</v>
      </c>
      <c r="Y46" s="3"/>
    </row>
    <row r="47" spans="2:25" x14ac:dyDescent="0.3">
      <c r="B47" s="1">
        <v>37895</v>
      </c>
      <c r="C47" s="2">
        <v>0.11413744964197201</v>
      </c>
      <c r="D47" s="2">
        <v>7.5358492205978095E-2</v>
      </c>
      <c r="E47" s="2">
        <v>3.8778957435994701E-2</v>
      </c>
      <c r="F47">
        <f t="shared" si="5"/>
        <v>0.33975664917726034</v>
      </c>
      <c r="G47" s="2">
        <f t="shared" si="6"/>
        <v>-0.74296511213804584</v>
      </c>
      <c r="J47" s="2">
        <f t="shared" ref="J47:K62" si="14">C47+J35</f>
        <v>22.273477050277162</v>
      </c>
      <c r="K47" s="2">
        <f t="shared" si="14"/>
        <v>22.324512350941617</v>
      </c>
      <c r="L47" s="2">
        <f t="shared" si="3"/>
        <v>-5.1035300664455718E-2</v>
      </c>
      <c r="M47" s="2">
        <f t="shared" si="8"/>
        <v>-2.2860656422044141E-3</v>
      </c>
      <c r="N47" s="2">
        <f t="shared" si="9"/>
        <v>-1.2894710387403094</v>
      </c>
      <c r="O47" s="2"/>
      <c r="P47" s="2"/>
      <c r="Q47" s="3">
        <f t="shared" si="4"/>
        <v>4712465413.0000029</v>
      </c>
      <c r="R47" s="3">
        <f t="shared" si="4"/>
        <v>4959210298.234004</v>
      </c>
      <c r="S47" s="3">
        <f t="shared" si="10"/>
        <v>-246744885.23400116</v>
      </c>
      <c r="T47" s="8">
        <f t="shared" si="11"/>
        <v>-4.9754874343979336E-2</v>
      </c>
      <c r="U47" s="3">
        <f t="shared" si="12"/>
        <v>-4816262553.7944107</v>
      </c>
      <c r="Y47" s="3"/>
    </row>
    <row r="48" spans="2:25" x14ac:dyDescent="0.3">
      <c r="B48" s="1">
        <v>37926</v>
      </c>
      <c r="C48" s="2">
        <v>3.9833052584622601E-2</v>
      </c>
      <c r="D48" s="2">
        <v>4.9409770303511902E-2</v>
      </c>
      <c r="E48" s="2">
        <v>-9.5767177188893493E-3</v>
      </c>
      <c r="F48">
        <f t="shared" si="5"/>
        <v>-0.24042138619791356</v>
      </c>
      <c r="G48" s="2">
        <f t="shared" si="6"/>
        <v>-0.75254182985693518</v>
      </c>
      <c r="J48" s="2">
        <f t="shared" si="14"/>
        <v>22.299988751884701</v>
      </c>
      <c r="K48" s="2">
        <f t="shared" si="14"/>
        <v>22.380077330297169</v>
      </c>
      <c r="L48" s="2">
        <f t="shared" si="3"/>
        <v>-8.0088578412468081E-2</v>
      </c>
      <c r="M48" s="2">
        <f t="shared" si="8"/>
        <v>-3.5785657587539999E-3</v>
      </c>
      <c r="N48" s="2">
        <f t="shared" si="9"/>
        <v>-1.3695596171527775</v>
      </c>
      <c r="O48" s="2"/>
      <c r="P48" s="2"/>
      <c r="Q48" s="3">
        <f t="shared" si="4"/>
        <v>4839071748.9999924</v>
      </c>
      <c r="R48" s="3">
        <f t="shared" si="4"/>
        <v>5242568203.0452738</v>
      </c>
      <c r="S48" s="3">
        <f t="shared" si="10"/>
        <v>-403496454.04528141</v>
      </c>
      <c r="T48" s="8">
        <f t="shared" si="11"/>
        <v>-7.6965418172509542E-2</v>
      </c>
      <c r="U48" s="3">
        <f t="shared" si="12"/>
        <v>-5219759007.8396921</v>
      </c>
      <c r="Y48" s="3"/>
    </row>
    <row r="49" spans="2:25" x14ac:dyDescent="0.3">
      <c r="B49" s="1">
        <v>37956</v>
      </c>
      <c r="C49" s="2">
        <v>5.6728634131719198E-2</v>
      </c>
      <c r="D49" s="2">
        <v>2.5156441653536699E-2</v>
      </c>
      <c r="E49" s="2">
        <v>3.1572192478182402E-2</v>
      </c>
      <c r="F49">
        <f t="shared" si="5"/>
        <v>0.55654772869860358</v>
      </c>
      <c r="G49" s="2">
        <f t="shared" si="6"/>
        <v>-0.72096963737875275</v>
      </c>
      <c r="J49" s="2">
        <f t="shared" si="14"/>
        <v>22.415706303031183</v>
      </c>
      <c r="K49" s="2">
        <f t="shared" si="14"/>
        <v>22.419407186264905</v>
      </c>
      <c r="L49" s="2">
        <f t="shared" si="3"/>
        <v>-3.7008832337228625E-3</v>
      </c>
      <c r="M49" s="2">
        <f t="shared" si="8"/>
        <v>-1.6507498182156142E-4</v>
      </c>
      <c r="N49" s="2">
        <f t="shared" si="9"/>
        <v>-1.3732605003865004</v>
      </c>
      <c r="O49" s="2"/>
      <c r="P49" s="2"/>
      <c r="Q49" s="3">
        <f t="shared" si="4"/>
        <v>5432722915.9999962</v>
      </c>
      <c r="R49" s="3">
        <f t="shared" si="4"/>
        <v>5452866039.8370094</v>
      </c>
      <c r="S49" s="3">
        <f t="shared" si="10"/>
        <v>-20143123.837013245</v>
      </c>
      <c r="T49" s="8">
        <f t="shared" si="11"/>
        <v>-3.6940434057711308E-3</v>
      </c>
      <c r="U49" s="3">
        <f t="shared" si="12"/>
        <v>-5239902131.6767054</v>
      </c>
      <c r="Y49" s="3"/>
    </row>
    <row r="50" spans="2:25" x14ac:dyDescent="0.3">
      <c r="B50" s="1">
        <v>37987</v>
      </c>
      <c r="C50" s="2">
        <v>-3.0744683540284201E-2</v>
      </c>
      <c r="D50" s="2">
        <v>9.7732338276057904E-3</v>
      </c>
      <c r="E50" s="2">
        <v>-4.0517917367889997E-2</v>
      </c>
      <c r="F50">
        <f t="shared" si="5"/>
        <v>1.3178837022277399</v>
      </c>
      <c r="G50" s="2">
        <f t="shared" si="6"/>
        <v>-0.76148755474664276</v>
      </c>
      <c r="J50" s="2">
        <f t="shared" si="14"/>
        <v>22.445868299432345</v>
      </c>
      <c r="K50" s="2">
        <f t="shared" si="14"/>
        <v>22.480099487329614</v>
      </c>
      <c r="L50" s="2">
        <f t="shared" si="3"/>
        <v>-3.4231187897269422E-2</v>
      </c>
      <c r="M50" s="2">
        <f t="shared" si="8"/>
        <v>-1.5227329361492833E-3</v>
      </c>
      <c r="N50" s="2">
        <f t="shared" si="9"/>
        <v>-1.4074916882837698</v>
      </c>
      <c r="O50" s="2"/>
      <c r="P50" s="2"/>
      <c r="Q50" s="3">
        <f t="shared" si="4"/>
        <v>5599080917.9999905</v>
      </c>
      <c r="R50" s="3">
        <f t="shared" si="4"/>
        <v>5794062291.8376904</v>
      </c>
      <c r="S50" s="3">
        <f t="shared" si="10"/>
        <v>-194981373.83769989</v>
      </c>
      <c r="T50" s="8">
        <f t="shared" si="11"/>
        <v>-3.3651929167619991E-2</v>
      </c>
      <c r="U50" s="3">
        <f t="shared" si="12"/>
        <v>-5434883505.5144053</v>
      </c>
      <c r="Y50" s="3"/>
    </row>
    <row r="51" spans="2:25" x14ac:dyDescent="0.3">
      <c r="B51" s="1">
        <v>38018</v>
      </c>
      <c r="C51" s="2">
        <v>-7.2489055247778794E-2</v>
      </c>
      <c r="D51" s="2">
        <v>-3.8619897655372798E-2</v>
      </c>
      <c r="E51" s="2">
        <v>-3.3869157592405899E-2</v>
      </c>
      <c r="F51">
        <f t="shared" si="5"/>
        <v>0.46723132860037814</v>
      </c>
      <c r="G51" s="2">
        <f t="shared" si="6"/>
        <v>-0.7953567123390487</v>
      </c>
      <c r="J51" s="2">
        <f t="shared" si="14"/>
        <v>22.39204562186098</v>
      </c>
      <c r="K51" s="2">
        <f t="shared" si="14"/>
        <v>22.384035344972702</v>
      </c>
      <c r="L51" s="2">
        <f t="shared" si="3"/>
        <v>8.0102768882781561E-3</v>
      </c>
      <c r="M51" s="2">
        <f t="shared" si="8"/>
        <v>3.5785669406018019E-4</v>
      </c>
      <c r="N51" s="2">
        <f t="shared" si="9"/>
        <v>-1.3994814113954916</v>
      </c>
      <c r="O51" s="2"/>
      <c r="P51" s="2"/>
      <c r="Q51" s="3">
        <f t="shared" si="4"/>
        <v>5305689762.9999962</v>
      </c>
      <c r="R51" s="3">
        <f t="shared" si="4"/>
        <v>5263359483.8849487</v>
      </c>
      <c r="S51" s="3">
        <f t="shared" si="10"/>
        <v>42330279.115047455</v>
      </c>
      <c r="T51" s="8">
        <f t="shared" si="11"/>
        <v>8.0424449906284882E-3</v>
      </c>
      <c r="U51" s="3">
        <f t="shared" si="12"/>
        <v>-5392553226.3993578</v>
      </c>
      <c r="Y51" s="3"/>
    </row>
    <row r="52" spans="2:25" x14ac:dyDescent="0.3">
      <c r="B52" s="1">
        <v>38047</v>
      </c>
      <c r="C52" s="2">
        <v>6.8976572166722094E-2</v>
      </c>
      <c r="D52" s="2">
        <v>5.1215656969474499E-2</v>
      </c>
      <c r="E52" s="2">
        <v>1.7760915197247502E-2</v>
      </c>
      <c r="F52">
        <f t="shared" si="5"/>
        <v>0.25749199531571237</v>
      </c>
      <c r="G52" s="2">
        <f t="shared" si="6"/>
        <v>-0.77759579714180116</v>
      </c>
      <c r="J52" s="2">
        <f t="shared" si="14"/>
        <v>22.360236517493494</v>
      </c>
      <c r="K52" s="2">
        <f t="shared" si="14"/>
        <v>22.382232113023687</v>
      </c>
      <c r="L52" s="2">
        <f t="shared" si="3"/>
        <v>-2.1995595530192702E-2</v>
      </c>
      <c r="M52" s="2">
        <f t="shared" si="8"/>
        <v>-9.8272573616078212E-4</v>
      </c>
      <c r="N52" s="2">
        <f t="shared" si="9"/>
        <v>-1.4214770069256843</v>
      </c>
      <c r="O52" s="2"/>
      <c r="P52" s="2"/>
      <c r="Q52" s="3">
        <f t="shared" si="4"/>
        <v>5139576486.9999924</v>
      </c>
      <c r="R52" s="3">
        <f t="shared" si="4"/>
        <v>5253876978.0526705</v>
      </c>
      <c r="S52" s="3">
        <f t="shared" si="10"/>
        <v>-114300491.05267811</v>
      </c>
      <c r="T52" s="8">
        <f t="shared" si="11"/>
        <v>-2.1755456309721807E-2</v>
      </c>
      <c r="U52" s="3">
        <f t="shared" si="12"/>
        <v>-5506853717.4520359</v>
      </c>
      <c r="Y52" s="3"/>
    </row>
    <row r="53" spans="2:25" x14ac:dyDescent="0.3">
      <c r="B53" s="1">
        <v>38078</v>
      </c>
      <c r="C53" s="2">
        <v>-4.4329496386090001E-3</v>
      </c>
      <c r="D53" s="2">
        <v>-7.5513098984328801E-3</v>
      </c>
      <c r="E53" s="2">
        <v>3.11836025982388E-3</v>
      </c>
      <c r="F53">
        <f t="shared" si="5"/>
        <v>-0.7034504142939868</v>
      </c>
      <c r="G53" s="2">
        <f t="shared" si="6"/>
        <v>-0.77447743688197723</v>
      </c>
      <c r="J53" s="2">
        <f t="shared" si="14"/>
        <v>22.207771605464174</v>
      </c>
      <c r="K53" s="2">
        <f t="shared" si="14"/>
        <v>22.264274597692054</v>
      </c>
      <c r="L53" s="2">
        <f t="shared" si="3"/>
        <v>-5.6502992227880355E-2</v>
      </c>
      <c r="M53" s="2">
        <f t="shared" si="8"/>
        <v>-2.5378321660539317E-3</v>
      </c>
      <c r="N53" s="2">
        <f t="shared" si="9"/>
        <v>-1.4779799991535647</v>
      </c>
      <c r="O53" s="2"/>
      <c r="P53" s="2"/>
      <c r="Q53" s="3">
        <f t="shared" si="4"/>
        <v>4412783937.0000029</v>
      </c>
      <c r="R53" s="3">
        <f t="shared" si="4"/>
        <v>4669298100.6856833</v>
      </c>
      <c r="S53" s="3">
        <f t="shared" si="10"/>
        <v>-256514163.68568039</v>
      </c>
      <c r="T53" s="8">
        <f t="shared" si="11"/>
        <v>-5.493634335490627E-2</v>
      </c>
      <c r="U53" s="3">
        <f t="shared" si="12"/>
        <v>-5763367881.1377163</v>
      </c>
      <c r="Y53" s="3"/>
    </row>
    <row r="54" spans="2:25" x14ac:dyDescent="0.3">
      <c r="B54" s="1">
        <v>38108</v>
      </c>
      <c r="C54" s="2">
        <v>9.4976168663386304E-2</v>
      </c>
      <c r="D54" s="2">
        <v>0.112807070089895</v>
      </c>
      <c r="E54" s="2">
        <v>-1.7830901426508901E-2</v>
      </c>
      <c r="F54">
        <f t="shared" si="5"/>
        <v>-0.18774079516415348</v>
      </c>
      <c r="G54" s="2">
        <f t="shared" si="6"/>
        <v>-0.79230833830848613</v>
      </c>
      <c r="J54" s="2">
        <f t="shared" si="14"/>
        <v>22.115723225537359</v>
      </c>
      <c r="K54" s="2">
        <f t="shared" si="14"/>
        <v>22.158886603855841</v>
      </c>
      <c r="L54" s="2">
        <f t="shared" si="3"/>
        <v>-4.316337831848216E-2</v>
      </c>
      <c r="M54" s="2">
        <f t="shared" si="8"/>
        <v>-1.9479037503161982E-3</v>
      </c>
      <c r="N54" s="2">
        <f t="shared" si="9"/>
        <v>-1.5211433774720469</v>
      </c>
      <c r="O54" s="2"/>
      <c r="P54" s="2"/>
      <c r="Q54" s="3">
        <f t="shared" si="4"/>
        <v>4024728231.9999943</v>
      </c>
      <c r="R54" s="3">
        <f t="shared" si="4"/>
        <v>4202252818.7780609</v>
      </c>
      <c r="S54" s="3">
        <f t="shared" si="10"/>
        <v>-177524586.77806664</v>
      </c>
      <c r="T54" s="8">
        <f t="shared" si="11"/>
        <v>-4.2245099101316699E-2</v>
      </c>
      <c r="U54" s="3">
        <f t="shared" si="12"/>
        <v>-5940892467.9157829</v>
      </c>
      <c r="Y54" s="3"/>
    </row>
    <row r="55" spans="2:25" x14ac:dyDescent="0.3">
      <c r="B55" s="1">
        <v>38139</v>
      </c>
      <c r="C55" s="2">
        <v>0.15340022808075901</v>
      </c>
      <c r="D55" s="2">
        <v>9.7007733962868395E-2</v>
      </c>
      <c r="E55" s="2">
        <v>5.6392494117890601E-2</v>
      </c>
      <c r="F55">
        <f t="shared" si="5"/>
        <v>0.36761675535581495</v>
      </c>
      <c r="G55" s="2">
        <f t="shared" si="6"/>
        <v>-0.73591584419059553</v>
      </c>
      <c r="J55" s="2">
        <f t="shared" si="14"/>
        <v>21.924360973555395</v>
      </c>
      <c r="K55" s="2">
        <f t="shared" si="14"/>
        <v>21.983727301338543</v>
      </c>
      <c r="L55" s="2">
        <f t="shared" si="3"/>
        <v>-5.9366327783148876E-2</v>
      </c>
      <c r="M55" s="2">
        <f t="shared" si="8"/>
        <v>-2.7004668939617981E-3</v>
      </c>
      <c r="N55" s="2">
        <f t="shared" si="9"/>
        <v>-1.5805097052551957</v>
      </c>
      <c r="O55" s="2"/>
      <c r="P55" s="2"/>
      <c r="Q55" s="3">
        <f t="shared" si="4"/>
        <v>3323754896.000001</v>
      </c>
      <c r="R55" s="3">
        <f t="shared" si="4"/>
        <v>3527048719.2749748</v>
      </c>
      <c r="S55" s="3">
        <f t="shared" si="10"/>
        <v>-203293823.27497387</v>
      </c>
      <c r="T55" s="8">
        <f t="shared" si="11"/>
        <v>-5.7638507277768265E-2</v>
      </c>
      <c r="U55" s="3">
        <f t="shared" si="12"/>
        <v>-6144186291.1907568</v>
      </c>
      <c r="Y55" s="3"/>
    </row>
    <row r="56" spans="2:25" x14ac:dyDescent="0.3">
      <c r="B56" s="1">
        <v>38169</v>
      </c>
      <c r="C56" s="2">
        <v>8.7728892822635601E-2</v>
      </c>
      <c r="D56" s="2">
        <v>3.1821288861673999E-2</v>
      </c>
      <c r="E56" s="2">
        <v>5.5907603960961498E-2</v>
      </c>
      <c r="F56">
        <f t="shared" si="5"/>
        <v>0.63727698095987317</v>
      </c>
      <c r="G56" s="2">
        <f t="shared" si="6"/>
        <v>-0.68000824022963402</v>
      </c>
      <c r="J56" s="2">
        <f t="shared" si="14"/>
        <v>21.852513324385189</v>
      </c>
      <c r="K56" s="2">
        <f t="shared" si="14"/>
        <v>21.976657847268406</v>
      </c>
      <c r="L56" s="2">
        <f t="shared" si="3"/>
        <v>-0.12414452288321698</v>
      </c>
      <c r="M56" s="2">
        <f t="shared" si="8"/>
        <v>-5.6489264084642219E-3</v>
      </c>
      <c r="N56" s="2">
        <f t="shared" si="9"/>
        <v>-1.7046542281384127</v>
      </c>
      <c r="O56" s="2"/>
      <c r="P56" s="2"/>
      <c r="Q56" s="3">
        <f t="shared" si="4"/>
        <v>3093327856.0000038</v>
      </c>
      <c r="R56" s="3">
        <f t="shared" si="4"/>
        <v>3502202339.0022473</v>
      </c>
      <c r="S56" s="3">
        <f t="shared" si="10"/>
        <v>-408874483.00224352</v>
      </c>
      <c r="T56" s="8">
        <f t="shared" si="11"/>
        <v>-0.11674781849375641</v>
      </c>
      <c r="U56" s="3">
        <f t="shared" si="12"/>
        <v>-6553060774.1930008</v>
      </c>
      <c r="Y56" s="3"/>
    </row>
    <row r="57" spans="2:25" x14ac:dyDescent="0.3">
      <c r="B57" s="1">
        <v>38200</v>
      </c>
      <c r="C57" s="2">
        <v>8.2909780720825596E-2</v>
      </c>
      <c r="D57" s="2">
        <v>9.9223207009257307E-3</v>
      </c>
      <c r="E57" s="2">
        <v>7.2987460019899794E-2</v>
      </c>
      <c r="F57">
        <f t="shared" si="5"/>
        <v>0.88032388199968459</v>
      </c>
      <c r="G57" s="2">
        <f t="shared" si="6"/>
        <v>-0.60702078020973427</v>
      </c>
      <c r="J57" s="2">
        <f t="shared" si="14"/>
        <v>21.815544086206931</v>
      </c>
      <c r="K57" s="2">
        <f t="shared" si="14"/>
        <v>21.893914123677298</v>
      </c>
      <c r="L57" s="2">
        <f t="shared" si="3"/>
        <v>-7.8370037470367748E-2</v>
      </c>
      <c r="M57" s="2">
        <f t="shared" si="8"/>
        <v>-3.5795352547589479E-3</v>
      </c>
      <c r="N57" s="2">
        <f t="shared" si="9"/>
        <v>-1.7830242656087805</v>
      </c>
      <c r="O57" s="2"/>
      <c r="P57" s="2"/>
      <c r="Q57" s="3">
        <f t="shared" si="4"/>
        <v>2981057934.9999967</v>
      </c>
      <c r="R57" s="3">
        <f t="shared" si="4"/>
        <v>3224082090.8119903</v>
      </c>
      <c r="S57" s="3">
        <f t="shared" si="10"/>
        <v>-243024155.8119936</v>
      </c>
      <c r="T57" s="8">
        <f t="shared" si="11"/>
        <v>-7.537778163421005E-2</v>
      </c>
      <c r="U57" s="3">
        <f t="shared" si="12"/>
        <v>-6796084930.0049944</v>
      </c>
      <c r="Y57" s="3"/>
    </row>
    <row r="58" spans="2:25" x14ac:dyDescent="0.3">
      <c r="B58" s="1">
        <v>38231</v>
      </c>
      <c r="C58" s="2">
        <v>-1.6374180372021999E-2</v>
      </c>
      <c r="D58" s="2">
        <v>9.9860016773107504E-3</v>
      </c>
      <c r="E58" s="2">
        <v>-2.63601820493327E-2</v>
      </c>
      <c r="F58">
        <f t="shared" si="5"/>
        <v>1.6098626893333507</v>
      </c>
      <c r="G58" s="2">
        <f t="shared" si="6"/>
        <v>-0.63338096225906693</v>
      </c>
      <c r="J58" s="2">
        <f t="shared" si="14"/>
        <v>21.942441066492176</v>
      </c>
      <c r="K58" s="2">
        <f t="shared" si="14"/>
        <v>22.031233501218313</v>
      </c>
      <c r="L58" s="2">
        <f t="shared" si="3"/>
        <v>-8.8792434726137515E-2</v>
      </c>
      <c r="M58" s="2">
        <f t="shared" si="8"/>
        <v>-4.0302979277682003E-3</v>
      </c>
      <c r="N58" s="2">
        <f t="shared" si="9"/>
        <v>-1.871816700334918</v>
      </c>
      <c r="O58" s="2"/>
      <c r="P58" s="2"/>
      <c r="Q58" s="3">
        <f t="shared" si="4"/>
        <v>3384395232.9999976</v>
      </c>
      <c r="R58" s="3">
        <f t="shared" si="4"/>
        <v>3698649171.7464876</v>
      </c>
      <c r="S58" s="3">
        <f t="shared" si="10"/>
        <v>-314253938.74649</v>
      </c>
      <c r="T58" s="8">
        <f t="shared" si="11"/>
        <v>-8.4964516544860758E-2</v>
      </c>
      <c r="U58" s="3">
        <f t="shared" si="12"/>
        <v>-7110338868.7514839</v>
      </c>
      <c r="Y58" s="3"/>
    </row>
    <row r="59" spans="2:25" x14ac:dyDescent="0.3">
      <c r="B59" s="1">
        <v>38261</v>
      </c>
      <c r="C59" s="2">
        <v>-0.137589310260786</v>
      </c>
      <c r="D59" s="2">
        <v>-9.7515915864893304E-2</v>
      </c>
      <c r="E59" s="2">
        <v>-4.0073394395892699E-2</v>
      </c>
      <c r="F59">
        <f t="shared" si="5"/>
        <v>0.29125369056606082</v>
      </c>
      <c r="G59" s="2">
        <f t="shared" si="6"/>
        <v>-0.67345435665495967</v>
      </c>
      <c r="J59" s="2">
        <f t="shared" si="14"/>
        <v>22.135887740016376</v>
      </c>
      <c r="K59" s="2">
        <f t="shared" si="14"/>
        <v>22.226996435076725</v>
      </c>
      <c r="L59" s="2">
        <f t="shared" si="3"/>
        <v>-9.1108695060349021E-2</v>
      </c>
      <c r="M59" s="2">
        <f t="shared" si="8"/>
        <v>-4.0990106479960181E-3</v>
      </c>
      <c r="N59" s="2">
        <f t="shared" si="9"/>
        <v>-1.962925395395267</v>
      </c>
      <c r="O59" s="2"/>
      <c r="P59" s="2"/>
      <c r="Q59" s="3">
        <f t="shared" si="4"/>
        <v>4106708692.9999971</v>
      </c>
      <c r="R59" s="3">
        <f t="shared" si="4"/>
        <v>4498439676.6678247</v>
      </c>
      <c r="S59" s="3">
        <f t="shared" si="10"/>
        <v>-391730983.66782761</v>
      </c>
      <c r="T59" s="8">
        <f t="shared" si="11"/>
        <v>-8.7081524222638568E-2</v>
      </c>
      <c r="U59" s="3">
        <f t="shared" si="12"/>
        <v>-7502069852.4193115</v>
      </c>
      <c r="Y59" s="3"/>
    </row>
    <row r="60" spans="2:25" x14ac:dyDescent="0.3">
      <c r="B60" s="1">
        <v>38292</v>
      </c>
      <c r="C60" s="2">
        <v>2.7325115543710799E-2</v>
      </c>
      <c r="D60" s="2">
        <v>2.0286026170303801E-2</v>
      </c>
      <c r="E60" s="2">
        <v>7.0390893734069799E-3</v>
      </c>
      <c r="F60">
        <f t="shared" si="5"/>
        <v>0.25760510919512325</v>
      </c>
      <c r="G60" s="2">
        <f t="shared" si="6"/>
        <v>-0.66641526728155265</v>
      </c>
      <c r="J60" s="2">
        <f t="shared" si="14"/>
        <v>22.327313867428412</v>
      </c>
      <c r="K60" s="2">
        <f t="shared" si="14"/>
        <v>22.400363356467473</v>
      </c>
      <c r="L60" s="2">
        <f t="shared" si="3"/>
        <v>-7.3049489039060944E-2</v>
      </c>
      <c r="M60" s="2">
        <f t="shared" si="8"/>
        <v>-3.2610850045863191E-3</v>
      </c>
      <c r="N60" s="2">
        <f t="shared" si="9"/>
        <v>-2.0359748844343279</v>
      </c>
      <c r="O60" s="2"/>
      <c r="P60" s="2"/>
      <c r="Q60" s="3">
        <f t="shared" si="4"/>
        <v>4973123087.0000038</v>
      </c>
      <c r="R60" s="3">
        <f t="shared" si="4"/>
        <v>5350005128.5827923</v>
      </c>
      <c r="S60" s="3">
        <f t="shared" si="10"/>
        <v>-376882041.58278847</v>
      </c>
      <c r="T60" s="8">
        <f t="shared" si="11"/>
        <v>-7.0445173887641474E-2</v>
      </c>
      <c r="U60" s="3">
        <f t="shared" si="12"/>
        <v>-7878951894.0021</v>
      </c>
      <c r="Y60" s="3"/>
    </row>
    <row r="61" spans="2:25" x14ac:dyDescent="0.3">
      <c r="B61" s="1">
        <v>38322</v>
      </c>
      <c r="C61" s="2">
        <v>4.7720847808213999E-3</v>
      </c>
      <c r="D61" s="2">
        <v>1.3963811131952599E-2</v>
      </c>
      <c r="E61" s="2">
        <v>-9.1917263511312099E-3</v>
      </c>
      <c r="F61">
        <f t="shared" si="5"/>
        <v>-1.9261448137032207</v>
      </c>
      <c r="G61" s="2">
        <f t="shared" si="6"/>
        <v>-0.67560699363268384</v>
      </c>
      <c r="J61" s="2">
        <f t="shared" si="14"/>
        <v>22.420478387812004</v>
      </c>
      <c r="K61" s="2">
        <f t="shared" si="14"/>
        <v>22.433370997396857</v>
      </c>
      <c r="L61" s="2">
        <f t="shared" si="3"/>
        <v>-1.2892609584852721E-2</v>
      </c>
      <c r="M61" s="2">
        <f t="shared" si="8"/>
        <v>-5.747067431973895E-4</v>
      </c>
      <c r="N61" s="2">
        <f t="shared" si="9"/>
        <v>-2.0488674940191807</v>
      </c>
      <c r="O61" s="2"/>
      <c r="P61" s="2"/>
      <c r="Q61" s="3">
        <f t="shared" si="4"/>
        <v>5458710287.999999</v>
      </c>
      <c r="R61" s="3">
        <f t="shared" si="4"/>
        <v>5529542936.2761784</v>
      </c>
      <c r="S61" s="3">
        <f t="shared" si="10"/>
        <v>-70832648.276179314</v>
      </c>
      <c r="T61" s="8">
        <f t="shared" si="11"/>
        <v>-1.2809855912590297E-2</v>
      </c>
      <c r="U61" s="3">
        <f t="shared" si="12"/>
        <v>-7949784542.2782793</v>
      </c>
      <c r="Y61" s="3"/>
    </row>
    <row r="62" spans="2:25" x14ac:dyDescent="0.3">
      <c r="B62" s="1">
        <v>38353</v>
      </c>
      <c r="C62" s="2">
        <v>3.8221233656209101E-2</v>
      </c>
      <c r="D62" s="2">
        <v>-1.9514200700782799E-2</v>
      </c>
      <c r="E62" s="2">
        <v>5.7735434356991903E-2</v>
      </c>
      <c r="F62">
        <f t="shared" si="5"/>
        <v>1.5105591534880427</v>
      </c>
      <c r="G62" s="2">
        <f t="shared" si="6"/>
        <v>-0.61787155927569193</v>
      </c>
      <c r="J62" s="2">
        <f t="shared" si="14"/>
        <v>22.484089533088554</v>
      </c>
      <c r="K62" s="2">
        <f t="shared" si="14"/>
        <v>22.460585286628831</v>
      </c>
      <c r="L62" s="2">
        <f t="shared" si="3"/>
        <v>2.3504246459722822E-2</v>
      </c>
      <c r="M62" s="2">
        <f t="shared" si="8"/>
        <v>1.0464663391347732E-3</v>
      </c>
      <c r="N62" s="2">
        <f t="shared" si="9"/>
        <v>-2.0253632475594578</v>
      </c>
      <c r="O62" s="2"/>
      <c r="P62" s="2"/>
      <c r="Q62" s="3">
        <f t="shared" si="4"/>
        <v>5817227049.0000048</v>
      </c>
      <c r="R62" s="3">
        <f t="shared" si="4"/>
        <v>5682091857.3773994</v>
      </c>
      <c r="S62" s="3">
        <f t="shared" si="10"/>
        <v>135135191.62260532</v>
      </c>
      <c r="T62" s="8">
        <f t="shared" si="11"/>
        <v>2.3782648189178995E-2</v>
      </c>
      <c r="U62" s="3">
        <f t="shared" si="12"/>
        <v>-7814649350.655674</v>
      </c>
      <c r="Y62" s="3"/>
    </row>
    <row r="63" spans="2:25" x14ac:dyDescent="0.3">
      <c r="B63" s="1">
        <v>38384</v>
      </c>
      <c r="C63" s="2">
        <v>6.7609480789666707E-2</v>
      </c>
      <c r="D63" s="2">
        <v>5.75929092159677E-2</v>
      </c>
      <c r="E63" s="2">
        <v>1.0016571573699E-2</v>
      </c>
      <c r="F63">
        <f t="shared" si="5"/>
        <v>0.14815335743903407</v>
      </c>
      <c r="G63" s="2">
        <f t="shared" si="6"/>
        <v>-0.60785498770199298</v>
      </c>
      <c r="J63" s="2">
        <f t="shared" ref="J63:K78" si="15">C63+J51</f>
        <v>22.459655102650647</v>
      </c>
      <c r="K63" s="2">
        <f t="shared" si="15"/>
        <v>22.441628254188668</v>
      </c>
      <c r="L63" s="2">
        <f t="shared" si="3"/>
        <v>1.8026848461978773E-2</v>
      </c>
      <c r="M63" s="2">
        <f t="shared" si="8"/>
        <v>8.0327720688511584E-4</v>
      </c>
      <c r="N63" s="2">
        <f t="shared" si="9"/>
        <v>-2.0073363990974791</v>
      </c>
      <c r="O63" s="2"/>
      <c r="P63" s="2"/>
      <c r="Q63" s="3">
        <f t="shared" si="4"/>
        <v>5676808924.0000076</v>
      </c>
      <c r="R63" s="3">
        <f t="shared" si="4"/>
        <v>5575390820.6186972</v>
      </c>
      <c r="S63" s="3">
        <f t="shared" si="10"/>
        <v>101418103.38131046</v>
      </c>
      <c r="T63" s="8">
        <f t="shared" si="11"/>
        <v>1.8190312866723155E-2</v>
      </c>
      <c r="U63" s="3">
        <f t="shared" si="12"/>
        <v>-7713231247.2743635</v>
      </c>
      <c r="Y63" s="3"/>
    </row>
    <row r="64" spans="2:25" x14ac:dyDescent="0.3">
      <c r="B64" s="1">
        <v>38412</v>
      </c>
      <c r="C64" s="2">
        <v>-7.1836981829918002E-3</v>
      </c>
      <c r="D64" s="2">
        <v>1.47701216850813E-2</v>
      </c>
      <c r="E64" s="2">
        <v>-2.1953819868073099E-2</v>
      </c>
      <c r="F64">
        <f t="shared" si="5"/>
        <v>3.0560610021243924</v>
      </c>
      <c r="G64" s="2">
        <f t="shared" si="6"/>
        <v>-0.62980880757006608</v>
      </c>
      <c r="J64" s="2">
        <f t="shared" si="15"/>
        <v>22.353052819310502</v>
      </c>
      <c r="K64" s="2">
        <f t="shared" si="15"/>
        <v>22.397002234708768</v>
      </c>
      <c r="L64" s="2">
        <f t="shared" si="3"/>
        <v>-4.3949415398266467E-2</v>
      </c>
      <c r="M64" s="2">
        <f t="shared" si="8"/>
        <v>-1.9622900840791002E-3</v>
      </c>
      <c r="N64" s="2">
        <f t="shared" si="9"/>
        <v>-2.0512858144957455</v>
      </c>
      <c r="O64" s="2"/>
      <c r="P64" s="2"/>
      <c r="Q64" s="3">
        <f t="shared" si="4"/>
        <v>5102787619.0000038</v>
      </c>
      <c r="R64" s="3">
        <f t="shared" si="4"/>
        <v>5332053295.9838705</v>
      </c>
      <c r="S64" s="3">
        <f t="shared" si="10"/>
        <v>-229265676.98386669</v>
      </c>
      <c r="T64" s="8">
        <f t="shared" si="11"/>
        <v>-4.2997634167788748E-2</v>
      </c>
      <c r="U64" s="3">
        <f t="shared" si="12"/>
        <v>-7942496924.2582302</v>
      </c>
      <c r="Y64" s="3"/>
    </row>
    <row r="65" spans="2:25" x14ac:dyDescent="0.3">
      <c r="B65" s="1">
        <v>38443</v>
      </c>
      <c r="C65" s="2">
        <v>1.8225256232184E-3</v>
      </c>
      <c r="D65" s="2">
        <v>1.1783793217676799E-2</v>
      </c>
      <c r="E65" s="2">
        <v>-9.96126759445848E-3</v>
      </c>
      <c r="F65">
        <f t="shared" si="5"/>
        <v>-5.4656392577174673</v>
      </c>
      <c r="G65" s="2">
        <f t="shared" si="6"/>
        <v>-0.63977007516452455</v>
      </c>
      <c r="J65" s="2">
        <f t="shared" si="15"/>
        <v>22.209594131087393</v>
      </c>
      <c r="K65" s="2">
        <f t="shared" si="15"/>
        <v>22.276058390909732</v>
      </c>
      <c r="L65" s="2">
        <f t="shared" si="3"/>
        <v>-6.64642598223395E-2</v>
      </c>
      <c r="M65" s="2">
        <f t="shared" si="8"/>
        <v>-2.9836633867624356E-3</v>
      </c>
      <c r="N65" s="2">
        <f t="shared" si="9"/>
        <v>-2.117750074318085</v>
      </c>
      <c r="O65" s="2"/>
      <c r="P65" s="2"/>
      <c r="Q65" s="3">
        <f t="shared" si="4"/>
        <v>4420833682.0000048</v>
      </c>
      <c r="R65" s="3">
        <f t="shared" si="4"/>
        <v>4724645605.2994347</v>
      </c>
      <c r="S65" s="3">
        <f t="shared" si="10"/>
        <v>-303811923.29942989</v>
      </c>
      <c r="T65" s="8">
        <f t="shared" si="11"/>
        <v>-6.4303642787229789E-2</v>
      </c>
      <c r="U65" s="3">
        <f t="shared" si="12"/>
        <v>-8246308847.5576601</v>
      </c>
      <c r="Y65" s="3"/>
    </row>
    <row r="66" spans="2:25" x14ac:dyDescent="0.3">
      <c r="B66" s="1">
        <v>38473</v>
      </c>
      <c r="C66" s="2">
        <v>-6.2083605451903098E-2</v>
      </c>
      <c r="D66" s="2">
        <v>-3.4838582552412498E-2</v>
      </c>
      <c r="E66" s="2">
        <v>-2.7245022899490601E-2</v>
      </c>
      <c r="F66">
        <f t="shared" si="5"/>
        <v>0.43884408292939175</v>
      </c>
      <c r="G66" s="2">
        <f t="shared" si="6"/>
        <v>-0.66701509806401516</v>
      </c>
      <c r="J66" s="2">
        <f t="shared" si="15"/>
        <v>22.053639620085455</v>
      </c>
      <c r="K66" s="2">
        <f t="shared" si="15"/>
        <v>22.124048021303427</v>
      </c>
      <c r="L66" s="2">
        <f t="shared" si="3"/>
        <v>-7.0408401217971317E-2</v>
      </c>
      <c r="M66" s="2">
        <f t="shared" si="8"/>
        <v>-3.1824375516711269E-3</v>
      </c>
      <c r="N66" s="2">
        <f t="shared" si="9"/>
        <v>-2.1881584755360564</v>
      </c>
      <c r="O66" s="2"/>
      <c r="P66" s="2"/>
      <c r="Q66" s="3">
        <f t="shared" si="4"/>
        <v>3782456941.9999971</v>
      </c>
      <c r="R66" s="3">
        <f t="shared" si="4"/>
        <v>4058373121.657558</v>
      </c>
      <c r="S66" s="3">
        <f t="shared" si="10"/>
        <v>-275916179.65756083</v>
      </c>
      <c r="T66" s="8">
        <f t="shared" si="11"/>
        <v>-6.7986893118607242E-2</v>
      </c>
      <c r="U66" s="3">
        <f t="shared" si="12"/>
        <v>-8522225027.2152214</v>
      </c>
      <c r="Y66" s="3"/>
    </row>
    <row r="67" spans="2:25" x14ac:dyDescent="0.3">
      <c r="B67" s="1">
        <v>38504</v>
      </c>
      <c r="C67" s="2">
        <v>-4.75126128261429E-2</v>
      </c>
      <c r="D67" s="2">
        <v>1.0737536859752501E-2</v>
      </c>
      <c r="E67" s="2">
        <v>-5.8250149685895397E-2</v>
      </c>
      <c r="F67">
        <f t="shared" si="5"/>
        <v>1.2259933988274452</v>
      </c>
      <c r="G67" s="2">
        <f t="shared" si="6"/>
        <v>-0.72526524774991052</v>
      </c>
      <c r="J67" s="2">
        <f t="shared" si="15"/>
        <v>21.876848360729252</v>
      </c>
      <c r="K67" s="2">
        <f t="shared" si="15"/>
        <v>21.994464838198297</v>
      </c>
      <c r="L67" s="2">
        <f t="shared" si="3"/>
        <v>-0.11761647746904558</v>
      </c>
      <c r="M67" s="2">
        <f t="shared" si="8"/>
        <v>-5.3475489553525442E-3</v>
      </c>
      <c r="N67" s="2">
        <f t="shared" si="9"/>
        <v>-2.3057749530051019</v>
      </c>
      <c r="O67" s="2"/>
      <c r="P67" s="2"/>
      <c r="Q67" s="3">
        <f t="shared" ref="Q67:R130" si="16">EXP(J67)</f>
        <v>3169527501.9999952</v>
      </c>
      <c r="R67" s="3">
        <f t="shared" si="16"/>
        <v>3565124589.6067872</v>
      </c>
      <c r="S67" s="3">
        <f t="shared" si="10"/>
        <v>-395597087.60679197</v>
      </c>
      <c r="T67" s="8">
        <f t="shared" si="11"/>
        <v>-0.11096304705873521</v>
      </c>
      <c r="U67" s="3">
        <f t="shared" si="12"/>
        <v>-8917822114.8220139</v>
      </c>
      <c r="Y67" s="3"/>
    </row>
    <row r="68" spans="2:25" x14ac:dyDescent="0.3">
      <c r="B68" s="1">
        <v>38534</v>
      </c>
      <c r="C68" s="2">
        <v>-3.7561064003917002E-3</v>
      </c>
      <c r="D68" s="2">
        <v>1.5232199007994499E-2</v>
      </c>
      <c r="E68" s="2">
        <v>-1.89883054083862E-2</v>
      </c>
      <c r="F68">
        <f t="shared" si="5"/>
        <v>5.0553161663381081</v>
      </c>
      <c r="G68" s="2">
        <f t="shared" si="6"/>
        <v>-0.74425355315829678</v>
      </c>
      <c r="J68" s="2">
        <f t="shared" si="15"/>
        <v>21.848757217984797</v>
      </c>
      <c r="K68" s="2">
        <f t="shared" si="15"/>
        <v>21.991890046276399</v>
      </c>
      <c r="L68" s="2">
        <f t="shared" si="3"/>
        <v>-0.14313282829160201</v>
      </c>
      <c r="M68" s="2">
        <f t="shared" si="8"/>
        <v>-6.5084368824332509E-3</v>
      </c>
      <c r="N68" s="2">
        <f t="shared" si="9"/>
        <v>-2.4489077812967039</v>
      </c>
      <c r="O68" s="2"/>
      <c r="P68" s="2"/>
      <c r="Q68" s="3">
        <f t="shared" si="16"/>
        <v>3081730781.0000043</v>
      </c>
      <c r="R68" s="3">
        <f t="shared" si="16"/>
        <v>3555956943.0688157</v>
      </c>
      <c r="S68" s="3">
        <f t="shared" si="10"/>
        <v>-474226162.06881142</v>
      </c>
      <c r="T68" s="8">
        <f t="shared" si="11"/>
        <v>-0.13336105292083511</v>
      </c>
      <c r="U68" s="3">
        <f t="shared" si="12"/>
        <v>-9392048276.8908253</v>
      </c>
      <c r="Y68" s="3"/>
    </row>
    <row r="69" spans="2:25" x14ac:dyDescent="0.3">
      <c r="B69" s="1">
        <v>38565</v>
      </c>
      <c r="C69" s="2">
        <v>8.0927679843473002E-2</v>
      </c>
      <c r="D69" s="2">
        <v>2.0713279434556E-2</v>
      </c>
      <c r="E69" s="2">
        <v>6.0214400408916902E-2</v>
      </c>
      <c r="F69">
        <f t="shared" si="5"/>
        <v>0.7440519798093943</v>
      </c>
      <c r="G69" s="2">
        <f t="shared" si="6"/>
        <v>-0.68403915274937988</v>
      </c>
      <c r="J69" s="2">
        <f t="shared" si="15"/>
        <v>21.896471766050404</v>
      </c>
      <c r="K69" s="2">
        <f t="shared" si="15"/>
        <v>21.914627403111854</v>
      </c>
      <c r="L69" s="2">
        <f t="shared" si="3"/>
        <v>-1.8155637061450847E-2</v>
      </c>
      <c r="M69" s="2">
        <f t="shared" si="8"/>
        <v>-8.2847117258643256E-4</v>
      </c>
      <c r="N69" s="2">
        <f t="shared" si="9"/>
        <v>-2.4670634183581548</v>
      </c>
      <c r="O69" s="2"/>
      <c r="P69" s="2"/>
      <c r="Q69" s="3">
        <f t="shared" si="16"/>
        <v>3232338694.0000024</v>
      </c>
      <c r="R69" s="3">
        <f t="shared" si="16"/>
        <v>3291559834.2196431</v>
      </c>
      <c r="S69" s="3">
        <f t="shared" si="10"/>
        <v>-59221140.219640732</v>
      </c>
      <c r="T69" s="8">
        <f t="shared" si="11"/>
        <v>-1.7991816403872474E-2</v>
      </c>
      <c r="U69" s="3">
        <f t="shared" si="12"/>
        <v>-9451269417.110466</v>
      </c>
      <c r="Y69" s="3"/>
    </row>
    <row r="70" spans="2:25" x14ac:dyDescent="0.3">
      <c r="B70" s="1">
        <v>38596</v>
      </c>
      <c r="C70" s="2">
        <v>-6.5110059090045497E-5</v>
      </c>
      <c r="D70" s="2">
        <v>-5.33820355719906E-3</v>
      </c>
      <c r="E70" s="2">
        <v>5.2730934981090102E-3</v>
      </c>
      <c r="F70">
        <f t="shared" si="5"/>
        <v>-80.987386155132512</v>
      </c>
      <c r="G70" s="2">
        <f t="shared" si="6"/>
        <v>-0.67876605925127087</v>
      </c>
      <c r="J70" s="2">
        <f t="shared" si="15"/>
        <v>21.942375956433086</v>
      </c>
      <c r="K70" s="2">
        <f t="shared" si="15"/>
        <v>22.025895297661116</v>
      </c>
      <c r="L70" s="2">
        <f t="shared" si="3"/>
        <v>-8.3519341228029731E-2</v>
      </c>
      <c r="M70" s="2">
        <f t="shared" si="8"/>
        <v>-3.7918704370168543E-3</v>
      </c>
      <c r="N70" s="2">
        <f t="shared" si="9"/>
        <v>-2.5505827595861845</v>
      </c>
      <c r="O70" s="2"/>
      <c r="P70" s="2"/>
      <c r="Q70" s="3">
        <f t="shared" si="16"/>
        <v>3384174882.0000038</v>
      </c>
      <c r="R70" s="3">
        <f t="shared" si="16"/>
        <v>3678957635.0581398</v>
      </c>
      <c r="S70" s="3">
        <f t="shared" si="10"/>
        <v>-294782753.05813599</v>
      </c>
      <c r="T70" s="8">
        <f t="shared" si="11"/>
        <v>-8.0126704979976607E-2</v>
      </c>
      <c r="U70" s="3">
        <f t="shared" si="12"/>
        <v>-9746052170.168602</v>
      </c>
      <c r="Y70" s="3"/>
    </row>
    <row r="71" spans="2:25" x14ac:dyDescent="0.3">
      <c r="B71" s="1">
        <v>38626</v>
      </c>
      <c r="C71" s="2">
        <v>1.19372647105251E-2</v>
      </c>
      <c r="D71" s="2">
        <v>2.2598506050722799E-3</v>
      </c>
      <c r="E71" s="2">
        <v>9.6774141054528102E-3</v>
      </c>
      <c r="F71">
        <f t="shared" si="5"/>
        <v>0.81068941169749076</v>
      </c>
      <c r="G71" s="2">
        <f t="shared" si="6"/>
        <v>-0.66908864514581801</v>
      </c>
      <c r="J71" s="2">
        <f t="shared" si="15"/>
        <v>22.147825004726901</v>
      </c>
      <c r="K71" s="2">
        <f t="shared" si="15"/>
        <v>22.229256285681796</v>
      </c>
      <c r="L71" s="2">
        <f t="shared" si="3"/>
        <v>-8.1431280954895158E-2</v>
      </c>
      <c r="M71" s="2">
        <f t="shared" si="8"/>
        <v>-3.6632481045866701E-3</v>
      </c>
      <c r="N71" s="2">
        <f t="shared" si="9"/>
        <v>-2.6320140405410797</v>
      </c>
      <c r="O71" s="2"/>
      <c r="P71" s="2"/>
      <c r="Q71" s="3">
        <f t="shared" si="16"/>
        <v>4156025329.0000062</v>
      </c>
      <c r="R71" s="3">
        <f t="shared" si="16"/>
        <v>4508616973.5470505</v>
      </c>
      <c r="S71" s="3">
        <f t="shared" si="10"/>
        <v>-352591644.54704428</v>
      </c>
      <c r="T71" s="8">
        <f t="shared" si="11"/>
        <v>-7.820394737804727E-2</v>
      </c>
      <c r="U71" s="3">
        <f t="shared" si="12"/>
        <v>-10098643814.715647</v>
      </c>
      <c r="Y71" s="3"/>
    </row>
    <row r="72" spans="2:25" x14ac:dyDescent="0.3">
      <c r="B72" s="1">
        <v>38657</v>
      </c>
      <c r="C72" s="2">
        <v>8.2505479426870001E-3</v>
      </c>
      <c r="D72" s="2">
        <v>3.9401304306100199E-2</v>
      </c>
      <c r="E72" s="2">
        <v>-3.1150756363413201E-2</v>
      </c>
      <c r="F72">
        <f t="shared" si="5"/>
        <v>-3.7755984911310225</v>
      </c>
      <c r="G72" s="2">
        <f t="shared" si="6"/>
        <v>-0.70023940150923125</v>
      </c>
      <c r="J72" s="2">
        <f t="shared" si="15"/>
        <v>22.335564415371099</v>
      </c>
      <c r="K72" s="2">
        <f t="shared" si="15"/>
        <v>22.439764660773573</v>
      </c>
      <c r="L72" s="2">
        <f t="shared" si="3"/>
        <v>-0.10420024540247397</v>
      </c>
      <c r="M72" s="2">
        <f t="shared" si="8"/>
        <v>-4.6435533962895775E-3</v>
      </c>
      <c r="N72" s="2">
        <f t="shared" si="9"/>
        <v>-2.7362142859435536</v>
      </c>
      <c r="O72" s="2"/>
      <c r="P72" s="2"/>
      <c r="Q72" s="3">
        <f t="shared" si="16"/>
        <v>5014323808.0000067</v>
      </c>
      <c r="R72" s="3">
        <f t="shared" si="16"/>
        <v>5565010234.5989838</v>
      </c>
      <c r="S72" s="3">
        <f t="shared" si="10"/>
        <v>-550686426.59897709</v>
      </c>
      <c r="T72" s="8">
        <f t="shared" si="11"/>
        <v>-9.8955150733637365E-2</v>
      </c>
      <c r="U72" s="3">
        <f t="shared" si="12"/>
        <v>-10649330241.314625</v>
      </c>
      <c r="Y72" s="3"/>
    </row>
    <row r="73" spans="2:25" x14ac:dyDescent="0.3">
      <c r="B73" s="1">
        <v>38687</v>
      </c>
      <c r="C73" s="2">
        <v>6.8122132262892807E-2</v>
      </c>
      <c r="D73" s="2">
        <v>4.66642321825999E-2</v>
      </c>
      <c r="E73" s="2">
        <v>2.1457900080292799E-2</v>
      </c>
      <c r="F73">
        <f t="shared" si="5"/>
        <v>0.31499160944469223</v>
      </c>
      <c r="G73" s="2">
        <f t="shared" si="6"/>
        <v>-0.67878150142893845</v>
      </c>
      <c r="J73" s="2">
        <f t="shared" si="15"/>
        <v>22.488600520074897</v>
      </c>
      <c r="K73" s="2">
        <f t="shared" si="15"/>
        <v>22.480035229579457</v>
      </c>
      <c r="L73" s="2">
        <f t="shared" si="3"/>
        <v>8.565290495440081E-3</v>
      </c>
      <c r="M73" s="2">
        <f t="shared" si="8"/>
        <v>3.8101766336067774E-4</v>
      </c>
      <c r="N73" s="2">
        <f t="shared" si="9"/>
        <v>-2.7276489954481136</v>
      </c>
      <c r="O73" s="2"/>
      <c r="P73" s="2"/>
      <c r="Q73" s="3">
        <f t="shared" si="16"/>
        <v>5843527761.0000038</v>
      </c>
      <c r="R73" s="3">
        <f t="shared" si="16"/>
        <v>5793689990.3923006</v>
      </c>
      <c r="S73" s="3">
        <f t="shared" si="10"/>
        <v>49837770.607703209</v>
      </c>
      <c r="T73" s="8">
        <f t="shared" si="11"/>
        <v>8.6020775516724886E-3</v>
      </c>
      <c r="U73" s="3">
        <f t="shared" si="12"/>
        <v>-10599492470.706921</v>
      </c>
      <c r="Y73" s="3"/>
    </row>
    <row r="74" spans="2:25" x14ac:dyDescent="0.3">
      <c r="B74" s="1">
        <v>38718</v>
      </c>
      <c r="C74" s="2">
        <v>4.68969143201221E-2</v>
      </c>
      <c r="D74" s="2">
        <v>8.0206832268523695E-2</v>
      </c>
      <c r="E74" s="2">
        <v>-3.3309917948401498E-2</v>
      </c>
      <c r="F74">
        <f t="shared" si="5"/>
        <v>-0.71027952331842825</v>
      </c>
      <c r="G74" s="2">
        <f t="shared" si="6"/>
        <v>-0.71209141937734</v>
      </c>
      <c r="J74" s="2">
        <f t="shared" si="15"/>
        <v>22.530986447408676</v>
      </c>
      <c r="K74" s="2">
        <f t="shared" si="15"/>
        <v>22.540792118897354</v>
      </c>
      <c r="L74" s="2">
        <f t="shared" si="3"/>
        <v>-9.8056714886780583E-3</v>
      </c>
      <c r="M74" s="2">
        <f t="shared" si="8"/>
        <v>-4.3501893974956415E-4</v>
      </c>
      <c r="N74" s="2">
        <f t="shared" si="9"/>
        <v>-2.7374546669367916</v>
      </c>
      <c r="O74" s="2"/>
      <c r="P74" s="2"/>
      <c r="Q74" s="3">
        <f t="shared" si="16"/>
        <v>6096535203.9999895</v>
      </c>
      <c r="R74" s="3">
        <f t="shared" si="16"/>
        <v>6156609880.346549</v>
      </c>
      <c r="S74" s="3">
        <f t="shared" si="10"/>
        <v>-60074676.346559525</v>
      </c>
      <c r="T74" s="8">
        <f t="shared" si="11"/>
        <v>-9.7577526453857394E-3</v>
      </c>
      <c r="U74" s="3">
        <f t="shared" si="12"/>
        <v>-10659567147.05348</v>
      </c>
      <c r="Y74" s="3"/>
    </row>
    <row r="75" spans="2:25" x14ac:dyDescent="0.3">
      <c r="B75" s="1">
        <v>38749</v>
      </c>
      <c r="C75" s="2">
        <v>-3.0575729253126099E-2</v>
      </c>
      <c r="D75" s="2">
        <v>-6.17561862046654E-3</v>
      </c>
      <c r="E75" s="2">
        <v>-2.44001106326595E-2</v>
      </c>
      <c r="F75">
        <f t="shared" si="5"/>
        <v>0.79802219697392185</v>
      </c>
      <c r="G75" s="2">
        <f t="shared" si="6"/>
        <v>-0.73649153000999945</v>
      </c>
      <c r="J75" s="2">
        <f t="shared" si="15"/>
        <v>22.429079373397521</v>
      </c>
      <c r="K75" s="2">
        <f t="shared" si="15"/>
        <v>22.4354526355682</v>
      </c>
      <c r="L75" s="2">
        <f t="shared" si="3"/>
        <v>-6.3732621706797943E-3</v>
      </c>
      <c r="M75" s="2">
        <f t="shared" si="8"/>
        <v>-2.8407103142532095E-4</v>
      </c>
      <c r="N75" s="2">
        <f t="shared" si="9"/>
        <v>-2.7438279291074714</v>
      </c>
      <c r="O75" s="2"/>
      <c r="P75" s="2"/>
      <c r="Q75" s="3">
        <f t="shared" si="16"/>
        <v>5505863066.000001</v>
      </c>
      <c r="R75" s="3">
        <f t="shared" si="16"/>
        <v>5541065432.5957088</v>
      </c>
      <c r="S75" s="3">
        <f t="shared" si="10"/>
        <v>-35202366.595707893</v>
      </c>
      <c r="T75" s="8">
        <f t="shared" si="11"/>
        <v>-6.3529960120354261E-3</v>
      </c>
      <c r="U75" s="3">
        <f t="shared" si="12"/>
        <v>-10694769513.649189</v>
      </c>
      <c r="Y75" s="3"/>
    </row>
    <row r="76" spans="2:25" x14ac:dyDescent="0.3">
      <c r="B76" s="1">
        <v>38777</v>
      </c>
      <c r="C76" s="2">
        <v>5.8573222435740001E-2</v>
      </c>
      <c r="D76" s="2">
        <v>4.0616062238265201E-2</v>
      </c>
      <c r="E76" s="2">
        <v>1.79571601974747E-2</v>
      </c>
      <c r="F76">
        <f t="shared" si="5"/>
        <v>0.30657627241142982</v>
      </c>
      <c r="G76" s="2">
        <f t="shared" si="6"/>
        <v>-0.71853436981252472</v>
      </c>
      <c r="J76" s="2">
        <f t="shared" si="15"/>
        <v>22.411626041746242</v>
      </c>
      <c r="K76" s="2">
        <f t="shared" si="15"/>
        <v>22.437618296947033</v>
      </c>
      <c r="L76" s="2">
        <f t="shared" si="3"/>
        <v>-2.5992255200790737E-2</v>
      </c>
      <c r="M76" s="2">
        <f t="shared" si="8"/>
        <v>-1.1584230936100453E-3</v>
      </c>
      <c r="N76" s="2">
        <f t="shared" si="9"/>
        <v>-2.7698201843082622</v>
      </c>
      <c r="O76" s="2"/>
      <c r="P76" s="2"/>
      <c r="Q76" s="3">
        <f t="shared" si="16"/>
        <v>5410601148.9999924</v>
      </c>
      <c r="R76" s="3">
        <f t="shared" si="16"/>
        <v>5553078507.431572</v>
      </c>
      <c r="S76" s="3">
        <f t="shared" si="10"/>
        <v>-142477358.43157959</v>
      </c>
      <c r="T76" s="8">
        <f t="shared" si="11"/>
        <v>-2.5657364332397792E-2</v>
      </c>
      <c r="U76" s="3">
        <f t="shared" si="12"/>
        <v>-10837246872.080769</v>
      </c>
      <c r="Y76" s="3"/>
    </row>
    <row r="77" spans="2:25" x14ac:dyDescent="0.3">
      <c r="B77" s="1">
        <v>38808</v>
      </c>
      <c r="C77" s="2">
        <v>1.1311855725658401E-2</v>
      </c>
      <c r="D77" s="2">
        <v>1.6086281494164601E-3</v>
      </c>
      <c r="E77" s="2">
        <v>9.7032275762419396E-3</v>
      </c>
      <c r="F77">
        <f t="shared" si="5"/>
        <v>0.85779272752147562</v>
      </c>
      <c r="G77" s="2">
        <f t="shared" si="6"/>
        <v>-0.70883114223628274</v>
      </c>
      <c r="J77" s="2">
        <f t="shared" si="15"/>
        <v>22.220905986813051</v>
      </c>
      <c r="K77" s="2">
        <f t="shared" si="15"/>
        <v>22.277667019059148</v>
      </c>
      <c r="L77" s="2">
        <f t="shared" si="3"/>
        <v>-5.6761032246097187E-2</v>
      </c>
      <c r="M77" s="2">
        <f t="shared" si="8"/>
        <v>-2.5478894265515586E-3</v>
      </c>
      <c r="N77" s="2">
        <f t="shared" si="9"/>
        <v>-2.8265812165543593</v>
      </c>
      <c r="O77" s="2"/>
      <c r="P77" s="2"/>
      <c r="Q77" s="3">
        <f t="shared" si="16"/>
        <v>4471125424.9999952</v>
      </c>
      <c r="R77" s="3">
        <f t="shared" si="16"/>
        <v>4732251919.4414272</v>
      </c>
      <c r="S77" s="3">
        <f t="shared" si="10"/>
        <v>-261126494.441432</v>
      </c>
      <c r="T77" s="8">
        <f t="shared" si="11"/>
        <v>-5.5180176137422147E-2</v>
      </c>
      <c r="U77" s="3">
        <f t="shared" si="12"/>
        <v>-11098373366.522202</v>
      </c>
      <c r="Y77" s="3"/>
    </row>
    <row r="78" spans="2:25" x14ac:dyDescent="0.3">
      <c r="B78" s="1">
        <v>38838</v>
      </c>
      <c r="C78" s="2">
        <v>2.65526760941696E-2</v>
      </c>
      <c r="D78" s="2">
        <v>-8.4558483690619097E-3</v>
      </c>
      <c r="E78" s="2">
        <v>3.5008524463231501E-2</v>
      </c>
      <c r="F78">
        <f t="shared" si="5"/>
        <v>1.3184555989412541</v>
      </c>
      <c r="G78" s="2">
        <f t="shared" si="6"/>
        <v>-0.67382261777305119</v>
      </c>
      <c r="J78" s="2">
        <f t="shared" si="15"/>
        <v>22.080192296179625</v>
      </c>
      <c r="K78" s="2">
        <f t="shared" si="15"/>
        <v>22.115592172934363</v>
      </c>
      <c r="L78" s="2">
        <f t="shared" ref="L78:L141" si="17">J78-K78</f>
        <v>-3.5399876754738102E-2</v>
      </c>
      <c r="M78" s="2">
        <f t="shared" si="8"/>
        <v>-1.6006750566716179E-3</v>
      </c>
      <c r="N78" s="2">
        <f t="shared" si="9"/>
        <v>-2.8619810933090974</v>
      </c>
      <c r="O78" s="2"/>
      <c r="P78" s="2"/>
      <c r="Q78" s="3">
        <f t="shared" si="16"/>
        <v>3884236577</v>
      </c>
      <c r="R78" s="3">
        <f t="shared" si="16"/>
        <v>4024200815.4492521</v>
      </c>
      <c r="S78" s="3">
        <f t="shared" si="10"/>
        <v>-139964238.44925213</v>
      </c>
      <c r="T78" s="8">
        <f t="shared" si="11"/>
        <v>-3.4780629712095237E-2</v>
      </c>
      <c r="U78" s="3">
        <f t="shared" si="12"/>
        <v>-11238337604.971455</v>
      </c>
      <c r="Y78" s="3"/>
    </row>
    <row r="79" spans="2:25" x14ac:dyDescent="0.3">
      <c r="B79" s="1">
        <v>38869</v>
      </c>
      <c r="C79" s="2">
        <v>3.3875256884950702E-2</v>
      </c>
      <c r="D79" s="2">
        <v>-2.0796435048740299E-2</v>
      </c>
      <c r="E79" s="2">
        <v>5.4671691933691001E-2</v>
      </c>
      <c r="F79">
        <f t="shared" ref="F79:F142" si="18">E79/C79</f>
        <v>1.613912246315075</v>
      </c>
      <c r="G79" s="2">
        <f t="shared" ref="G79:G142" si="19">SUM(E79,G78)</f>
        <v>-0.61915092583936016</v>
      </c>
      <c r="J79" s="2">
        <f t="shared" ref="J79:K94" si="20">C79+J67</f>
        <v>21.910723617614202</v>
      </c>
      <c r="K79" s="2">
        <f t="shared" si="20"/>
        <v>21.973668403149556</v>
      </c>
      <c r="L79" s="2">
        <f t="shared" si="17"/>
        <v>-6.2944785535353986E-2</v>
      </c>
      <c r="M79" s="2">
        <f t="shared" ref="M79:M142" si="21">L79/K79</f>
        <v>-2.8645551748806724E-3</v>
      </c>
      <c r="N79" s="2">
        <f t="shared" ref="N79:N142" si="22">SUM(L79,N78)</f>
        <v>-2.9249258788444514</v>
      </c>
      <c r="O79" s="2"/>
      <c r="P79" s="2"/>
      <c r="Q79" s="3">
        <f t="shared" si="16"/>
        <v>3278735339.0000038</v>
      </c>
      <c r="R79" s="3">
        <f t="shared" si="16"/>
        <v>3491748334.4335575</v>
      </c>
      <c r="S79" s="3">
        <f t="shared" ref="S79:S142" si="23">Q79-R79</f>
        <v>-213012995.4335537</v>
      </c>
      <c r="T79" s="8">
        <f t="shared" ref="T79:T142" si="24">S79/R79</f>
        <v>-6.1004681618358772E-2</v>
      </c>
      <c r="U79" s="3">
        <f t="shared" ref="U79:U142" si="25">SUM(S79,U78)</f>
        <v>-11451350600.405008</v>
      </c>
      <c r="Y79" s="3"/>
    </row>
    <row r="80" spans="2:25" x14ac:dyDescent="0.3">
      <c r="B80" s="1">
        <v>38899</v>
      </c>
      <c r="C80" s="2">
        <v>-4.1202175069482601E-2</v>
      </c>
      <c r="D80" s="2">
        <v>1.5068095381697E-2</v>
      </c>
      <c r="E80" s="2">
        <v>-5.6270270451179598E-2</v>
      </c>
      <c r="F80">
        <f t="shared" si="18"/>
        <v>1.3657111634588814</v>
      </c>
      <c r="G80" s="2">
        <f t="shared" si="19"/>
        <v>-0.67542119629053976</v>
      </c>
      <c r="J80" s="2">
        <f t="shared" si="20"/>
        <v>21.807555042915315</v>
      </c>
      <c r="K80" s="2">
        <f t="shared" si="20"/>
        <v>22.006958141658096</v>
      </c>
      <c r="L80" s="2">
        <f t="shared" si="17"/>
        <v>-0.19940309874278128</v>
      </c>
      <c r="M80" s="2">
        <f t="shared" si="21"/>
        <v>-9.0609114380656251E-3</v>
      </c>
      <c r="N80" s="2">
        <f t="shared" si="22"/>
        <v>-3.1243289775872327</v>
      </c>
      <c r="O80" s="2"/>
      <c r="P80" s="2"/>
      <c r="Q80" s="3">
        <f t="shared" si="16"/>
        <v>2957337014.0000038</v>
      </c>
      <c r="R80" s="3">
        <f t="shared" si="16"/>
        <v>3609944162.2763314</v>
      </c>
      <c r="S80" s="3">
        <f t="shared" si="23"/>
        <v>-652607148.27632761</v>
      </c>
      <c r="T80" s="8">
        <f t="shared" si="24"/>
        <v>-0.18078039962391315</v>
      </c>
      <c r="U80" s="3">
        <f t="shared" si="25"/>
        <v>-12103957748.681335</v>
      </c>
      <c r="Y80" s="3"/>
    </row>
    <row r="81" spans="2:25" x14ac:dyDescent="0.3">
      <c r="B81" s="1">
        <v>38930</v>
      </c>
      <c r="C81" s="2">
        <v>7.5997317091171995E-2</v>
      </c>
      <c r="D81" s="2">
        <v>4.5431964852564802E-2</v>
      </c>
      <c r="E81" s="2">
        <v>3.05653522386071E-2</v>
      </c>
      <c r="F81">
        <f t="shared" si="18"/>
        <v>0.40218988522895677</v>
      </c>
      <c r="G81" s="2">
        <f t="shared" si="19"/>
        <v>-0.64485584405193264</v>
      </c>
      <c r="J81" s="2">
        <f t="shared" si="20"/>
        <v>21.972469083141576</v>
      </c>
      <c r="K81" s="2">
        <f t="shared" si="20"/>
        <v>21.960059367964419</v>
      </c>
      <c r="L81" s="2">
        <f t="shared" si="17"/>
        <v>1.24097151771565E-2</v>
      </c>
      <c r="M81" s="2">
        <f t="shared" si="21"/>
        <v>5.6510389927542416E-4</v>
      </c>
      <c r="N81" s="2">
        <f t="shared" si="22"/>
        <v>-3.1119192624100762</v>
      </c>
      <c r="O81" s="2"/>
      <c r="P81" s="2"/>
      <c r="Q81" s="3">
        <f t="shared" si="16"/>
        <v>3487563120.999999</v>
      </c>
      <c r="R81" s="3">
        <f t="shared" si="16"/>
        <v>3444550892.7494364</v>
      </c>
      <c r="S81" s="3">
        <f t="shared" si="23"/>
        <v>43012228.250562668</v>
      </c>
      <c r="T81" s="8">
        <f t="shared" si="24"/>
        <v>1.2487035201338065E-2</v>
      </c>
      <c r="U81" s="3">
        <f t="shared" si="25"/>
        <v>-12060945520.430773</v>
      </c>
      <c r="Y81" s="3"/>
    </row>
    <row r="82" spans="2:25" x14ac:dyDescent="0.3">
      <c r="B82" s="1">
        <v>38961</v>
      </c>
      <c r="C82" s="2">
        <v>-3.5615329555447703E-2</v>
      </c>
      <c r="D82" s="2">
        <v>-3.1153377797591999E-2</v>
      </c>
      <c r="E82" s="2">
        <v>-4.4619517578556901E-3</v>
      </c>
      <c r="F82">
        <f t="shared" si="18"/>
        <v>0.12528177651449507</v>
      </c>
      <c r="G82" s="2">
        <f t="shared" si="19"/>
        <v>-0.64931779580978832</v>
      </c>
      <c r="J82" s="2">
        <f t="shared" si="20"/>
        <v>21.906760626877638</v>
      </c>
      <c r="K82" s="2">
        <f t="shared" si="20"/>
        <v>21.994741919863525</v>
      </c>
      <c r="L82" s="2">
        <f t="shared" si="17"/>
        <v>-8.7981292985887194E-2</v>
      </c>
      <c r="M82" s="2">
        <f t="shared" si="21"/>
        <v>-4.0001057210146667E-3</v>
      </c>
      <c r="N82" s="2">
        <f t="shared" si="22"/>
        <v>-3.1999005553959634</v>
      </c>
      <c r="O82" s="2"/>
      <c r="P82" s="2"/>
      <c r="Q82" s="3">
        <f t="shared" si="16"/>
        <v>3265767453.999999</v>
      </c>
      <c r="R82" s="3">
        <f t="shared" si="16"/>
        <v>3566112557.1323438</v>
      </c>
      <c r="S82" s="3">
        <f t="shared" si="23"/>
        <v>-300345103.13234472</v>
      </c>
      <c r="T82" s="8">
        <f t="shared" si="24"/>
        <v>-8.4221991964792173E-2</v>
      </c>
      <c r="U82" s="3">
        <f t="shared" si="25"/>
        <v>-12361290623.563118</v>
      </c>
      <c r="Y82" s="3"/>
    </row>
    <row r="83" spans="2:25" x14ac:dyDescent="0.3">
      <c r="B83" s="1">
        <v>38991</v>
      </c>
      <c r="C83" s="2">
        <v>-2.64970518381808E-2</v>
      </c>
      <c r="D83" s="2">
        <v>-1.5844140258607101E-2</v>
      </c>
      <c r="E83" s="2">
        <v>-1.06529115795736E-2</v>
      </c>
      <c r="F83">
        <f t="shared" si="18"/>
        <v>0.4020413910434873</v>
      </c>
      <c r="G83" s="2">
        <f t="shared" si="19"/>
        <v>-0.65997070738936192</v>
      </c>
      <c r="J83" s="2">
        <f t="shared" si="20"/>
        <v>22.12132795288872</v>
      </c>
      <c r="K83" s="2">
        <f t="shared" si="20"/>
        <v>22.213412145423188</v>
      </c>
      <c r="L83" s="2">
        <f t="shared" si="17"/>
        <v>-9.2084192534468201E-2</v>
      </c>
      <c r="M83" s="2">
        <f t="shared" si="21"/>
        <v>-4.1454321349474023E-3</v>
      </c>
      <c r="N83" s="2">
        <f t="shared" si="22"/>
        <v>-3.2919847479304316</v>
      </c>
      <c r="O83" s="2"/>
      <c r="P83" s="2"/>
      <c r="Q83" s="3">
        <f t="shared" si="16"/>
        <v>4047349068.9999967</v>
      </c>
      <c r="R83" s="3">
        <f t="shared" si="16"/>
        <v>4437744751.1832914</v>
      </c>
      <c r="S83" s="3">
        <f t="shared" si="23"/>
        <v>-390395682.18329477</v>
      </c>
      <c r="T83" s="8">
        <f t="shared" si="24"/>
        <v>-8.797163966656682E-2</v>
      </c>
      <c r="U83" s="3">
        <f t="shared" si="25"/>
        <v>-12751686305.746412</v>
      </c>
      <c r="Y83" s="3"/>
    </row>
    <row r="84" spans="2:25" x14ac:dyDescent="0.3">
      <c r="B84" s="1">
        <v>39022</v>
      </c>
      <c r="C84" s="2">
        <v>-6.0095927583247999E-2</v>
      </c>
      <c r="D84" s="2">
        <v>-5.6620237949792297E-2</v>
      </c>
      <c r="E84" s="2">
        <v>-3.47568963345568E-3</v>
      </c>
      <c r="F84">
        <f t="shared" si="18"/>
        <v>5.7835693252940877E-2</v>
      </c>
      <c r="G84" s="2">
        <f t="shared" si="19"/>
        <v>-0.6634463970228176</v>
      </c>
      <c r="J84" s="2">
        <f t="shared" si="20"/>
        <v>22.275468487787851</v>
      </c>
      <c r="K84" s="2">
        <f t="shared" si="20"/>
        <v>22.383144422823779</v>
      </c>
      <c r="L84" s="2">
        <f t="shared" si="17"/>
        <v>-0.10767593503592821</v>
      </c>
      <c r="M84" s="2">
        <f t="shared" si="21"/>
        <v>-4.8105812571236665E-3</v>
      </c>
      <c r="N84" s="2">
        <f t="shared" si="22"/>
        <v>-3.3996606829663598</v>
      </c>
      <c r="O84" s="2"/>
      <c r="P84" s="2"/>
      <c r="Q84" s="3">
        <f t="shared" si="16"/>
        <v>4721859344.0000048</v>
      </c>
      <c r="R84" s="3">
        <f t="shared" si="16"/>
        <v>5258672328.5982771</v>
      </c>
      <c r="S84" s="3">
        <f t="shared" si="23"/>
        <v>-536812984.59827232</v>
      </c>
      <c r="T84" s="8">
        <f t="shared" si="24"/>
        <v>-0.10208146677611347</v>
      </c>
      <c r="U84" s="3">
        <f t="shared" si="25"/>
        <v>-13288499290.344685</v>
      </c>
      <c r="Y84" s="3"/>
    </row>
    <row r="85" spans="2:25" x14ac:dyDescent="0.3">
      <c r="B85" s="1">
        <v>39052</v>
      </c>
      <c r="C85" s="2">
        <v>-8.3041723180173194E-2</v>
      </c>
      <c r="D85" s="2">
        <v>-7.2602204303646195E-2</v>
      </c>
      <c r="E85" s="2">
        <v>-1.04395188765269E-2</v>
      </c>
      <c r="F85">
        <f t="shared" si="18"/>
        <v>0.12571414075640724</v>
      </c>
      <c r="G85" s="2">
        <f t="shared" si="19"/>
        <v>-0.67388591589934455</v>
      </c>
      <c r="J85" s="2">
        <f t="shared" si="20"/>
        <v>22.405558796894724</v>
      </c>
      <c r="K85" s="2">
        <f t="shared" si="20"/>
        <v>22.407433025275811</v>
      </c>
      <c r="L85" s="2">
        <f t="shared" si="17"/>
        <v>-1.8742283810873062E-3</v>
      </c>
      <c r="M85" s="2">
        <f t="shared" si="21"/>
        <v>-8.364315443777775E-5</v>
      </c>
      <c r="N85" s="2">
        <f t="shared" si="22"/>
        <v>-3.4015349113474471</v>
      </c>
      <c r="O85" s="2"/>
      <c r="P85" s="2"/>
      <c r="Q85" s="3">
        <f t="shared" si="16"/>
        <v>5377873092.0000048</v>
      </c>
      <c r="R85" s="3">
        <f t="shared" si="16"/>
        <v>5387961905.796216</v>
      </c>
      <c r="S85" s="3">
        <f t="shared" si="23"/>
        <v>-10088813.796211243</v>
      </c>
      <c r="T85" s="8">
        <f t="shared" si="24"/>
        <v>-1.8724731118380745E-3</v>
      </c>
      <c r="U85" s="3">
        <f t="shared" si="25"/>
        <v>-13298588104.140896</v>
      </c>
      <c r="Y85" s="3"/>
    </row>
    <row r="86" spans="2:25" x14ac:dyDescent="0.3">
      <c r="B86" s="1">
        <v>39083</v>
      </c>
      <c r="C86" s="2">
        <v>-0.17525468963513099</v>
      </c>
      <c r="D86" s="2">
        <v>-0.13477071769301699</v>
      </c>
      <c r="E86" s="2">
        <v>-4.0483971942114297E-2</v>
      </c>
      <c r="F86">
        <f t="shared" si="18"/>
        <v>0.23100079105671481</v>
      </c>
      <c r="G86" s="2">
        <f t="shared" si="19"/>
        <v>-0.71436988784145883</v>
      </c>
      <c r="J86" s="2">
        <f t="shared" si="20"/>
        <v>22.355731757773544</v>
      </c>
      <c r="K86" s="2">
        <f t="shared" si="20"/>
        <v>22.406021401204338</v>
      </c>
      <c r="L86" s="2">
        <f t="shared" si="17"/>
        <v>-5.0289643430794229E-2</v>
      </c>
      <c r="M86" s="2">
        <f t="shared" si="21"/>
        <v>-2.2444700257267061E-3</v>
      </c>
      <c r="N86" s="2">
        <f t="shared" si="22"/>
        <v>-3.4518245547782413</v>
      </c>
      <c r="O86" s="2"/>
      <c r="P86" s="2"/>
      <c r="Q86" s="3">
        <f t="shared" si="16"/>
        <v>5116475999.9999933</v>
      </c>
      <c r="R86" s="3">
        <f t="shared" si="16"/>
        <v>5380361494.7974758</v>
      </c>
      <c r="S86" s="3">
        <f t="shared" si="23"/>
        <v>-263885494.79748249</v>
      </c>
      <c r="T86" s="8">
        <f t="shared" si="24"/>
        <v>-4.9046052956227153E-2</v>
      </c>
      <c r="U86" s="3">
        <f t="shared" si="25"/>
        <v>-13562473598.938377</v>
      </c>
      <c r="Y86" s="3"/>
    </row>
    <row r="87" spans="2:25" x14ac:dyDescent="0.3">
      <c r="B87" s="1">
        <v>39114</v>
      </c>
      <c r="C87" s="2">
        <v>-0.123534135107579</v>
      </c>
      <c r="D87" s="2">
        <v>-9.6169330765851893E-2</v>
      </c>
      <c r="E87" s="2">
        <v>-2.7364804341727601E-2</v>
      </c>
      <c r="F87">
        <f t="shared" si="18"/>
        <v>0.22151613655526964</v>
      </c>
      <c r="G87" s="2">
        <f t="shared" si="19"/>
        <v>-0.74173469218318644</v>
      </c>
      <c r="J87" s="2">
        <f t="shared" si="20"/>
        <v>22.305545238289941</v>
      </c>
      <c r="K87" s="2">
        <f t="shared" si="20"/>
        <v>22.339283304802347</v>
      </c>
      <c r="L87" s="2">
        <f t="shared" si="17"/>
        <v>-3.3738066512405851E-2</v>
      </c>
      <c r="M87" s="2">
        <f t="shared" si="21"/>
        <v>-1.5102573369107626E-3</v>
      </c>
      <c r="N87" s="2">
        <f t="shared" si="22"/>
        <v>-3.4855626212906472</v>
      </c>
      <c r="O87" s="2"/>
      <c r="P87" s="2"/>
      <c r="Q87" s="3">
        <f t="shared" si="16"/>
        <v>4866034826.0000048</v>
      </c>
      <c r="R87" s="3">
        <f t="shared" si="16"/>
        <v>5033006241.2344704</v>
      </c>
      <c r="S87" s="3">
        <f t="shared" si="23"/>
        <v>-166971415.2344656</v>
      </c>
      <c r="T87" s="8">
        <f t="shared" si="24"/>
        <v>-3.3175284756553708E-2</v>
      </c>
      <c r="U87" s="3">
        <f t="shared" si="25"/>
        <v>-13729445014.172844</v>
      </c>
      <c r="Y87" s="3"/>
    </row>
    <row r="88" spans="2:25" x14ac:dyDescent="0.3">
      <c r="B88" s="1">
        <v>39142</v>
      </c>
      <c r="C88" s="2">
        <v>-0.102441555419982</v>
      </c>
      <c r="D88" s="2">
        <v>-0.10281207212453899</v>
      </c>
      <c r="E88" s="2">
        <v>3.7051670455690001E-4</v>
      </c>
      <c r="F88">
        <f t="shared" si="18"/>
        <v>-3.6168594184057845E-3</v>
      </c>
      <c r="G88" s="2">
        <f t="shared" si="19"/>
        <v>-0.74136417547862954</v>
      </c>
      <c r="J88" s="2">
        <f t="shared" si="20"/>
        <v>22.309184486326259</v>
      </c>
      <c r="K88" s="2">
        <f t="shared" si="20"/>
        <v>22.334806224822493</v>
      </c>
      <c r="L88" s="2">
        <f t="shared" si="17"/>
        <v>-2.5621738496234059E-2</v>
      </c>
      <c r="M88" s="2">
        <f t="shared" si="21"/>
        <v>-1.1471663661786567E-3</v>
      </c>
      <c r="N88" s="2">
        <f t="shared" si="22"/>
        <v>-3.5111843597868813</v>
      </c>
      <c r="O88" s="2"/>
      <c r="P88" s="2"/>
      <c r="Q88" s="3">
        <f t="shared" si="16"/>
        <v>4883775796</v>
      </c>
      <c r="R88" s="3">
        <f t="shared" si="16"/>
        <v>5010523435.9662666</v>
      </c>
      <c r="S88" s="3">
        <f t="shared" si="23"/>
        <v>-126747639.96626663</v>
      </c>
      <c r="T88" s="8">
        <f t="shared" si="24"/>
        <v>-2.5296287221501373E-2</v>
      </c>
      <c r="U88" s="3">
        <f t="shared" si="25"/>
        <v>-13856192654.139111</v>
      </c>
      <c r="Y88" s="3"/>
    </row>
    <row r="89" spans="2:25" x14ac:dyDescent="0.3">
      <c r="B89" s="1">
        <v>39173</v>
      </c>
      <c r="C89" s="2">
        <v>-0.14366448560867401</v>
      </c>
      <c r="D89" s="2">
        <v>-5.9840836200810502E-2</v>
      </c>
      <c r="E89" s="2">
        <v>-8.3823649407863798E-2</v>
      </c>
      <c r="F89">
        <f t="shared" si="18"/>
        <v>0.58346813447124324</v>
      </c>
      <c r="G89" s="2">
        <f t="shared" si="19"/>
        <v>-0.82518782488649334</v>
      </c>
      <c r="J89" s="2">
        <f t="shared" si="20"/>
        <v>22.077241501204377</v>
      </c>
      <c r="K89" s="2">
        <f t="shared" si="20"/>
        <v>22.217826182858339</v>
      </c>
      <c r="L89" s="2">
        <f t="shared" si="17"/>
        <v>-0.14058468165396221</v>
      </c>
      <c r="M89" s="2">
        <f t="shared" si="21"/>
        <v>-6.3275624040315488E-3</v>
      </c>
      <c r="N89" s="2">
        <f t="shared" si="22"/>
        <v>-3.6517690414408435</v>
      </c>
      <c r="O89" s="2"/>
      <c r="P89" s="2"/>
      <c r="Q89" s="3">
        <f t="shared" si="16"/>
        <v>3872791884.9999943</v>
      </c>
      <c r="R89" s="3">
        <f t="shared" si="16"/>
        <v>4457376418.2244492</v>
      </c>
      <c r="S89" s="3">
        <f t="shared" si="23"/>
        <v>-584584533.22445488</v>
      </c>
      <c r="T89" s="8">
        <f t="shared" si="24"/>
        <v>-0.1311499138449066</v>
      </c>
      <c r="U89" s="3">
        <f t="shared" si="25"/>
        <v>-14440777187.363565</v>
      </c>
      <c r="Y89" s="3"/>
    </row>
    <row r="90" spans="2:25" x14ac:dyDescent="0.3">
      <c r="B90" s="1">
        <v>39203</v>
      </c>
      <c r="C90" s="2">
        <v>-4.6345787626044903E-2</v>
      </c>
      <c r="D90" s="2">
        <v>-1.4708353375267399E-2</v>
      </c>
      <c r="E90" s="2">
        <v>-3.1637434250777398E-2</v>
      </c>
      <c r="F90">
        <f t="shared" si="18"/>
        <v>0.68263883022236382</v>
      </c>
      <c r="G90" s="2">
        <f t="shared" si="19"/>
        <v>-0.8568252591372707</v>
      </c>
      <c r="J90" s="2">
        <f t="shared" si="20"/>
        <v>22.03384650855358</v>
      </c>
      <c r="K90" s="2">
        <f t="shared" si="20"/>
        <v>22.100883819559098</v>
      </c>
      <c r="L90" s="2">
        <f t="shared" si="17"/>
        <v>-6.7037311005517353E-2</v>
      </c>
      <c r="M90" s="2">
        <f t="shared" si="21"/>
        <v>-3.0332411840557206E-3</v>
      </c>
      <c r="N90" s="2">
        <f t="shared" si="22"/>
        <v>-3.7188063524463608</v>
      </c>
      <c r="O90" s="2"/>
      <c r="P90" s="2"/>
      <c r="Q90" s="3">
        <f t="shared" si="16"/>
        <v>3708326407</v>
      </c>
      <c r="R90" s="3">
        <f t="shared" si="16"/>
        <v>3965444610.5661702</v>
      </c>
      <c r="S90" s="3">
        <f t="shared" si="23"/>
        <v>-257118203.56617022</v>
      </c>
      <c r="T90" s="8">
        <f t="shared" si="24"/>
        <v>-6.4839691085600587E-2</v>
      </c>
      <c r="U90" s="3">
        <f t="shared" si="25"/>
        <v>-14697895390.929735</v>
      </c>
      <c r="Y90" s="3"/>
    </row>
    <row r="91" spans="2:25" x14ac:dyDescent="0.3">
      <c r="B91" s="1">
        <v>39234</v>
      </c>
      <c r="C91" s="2">
        <v>5.7346598839416001E-3</v>
      </c>
      <c r="D91" s="2">
        <v>-3.8096036221506599E-3</v>
      </c>
      <c r="E91" s="2">
        <v>9.5442635060922695E-3</v>
      </c>
      <c r="F91">
        <f t="shared" si="18"/>
        <v>1.6643120427801583</v>
      </c>
      <c r="G91" s="2">
        <f t="shared" si="19"/>
        <v>-0.84728099563117842</v>
      </c>
      <c r="J91" s="2">
        <f t="shared" si="20"/>
        <v>21.916458277498144</v>
      </c>
      <c r="K91" s="2">
        <f t="shared" si="20"/>
        <v>21.969858799527405</v>
      </c>
      <c r="L91" s="2">
        <f t="shared" si="17"/>
        <v>-5.34005220292606E-2</v>
      </c>
      <c r="M91" s="2">
        <f t="shared" si="21"/>
        <v>-2.4306265468765462E-3</v>
      </c>
      <c r="N91" s="2">
        <f t="shared" si="22"/>
        <v>-3.7722068744756214</v>
      </c>
      <c r="O91" s="2"/>
      <c r="P91" s="2"/>
      <c r="Q91" s="3">
        <f t="shared" si="16"/>
        <v>3297591787.0000019</v>
      </c>
      <c r="R91" s="3">
        <f t="shared" si="16"/>
        <v>3478471463.1967883</v>
      </c>
      <c r="S91" s="3">
        <f t="shared" si="23"/>
        <v>-180879676.1967864</v>
      </c>
      <c r="T91" s="8">
        <f t="shared" si="24"/>
        <v>-5.1999758546403076E-2</v>
      </c>
      <c r="U91" s="3">
        <f t="shared" si="25"/>
        <v>-14878775067.126522</v>
      </c>
      <c r="Y91" s="3"/>
    </row>
    <row r="92" spans="2:25" x14ac:dyDescent="0.3">
      <c r="B92" s="1">
        <v>39264</v>
      </c>
      <c r="C92" s="2">
        <v>5.9994953852140001E-2</v>
      </c>
      <c r="D92" s="2">
        <v>-7.0652326628588002E-3</v>
      </c>
      <c r="E92" s="2">
        <v>6.7060186514998801E-2</v>
      </c>
      <c r="F92">
        <f t="shared" si="18"/>
        <v>1.1177637819385835</v>
      </c>
      <c r="G92" s="2">
        <f t="shared" si="19"/>
        <v>-0.78022080911617964</v>
      </c>
      <c r="J92" s="2">
        <f t="shared" si="20"/>
        <v>21.867549996767455</v>
      </c>
      <c r="K92" s="2">
        <f t="shared" si="20"/>
        <v>21.999892908995236</v>
      </c>
      <c r="L92" s="2">
        <f t="shared" si="17"/>
        <v>-0.13234291222778083</v>
      </c>
      <c r="M92" s="2">
        <f t="shared" si="21"/>
        <v>-6.0156162020983724E-3</v>
      </c>
      <c r="N92" s="2">
        <f t="shared" si="22"/>
        <v>-3.9045497867034022</v>
      </c>
      <c r="O92" s="2"/>
      <c r="P92" s="2"/>
      <c r="Q92" s="3">
        <f t="shared" si="16"/>
        <v>3140192675.9999976</v>
      </c>
      <c r="R92" s="3">
        <f t="shared" si="16"/>
        <v>3584528954.768929</v>
      </c>
      <c r="S92" s="3">
        <f t="shared" si="23"/>
        <v>-444336278.76893139</v>
      </c>
      <c r="T92" s="8">
        <f t="shared" si="24"/>
        <v>-0.12395946144549272</v>
      </c>
      <c r="U92" s="3">
        <f t="shared" si="25"/>
        <v>-15323111345.895454</v>
      </c>
      <c r="Y92" s="3"/>
    </row>
    <row r="93" spans="2:25" x14ac:dyDescent="0.3">
      <c r="B93" s="1">
        <v>39295</v>
      </c>
      <c r="C93" s="2">
        <v>-0.10160685724381199</v>
      </c>
      <c r="D93" s="2">
        <v>-3.2972621706058899E-2</v>
      </c>
      <c r="E93" s="2">
        <v>-6.8634235537753205E-2</v>
      </c>
      <c r="F93">
        <f t="shared" si="18"/>
        <v>0.67548822392037056</v>
      </c>
      <c r="G93" s="2">
        <f t="shared" si="19"/>
        <v>-0.8488550446539328</v>
      </c>
      <c r="J93" s="2">
        <f t="shared" si="20"/>
        <v>21.870862225897763</v>
      </c>
      <c r="K93" s="2">
        <f t="shared" si="20"/>
        <v>21.927086746258361</v>
      </c>
      <c r="L93" s="2">
        <f t="shared" si="17"/>
        <v>-5.6224520360597552E-2</v>
      </c>
      <c r="M93" s="2">
        <f t="shared" si="21"/>
        <v>-2.5641582491660324E-3</v>
      </c>
      <c r="N93" s="2">
        <f t="shared" si="22"/>
        <v>-3.9607743070639998</v>
      </c>
      <c r="O93" s="2"/>
      <c r="P93" s="2"/>
      <c r="Q93" s="3">
        <f t="shared" si="16"/>
        <v>3150610957.9999986</v>
      </c>
      <c r="R93" s="3">
        <f t="shared" si="16"/>
        <v>3332827055.0715914</v>
      </c>
      <c r="S93" s="3">
        <f t="shared" si="23"/>
        <v>-182216097.07159281</v>
      </c>
      <c r="T93" s="8">
        <f t="shared" si="24"/>
        <v>-5.4673133067109803E-2</v>
      </c>
      <c r="U93" s="3">
        <f t="shared" si="25"/>
        <v>-15505327442.967047</v>
      </c>
      <c r="Y93" s="3"/>
    </row>
    <row r="94" spans="2:25" x14ac:dyDescent="0.3">
      <c r="B94" s="1">
        <v>39326</v>
      </c>
      <c r="C94" s="2">
        <v>0.114728223355644</v>
      </c>
      <c r="D94" s="2">
        <v>8.7975574789849395E-2</v>
      </c>
      <c r="E94" s="2">
        <v>2.6752648565795002E-2</v>
      </c>
      <c r="F94">
        <f t="shared" si="18"/>
        <v>0.23318280178422127</v>
      </c>
      <c r="G94" s="2">
        <f t="shared" si="19"/>
        <v>-0.82210239608813784</v>
      </c>
      <c r="J94" s="2">
        <f t="shared" si="20"/>
        <v>22.021488850233283</v>
      </c>
      <c r="K94" s="2">
        <f t="shared" si="20"/>
        <v>22.082717494653373</v>
      </c>
      <c r="L94" s="2">
        <f t="shared" si="17"/>
        <v>-6.1228644420090461E-2</v>
      </c>
      <c r="M94" s="2">
        <f t="shared" si="21"/>
        <v>-2.7726951827787964E-3</v>
      </c>
      <c r="N94" s="2">
        <f t="shared" si="22"/>
        <v>-4.0220029514840903</v>
      </c>
      <c r="O94" s="2"/>
      <c r="P94" s="2"/>
      <c r="Q94" s="3">
        <f t="shared" si="16"/>
        <v>3662782165.9999948</v>
      </c>
      <c r="R94" s="3">
        <f t="shared" si="16"/>
        <v>3894057439.8712187</v>
      </c>
      <c r="S94" s="3">
        <f t="shared" si="23"/>
        <v>-231275273.87122393</v>
      </c>
      <c r="T94" s="8">
        <f t="shared" si="24"/>
        <v>-5.9391849617624663E-2</v>
      </c>
      <c r="U94" s="3">
        <f t="shared" si="25"/>
        <v>-15736602716.83827</v>
      </c>
      <c r="Y94" s="3"/>
    </row>
    <row r="95" spans="2:25" x14ac:dyDescent="0.3">
      <c r="B95" s="1">
        <v>39356</v>
      </c>
      <c r="C95" s="2">
        <v>6.3996438664251004E-2</v>
      </c>
      <c r="D95" s="2">
        <v>8.7982689612443002E-2</v>
      </c>
      <c r="E95" s="2">
        <v>-2.3986250948192001E-2</v>
      </c>
      <c r="F95">
        <f t="shared" si="18"/>
        <v>-0.3748060274733841</v>
      </c>
      <c r="G95" s="2">
        <f t="shared" si="19"/>
        <v>-0.8460886470363298</v>
      </c>
      <c r="J95" s="2">
        <f t="shared" ref="J95:K110" si="26">C95+J83</f>
        <v>22.185324391552971</v>
      </c>
      <c r="K95" s="2">
        <f t="shared" si="26"/>
        <v>22.30139483503563</v>
      </c>
      <c r="L95" s="2">
        <f t="shared" si="17"/>
        <v>-0.11607044348265916</v>
      </c>
      <c r="M95" s="2">
        <f t="shared" si="21"/>
        <v>-5.2046270801103332E-3</v>
      </c>
      <c r="N95" s="2">
        <f t="shared" si="22"/>
        <v>-4.1380733949667494</v>
      </c>
      <c r="O95" s="2"/>
      <c r="P95" s="2"/>
      <c r="Q95" s="3">
        <f t="shared" si="16"/>
        <v>4314832711.0000048</v>
      </c>
      <c r="R95" s="3">
        <f t="shared" si="16"/>
        <v>4845880672.0866022</v>
      </c>
      <c r="S95" s="3">
        <f t="shared" si="23"/>
        <v>-531047961.08659744</v>
      </c>
      <c r="T95" s="8">
        <f t="shared" si="24"/>
        <v>-0.10958750266913443</v>
      </c>
      <c r="U95" s="3">
        <f t="shared" si="25"/>
        <v>-16267650677.924868</v>
      </c>
      <c r="Y95" s="3"/>
    </row>
    <row r="96" spans="2:25" x14ac:dyDescent="0.3">
      <c r="B96" s="1">
        <v>39387</v>
      </c>
      <c r="C96" s="2">
        <v>6.6954564770892205E-2</v>
      </c>
      <c r="D96" s="2">
        <v>5.0549626800729899E-2</v>
      </c>
      <c r="E96" s="2">
        <v>1.6404937970162198E-2</v>
      </c>
      <c r="F96">
        <f t="shared" si="18"/>
        <v>0.24501597503168407</v>
      </c>
      <c r="G96" s="2">
        <f t="shared" si="19"/>
        <v>-0.82968370906616762</v>
      </c>
      <c r="J96" s="2">
        <f t="shared" si="26"/>
        <v>22.342423052558743</v>
      </c>
      <c r="K96" s="2">
        <f t="shared" si="26"/>
        <v>22.43369404962451</v>
      </c>
      <c r="L96" s="2">
        <f t="shared" si="17"/>
        <v>-9.1270997065766579E-2</v>
      </c>
      <c r="M96" s="2">
        <f t="shared" si="21"/>
        <v>-4.0684782837757498E-3</v>
      </c>
      <c r="N96" s="2">
        <f t="shared" si="22"/>
        <v>-4.229344392032516</v>
      </c>
      <c r="O96" s="2"/>
      <c r="P96" s="2"/>
      <c r="Q96" s="3">
        <f t="shared" si="16"/>
        <v>5048833445.0000048</v>
      </c>
      <c r="R96" s="3">
        <f t="shared" si="16"/>
        <v>5531329556.0098505</v>
      </c>
      <c r="S96" s="3">
        <f t="shared" si="23"/>
        <v>-482496111.00984573</v>
      </c>
      <c r="T96" s="8">
        <f t="shared" si="24"/>
        <v>-8.7229680698668266E-2</v>
      </c>
      <c r="U96" s="3">
        <f t="shared" si="25"/>
        <v>-16750146788.934713</v>
      </c>
      <c r="Y96" s="3"/>
    </row>
    <row r="97" spans="2:25" s="6" customFormat="1" x14ac:dyDescent="0.3">
      <c r="B97" s="4">
        <v>39417</v>
      </c>
      <c r="C97" s="5">
        <v>2.10271881720984E-2</v>
      </c>
      <c r="D97" s="5">
        <v>3.2575706237664398E-2</v>
      </c>
      <c r="E97" s="5">
        <v>-1.1548518065565999E-2</v>
      </c>
      <c r="F97" s="6">
        <f t="shared" si="18"/>
        <v>-0.54921837247312366</v>
      </c>
      <c r="G97" s="5">
        <f t="shared" si="19"/>
        <v>-0.84123222713173362</v>
      </c>
      <c r="J97" s="5">
        <f t="shared" si="26"/>
        <v>22.426585985066822</v>
      </c>
      <c r="K97" s="5">
        <f t="shared" si="26"/>
        <v>22.440008731513476</v>
      </c>
      <c r="L97" s="5">
        <f t="shared" si="17"/>
        <v>-1.3422746446654088E-2</v>
      </c>
      <c r="M97" s="5">
        <f t="shared" si="21"/>
        <v>-5.9816137360962538E-4</v>
      </c>
      <c r="N97" s="5">
        <f t="shared" si="22"/>
        <v>-4.2427671384791701</v>
      </c>
      <c r="O97" s="5"/>
      <c r="P97" s="5"/>
      <c r="Q97" s="7">
        <f t="shared" si="16"/>
        <v>5492151912.0000067</v>
      </c>
      <c r="R97" s="7">
        <f t="shared" si="16"/>
        <v>5566368656.5332909</v>
      </c>
      <c r="S97" s="7">
        <f t="shared" si="23"/>
        <v>-74216744.533284187</v>
      </c>
      <c r="T97" s="8">
        <f t="shared" si="24"/>
        <v>-1.3333063099616193E-2</v>
      </c>
      <c r="U97" s="7">
        <f t="shared" si="25"/>
        <v>-16824363533.467999</v>
      </c>
      <c r="Y97" s="7"/>
    </row>
    <row r="98" spans="2:25" x14ac:dyDescent="0.3">
      <c r="B98" s="1">
        <v>39448</v>
      </c>
      <c r="C98" s="2">
        <v>5.2311840246332501E-2</v>
      </c>
      <c r="D98" s="2">
        <v>3.5813210169594399E-2</v>
      </c>
      <c r="E98" s="2">
        <v>1.6498630076738002E-2</v>
      </c>
      <c r="F98">
        <f t="shared" si="18"/>
        <v>0.31538997670598473</v>
      </c>
      <c r="G98" s="2">
        <f t="shared" si="19"/>
        <v>-0.8247335970549956</v>
      </c>
      <c r="H98" s="2">
        <f>SUM(E98,H97)</f>
        <v>1.6498630076738002E-2</v>
      </c>
      <c r="J98" s="2">
        <f t="shared" si="26"/>
        <v>22.408043598019876</v>
      </c>
      <c r="K98" s="2">
        <f t="shared" si="26"/>
        <v>22.441834611373931</v>
      </c>
      <c r="L98" s="2">
        <f t="shared" si="17"/>
        <v>-3.3791013354054655E-2</v>
      </c>
      <c r="M98" s="2">
        <f t="shared" si="21"/>
        <v>-1.5057152830512685E-3</v>
      </c>
      <c r="N98" s="2">
        <f t="shared" si="22"/>
        <v>-4.2765581518332247</v>
      </c>
      <c r="O98" s="2">
        <f>SUM(L98,O97)</f>
        <v>-3.3791013354054655E-2</v>
      </c>
      <c r="P98" s="2"/>
      <c r="Q98" s="3">
        <f t="shared" si="16"/>
        <v>5391252653.000001</v>
      </c>
      <c r="R98" s="3">
        <f t="shared" si="16"/>
        <v>5576541461.2925835</v>
      </c>
      <c r="S98" s="3">
        <f t="shared" si="23"/>
        <v>-185288808.29258251</v>
      </c>
      <c r="T98" s="8">
        <f t="shared" si="24"/>
        <v>-3.3226473716494974E-2</v>
      </c>
      <c r="U98" s="3">
        <f t="shared" si="25"/>
        <v>-17009652341.760582</v>
      </c>
      <c r="V98" s="3">
        <f>SUM(S98,V97)</f>
        <v>-185288808.29258251</v>
      </c>
      <c r="Y98" s="3"/>
    </row>
    <row r="99" spans="2:25" x14ac:dyDescent="0.3">
      <c r="B99" s="1">
        <v>39479</v>
      </c>
      <c r="C99" s="2">
        <v>6.1365726679611002E-2</v>
      </c>
      <c r="D99" s="2">
        <v>4.8018348158911102E-2</v>
      </c>
      <c r="E99" s="2">
        <v>1.3347378520699799E-2</v>
      </c>
      <c r="F99">
        <f t="shared" si="18"/>
        <v>0.21750542595846936</v>
      </c>
      <c r="G99" s="2">
        <f t="shared" si="19"/>
        <v>-0.81138621853429582</v>
      </c>
      <c r="H99" s="2">
        <f t="shared" ref="H99:H162" si="27">SUM(E99,H98)</f>
        <v>2.9846008597437801E-2</v>
      </c>
      <c r="J99" s="2">
        <f t="shared" si="26"/>
        <v>22.366910964969552</v>
      </c>
      <c r="K99" s="2">
        <f t="shared" si="26"/>
        <v>22.387301652961259</v>
      </c>
      <c r="L99" s="2">
        <f t="shared" si="17"/>
        <v>-2.0390687991707068E-2</v>
      </c>
      <c r="M99" s="2">
        <f t="shared" si="21"/>
        <v>-9.1081490336777189E-4</v>
      </c>
      <c r="N99" s="2">
        <f t="shared" si="22"/>
        <v>-4.2969488398249318</v>
      </c>
      <c r="O99" s="2">
        <f t="shared" ref="O99:O162" si="28">SUM(L99,O98)</f>
        <v>-5.4181701345761724E-2</v>
      </c>
      <c r="P99" s="2"/>
      <c r="Q99" s="3">
        <f t="shared" si="16"/>
        <v>5173995055</v>
      </c>
      <c r="R99" s="3">
        <f t="shared" si="16"/>
        <v>5280579344.3882179</v>
      </c>
      <c r="S99" s="3">
        <f t="shared" si="23"/>
        <v>-106584289.38821793</v>
      </c>
      <c r="T99" s="8">
        <f t="shared" si="24"/>
        <v>-2.0184203746789125E-2</v>
      </c>
      <c r="U99" s="3">
        <f t="shared" si="25"/>
        <v>-17116236631.1488</v>
      </c>
      <c r="V99" s="3">
        <f t="shared" ref="V99:V162" si="29">SUM(S99,V98)</f>
        <v>-291873097.68080044</v>
      </c>
      <c r="Y99" s="3"/>
    </row>
    <row r="100" spans="2:25" x14ac:dyDescent="0.3">
      <c r="B100" s="1">
        <v>39508</v>
      </c>
      <c r="C100" s="2">
        <v>5.1773946564637102E-2</v>
      </c>
      <c r="D100" s="2">
        <v>4.9247910783670003E-2</v>
      </c>
      <c r="E100" s="2">
        <v>2.52603578096703E-3</v>
      </c>
      <c r="F100">
        <f t="shared" si="18"/>
        <v>4.8789708889844907E-2</v>
      </c>
      <c r="G100" s="2">
        <f t="shared" si="19"/>
        <v>-0.80886018275332883</v>
      </c>
      <c r="H100" s="2">
        <f t="shared" si="27"/>
        <v>3.2372044378404831E-2</v>
      </c>
      <c r="J100" s="2">
        <f t="shared" si="26"/>
        <v>22.360958432890897</v>
      </c>
      <c r="K100" s="2">
        <f t="shared" si="26"/>
        <v>22.384054135606164</v>
      </c>
      <c r="L100" s="2">
        <f t="shared" si="17"/>
        <v>-2.3095702715266953E-2</v>
      </c>
      <c r="M100" s="2">
        <f t="shared" si="21"/>
        <v>-1.0317926580837194E-3</v>
      </c>
      <c r="N100" s="2">
        <f t="shared" si="22"/>
        <v>-4.3200445425401988</v>
      </c>
      <c r="O100" s="2">
        <f t="shared" si="28"/>
        <v>-7.7277404061028676E-2</v>
      </c>
      <c r="P100" s="2"/>
      <c r="Q100" s="3">
        <f t="shared" si="16"/>
        <v>5143288165.9999981</v>
      </c>
      <c r="R100" s="3">
        <f t="shared" si="16"/>
        <v>5263458386.673008</v>
      </c>
      <c r="S100" s="3">
        <f t="shared" si="23"/>
        <v>-120170220.67300987</v>
      </c>
      <c r="T100" s="8">
        <f t="shared" si="24"/>
        <v>-2.2831038424713099E-2</v>
      </c>
      <c r="U100" s="3">
        <f t="shared" si="25"/>
        <v>-17236406851.821808</v>
      </c>
      <c r="V100" s="3">
        <f t="shared" si="29"/>
        <v>-412043318.35381031</v>
      </c>
      <c r="Y100" s="3"/>
    </row>
    <row r="101" spans="2:25" x14ac:dyDescent="0.3">
      <c r="B101" s="1">
        <v>39539</v>
      </c>
      <c r="C101" s="2">
        <v>0.171140439561767</v>
      </c>
      <c r="D101" s="2">
        <v>9.4313267108565496E-2</v>
      </c>
      <c r="E101" s="2">
        <v>7.68271724532021E-2</v>
      </c>
      <c r="F101">
        <f t="shared" si="18"/>
        <v>0.44891302517353937</v>
      </c>
      <c r="G101" s="2">
        <f t="shared" si="19"/>
        <v>-0.73203301030012669</v>
      </c>
      <c r="H101" s="2">
        <f t="shared" si="27"/>
        <v>0.10919921683160694</v>
      </c>
      <c r="J101" s="2">
        <f t="shared" si="26"/>
        <v>22.248381940766144</v>
      </c>
      <c r="K101" s="2">
        <f t="shared" si="26"/>
        <v>22.312139449966903</v>
      </c>
      <c r="L101" s="2">
        <f t="shared" si="17"/>
        <v>-6.3757509200758733E-2</v>
      </c>
      <c r="M101" s="2">
        <f t="shared" si="21"/>
        <v>-2.8575255790118017E-3</v>
      </c>
      <c r="N101" s="2">
        <f t="shared" si="22"/>
        <v>-4.3838020517409575</v>
      </c>
      <c r="O101" s="2">
        <f t="shared" si="28"/>
        <v>-0.14103491326178741</v>
      </c>
      <c r="P101" s="2"/>
      <c r="Q101" s="3">
        <f t="shared" si="16"/>
        <v>4595677113.9999962</v>
      </c>
      <c r="R101" s="3">
        <f t="shared" si="16"/>
        <v>4898228519.0252247</v>
      </c>
      <c r="S101" s="3">
        <f t="shared" si="23"/>
        <v>-302551405.0252285</v>
      </c>
      <c r="T101" s="8">
        <f t="shared" si="24"/>
        <v>-6.1767515306827281E-2</v>
      </c>
      <c r="U101" s="3">
        <f t="shared" si="25"/>
        <v>-17538958256.847038</v>
      </c>
      <c r="V101" s="3">
        <f t="shared" si="29"/>
        <v>-714594723.37903881</v>
      </c>
      <c r="Y101" s="3"/>
    </row>
    <row r="102" spans="2:25" x14ac:dyDescent="0.3">
      <c r="B102" s="1">
        <v>39569</v>
      </c>
      <c r="C102" s="2">
        <v>7.6157066006636003E-3</v>
      </c>
      <c r="D102" s="2">
        <v>2.3556246271010202E-3</v>
      </c>
      <c r="E102" s="2">
        <v>5.2600819735625698E-3</v>
      </c>
      <c r="F102">
        <f t="shared" si="18"/>
        <v>0.6906886319785781</v>
      </c>
      <c r="G102" s="2">
        <f t="shared" si="19"/>
        <v>-0.72677292832656415</v>
      </c>
      <c r="H102" s="2">
        <f t="shared" si="27"/>
        <v>0.1144592988051695</v>
      </c>
      <c r="J102" s="2">
        <f t="shared" si="26"/>
        <v>22.041462215154244</v>
      </c>
      <c r="K102" s="2">
        <f t="shared" si="26"/>
        <v>22.103239444186197</v>
      </c>
      <c r="L102" s="2">
        <f t="shared" si="17"/>
        <v>-6.1777229031953595E-2</v>
      </c>
      <c r="M102" s="2">
        <f t="shared" si="21"/>
        <v>-2.7949400443292409E-3</v>
      </c>
      <c r="N102" s="2">
        <f t="shared" si="22"/>
        <v>-4.4455792807729111</v>
      </c>
      <c r="O102" s="2">
        <f t="shared" si="28"/>
        <v>-0.202812142293741</v>
      </c>
      <c r="P102" s="2"/>
      <c r="Q102" s="3">
        <f t="shared" si="16"/>
        <v>3736675745.999999</v>
      </c>
      <c r="R102" s="3">
        <f t="shared" si="16"/>
        <v>3974796720.2536225</v>
      </c>
      <c r="S102" s="3">
        <f t="shared" si="23"/>
        <v>-238120974.25362349</v>
      </c>
      <c r="T102" s="8">
        <f t="shared" si="24"/>
        <v>-5.9907711264899487E-2</v>
      </c>
      <c r="U102" s="3">
        <f t="shared" si="25"/>
        <v>-17777079231.100662</v>
      </c>
      <c r="V102" s="3">
        <f t="shared" si="29"/>
        <v>-952715697.6326623</v>
      </c>
      <c r="Y102" s="3"/>
    </row>
    <row r="103" spans="2:25" x14ac:dyDescent="0.3">
      <c r="B103" s="1">
        <v>39600</v>
      </c>
      <c r="C103" s="2">
        <v>3.081764963543E-3</v>
      </c>
      <c r="D103" s="2">
        <v>6.7596388612376299E-3</v>
      </c>
      <c r="E103" s="2">
        <v>-3.6778738976946299E-3</v>
      </c>
      <c r="F103">
        <f t="shared" si="18"/>
        <v>-1.193431018005443</v>
      </c>
      <c r="G103" s="2">
        <f t="shared" si="19"/>
        <v>-0.73045080222425873</v>
      </c>
      <c r="H103" s="2">
        <f t="shared" si="27"/>
        <v>0.11078142490747488</v>
      </c>
      <c r="J103" s="2">
        <f t="shared" si="26"/>
        <v>21.919540042461687</v>
      </c>
      <c r="K103" s="2">
        <f t="shared" si="26"/>
        <v>21.976618438388641</v>
      </c>
      <c r="L103" s="2">
        <f t="shared" si="17"/>
        <v>-5.7078395926954073E-2</v>
      </c>
      <c r="M103" s="2">
        <f t="shared" si="21"/>
        <v>-2.5972328767036256E-3</v>
      </c>
      <c r="N103" s="2">
        <f t="shared" si="22"/>
        <v>-4.5026576766998652</v>
      </c>
      <c r="O103" s="2">
        <f t="shared" si="28"/>
        <v>-0.25989053822069508</v>
      </c>
      <c r="P103" s="2"/>
      <c r="Q103" s="3">
        <f t="shared" si="16"/>
        <v>3307769865.0000014</v>
      </c>
      <c r="R103" s="3">
        <f t="shared" si="16"/>
        <v>3502064323.8508868</v>
      </c>
      <c r="S103" s="3">
        <f t="shared" si="23"/>
        <v>-194294458.85088539</v>
      </c>
      <c r="T103" s="8">
        <f t="shared" si="24"/>
        <v>-5.5479980058515392E-2</v>
      </c>
      <c r="U103" s="3">
        <f t="shared" si="25"/>
        <v>-17971373689.951546</v>
      </c>
      <c r="V103" s="3">
        <f t="shared" si="29"/>
        <v>-1147010156.4835477</v>
      </c>
      <c r="Y103" s="3"/>
    </row>
    <row r="104" spans="2:25" x14ac:dyDescent="0.3">
      <c r="B104" s="1">
        <v>39630</v>
      </c>
      <c r="C104" s="2">
        <v>-3.8443608931116998E-3</v>
      </c>
      <c r="D104" s="2">
        <v>1.31948114079544E-2</v>
      </c>
      <c r="E104" s="2">
        <v>-1.7039172301066101E-2</v>
      </c>
      <c r="F104">
        <f t="shared" si="18"/>
        <v>4.4322509709212721</v>
      </c>
      <c r="G104" s="2">
        <f t="shared" si="19"/>
        <v>-0.74748997452532484</v>
      </c>
      <c r="H104" s="2">
        <f t="shared" si="27"/>
        <v>9.3742252606408782E-2</v>
      </c>
      <c r="J104" s="2">
        <f t="shared" si="26"/>
        <v>21.863705635874343</v>
      </c>
      <c r="K104" s="2">
        <f t="shared" si="26"/>
        <v>22.013087720403188</v>
      </c>
      <c r="L104" s="2">
        <f t="shared" si="17"/>
        <v>-0.14938208452884538</v>
      </c>
      <c r="M104" s="2">
        <f t="shared" si="21"/>
        <v>-6.7860577501078221E-3</v>
      </c>
      <c r="N104" s="2">
        <f t="shared" si="22"/>
        <v>-4.6520397612287105</v>
      </c>
      <c r="O104" s="2">
        <f t="shared" si="28"/>
        <v>-0.40927262274954046</v>
      </c>
      <c r="P104" s="2"/>
      <c r="Q104" s="3">
        <f t="shared" si="16"/>
        <v>3128143817.0000019</v>
      </c>
      <c r="R104" s="3">
        <f t="shared" si="16"/>
        <v>3632139553.9918008</v>
      </c>
      <c r="S104" s="3">
        <f t="shared" si="23"/>
        <v>-503995736.99179888</v>
      </c>
      <c r="T104" s="8">
        <f t="shared" si="24"/>
        <v>-0.13876001444875558</v>
      </c>
      <c r="U104" s="3">
        <f t="shared" si="25"/>
        <v>-18475369426.943344</v>
      </c>
      <c r="V104" s="3">
        <f t="shared" si="29"/>
        <v>-1651005893.4753466</v>
      </c>
      <c r="Y104" s="3"/>
    </row>
    <row r="105" spans="2:25" x14ac:dyDescent="0.3">
      <c r="B105" s="1">
        <v>39661</v>
      </c>
      <c r="C105" s="2">
        <v>-6.9428889899078999E-3</v>
      </c>
      <c r="D105" s="2">
        <v>1.8261305250963599E-2</v>
      </c>
      <c r="E105" s="2">
        <v>-2.5204194240871499E-2</v>
      </c>
      <c r="F105">
        <f t="shared" si="18"/>
        <v>3.6302170865050578</v>
      </c>
      <c r="G105" s="2">
        <f t="shared" si="19"/>
        <v>-0.77269416876619634</v>
      </c>
      <c r="H105" s="2">
        <f t="shared" si="27"/>
        <v>6.853805836553728E-2</v>
      </c>
      <c r="J105" s="2">
        <f t="shared" si="26"/>
        <v>21.863919336907855</v>
      </c>
      <c r="K105" s="2">
        <f t="shared" si="26"/>
        <v>21.945348051509324</v>
      </c>
      <c r="L105" s="2">
        <f t="shared" si="17"/>
        <v>-8.1428714601468499E-2</v>
      </c>
      <c r="M105" s="2">
        <f t="shared" si="21"/>
        <v>-3.7105228137800312E-3</v>
      </c>
      <c r="N105" s="2">
        <f t="shared" si="22"/>
        <v>-4.733468475830179</v>
      </c>
      <c r="O105" s="2">
        <f t="shared" si="28"/>
        <v>-0.49070133735100896</v>
      </c>
      <c r="P105" s="2"/>
      <c r="Q105" s="3">
        <f t="shared" si="16"/>
        <v>3128812376.000001</v>
      </c>
      <c r="R105" s="3">
        <f t="shared" si="16"/>
        <v>3394247933.1218491</v>
      </c>
      <c r="S105" s="3">
        <f t="shared" si="23"/>
        <v>-265435557.12184811</v>
      </c>
      <c r="T105" s="8">
        <f t="shared" si="24"/>
        <v>-7.8201581720553498E-2</v>
      </c>
      <c r="U105" s="3">
        <f t="shared" si="25"/>
        <v>-18740804984.065193</v>
      </c>
      <c r="V105" s="3">
        <f t="shared" si="29"/>
        <v>-1916441450.5971947</v>
      </c>
      <c r="Y105" s="3"/>
    </row>
    <row r="106" spans="2:25" x14ac:dyDescent="0.3">
      <c r="B106" s="1">
        <v>39692</v>
      </c>
      <c r="C106" s="2">
        <v>2.92440304125882E-2</v>
      </c>
      <c r="D106" s="2">
        <v>3.5107948670105103E-2</v>
      </c>
      <c r="E106" s="2">
        <v>-5.8639182575169098E-3</v>
      </c>
      <c r="F106">
        <f t="shared" si="18"/>
        <v>-0.20051676102049068</v>
      </c>
      <c r="G106" s="2">
        <f t="shared" si="19"/>
        <v>-0.77855808702371321</v>
      </c>
      <c r="H106" s="2">
        <f t="shared" si="27"/>
        <v>6.2674140108020374E-2</v>
      </c>
      <c r="J106" s="2">
        <f t="shared" si="26"/>
        <v>22.050732880645871</v>
      </c>
      <c r="K106" s="2">
        <f t="shared" si="26"/>
        <v>22.117825443323479</v>
      </c>
      <c r="L106" s="2">
        <f t="shared" si="17"/>
        <v>-6.7092562677608214E-2</v>
      </c>
      <c r="M106" s="2">
        <f t="shared" si="21"/>
        <v>-3.0334158685505351E-3</v>
      </c>
      <c r="N106" s="2">
        <f t="shared" si="22"/>
        <v>-4.8005610385077873</v>
      </c>
      <c r="O106" s="2">
        <f t="shared" si="28"/>
        <v>-0.55779390002861717</v>
      </c>
      <c r="P106" s="2"/>
      <c r="Q106" s="3">
        <f t="shared" si="16"/>
        <v>3771478288.9999981</v>
      </c>
      <c r="R106" s="3">
        <f t="shared" si="16"/>
        <v>4033197986.7889743</v>
      </c>
      <c r="S106" s="3">
        <f t="shared" si="23"/>
        <v>-261719697.78897619</v>
      </c>
      <c r="T106" s="8">
        <f t="shared" si="24"/>
        <v>-6.4891358828963422E-2</v>
      </c>
      <c r="U106" s="3">
        <f t="shared" si="25"/>
        <v>-19002524681.854168</v>
      </c>
      <c r="V106" s="3">
        <f t="shared" si="29"/>
        <v>-2178161148.3861709</v>
      </c>
      <c r="Y106" s="3"/>
    </row>
    <row r="107" spans="2:25" x14ac:dyDescent="0.3">
      <c r="B107" s="1">
        <v>39722</v>
      </c>
      <c r="C107" s="2">
        <v>4.2314566181396E-3</v>
      </c>
      <c r="D107" s="2">
        <v>3.8924866039085101E-3</v>
      </c>
      <c r="E107" s="2">
        <v>3.38970014231086E-4</v>
      </c>
      <c r="F107">
        <f t="shared" si="18"/>
        <v>8.0107169899361369E-2</v>
      </c>
      <c r="G107" s="2">
        <f t="shared" si="19"/>
        <v>-0.7782191170094821</v>
      </c>
      <c r="H107" s="2">
        <f t="shared" si="27"/>
        <v>6.3013110122251456E-2</v>
      </c>
      <c r="J107" s="2">
        <f t="shared" si="26"/>
        <v>22.189555848171111</v>
      </c>
      <c r="K107" s="2">
        <f t="shared" si="26"/>
        <v>22.30528732163954</v>
      </c>
      <c r="L107" s="2">
        <f t="shared" si="17"/>
        <v>-0.11573147346842916</v>
      </c>
      <c r="M107" s="2">
        <f t="shared" si="21"/>
        <v>-5.1885219768566682E-3</v>
      </c>
      <c r="N107" s="2">
        <f t="shared" si="22"/>
        <v>-4.9162925119762164</v>
      </c>
      <c r="O107" s="2">
        <f t="shared" si="28"/>
        <v>-0.67352537349704633</v>
      </c>
      <c r="P107" s="2"/>
      <c r="Q107" s="3">
        <f t="shared" si="16"/>
        <v>4333129422.0000038</v>
      </c>
      <c r="R107" s="3">
        <f t="shared" si="16"/>
        <v>4864779956.429781</v>
      </c>
      <c r="S107" s="3">
        <f t="shared" si="23"/>
        <v>-531650534.42977715</v>
      </c>
      <c r="T107" s="8">
        <f t="shared" si="24"/>
        <v>-0.10928562837196665</v>
      </c>
      <c r="U107" s="3">
        <f t="shared" si="25"/>
        <v>-19534175216.283943</v>
      </c>
      <c r="V107" s="3">
        <f t="shared" si="29"/>
        <v>-2709811682.815948</v>
      </c>
      <c r="Y107" s="3"/>
    </row>
    <row r="108" spans="2:25" x14ac:dyDescent="0.3">
      <c r="B108" s="1">
        <v>39753</v>
      </c>
      <c r="C108" s="2">
        <v>7.0796422754426604E-5</v>
      </c>
      <c r="D108" s="2">
        <v>-1.13615860370444E-2</v>
      </c>
      <c r="E108" s="2">
        <v>1.14323824597989E-2</v>
      </c>
      <c r="F108">
        <f t="shared" si="18"/>
        <v>161.48248760328897</v>
      </c>
      <c r="G108" s="2">
        <f t="shared" si="19"/>
        <v>-0.76678673454968316</v>
      </c>
      <c r="H108" s="2">
        <f t="shared" si="27"/>
        <v>7.4445492582050354E-2</v>
      </c>
      <c r="J108" s="2">
        <f t="shared" si="26"/>
        <v>22.342493848981498</v>
      </c>
      <c r="K108" s="2">
        <f t="shared" si="26"/>
        <v>22.422332463587466</v>
      </c>
      <c r="L108" s="2">
        <f t="shared" si="17"/>
        <v>-7.9838614605968417E-2</v>
      </c>
      <c r="M108" s="2">
        <f t="shared" si="21"/>
        <v>-3.560673927907437E-3</v>
      </c>
      <c r="N108" s="2">
        <f t="shared" si="22"/>
        <v>-4.9961311265821848</v>
      </c>
      <c r="O108" s="2">
        <f t="shared" si="28"/>
        <v>-0.75336398810301475</v>
      </c>
      <c r="P108" s="2"/>
      <c r="Q108" s="3">
        <f t="shared" si="16"/>
        <v>5049190897.0000057</v>
      </c>
      <c r="R108" s="3">
        <f t="shared" si="16"/>
        <v>5468840538.7345123</v>
      </c>
      <c r="S108" s="3">
        <f t="shared" si="23"/>
        <v>-419649641.73450661</v>
      </c>
      <c r="T108" s="8">
        <f t="shared" si="24"/>
        <v>-7.6734664096023059E-2</v>
      </c>
      <c r="U108" s="3">
        <f t="shared" si="25"/>
        <v>-19953824858.018448</v>
      </c>
      <c r="V108" s="3">
        <f t="shared" si="29"/>
        <v>-3129461324.5504546</v>
      </c>
      <c r="Y108" s="3"/>
    </row>
    <row r="109" spans="2:25" x14ac:dyDescent="0.3">
      <c r="B109" s="1">
        <v>39783</v>
      </c>
      <c r="C109" s="2">
        <v>1.54272098943089E-2</v>
      </c>
      <c r="D109" s="2">
        <v>2.4174293816896099E-2</v>
      </c>
      <c r="E109" s="2">
        <v>-8.7470839225872107E-3</v>
      </c>
      <c r="F109">
        <f t="shared" si="18"/>
        <v>-0.56699066017206468</v>
      </c>
      <c r="G109" s="2">
        <f t="shared" si="19"/>
        <v>-0.77553381847227032</v>
      </c>
      <c r="H109" s="2">
        <f t="shared" si="27"/>
        <v>6.5698408659463137E-2</v>
      </c>
      <c r="J109" s="2">
        <f t="shared" si="26"/>
        <v>22.442013194961131</v>
      </c>
      <c r="K109" s="2">
        <f t="shared" si="26"/>
        <v>22.464183025330371</v>
      </c>
      <c r="L109" s="2">
        <f t="shared" si="17"/>
        <v>-2.2169830369239918E-2</v>
      </c>
      <c r="M109" s="2">
        <f t="shared" si="21"/>
        <v>-9.8689680119866613E-4</v>
      </c>
      <c r="N109" s="2">
        <f t="shared" si="22"/>
        <v>-5.0183009569514248</v>
      </c>
      <c r="O109" s="2">
        <f t="shared" si="28"/>
        <v>-0.77553381847225467</v>
      </c>
      <c r="P109" s="2"/>
      <c r="Q109" s="3">
        <f t="shared" si="16"/>
        <v>5577537429.0000067</v>
      </c>
      <c r="R109" s="3">
        <f t="shared" si="16"/>
        <v>5702571357.0125265</v>
      </c>
      <c r="S109" s="3">
        <f t="shared" si="23"/>
        <v>-125033928.01251984</v>
      </c>
      <c r="T109" s="8">
        <f t="shared" si="24"/>
        <v>-2.1925885742536826E-2</v>
      </c>
      <c r="U109" s="3">
        <f t="shared" si="25"/>
        <v>-20078858786.030968</v>
      </c>
      <c r="V109" s="3">
        <f t="shared" si="29"/>
        <v>-3254495252.5629745</v>
      </c>
      <c r="Y109" s="3"/>
    </row>
    <row r="110" spans="2:25" x14ac:dyDescent="0.3">
      <c r="B110" s="1">
        <v>39814</v>
      </c>
      <c r="C110" s="2">
        <v>8.6566074258250497E-2</v>
      </c>
      <c r="D110" s="2">
        <v>7.8215307121686603E-2</v>
      </c>
      <c r="E110" s="2">
        <v>8.3507671365638299E-3</v>
      </c>
      <c r="F110">
        <f t="shared" si="18"/>
        <v>9.6466972865734746E-2</v>
      </c>
      <c r="G110" s="2">
        <f t="shared" si="19"/>
        <v>-0.76718305133570652</v>
      </c>
      <c r="H110" s="2">
        <f t="shared" si="27"/>
        <v>7.4049175796026961E-2</v>
      </c>
      <c r="J110" s="2">
        <f t="shared" si="26"/>
        <v>22.494609672278127</v>
      </c>
      <c r="K110" s="2">
        <f t="shared" si="26"/>
        <v>22.520049918495619</v>
      </c>
      <c r="L110" s="2">
        <f t="shared" si="17"/>
        <v>-2.5440246217492302E-2</v>
      </c>
      <c r="M110" s="2">
        <f t="shared" si="21"/>
        <v>-1.1296709514217523E-3</v>
      </c>
      <c r="N110" s="2">
        <f t="shared" si="22"/>
        <v>-5.0437412031689171</v>
      </c>
      <c r="O110" s="2">
        <f t="shared" si="28"/>
        <v>-0.80097406468974697</v>
      </c>
      <c r="P110" s="2"/>
      <c r="Q110" s="3">
        <f t="shared" si="16"/>
        <v>5878748125</v>
      </c>
      <c r="R110" s="3">
        <f t="shared" si="16"/>
        <v>6030223541.1283875</v>
      </c>
      <c r="S110" s="3">
        <f t="shared" si="23"/>
        <v>-151475416.12838745</v>
      </c>
      <c r="T110" s="8">
        <f t="shared" si="24"/>
        <v>-2.5119369969499185E-2</v>
      </c>
      <c r="U110" s="3">
        <f t="shared" si="25"/>
        <v>-20230334202.159355</v>
      </c>
      <c r="V110" s="3">
        <f t="shared" si="29"/>
        <v>-3405970668.6913619</v>
      </c>
      <c r="Y110" s="3"/>
    </row>
    <row r="111" spans="2:25" x14ac:dyDescent="0.3">
      <c r="B111" s="1">
        <v>39845</v>
      </c>
      <c r="C111" s="2">
        <v>2.9509771556874301E-2</v>
      </c>
      <c r="D111" s="2">
        <v>1.9276217113693098E-2</v>
      </c>
      <c r="E111" s="2">
        <v>1.02335544431811E-2</v>
      </c>
      <c r="F111">
        <f t="shared" si="18"/>
        <v>0.34678528173144035</v>
      </c>
      <c r="G111" s="2">
        <f t="shared" si="19"/>
        <v>-0.75694949689252544</v>
      </c>
      <c r="H111" s="2">
        <f t="shared" si="27"/>
        <v>8.4282730239208056E-2</v>
      </c>
      <c r="J111" s="2">
        <f t="shared" ref="J111:K126" si="30">C111+J99</f>
        <v>22.396420736526427</v>
      </c>
      <c r="K111" s="2">
        <f t="shared" si="30"/>
        <v>22.406577870074951</v>
      </c>
      <c r="L111" s="2">
        <f t="shared" si="17"/>
        <v>-1.0157133548524655E-2</v>
      </c>
      <c r="M111" s="2">
        <f t="shared" si="21"/>
        <v>-4.5331034517725213E-4</v>
      </c>
      <c r="N111" s="2">
        <f t="shared" si="22"/>
        <v>-5.0538983367174417</v>
      </c>
      <c r="O111" s="2">
        <f t="shared" si="28"/>
        <v>-0.81113119823827162</v>
      </c>
      <c r="P111" s="2"/>
      <c r="Q111" s="3">
        <f t="shared" si="16"/>
        <v>5328953618.0000057</v>
      </c>
      <c r="R111" s="3">
        <f t="shared" si="16"/>
        <v>5383356331.6714401</v>
      </c>
      <c r="S111" s="3">
        <f t="shared" si="23"/>
        <v>-54402713.671434402</v>
      </c>
      <c r="T111" s="8">
        <f t="shared" si="24"/>
        <v>-1.0105724072428861E-2</v>
      </c>
      <c r="U111" s="3">
        <f t="shared" si="25"/>
        <v>-20284736915.830788</v>
      </c>
      <c r="V111" s="3">
        <f t="shared" si="29"/>
        <v>-3460373382.3627963</v>
      </c>
      <c r="Y111" s="3"/>
    </row>
    <row r="112" spans="2:25" x14ac:dyDescent="0.3">
      <c r="B112" s="1">
        <v>39873</v>
      </c>
      <c r="C112" s="2">
        <v>-1.8445756713706601E-2</v>
      </c>
      <c r="D112" s="2">
        <v>-3.3367060597860702E-2</v>
      </c>
      <c r="E112" s="2">
        <v>1.4921303884154099E-2</v>
      </c>
      <c r="F112">
        <f t="shared" si="18"/>
        <v>-0.80892880220340513</v>
      </c>
      <c r="G112" s="2">
        <f t="shared" si="19"/>
        <v>-0.74202819300837131</v>
      </c>
      <c r="H112" s="2">
        <f t="shared" si="27"/>
        <v>9.920403412336215E-2</v>
      </c>
      <c r="J112" s="2">
        <f t="shared" si="30"/>
        <v>22.34251267617719</v>
      </c>
      <c r="K112" s="2">
        <f t="shared" si="30"/>
        <v>22.350687075008302</v>
      </c>
      <c r="L112" s="2">
        <f t="shared" si="17"/>
        <v>-8.1743988311124838E-3</v>
      </c>
      <c r="M112" s="2">
        <f t="shared" si="21"/>
        <v>-3.657336709014547E-4</v>
      </c>
      <c r="N112" s="2">
        <f t="shared" si="22"/>
        <v>-5.0620727355485542</v>
      </c>
      <c r="O112" s="2">
        <f t="shared" si="28"/>
        <v>-0.81930559706938411</v>
      </c>
      <c r="P112" s="2"/>
      <c r="Q112" s="3">
        <f t="shared" si="16"/>
        <v>5049285959.9999933</v>
      </c>
      <c r="R112" s="3">
        <f t="shared" si="16"/>
        <v>5090729996.5144873</v>
      </c>
      <c r="S112" s="3">
        <f t="shared" si="23"/>
        <v>-41444036.514493942</v>
      </c>
      <c r="T112" s="8">
        <f t="shared" si="24"/>
        <v>-8.1410792838885141E-3</v>
      </c>
      <c r="U112" s="3">
        <f t="shared" si="25"/>
        <v>-20326180952.345284</v>
      </c>
      <c r="V112" s="3">
        <f t="shared" si="29"/>
        <v>-3501817418.8772902</v>
      </c>
      <c r="Y112" s="3"/>
    </row>
    <row r="113" spans="2:25" x14ac:dyDescent="0.3">
      <c r="B113" s="1">
        <v>39904</v>
      </c>
      <c r="C113" s="2">
        <v>-0.103393188344739</v>
      </c>
      <c r="D113" s="2">
        <v>-0.106346889599008</v>
      </c>
      <c r="E113" s="2">
        <v>2.9537012542690498E-3</v>
      </c>
      <c r="F113">
        <f t="shared" si="18"/>
        <v>-2.8567658097752666E-2</v>
      </c>
      <c r="G113" s="2">
        <f t="shared" si="19"/>
        <v>-0.73907449175410223</v>
      </c>
      <c r="H113" s="2">
        <f t="shared" si="27"/>
        <v>0.1021577353776312</v>
      </c>
      <c r="J113" s="2">
        <f t="shared" si="30"/>
        <v>22.144988752421405</v>
      </c>
      <c r="K113" s="2">
        <f t="shared" si="30"/>
        <v>22.205792560367897</v>
      </c>
      <c r="L113" s="2">
        <f t="shared" si="17"/>
        <v>-6.0803807946491872E-2</v>
      </c>
      <c r="M113" s="2">
        <f t="shared" si="21"/>
        <v>-2.7381958009916893E-3</v>
      </c>
      <c r="N113" s="2">
        <f t="shared" si="22"/>
        <v>-5.1228765434950461</v>
      </c>
      <c r="O113" s="2">
        <f t="shared" si="28"/>
        <v>-0.88010940501587598</v>
      </c>
      <c r="P113" s="2"/>
      <c r="Q113" s="3">
        <f t="shared" si="16"/>
        <v>4144254493.0000052</v>
      </c>
      <c r="R113" s="3">
        <f t="shared" si="16"/>
        <v>4404059474.4884605</v>
      </c>
      <c r="S113" s="3">
        <f t="shared" si="23"/>
        <v>-259804981.4884553</v>
      </c>
      <c r="T113" s="8">
        <f t="shared" si="24"/>
        <v>-5.8992160072641187E-2</v>
      </c>
      <c r="U113" s="3">
        <f t="shared" si="25"/>
        <v>-20585985933.83374</v>
      </c>
      <c r="V113" s="3">
        <f t="shared" si="29"/>
        <v>-3761622400.3657455</v>
      </c>
      <c r="Y113" s="3"/>
    </row>
    <row r="114" spans="2:25" x14ac:dyDescent="0.3">
      <c r="B114" s="1">
        <v>39934</v>
      </c>
      <c r="C114" s="2">
        <v>-5.27513816606415E-2</v>
      </c>
      <c r="D114" s="2">
        <v>-1.12509265387349E-2</v>
      </c>
      <c r="E114" s="2">
        <v>-4.1500455121906497E-2</v>
      </c>
      <c r="F114">
        <f t="shared" si="18"/>
        <v>0.78671787952182748</v>
      </c>
      <c r="G114" s="2">
        <f t="shared" si="19"/>
        <v>-0.7805749468760087</v>
      </c>
      <c r="H114" s="2">
        <f t="shared" si="27"/>
        <v>6.0657280255724706E-2</v>
      </c>
      <c r="J114" s="2">
        <f t="shared" si="30"/>
        <v>21.988710833493602</v>
      </c>
      <c r="K114" s="2">
        <f t="shared" si="30"/>
        <v>22.091988517647462</v>
      </c>
      <c r="L114" s="2">
        <f t="shared" si="17"/>
        <v>-0.10327768415385918</v>
      </c>
      <c r="M114" s="2">
        <f t="shared" si="21"/>
        <v>-4.6748930758930638E-3</v>
      </c>
      <c r="N114" s="2">
        <f t="shared" si="22"/>
        <v>-5.2261542276489052</v>
      </c>
      <c r="O114" s="2">
        <f t="shared" si="28"/>
        <v>-0.98338708916973516</v>
      </c>
      <c r="P114" s="2"/>
      <c r="Q114" s="3">
        <f t="shared" si="16"/>
        <v>3544669750.9999957</v>
      </c>
      <c r="R114" s="3">
        <f t="shared" si="16"/>
        <v>3930327205.0626407</v>
      </c>
      <c r="S114" s="3">
        <f t="shared" si="23"/>
        <v>-385657454.06264496</v>
      </c>
      <c r="T114" s="8">
        <f t="shared" si="24"/>
        <v>-9.8123498106183357E-2</v>
      </c>
      <c r="U114" s="3">
        <f t="shared" si="25"/>
        <v>-20971643387.896385</v>
      </c>
      <c r="V114" s="3">
        <f t="shared" si="29"/>
        <v>-4147279854.4283905</v>
      </c>
      <c r="Y114" s="3"/>
    </row>
    <row r="115" spans="2:25" x14ac:dyDescent="0.3">
      <c r="B115" s="1">
        <v>39965</v>
      </c>
      <c r="C115" s="2">
        <v>2.0040765516142001E-3</v>
      </c>
      <c r="D115" s="2">
        <v>-3.3816009358462701E-3</v>
      </c>
      <c r="E115" s="2">
        <v>5.3856774874604697E-3</v>
      </c>
      <c r="F115">
        <f t="shared" si="18"/>
        <v>2.6873611604918639</v>
      </c>
      <c r="G115" s="2">
        <f t="shared" si="19"/>
        <v>-0.77518926938854826</v>
      </c>
      <c r="H115" s="2">
        <f t="shared" si="27"/>
        <v>6.6042957743185179E-2</v>
      </c>
      <c r="J115" s="2">
        <f t="shared" si="30"/>
        <v>21.921544119013301</v>
      </c>
      <c r="K115" s="2">
        <f t="shared" si="30"/>
        <v>21.973236837452795</v>
      </c>
      <c r="L115" s="2">
        <f t="shared" si="17"/>
        <v>-5.1692718439493746E-2</v>
      </c>
      <c r="M115" s="2">
        <f t="shared" si="21"/>
        <v>-2.3525308911878148E-3</v>
      </c>
      <c r="N115" s="2">
        <f t="shared" si="22"/>
        <v>-5.277846946088399</v>
      </c>
      <c r="O115" s="2">
        <f t="shared" si="28"/>
        <v>-1.0350798076092289</v>
      </c>
      <c r="P115" s="2"/>
      <c r="Q115" s="3">
        <f t="shared" si="16"/>
        <v>3314405535.9999957</v>
      </c>
      <c r="R115" s="3">
        <f t="shared" si="16"/>
        <v>3490241740.7511525</v>
      </c>
      <c r="S115" s="3">
        <f t="shared" si="23"/>
        <v>-175836204.75115681</v>
      </c>
      <c r="T115" s="8">
        <f t="shared" si="24"/>
        <v>-5.0379377078137347E-2</v>
      </c>
      <c r="U115" s="3">
        <f t="shared" si="25"/>
        <v>-21147479592.647541</v>
      </c>
      <c r="V115" s="3">
        <f t="shared" si="29"/>
        <v>-4323116059.1795473</v>
      </c>
      <c r="Y115" s="3"/>
    </row>
    <row r="116" spans="2:25" x14ac:dyDescent="0.3">
      <c r="B116" s="1">
        <v>39995</v>
      </c>
      <c r="C116" s="2">
        <v>-3.7975868364920701E-2</v>
      </c>
      <c r="D116" s="2">
        <v>-4.3800563528098503E-2</v>
      </c>
      <c r="E116" s="2">
        <v>5.82469516317789E-3</v>
      </c>
      <c r="F116">
        <f t="shared" si="18"/>
        <v>-0.15337885383440797</v>
      </c>
      <c r="G116" s="2">
        <f t="shared" si="19"/>
        <v>-0.76936457422537041</v>
      </c>
      <c r="H116" s="2">
        <f t="shared" si="27"/>
        <v>7.1867652906363072E-2</v>
      </c>
      <c r="J116" s="2">
        <f t="shared" si="30"/>
        <v>21.825729767509422</v>
      </c>
      <c r="K116" s="2">
        <f t="shared" si="30"/>
        <v>21.96928715687509</v>
      </c>
      <c r="L116" s="2">
        <f t="shared" si="17"/>
        <v>-0.14355738936566809</v>
      </c>
      <c r="M116" s="2">
        <f t="shared" si="21"/>
        <v>-6.5344582343784922E-3</v>
      </c>
      <c r="N116" s="2">
        <f t="shared" si="22"/>
        <v>-5.4214043354540671</v>
      </c>
      <c r="O116" s="2">
        <f t="shared" si="28"/>
        <v>-1.178637196974897</v>
      </c>
      <c r="P116" s="2"/>
      <c r="Q116" s="3">
        <f t="shared" si="16"/>
        <v>3011577206.9999986</v>
      </c>
      <c r="R116" s="3">
        <f t="shared" si="16"/>
        <v>3476483588.7746024</v>
      </c>
      <c r="S116" s="3">
        <f t="shared" si="23"/>
        <v>-464906381.77460384</v>
      </c>
      <c r="T116" s="8">
        <f t="shared" si="24"/>
        <v>-0.13372891598733966</v>
      </c>
      <c r="U116" s="3">
        <f t="shared" si="25"/>
        <v>-21612385974.422146</v>
      </c>
      <c r="V116" s="3">
        <f t="shared" si="29"/>
        <v>-4788022440.9541512</v>
      </c>
      <c r="Y116" s="3"/>
    </row>
    <row r="117" spans="2:25" x14ac:dyDescent="0.3">
      <c r="B117" s="1">
        <v>40026</v>
      </c>
      <c r="C117" s="2">
        <v>-0.100813159120569</v>
      </c>
      <c r="D117" s="2">
        <v>-4.9202893176107501E-2</v>
      </c>
      <c r="E117" s="2">
        <v>-5.1610265944461997E-2</v>
      </c>
      <c r="F117">
        <f t="shared" si="18"/>
        <v>0.51193977447664274</v>
      </c>
      <c r="G117" s="2">
        <f t="shared" si="19"/>
        <v>-0.82097484016983246</v>
      </c>
      <c r="H117" s="2">
        <f t="shared" si="27"/>
        <v>2.0257386961901075E-2</v>
      </c>
      <c r="J117" s="2">
        <f t="shared" si="30"/>
        <v>21.763106177787286</v>
      </c>
      <c r="K117" s="2">
        <f t="shared" si="30"/>
        <v>21.896145158333216</v>
      </c>
      <c r="L117" s="2">
        <f t="shared" si="17"/>
        <v>-0.13303898054592977</v>
      </c>
      <c r="M117" s="2">
        <f t="shared" si="21"/>
        <v>-6.0759087768148959E-3</v>
      </c>
      <c r="N117" s="2">
        <f t="shared" si="22"/>
        <v>-5.5544433159999969</v>
      </c>
      <c r="O117" s="2">
        <f t="shared" si="28"/>
        <v>-1.3116761775208268</v>
      </c>
      <c r="P117" s="2"/>
      <c r="Q117" s="3">
        <f t="shared" si="16"/>
        <v>2828765339.9999981</v>
      </c>
      <c r="R117" s="3">
        <f t="shared" si="16"/>
        <v>3231283159.6201973</v>
      </c>
      <c r="S117" s="3">
        <f t="shared" si="23"/>
        <v>-402517819.6201992</v>
      </c>
      <c r="T117" s="8">
        <f t="shared" si="24"/>
        <v>-0.12456903333334329</v>
      </c>
      <c r="U117" s="3">
        <f t="shared" si="25"/>
        <v>-22014903794.042343</v>
      </c>
      <c r="V117" s="3">
        <f t="shared" si="29"/>
        <v>-5190540260.5743504</v>
      </c>
      <c r="Y117" s="3"/>
    </row>
    <row r="118" spans="2:25" x14ac:dyDescent="0.3">
      <c r="B118" s="1">
        <v>40057</v>
      </c>
      <c r="C118" s="2">
        <v>-0.113671978899233</v>
      </c>
      <c r="D118" s="2">
        <v>-8.8797078903924395E-2</v>
      </c>
      <c r="E118" s="2">
        <v>-2.4874899995309299E-2</v>
      </c>
      <c r="F118">
        <f t="shared" si="18"/>
        <v>0.21883053533677105</v>
      </c>
      <c r="G118" s="2">
        <f t="shared" si="19"/>
        <v>-0.84584974016514181</v>
      </c>
      <c r="H118" s="2">
        <f t="shared" si="27"/>
        <v>-4.6175130334082243E-3</v>
      </c>
      <c r="J118" s="2">
        <f t="shared" si="30"/>
        <v>21.937060901746637</v>
      </c>
      <c r="K118" s="2">
        <f t="shared" si="30"/>
        <v>22.029028364419556</v>
      </c>
      <c r="L118" s="2">
        <f t="shared" si="17"/>
        <v>-9.1967462672918998E-2</v>
      </c>
      <c r="M118" s="2">
        <f t="shared" si="21"/>
        <v>-4.1748306439816172E-3</v>
      </c>
      <c r="N118" s="2">
        <f t="shared" si="22"/>
        <v>-5.6464107786729159</v>
      </c>
      <c r="O118" s="2">
        <f t="shared" si="28"/>
        <v>-1.4036436401937458</v>
      </c>
      <c r="P118" s="2"/>
      <c r="Q118" s="3">
        <f t="shared" si="16"/>
        <v>3366235524.0000019</v>
      </c>
      <c r="R118" s="3">
        <f t="shared" si="16"/>
        <v>3690502130.3239331</v>
      </c>
      <c r="S118" s="3">
        <f t="shared" si="23"/>
        <v>-324266606.32393122</v>
      </c>
      <c r="T118" s="8">
        <f t="shared" si="24"/>
        <v>-8.7865172508508699E-2</v>
      </c>
      <c r="U118" s="3">
        <f t="shared" si="25"/>
        <v>-22339170400.366276</v>
      </c>
      <c r="V118" s="3">
        <f t="shared" si="29"/>
        <v>-5514806866.8982811</v>
      </c>
      <c r="Y118" s="3"/>
    </row>
    <row r="119" spans="2:25" x14ac:dyDescent="0.3">
      <c r="B119" s="1">
        <v>40087</v>
      </c>
      <c r="C119" s="2">
        <v>5.9877100523734999E-3</v>
      </c>
      <c r="D119" s="2">
        <v>2.6940598432867698E-3</v>
      </c>
      <c r="E119" s="2">
        <v>3.2936502090867201E-3</v>
      </c>
      <c r="F119">
        <f t="shared" si="18"/>
        <v>0.55006842019364866</v>
      </c>
      <c r="G119" s="2">
        <f t="shared" si="19"/>
        <v>-0.84255608995605513</v>
      </c>
      <c r="H119" s="2">
        <f t="shared" si="27"/>
        <v>-1.3238628243215042E-3</v>
      </c>
      <c r="J119" s="2">
        <f t="shared" si="30"/>
        <v>22.195543558223484</v>
      </c>
      <c r="K119" s="2">
        <f t="shared" si="30"/>
        <v>22.307981381482826</v>
      </c>
      <c r="L119" s="2">
        <f t="shared" si="17"/>
        <v>-0.11243782325934149</v>
      </c>
      <c r="M119" s="2">
        <f t="shared" si="21"/>
        <v>-5.0402509010820983E-3</v>
      </c>
      <c r="N119" s="2">
        <f t="shared" si="22"/>
        <v>-5.7588486019322573</v>
      </c>
      <c r="O119" s="2">
        <f t="shared" si="28"/>
        <v>-1.5160814634530873</v>
      </c>
      <c r="P119" s="2"/>
      <c r="Q119" s="3">
        <f t="shared" si="16"/>
        <v>4359152776.9999933</v>
      </c>
      <c r="R119" s="3">
        <f t="shared" si="16"/>
        <v>4877903634.8066845</v>
      </c>
      <c r="S119" s="3">
        <f t="shared" si="23"/>
        <v>-518750857.80669117</v>
      </c>
      <c r="T119" s="8">
        <f t="shared" si="24"/>
        <v>-0.10634709019364416</v>
      </c>
      <c r="U119" s="3">
        <f t="shared" si="25"/>
        <v>-22857921258.172966</v>
      </c>
      <c r="V119" s="3">
        <f t="shared" si="29"/>
        <v>-6033557724.7049723</v>
      </c>
      <c r="Y119" s="3"/>
    </row>
    <row r="120" spans="2:25" x14ac:dyDescent="0.3">
      <c r="B120" s="1">
        <v>40118</v>
      </c>
      <c r="C120" s="2">
        <v>-7.98069875710396E-2</v>
      </c>
      <c r="D120" s="2">
        <v>-3.9387650843115803E-2</v>
      </c>
      <c r="E120" s="2">
        <v>-4.0419336727923701E-2</v>
      </c>
      <c r="F120">
        <f t="shared" si="18"/>
        <v>0.50646363129475003</v>
      </c>
      <c r="G120" s="2">
        <f t="shared" si="19"/>
        <v>-0.88297542668397888</v>
      </c>
      <c r="H120" s="2">
        <f t="shared" si="27"/>
        <v>-4.1743199552245203E-2</v>
      </c>
      <c r="J120" s="2">
        <f t="shared" si="30"/>
        <v>22.262686861410458</v>
      </c>
      <c r="K120" s="2">
        <f t="shared" si="30"/>
        <v>22.382944812744352</v>
      </c>
      <c r="L120" s="2">
        <f t="shared" si="17"/>
        <v>-0.12025795133389394</v>
      </c>
      <c r="M120" s="2">
        <f t="shared" si="21"/>
        <v>-5.3727493115839579E-3</v>
      </c>
      <c r="N120" s="2">
        <f t="shared" si="22"/>
        <v>-5.8791065532661513</v>
      </c>
      <c r="O120" s="2">
        <f t="shared" si="28"/>
        <v>-1.6363394147869812</v>
      </c>
      <c r="P120" s="2"/>
      <c r="Q120" s="3">
        <f t="shared" si="16"/>
        <v>4661890368.999999</v>
      </c>
      <c r="R120" s="3">
        <f t="shared" si="16"/>
        <v>5257622749.3538666</v>
      </c>
      <c r="S120" s="3">
        <f t="shared" si="23"/>
        <v>-595732380.35386753</v>
      </c>
      <c r="T120" s="8">
        <f t="shared" si="24"/>
        <v>-0.11330831608773753</v>
      </c>
      <c r="U120" s="3">
        <f t="shared" si="25"/>
        <v>-23453653638.526833</v>
      </c>
      <c r="V120" s="3">
        <f t="shared" si="29"/>
        <v>-6629290105.0588398</v>
      </c>
      <c r="Y120" s="3"/>
    </row>
    <row r="121" spans="2:25" x14ac:dyDescent="0.3">
      <c r="B121" s="1">
        <v>40148</v>
      </c>
      <c r="C121" s="2">
        <v>1.2122411107817E-3</v>
      </c>
      <c r="D121" s="2">
        <v>-2.6235705070268701E-3</v>
      </c>
      <c r="E121" s="2">
        <v>3.8358116178085701E-3</v>
      </c>
      <c r="F121">
        <f t="shared" si="18"/>
        <v>3.1642315903105205</v>
      </c>
      <c r="G121" s="2">
        <f t="shared" si="19"/>
        <v>-0.87913961506617033</v>
      </c>
      <c r="H121" s="2">
        <f t="shared" si="27"/>
        <v>-3.7907387934436633E-2</v>
      </c>
      <c r="J121" s="2">
        <f t="shared" si="30"/>
        <v>22.443225436071913</v>
      </c>
      <c r="K121" s="2">
        <f t="shared" si="30"/>
        <v>22.461559454823345</v>
      </c>
      <c r="L121" s="2">
        <f t="shared" si="17"/>
        <v>-1.8334018751431813E-2</v>
      </c>
      <c r="M121" s="2">
        <f t="shared" si="21"/>
        <v>-8.1623979796713569E-4</v>
      </c>
      <c r="N121" s="2">
        <f t="shared" si="22"/>
        <v>-5.8974405720175831</v>
      </c>
      <c r="O121" s="2">
        <f t="shared" si="28"/>
        <v>-1.654673433538413</v>
      </c>
      <c r="P121" s="2"/>
      <c r="Q121" s="3">
        <f t="shared" si="16"/>
        <v>5584302848.9999943</v>
      </c>
      <c r="R121" s="3">
        <f t="shared" si="16"/>
        <v>5687629867.5818968</v>
      </c>
      <c r="S121" s="3">
        <f t="shared" si="23"/>
        <v>-103327018.5819025</v>
      </c>
      <c r="T121" s="8">
        <f t="shared" si="24"/>
        <v>-1.8166973060402773E-2</v>
      </c>
      <c r="U121" s="3">
        <f t="shared" si="25"/>
        <v>-23556980657.108734</v>
      </c>
      <c r="V121" s="3">
        <f t="shared" si="29"/>
        <v>-6732617123.6407423</v>
      </c>
      <c r="Y121" s="3"/>
    </row>
    <row r="122" spans="2:25" x14ac:dyDescent="0.3">
      <c r="B122" s="1">
        <v>40179</v>
      </c>
      <c r="C122" s="2">
        <v>-8.6108183419497004E-3</v>
      </c>
      <c r="D122" s="2">
        <v>4.9632320939109603E-2</v>
      </c>
      <c r="E122" s="2">
        <v>-5.82431392810593E-2</v>
      </c>
      <c r="F122">
        <f t="shared" si="18"/>
        <v>6.7639493678915104</v>
      </c>
      <c r="G122" s="2">
        <f t="shared" si="19"/>
        <v>-0.93738275434722962</v>
      </c>
      <c r="H122" s="2">
        <f t="shared" si="27"/>
        <v>-9.615052721549594E-2</v>
      </c>
      <c r="J122" s="2">
        <f t="shared" si="30"/>
        <v>22.485998853936177</v>
      </c>
      <c r="K122" s="2">
        <f t="shared" si="30"/>
        <v>22.56968223943473</v>
      </c>
      <c r="L122" s="2">
        <f t="shared" si="17"/>
        <v>-8.3683385498552809E-2</v>
      </c>
      <c r="M122" s="2">
        <f t="shared" si="21"/>
        <v>-3.7077786302342156E-3</v>
      </c>
      <c r="N122" s="2">
        <f t="shared" si="22"/>
        <v>-5.9811239575161359</v>
      </c>
      <c r="O122" s="2">
        <f t="shared" si="28"/>
        <v>-1.7383568190369658</v>
      </c>
      <c r="P122" s="2"/>
      <c r="Q122" s="3">
        <f t="shared" si="16"/>
        <v>5828344611.9999971</v>
      </c>
      <c r="R122" s="3">
        <f t="shared" si="16"/>
        <v>6337069277.3938274</v>
      </c>
      <c r="S122" s="3">
        <f t="shared" si="23"/>
        <v>-508724665.3938303</v>
      </c>
      <c r="T122" s="8">
        <f t="shared" si="24"/>
        <v>-8.0277592547173093E-2</v>
      </c>
      <c r="U122" s="3">
        <f t="shared" si="25"/>
        <v>-24065705322.502563</v>
      </c>
      <c r="V122" s="3">
        <f t="shared" si="29"/>
        <v>-7241341789.0345726</v>
      </c>
      <c r="Y122" s="3"/>
    </row>
    <row r="123" spans="2:25" x14ac:dyDescent="0.3">
      <c r="B123" s="1">
        <v>40210</v>
      </c>
      <c r="C123" s="2">
        <v>-3.3016354131731001E-3</v>
      </c>
      <c r="D123" s="2">
        <v>5.1497068430401E-2</v>
      </c>
      <c r="E123" s="2">
        <v>-5.4798703843574097E-2</v>
      </c>
      <c r="F123">
        <f t="shared" si="18"/>
        <v>16.597442475003245</v>
      </c>
      <c r="G123" s="2">
        <f t="shared" si="19"/>
        <v>-0.99218145819080372</v>
      </c>
      <c r="H123" s="2">
        <f t="shared" si="27"/>
        <v>-0.15094923105907004</v>
      </c>
      <c r="J123" s="2">
        <f t="shared" si="30"/>
        <v>22.393119101113253</v>
      </c>
      <c r="K123" s="2">
        <f t="shared" si="30"/>
        <v>22.458074938505352</v>
      </c>
      <c r="L123" s="2">
        <f t="shared" si="17"/>
        <v>-6.4955837392098204E-2</v>
      </c>
      <c r="M123" s="2">
        <f t="shared" si="21"/>
        <v>-2.8923154620313684E-3</v>
      </c>
      <c r="N123" s="2">
        <f t="shared" si="22"/>
        <v>-6.0460797949082341</v>
      </c>
      <c r="O123" s="2">
        <f t="shared" si="28"/>
        <v>-1.803312656429064</v>
      </c>
      <c r="P123" s="2"/>
      <c r="Q123" s="3">
        <f t="shared" si="16"/>
        <v>5311388368.9999933</v>
      </c>
      <c r="R123" s="3">
        <f t="shared" si="16"/>
        <v>5667845717.6123238</v>
      </c>
      <c r="S123" s="3">
        <f t="shared" si="23"/>
        <v>-356457348.61233044</v>
      </c>
      <c r="T123" s="8">
        <f t="shared" si="24"/>
        <v>-6.2891152365822364E-2</v>
      </c>
      <c r="U123" s="3">
        <f t="shared" si="25"/>
        <v>-24422162671.114895</v>
      </c>
      <c r="V123" s="3">
        <f t="shared" si="29"/>
        <v>-7597799137.646903</v>
      </c>
      <c r="Y123" s="3"/>
    </row>
    <row r="124" spans="2:25" x14ac:dyDescent="0.3">
      <c r="B124" s="1">
        <v>40238</v>
      </c>
      <c r="C124" s="2">
        <v>2.44656512959977E-2</v>
      </c>
      <c r="D124" s="2">
        <v>6.4370245880366495E-2</v>
      </c>
      <c r="E124" s="2">
        <v>-3.9904594584368798E-2</v>
      </c>
      <c r="F124">
        <f t="shared" si="18"/>
        <v>-1.6310456689496238</v>
      </c>
      <c r="G124" s="2">
        <f t="shared" si="19"/>
        <v>-1.0320860527751725</v>
      </c>
      <c r="H124" s="2">
        <f t="shared" si="27"/>
        <v>-0.19085382564343883</v>
      </c>
      <c r="J124" s="2">
        <f t="shared" si="30"/>
        <v>22.366978327473188</v>
      </c>
      <c r="K124" s="2">
        <f t="shared" si="30"/>
        <v>22.415057320888668</v>
      </c>
      <c r="L124" s="2">
        <f t="shared" si="17"/>
        <v>-4.8078993415479943E-2</v>
      </c>
      <c r="M124" s="2">
        <f t="shared" si="21"/>
        <v>-2.1449418008257764E-3</v>
      </c>
      <c r="N124" s="2">
        <f t="shared" si="22"/>
        <v>-6.094158788323714</v>
      </c>
      <c r="O124" s="2">
        <f t="shared" si="28"/>
        <v>-1.851391649844544</v>
      </c>
      <c r="P124" s="2"/>
      <c r="Q124" s="3">
        <f t="shared" si="16"/>
        <v>5174343600.0000029</v>
      </c>
      <c r="R124" s="3">
        <f t="shared" si="16"/>
        <v>5429198319.666028</v>
      </c>
      <c r="S124" s="3">
        <f t="shared" si="23"/>
        <v>-254854719.66602516</v>
      </c>
      <c r="T124" s="8">
        <f t="shared" si="24"/>
        <v>-4.694150124206594E-2</v>
      </c>
      <c r="U124" s="3">
        <f t="shared" si="25"/>
        <v>-24677017390.780922</v>
      </c>
      <c r="V124" s="3">
        <f t="shared" si="29"/>
        <v>-7852653857.3129282</v>
      </c>
      <c r="Y124" s="3"/>
    </row>
    <row r="125" spans="2:25" x14ac:dyDescent="0.3">
      <c r="B125" s="1">
        <v>40269</v>
      </c>
      <c r="C125" s="2">
        <v>4.9151353027504202E-2</v>
      </c>
      <c r="D125" s="2">
        <v>0.119521209504585</v>
      </c>
      <c r="E125" s="2">
        <v>-7.0369856477081397E-2</v>
      </c>
      <c r="F125">
        <f t="shared" si="18"/>
        <v>-1.431697240108603</v>
      </c>
      <c r="G125" s="2">
        <f t="shared" si="19"/>
        <v>-1.1024559092522539</v>
      </c>
      <c r="H125" s="2">
        <f t="shared" si="27"/>
        <v>-0.26122368212052022</v>
      </c>
      <c r="J125" s="2">
        <f t="shared" si="30"/>
        <v>22.194140105448909</v>
      </c>
      <c r="K125" s="2">
        <f t="shared" si="30"/>
        <v>22.32531376987248</v>
      </c>
      <c r="L125" s="2">
        <f t="shared" si="17"/>
        <v>-0.13117366442357081</v>
      </c>
      <c r="M125" s="2">
        <f t="shared" si="21"/>
        <v>-5.8755574849114452E-3</v>
      </c>
      <c r="N125" s="2">
        <f t="shared" si="22"/>
        <v>-6.2253324527472849</v>
      </c>
      <c r="O125" s="2">
        <f t="shared" si="28"/>
        <v>-1.9825653142681148</v>
      </c>
      <c r="P125" s="2"/>
      <c r="Q125" s="3">
        <f t="shared" si="16"/>
        <v>4353039202.9999943</v>
      </c>
      <c r="R125" s="3">
        <f t="shared" si="16"/>
        <v>4963186296.2563734</v>
      </c>
      <c r="S125" s="3">
        <f t="shared" si="23"/>
        <v>-610147093.25637913</v>
      </c>
      <c r="T125" s="8">
        <f t="shared" si="24"/>
        <v>-0.12293455390070693</v>
      </c>
      <c r="U125" s="3">
        <f t="shared" si="25"/>
        <v>-25287164484.0373</v>
      </c>
      <c r="V125" s="3">
        <f t="shared" si="29"/>
        <v>-8462800950.5693073</v>
      </c>
      <c r="Y125" s="3"/>
    </row>
    <row r="126" spans="2:25" x14ac:dyDescent="0.3">
      <c r="B126" s="1">
        <v>40299</v>
      </c>
      <c r="C126" s="2">
        <v>0.13660025322903999</v>
      </c>
      <c r="D126" s="2">
        <v>0.121521945920115</v>
      </c>
      <c r="E126" s="2">
        <v>1.50783073089251E-2</v>
      </c>
      <c r="F126">
        <f t="shared" si="18"/>
        <v>0.11038271857112185</v>
      </c>
      <c r="G126" s="2">
        <f t="shared" si="19"/>
        <v>-1.0873776019433288</v>
      </c>
      <c r="H126" s="2">
        <f t="shared" si="27"/>
        <v>-0.24614537481159512</v>
      </c>
      <c r="J126" s="2">
        <f t="shared" si="30"/>
        <v>22.125311086722643</v>
      </c>
      <c r="K126" s="2">
        <f t="shared" si="30"/>
        <v>22.213510463567577</v>
      </c>
      <c r="L126" s="2">
        <f t="shared" si="17"/>
        <v>-8.8199376844933397E-2</v>
      </c>
      <c r="M126" s="2">
        <f t="shared" si="21"/>
        <v>-3.9705285209012493E-3</v>
      </c>
      <c r="N126" s="2">
        <f t="shared" si="22"/>
        <v>-6.3135318295922183</v>
      </c>
      <c r="O126" s="2">
        <f t="shared" si="28"/>
        <v>-2.0707646911130482</v>
      </c>
      <c r="P126" s="2"/>
      <c r="Q126" s="3">
        <f t="shared" si="16"/>
        <v>4063502351.0000033</v>
      </c>
      <c r="R126" s="3">
        <f t="shared" si="16"/>
        <v>4438181083.4618359</v>
      </c>
      <c r="S126" s="3">
        <f t="shared" si="23"/>
        <v>-374678732.46183252</v>
      </c>
      <c r="T126" s="8">
        <f t="shared" si="24"/>
        <v>-8.4421686590935241E-2</v>
      </c>
      <c r="U126" s="3">
        <f t="shared" si="25"/>
        <v>-25661843216.499134</v>
      </c>
      <c r="V126" s="3">
        <f t="shared" si="29"/>
        <v>-8837479683.0311394</v>
      </c>
      <c r="Y126" s="3"/>
    </row>
    <row r="127" spans="2:25" x14ac:dyDescent="0.3">
      <c r="B127" s="1">
        <v>40330</v>
      </c>
      <c r="C127" s="2">
        <v>1.1028674141531501E-2</v>
      </c>
      <c r="D127" s="2">
        <v>6.7944803340708307E-2</v>
      </c>
      <c r="E127" s="2">
        <v>-5.6916129199176803E-2</v>
      </c>
      <c r="F127">
        <f t="shared" si="18"/>
        <v>-5.1607408532312595</v>
      </c>
      <c r="G127" s="2">
        <f t="shared" si="19"/>
        <v>-1.1442937311425057</v>
      </c>
      <c r="H127" s="2">
        <f t="shared" si="27"/>
        <v>-0.30306150401077192</v>
      </c>
      <c r="J127" s="2">
        <f t="shared" ref="J127:K142" si="31">C127+J115</f>
        <v>21.932572793154833</v>
      </c>
      <c r="K127" s="2">
        <f t="shared" si="31"/>
        <v>22.041181640793504</v>
      </c>
      <c r="L127" s="2">
        <f t="shared" si="17"/>
        <v>-0.10860884763867062</v>
      </c>
      <c r="M127" s="2">
        <f t="shared" si="21"/>
        <v>-4.9275419716000579E-3</v>
      </c>
      <c r="N127" s="2">
        <f t="shared" si="22"/>
        <v>-6.4221406772308889</v>
      </c>
      <c r="O127" s="2">
        <f t="shared" si="28"/>
        <v>-2.1793735387517188</v>
      </c>
      <c r="P127" s="2"/>
      <c r="Q127" s="3">
        <f t="shared" si="16"/>
        <v>3351161346.0000038</v>
      </c>
      <c r="R127" s="3">
        <f t="shared" si="16"/>
        <v>3735627477.6567583</v>
      </c>
      <c r="S127" s="3">
        <f t="shared" si="23"/>
        <v>-384466131.65675449</v>
      </c>
      <c r="T127" s="8">
        <f t="shared" si="24"/>
        <v>-0.10291875567258596</v>
      </c>
      <c r="U127" s="3">
        <f t="shared" si="25"/>
        <v>-26046309348.155888</v>
      </c>
      <c r="V127" s="3">
        <f t="shared" si="29"/>
        <v>-9221945814.6878929</v>
      </c>
      <c r="Y127" s="3"/>
    </row>
    <row r="128" spans="2:25" x14ac:dyDescent="0.3">
      <c r="B128" s="1">
        <v>40360</v>
      </c>
      <c r="C128" s="2">
        <v>-1.1551885487470701E-2</v>
      </c>
      <c r="D128" s="2">
        <v>9.4846825330445E-2</v>
      </c>
      <c r="E128" s="2">
        <v>-0.10639871081791499</v>
      </c>
      <c r="F128">
        <f t="shared" si="18"/>
        <v>9.2105060194126906</v>
      </c>
      <c r="G128" s="2">
        <f t="shared" si="19"/>
        <v>-1.2506924419604206</v>
      </c>
      <c r="H128" s="2">
        <f t="shared" si="27"/>
        <v>-0.40946021482868689</v>
      </c>
      <c r="J128" s="2">
        <f t="shared" si="31"/>
        <v>21.814177882021951</v>
      </c>
      <c r="K128" s="2">
        <f t="shared" si="31"/>
        <v>22.064133982205536</v>
      </c>
      <c r="L128" s="2">
        <f t="shared" si="17"/>
        <v>-0.24995610018358505</v>
      </c>
      <c r="M128" s="2">
        <f t="shared" si="21"/>
        <v>-1.1328615951352167E-2</v>
      </c>
      <c r="N128" s="2">
        <f t="shared" si="22"/>
        <v>-6.6720967774144739</v>
      </c>
      <c r="O128" s="2">
        <f t="shared" si="28"/>
        <v>-2.4293296389353038</v>
      </c>
      <c r="P128" s="2"/>
      <c r="Q128" s="3">
        <f t="shared" si="16"/>
        <v>2976987981.9999971</v>
      </c>
      <c r="R128" s="3">
        <f t="shared" si="16"/>
        <v>3822360429.4575515</v>
      </c>
      <c r="S128" s="3">
        <f t="shared" si="23"/>
        <v>-845372447.45755434</v>
      </c>
      <c r="T128" s="8">
        <f t="shared" si="24"/>
        <v>-0.22116502696673349</v>
      </c>
      <c r="U128" s="3">
        <f t="shared" si="25"/>
        <v>-26891681795.613441</v>
      </c>
      <c r="V128" s="3">
        <f t="shared" si="29"/>
        <v>-10067318262.145447</v>
      </c>
      <c r="Y128" s="3"/>
    </row>
    <row r="129" spans="2:25" x14ac:dyDescent="0.3">
      <c r="B129" s="1">
        <v>40391</v>
      </c>
      <c r="C129" s="2">
        <v>0.114051278406652</v>
      </c>
      <c r="D129" s="2">
        <v>6.9954664582565398E-2</v>
      </c>
      <c r="E129" s="2">
        <v>4.4096613824086799E-2</v>
      </c>
      <c r="F129">
        <f t="shared" si="18"/>
        <v>0.38663848788138511</v>
      </c>
      <c r="G129" s="2">
        <f t="shared" si="19"/>
        <v>-1.2065958281363338</v>
      </c>
      <c r="H129" s="2">
        <f t="shared" si="27"/>
        <v>-0.36536360100460008</v>
      </c>
      <c r="J129" s="2">
        <f t="shared" si="31"/>
        <v>21.877157456193938</v>
      </c>
      <c r="K129" s="2">
        <f t="shared" si="31"/>
        <v>21.96609982291578</v>
      </c>
      <c r="L129" s="2">
        <f t="shared" si="17"/>
        <v>-8.8942366721841637E-2</v>
      </c>
      <c r="M129" s="2">
        <f t="shared" si="21"/>
        <v>-4.0490741387350856E-3</v>
      </c>
      <c r="N129" s="2">
        <f t="shared" si="22"/>
        <v>-6.7610391441363156</v>
      </c>
      <c r="O129" s="2">
        <f t="shared" si="28"/>
        <v>-2.5182720056571455</v>
      </c>
      <c r="P129" s="2"/>
      <c r="Q129" s="3">
        <f t="shared" si="16"/>
        <v>3170507340.0000024</v>
      </c>
      <c r="R129" s="3">
        <f t="shared" si="16"/>
        <v>3465420514.7947135</v>
      </c>
      <c r="S129" s="3">
        <f t="shared" si="23"/>
        <v>-294913174.79471111</v>
      </c>
      <c r="T129" s="8">
        <f t="shared" si="24"/>
        <v>-8.5101699356731994E-2</v>
      </c>
      <c r="U129" s="3">
        <f t="shared" si="25"/>
        <v>-27186594970.408154</v>
      </c>
      <c r="V129" s="3">
        <f t="shared" si="29"/>
        <v>-10362231436.940159</v>
      </c>
      <c r="Y129" s="3"/>
    </row>
    <row r="130" spans="2:25" x14ac:dyDescent="0.3">
      <c r="B130" s="1">
        <v>40422</v>
      </c>
      <c r="C130" s="2">
        <v>8.6294553367853397E-2</v>
      </c>
      <c r="D130" s="2">
        <v>8.3923438367996206E-2</v>
      </c>
      <c r="E130" s="2">
        <v>2.3711149998571299E-3</v>
      </c>
      <c r="F130">
        <f t="shared" si="18"/>
        <v>2.7476994866056308E-2</v>
      </c>
      <c r="G130" s="2">
        <f t="shared" si="19"/>
        <v>-1.2042247131364767</v>
      </c>
      <c r="H130" s="2">
        <f t="shared" si="27"/>
        <v>-0.36299248600474293</v>
      </c>
      <c r="J130" s="2">
        <f t="shared" si="31"/>
        <v>22.023355455114491</v>
      </c>
      <c r="K130" s="2">
        <f t="shared" si="31"/>
        <v>22.112951802787553</v>
      </c>
      <c r="L130" s="2">
        <f t="shared" si="17"/>
        <v>-8.9596347673062127E-2</v>
      </c>
      <c r="M130" s="2">
        <f t="shared" si="21"/>
        <v>-4.0517588276825006E-3</v>
      </c>
      <c r="N130" s="2">
        <f t="shared" si="22"/>
        <v>-6.8506354918093777</v>
      </c>
      <c r="O130" s="2">
        <f t="shared" si="28"/>
        <v>-2.6078683533302076</v>
      </c>
      <c r="P130" s="2"/>
      <c r="Q130" s="3">
        <f t="shared" si="16"/>
        <v>3669625518.0000005</v>
      </c>
      <c r="R130" s="3">
        <f t="shared" si="16"/>
        <v>4013589450.881289</v>
      </c>
      <c r="S130" s="3">
        <f t="shared" si="23"/>
        <v>-343963932.88128853</v>
      </c>
      <c r="T130" s="8">
        <f t="shared" si="24"/>
        <v>-8.5699829813376205E-2</v>
      </c>
      <c r="U130" s="3">
        <f t="shared" si="25"/>
        <v>-27530558903.289444</v>
      </c>
      <c r="V130" s="3">
        <f t="shared" si="29"/>
        <v>-10706195369.821447</v>
      </c>
      <c r="Y130" s="3"/>
    </row>
    <row r="131" spans="2:25" x14ac:dyDescent="0.3">
      <c r="B131" s="1">
        <v>40452</v>
      </c>
      <c r="C131" s="2">
        <v>3.1606479504723901E-2</v>
      </c>
      <c r="D131" s="2">
        <v>4.0213812658880202E-2</v>
      </c>
      <c r="E131" s="2">
        <v>-8.6073331541563092E-3</v>
      </c>
      <c r="F131">
        <f t="shared" si="18"/>
        <v>-0.27232812034221837</v>
      </c>
      <c r="G131" s="2">
        <f t="shared" si="19"/>
        <v>-1.212832046290633</v>
      </c>
      <c r="H131" s="2">
        <f t="shared" si="27"/>
        <v>-0.37159981915889922</v>
      </c>
      <c r="J131" s="2">
        <f t="shared" si="31"/>
        <v>22.227150037728208</v>
      </c>
      <c r="K131" s="2">
        <f t="shared" si="31"/>
        <v>22.348195194141706</v>
      </c>
      <c r="L131" s="2">
        <f t="shared" si="17"/>
        <v>-0.12104515641349778</v>
      </c>
      <c r="M131" s="2">
        <f t="shared" si="21"/>
        <v>-5.4163280462678357E-3</v>
      </c>
      <c r="N131" s="2">
        <f t="shared" si="22"/>
        <v>-6.9716806482228755</v>
      </c>
      <c r="O131" s="2">
        <f t="shared" si="28"/>
        <v>-2.7289135097437054</v>
      </c>
      <c r="P131" s="2"/>
      <c r="Q131" s="3">
        <f t="shared" ref="Q131:R194" si="32">EXP(J131)</f>
        <v>4499130702.0000029</v>
      </c>
      <c r="R131" s="3">
        <f t="shared" si="32"/>
        <v>5078060296.0872135</v>
      </c>
      <c r="S131" s="3">
        <f t="shared" si="23"/>
        <v>-578929594.08721066</v>
      </c>
      <c r="T131" s="8">
        <f t="shared" si="24"/>
        <v>-0.1140060496196337</v>
      </c>
      <c r="U131" s="3">
        <f t="shared" si="25"/>
        <v>-28109488497.376656</v>
      </c>
      <c r="V131" s="3">
        <f t="shared" si="29"/>
        <v>-11285124963.908657</v>
      </c>
      <c r="Y131" s="3"/>
    </row>
    <row r="132" spans="2:25" x14ac:dyDescent="0.3">
      <c r="B132" s="1">
        <v>40483</v>
      </c>
      <c r="C132" s="2">
        <v>6.72694644561104E-2</v>
      </c>
      <c r="D132" s="2">
        <v>8.4072779823634897E-2</v>
      </c>
      <c r="E132" s="2">
        <v>-1.68033153675245E-2</v>
      </c>
      <c r="F132">
        <f t="shared" si="18"/>
        <v>-0.24979112742138349</v>
      </c>
      <c r="G132" s="2">
        <f t="shared" si="19"/>
        <v>-1.2296353616581575</v>
      </c>
      <c r="H132" s="2">
        <f t="shared" si="27"/>
        <v>-0.38840313452642372</v>
      </c>
      <c r="J132" s="2">
        <f t="shared" si="31"/>
        <v>22.329956325866569</v>
      </c>
      <c r="K132" s="2">
        <f t="shared" si="31"/>
        <v>22.467017592567988</v>
      </c>
      <c r="L132" s="2">
        <f t="shared" si="17"/>
        <v>-0.13706126670141927</v>
      </c>
      <c r="M132" s="2">
        <f t="shared" si="21"/>
        <v>-6.1005545634485398E-3</v>
      </c>
      <c r="N132" s="2">
        <f t="shared" si="22"/>
        <v>-7.1087419149242947</v>
      </c>
      <c r="O132" s="2">
        <f t="shared" si="28"/>
        <v>-2.8659747764451247</v>
      </c>
      <c r="P132" s="2"/>
      <c r="Q132" s="3">
        <f t="shared" si="32"/>
        <v>4986281735.9999981</v>
      </c>
      <c r="R132" s="3">
        <f t="shared" si="32"/>
        <v>5718758610.0414333</v>
      </c>
      <c r="S132" s="3">
        <f t="shared" si="23"/>
        <v>-732476874.04143524</v>
      </c>
      <c r="T132" s="8">
        <f t="shared" si="24"/>
        <v>-0.12808319497089743</v>
      </c>
      <c r="U132" s="3">
        <f t="shared" si="25"/>
        <v>-28841965371.418091</v>
      </c>
      <c r="V132" s="3">
        <f t="shared" si="29"/>
        <v>-12017601837.950092</v>
      </c>
      <c r="Y132" s="3"/>
    </row>
    <row r="133" spans="2:25" x14ac:dyDescent="0.3">
      <c r="B133" s="1">
        <v>40513</v>
      </c>
      <c r="C133" s="2">
        <v>3.1274145231776601E-2</v>
      </c>
      <c r="D133" s="2">
        <v>9.0617695240557003E-2</v>
      </c>
      <c r="E133" s="2">
        <v>-5.9343550008780402E-2</v>
      </c>
      <c r="F133">
        <f t="shared" si="18"/>
        <v>-1.8975274805747027</v>
      </c>
      <c r="G133" s="2">
        <f t="shared" si="19"/>
        <v>-1.2889789116669379</v>
      </c>
      <c r="H133" s="2">
        <f t="shared" si="27"/>
        <v>-0.44774668453520411</v>
      </c>
      <c r="J133" s="2">
        <f t="shared" si="31"/>
        <v>22.474499581303689</v>
      </c>
      <c r="K133" s="2">
        <f t="shared" si="31"/>
        <v>22.552177150063901</v>
      </c>
      <c r="L133" s="2">
        <f t="shared" si="17"/>
        <v>-7.7677568760211813E-2</v>
      </c>
      <c r="M133" s="2">
        <f t="shared" si="21"/>
        <v>-3.4443489975863246E-3</v>
      </c>
      <c r="N133" s="2">
        <f t="shared" si="22"/>
        <v>-7.1864194836845066</v>
      </c>
      <c r="O133" s="2">
        <f t="shared" si="28"/>
        <v>-2.9436523452053365</v>
      </c>
      <c r="P133" s="2"/>
      <c r="Q133" s="3">
        <f t="shared" si="32"/>
        <v>5761706765.9999933</v>
      </c>
      <c r="R133" s="3">
        <f t="shared" si="32"/>
        <v>6227103600.875433</v>
      </c>
      <c r="S133" s="3">
        <f t="shared" si="23"/>
        <v>-465396834.87543964</v>
      </c>
      <c r="T133" s="8">
        <f t="shared" si="24"/>
        <v>-7.4737287943950723E-2</v>
      </c>
      <c r="U133" s="3">
        <f t="shared" si="25"/>
        <v>-29307362206.29353</v>
      </c>
      <c r="V133" s="3">
        <f t="shared" si="29"/>
        <v>-12482998672.825531</v>
      </c>
      <c r="Y133" s="3"/>
    </row>
    <row r="134" spans="2:25" x14ac:dyDescent="0.3">
      <c r="B134" s="1">
        <v>40544</v>
      </c>
      <c r="C134" s="2">
        <v>-9.0038608360998695E-2</v>
      </c>
      <c r="D134" s="2">
        <v>-4.8182011062276001E-2</v>
      </c>
      <c r="E134" s="2">
        <v>-4.1856597298722598E-2</v>
      </c>
      <c r="F134">
        <f t="shared" si="18"/>
        <v>0.46487388089011478</v>
      </c>
      <c r="G134" s="2">
        <f t="shared" si="19"/>
        <v>-1.3308355089656605</v>
      </c>
      <c r="H134" s="2">
        <f t="shared" si="27"/>
        <v>-0.48960328183392671</v>
      </c>
      <c r="J134" s="2">
        <f t="shared" si="31"/>
        <v>22.395960245575179</v>
      </c>
      <c r="K134" s="2">
        <f t="shared" si="31"/>
        <v>22.521500228372453</v>
      </c>
      <c r="L134" s="2">
        <f t="shared" si="17"/>
        <v>-0.12553998279727452</v>
      </c>
      <c r="M134" s="2">
        <f t="shared" si="21"/>
        <v>-5.5742282496403141E-3</v>
      </c>
      <c r="N134" s="2">
        <f t="shared" si="22"/>
        <v>-7.3119594664817811</v>
      </c>
      <c r="O134" s="2">
        <f t="shared" si="28"/>
        <v>-3.069192328002611</v>
      </c>
      <c r="P134" s="2"/>
      <c r="Q134" s="3">
        <f t="shared" si="32"/>
        <v>5326500247.9999924</v>
      </c>
      <c r="R134" s="3">
        <f t="shared" si="32"/>
        <v>6038975578.9389553</v>
      </c>
      <c r="S134" s="3">
        <f t="shared" si="23"/>
        <v>-712475330.93896294</v>
      </c>
      <c r="T134" s="8">
        <f t="shared" si="24"/>
        <v>-0.11797950192475269</v>
      </c>
      <c r="U134" s="3">
        <f t="shared" si="25"/>
        <v>-30019837537.232491</v>
      </c>
      <c r="V134" s="3">
        <f t="shared" si="29"/>
        <v>-13195474003.764494</v>
      </c>
      <c r="Y134" s="3"/>
    </row>
    <row r="135" spans="2:25" x14ac:dyDescent="0.3">
      <c r="B135" s="1">
        <v>40575</v>
      </c>
      <c r="C135" s="2">
        <v>-9.8654751939108096E-2</v>
      </c>
      <c r="D135" s="2">
        <v>-4.2996809403778397E-2</v>
      </c>
      <c r="E135" s="2">
        <v>-5.5657942535329602E-2</v>
      </c>
      <c r="F135">
        <f t="shared" si="18"/>
        <v>0.56416889649353053</v>
      </c>
      <c r="G135" s="2">
        <f t="shared" si="19"/>
        <v>-1.3864934515009901</v>
      </c>
      <c r="H135" s="2">
        <f t="shared" si="27"/>
        <v>-0.54526122436925628</v>
      </c>
      <c r="J135" s="2">
        <f t="shared" si="31"/>
        <v>22.294464349174145</v>
      </c>
      <c r="K135" s="2">
        <f t="shared" si="31"/>
        <v>22.415078129101573</v>
      </c>
      <c r="L135" s="2">
        <f t="shared" si="17"/>
        <v>-0.12061377992742806</v>
      </c>
      <c r="M135" s="2">
        <f t="shared" si="21"/>
        <v>-5.3809216828396757E-3</v>
      </c>
      <c r="N135" s="2">
        <f t="shared" si="22"/>
        <v>-7.4325732464092091</v>
      </c>
      <c r="O135" s="2">
        <f t="shared" si="28"/>
        <v>-3.189806107930039</v>
      </c>
      <c r="P135" s="2"/>
      <c r="Q135" s="3">
        <f t="shared" si="32"/>
        <v>4812412474.000001</v>
      </c>
      <c r="R135" s="3">
        <f t="shared" si="32"/>
        <v>5429311292.75595</v>
      </c>
      <c r="S135" s="3">
        <f t="shared" si="23"/>
        <v>-616898818.75594902</v>
      </c>
      <c r="T135" s="8">
        <f t="shared" si="24"/>
        <v>-0.11362377021539459</v>
      </c>
      <c r="U135" s="3">
        <f t="shared" si="25"/>
        <v>-30636736355.988441</v>
      </c>
      <c r="V135" s="3">
        <f t="shared" si="29"/>
        <v>-13812372822.520443</v>
      </c>
      <c r="Y135" s="3"/>
    </row>
    <row r="136" spans="2:25" x14ac:dyDescent="0.3">
      <c r="B136" s="1">
        <v>40603</v>
      </c>
      <c r="C136" s="2">
        <v>-7.7565543848894594E-2</v>
      </c>
      <c r="D136" s="2">
        <v>-1.09129971829175E-2</v>
      </c>
      <c r="E136" s="2">
        <v>-6.6652546665977003E-2</v>
      </c>
      <c r="F136">
        <f t="shared" si="18"/>
        <v>0.85930612174682619</v>
      </c>
      <c r="G136" s="2">
        <f t="shared" si="19"/>
        <v>-1.4531459981669672</v>
      </c>
      <c r="H136" s="2">
        <f t="shared" si="27"/>
        <v>-0.61191377103523326</v>
      </c>
      <c r="J136" s="2">
        <f t="shared" si="31"/>
        <v>22.289412783624293</v>
      </c>
      <c r="K136" s="2">
        <f t="shared" si="31"/>
        <v>22.404144323705751</v>
      </c>
      <c r="L136" s="2">
        <f t="shared" si="17"/>
        <v>-0.11473154008145769</v>
      </c>
      <c r="M136" s="2">
        <f t="shared" si="21"/>
        <v>-5.1209962953175873E-3</v>
      </c>
      <c r="N136" s="2">
        <f t="shared" si="22"/>
        <v>-7.5473047864906668</v>
      </c>
      <c r="O136" s="2">
        <f t="shared" si="28"/>
        <v>-3.3045376480114967</v>
      </c>
      <c r="P136" s="2"/>
      <c r="Q136" s="3">
        <f t="shared" si="32"/>
        <v>4788163555.9999962</v>
      </c>
      <c r="R136" s="3">
        <f t="shared" si="32"/>
        <v>5370271612.0098715</v>
      </c>
      <c r="S136" s="3">
        <f t="shared" si="23"/>
        <v>-582108056.0098753</v>
      </c>
      <c r="T136" s="8">
        <f t="shared" si="24"/>
        <v>-0.1083945278872061</v>
      </c>
      <c r="U136" s="3">
        <f t="shared" si="25"/>
        <v>-31218844411.998318</v>
      </c>
      <c r="V136" s="3">
        <f t="shared" si="29"/>
        <v>-14394480878.530319</v>
      </c>
      <c r="Y136" s="3"/>
    </row>
    <row r="137" spans="2:25" x14ac:dyDescent="0.3">
      <c r="B137" s="1">
        <v>40634</v>
      </c>
      <c r="C137" s="2">
        <v>-9.59684518743735E-2</v>
      </c>
      <c r="D137" s="2">
        <v>-5.9749371238714301E-2</v>
      </c>
      <c r="E137" s="2">
        <v>-3.6219080635659102E-2</v>
      </c>
      <c r="F137">
        <f t="shared" si="18"/>
        <v>0.37740611553337666</v>
      </c>
      <c r="G137" s="2">
        <f t="shared" si="19"/>
        <v>-1.4893650788026263</v>
      </c>
      <c r="H137" s="2">
        <f t="shared" si="27"/>
        <v>-0.64813285167089241</v>
      </c>
      <c r="J137" s="2">
        <f t="shared" si="31"/>
        <v>22.098171653574536</v>
      </c>
      <c r="K137" s="2">
        <f t="shared" si="31"/>
        <v>22.265564398633767</v>
      </c>
      <c r="L137" s="2">
        <f t="shared" si="17"/>
        <v>-0.16739274505923163</v>
      </c>
      <c r="M137" s="2">
        <f t="shared" si="21"/>
        <v>-7.518010415648973E-3</v>
      </c>
      <c r="N137" s="2">
        <f t="shared" si="22"/>
        <v>-7.7146975315498985</v>
      </c>
      <c r="O137" s="2">
        <f t="shared" si="28"/>
        <v>-3.4719303930707284</v>
      </c>
      <c r="P137" s="2"/>
      <c r="Q137" s="3">
        <f t="shared" si="32"/>
        <v>3954704238.0000043</v>
      </c>
      <c r="R137" s="3">
        <f t="shared" si="32"/>
        <v>4675324451.3340092</v>
      </c>
      <c r="S137" s="3">
        <f t="shared" si="23"/>
        <v>-720620213.33400488</v>
      </c>
      <c r="T137" s="8">
        <f t="shared" si="24"/>
        <v>-0.15413266412524387</v>
      </c>
      <c r="U137" s="3">
        <f t="shared" si="25"/>
        <v>-31939464625.332321</v>
      </c>
      <c r="V137" s="3">
        <f t="shared" si="29"/>
        <v>-15115101091.864325</v>
      </c>
      <c r="Y137" s="3"/>
    </row>
    <row r="138" spans="2:25" x14ac:dyDescent="0.3">
      <c r="B138" s="1">
        <v>40664</v>
      </c>
      <c r="C138" s="2">
        <v>-0.12773904087945001</v>
      </c>
      <c r="D138" s="2">
        <v>-3.6880674787914798E-2</v>
      </c>
      <c r="E138" s="2">
        <v>-9.0858366091535997E-2</v>
      </c>
      <c r="F138">
        <f t="shared" si="18"/>
        <v>0.71128110455503524</v>
      </c>
      <c r="G138" s="2">
        <f t="shared" si="19"/>
        <v>-1.5802234448941623</v>
      </c>
      <c r="H138" s="2">
        <f t="shared" si="27"/>
        <v>-0.73899121776242838</v>
      </c>
      <c r="J138" s="2">
        <f t="shared" si="31"/>
        <v>21.997572045843192</v>
      </c>
      <c r="K138" s="2">
        <f t="shared" si="31"/>
        <v>22.17662978877966</v>
      </c>
      <c r="L138" s="2">
        <f t="shared" si="17"/>
        <v>-0.17905774293646814</v>
      </c>
      <c r="M138" s="2">
        <f t="shared" si="21"/>
        <v>-8.0741638671834176E-3</v>
      </c>
      <c r="N138" s="2">
        <f t="shared" si="22"/>
        <v>-7.8937552744863666</v>
      </c>
      <c r="O138" s="2">
        <f t="shared" si="28"/>
        <v>-3.6509881360071965</v>
      </c>
      <c r="P138" s="2"/>
      <c r="Q138" s="3">
        <f t="shared" si="32"/>
        <v>3576219399.9999962</v>
      </c>
      <c r="R138" s="3">
        <f t="shared" si="32"/>
        <v>4277479575.196023</v>
      </c>
      <c r="S138" s="3">
        <f t="shared" si="23"/>
        <v>-701260175.1960268</v>
      </c>
      <c r="T138" s="8">
        <f t="shared" si="24"/>
        <v>-0.16394237841892917</v>
      </c>
      <c r="U138" s="3">
        <f t="shared" si="25"/>
        <v>-32640724800.528347</v>
      </c>
      <c r="V138" s="3">
        <f t="shared" si="29"/>
        <v>-15816361267.060352</v>
      </c>
      <c r="Y138" s="3"/>
    </row>
    <row r="139" spans="2:25" x14ac:dyDescent="0.3">
      <c r="B139" s="1">
        <v>40695</v>
      </c>
      <c r="C139" s="2">
        <v>-2.9267983849699399E-2</v>
      </c>
      <c r="D139" s="2">
        <v>-4.0380215709622802E-2</v>
      </c>
      <c r="E139" s="2">
        <v>1.11122318599234E-2</v>
      </c>
      <c r="F139">
        <f t="shared" si="18"/>
        <v>-0.37967192810370265</v>
      </c>
      <c r="G139" s="2">
        <f t="shared" si="19"/>
        <v>-1.5691112130342388</v>
      </c>
      <c r="H139" s="2">
        <f t="shared" si="27"/>
        <v>-0.72787898590250499</v>
      </c>
      <c r="J139" s="2">
        <f t="shared" si="31"/>
        <v>21.903304809305133</v>
      </c>
      <c r="K139" s="2">
        <f t="shared" si="31"/>
        <v>22.000801425083882</v>
      </c>
      <c r="L139" s="2">
        <f t="shared" si="17"/>
        <v>-9.7496615778748463E-2</v>
      </c>
      <c r="M139" s="2">
        <f t="shared" si="21"/>
        <v>-4.4315029209612868E-3</v>
      </c>
      <c r="N139" s="2">
        <f t="shared" si="22"/>
        <v>-7.9912518902651151</v>
      </c>
      <c r="O139" s="2">
        <f t="shared" si="28"/>
        <v>-3.748484751785945</v>
      </c>
      <c r="P139" s="2"/>
      <c r="Q139" s="3">
        <f t="shared" si="32"/>
        <v>3254501035.999999</v>
      </c>
      <c r="R139" s="3">
        <f t="shared" si="32"/>
        <v>3587787036.780416</v>
      </c>
      <c r="S139" s="3">
        <f t="shared" si="23"/>
        <v>-333286000.78041697</v>
      </c>
      <c r="T139" s="8">
        <f t="shared" si="24"/>
        <v>-9.2894588603982156E-2</v>
      </c>
      <c r="U139" s="3">
        <f t="shared" si="25"/>
        <v>-32974010801.308765</v>
      </c>
      <c r="V139" s="3">
        <f t="shared" si="29"/>
        <v>-16149647267.840769</v>
      </c>
      <c r="Y139" s="3"/>
    </row>
    <row r="140" spans="2:25" x14ac:dyDescent="0.3">
      <c r="B140" s="1">
        <v>40725</v>
      </c>
      <c r="C140" s="2">
        <v>8.7745911569417204E-2</v>
      </c>
      <c r="D140" s="2">
        <v>-2.1780021148498401E-2</v>
      </c>
      <c r="E140" s="2">
        <v>0.109525932717915</v>
      </c>
      <c r="F140">
        <f t="shared" si="18"/>
        <v>1.2482169340877753</v>
      </c>
      <c r="G140" s="2">
        <f t="shared" si="19"/>
        <v>-1.4595852803163238</v>
      </c>
      <c r="H140" s="2">
        <f t="shared" si="27"/>
        <v>-0.61835305318459</v>
      </c>
      <c r="J140" s="2">
        <f t="shared" si="31"/>
        <v>21.901923793591369</v>
      </c>
      <c r="K140" s="2">
        <f t="shared" si="31"/>
        <v>22.042353961057039</v>
      </c>
      <c r="L140" s="2">
        <f t="shared" si="17"/>
        <v>-0.14043016746567005</v>
      </c>
      <c r="M140" s="2">
        <f t="shared" si="21"/>
        <v>-6.3709242539963162E-3</v>
      </c>
      <c r="N140" s="2">
        <f t="shared" si="22"/>
        <v>-8.1316820577307851</v>
      </c>
      <c r="O140" s="2">
        <f t="shared" si="28"/>
        <v>-3.888914919251615</v>
      </c>
      <c r="P140" s="2"/>
      <c r="Q140" s="3">
        <f t="shared" si="32"/>
        <v>3250009621.0000024</v>
      </c>
      <c r="R140" s="3">
        <f t="shared" si="32"/>
        <v>3740009397.450666</v>
      </c>
      <c r="S140" s="3">
        <f t="shared" si="23"/>
        <v>-489999776.45066357</v>
      </c>
      <c r="T140" s="8">
        <f t="shared" si="24"/>
        <v>-0.13101565380682365</v>
      </c>
      <c r="U140" s="3">
        <f t="shared" si="25"/>
        <v>-33464010577.75943</v>
      </c>
      <c r="V140" s="3">
        <f t="shared" si="29"/>
        <v>-16639647044.291431</v>
      </c>
      <c r="Y140" s="3"/>
    </row>
    <row r="141" spans="2:25" x14ac:dyDescent="0.3">
      <c r="B141" s="1">
        <v>40756</v>
      </c>
      <c r="C141" s="2">
        <v>-0.105013485267729</v>
      </c>
      <c r="D141" s="2">
        <v>-5.4227651147566697E-2</v>
      </c>
      <c r="E141" s="2">
        <v>-5.0785834120162701E-2</v>
      </c>
      <c r="F141">
        <f t="shared" si="18"/>
        <v>0.48361249977263027</v>
      </c>
      <c r="G141" s="2">
        <f t="shared" si="19"/>
        <v>-1.5103711144364866</v>
      </c>
      <c r="H141" s="2">
        <f t="shared" si="27"/>
        <v>-0.66913888730475268</v>
      </c>
      <c r="J141" s="2">
        <f t="shared" si="31"/>
        <v>21.772143970926209</v>
      </c>
      <c r="K141" s="2">
        <f t="shared" si="31"/>
        <v>21.911872171768213</v>
      </c>
      <c r="L141" s="2">
        <f t="shared" si="17"/>
        <v>-0.13972820084200421</v>
      </c>
      <c r="M141" s="2">
        <f t="shared" si="21"/>
        <v>-6.3768262130532785E-3</v>
      </c>
      <c r="N141" s="2">
        <f t="shared" si="22"/>
        <v>-8.2714102585727893</v>
      </c>
      <c r="O141" s="2">
        <f t="shared" si="28"/>
        <v>-4.0286431200936192</v>
      </c>
      <c r="P141" s="2"/>
      <c r="Q141" s="3">
        <f t="shared" si="32"/>
        <v>2854447014.0000043</v>
      </c>
      <c r="R141" s="3">
        <f t="shared" si="32"/>
        <v>3282503307.5372524</v>
      </c>
      <c r="S141" s="3">
        <f t="shared" si="23"/>
        <v>-428056293.53724813</v>
      </c>
      <c r="T141" s="8">
        <f t="shared" si="24"/>
        <v>-0.13040544165008133</v>
      </c>
      <c r="U141" s="3">
        <f t="shared" si="25"/>
        <v>-33892066871.296677</v>
      </c>
      <c r="V141" s="3">
        <f t="shared" si="29"/>
        <v>-17067703337.82868</v>
      </c>
      <c r="Y141" s="3"/>
    </row>
    <row r="142" spans="2:25" x14ac:dyDescent="0.3">
      <c r="B142" s="1">
        <v>40787</v>
      </c>
      <c r="C142" s="2">
        <v>-0.15308552815853799</v>
      </c>
      <c r="D142" s="2">
        <v>-9.6495127210263099E-2</v>
      </c>
      <c r="E142" s="2">
        <v>-5.6590400948274902E-2</v>
      </c>
      <c r="F142">
        <f t="shared" si="18"/>
        <v>0.36966525594547983</v>
      </c>
      <c r="G142" s="2">
        <f t="shared" si="19"/>
        <v>-1.5669615153847616</v>
      </c>
      <c r="H142" s="2">
        <f t="shared" si="27"/>
        <v>-0.72572928825302763</v>
      </c>
      <c r="J142" s="2">
        <f t="shared" si="31"/>
        <v>21.870269926955952</v>
      </c>
      <c r="K142" s="2">
        <f t="shared" si="31"/>
        <v>22.016456675577288</v>
      </c>
      <c r="L142" s="2">
        <f t="shared" ref="L142:L205" si="33">J142-K142</f>
        <v>-0.14618674862133574</v>
      </c>
      <c r="M142" s="2">
        <f t="shared" si="21"/>
        <v>-6.6398853719045418E-3</v>
      </c>
      <c r="N142" s="2">
        <f t="shared" si="22"/>
        <v>-8.4175970071941251</v>
      </c>
      <c r="O142" s="2">
        <f t="shared" si="28"/>
        <v>-4.174829868714955</v>
      </c>
      <c r="P142" s="2"/>
      <c r="Q142" s="3">
        <f t="shared" si="32"/>
        <v>3148745406.9999976</v>
      </c>
      <c r="R142" s="3">
        <f t="shared" si="32"/>
        <v>3644396704.637743</v>
      </c>
      <c r="S142" s="3">
        <f t="shared" si="23"/>
        <v>-495651297.63774538</v>
      </c>
      <c r="T142" s="8">
        <f t="shared" si="24"/>
        <v>-0.13600366200721106</v>
      </c>
      <c r="U142" s="3">
        <f t="shared" si="25"/>
        <v>-34387718168.934425</v>
      </c>
      <c r="V142" s="3">
        <f t="shared" si="29"/>
        <v>-17563354635.466427</v>
      </c>
      <c r="Y142" s="3"/>
    </row>
    <row r="143" spans="2:25" x14ac:dyDescent="0.3">
      <c r="B143" s="1">
        <v>40817</v>
      </c>
      <c r="C143" s="2">
        <v>-7.9335836891804207E-2</v>
      </c>
      <c r="D143" s="2">
        <v>-6.0606589589310401E-2</v>
      </c>
      <c r="E143" s="2">
        <v>-1.8729247302493798E-2</v>
      </c>
      <c r="F143">
        <f t="shared" ref="F143:F206" si="34">E143/C143</f>
        <v>0.23607549924804064</v>
      </c>
      <c r="G143" s="2">
        <f t="shared" ref="G143:G206" si="35">SUM(E143,G142)</f>
        <v>-1.5856907626872554</v>
      </c>
      <c r="H143" s="2">
        <f t="shared" si="27"/>
        <v>-0.74445853555552144</v>
      </c>
      <c r="J143" s="2">
        <f t="shared" ref="J143:K158" si="36">C143+J131</f>
        <v>22.147814200836404</v>
      </c>
      <c r="K143" s="2">
        <f t="shared" si="36"/>
        <v>22.287588604552397</v>
      </c>
      <c r="L143" s="2">
        <f t="shared" si="33"/>
        <v>-0.13977440371599315</v>
      </c>
      <c r="M143" s="2">
        <f t="shared" ref="M143:M206" si="37">L143/K143</f>
        <v>-6.2714009216521182E-3</v>
      </c>
      <c r="N143" s="2">
        <f t="shared" ref="N143:N206" si="38">SUM(L143,N142)</f>
        <v>-8.5573714109101182</v>
      </c>
      <c r="O143" s="2">
        <f t="shared" si="28"/>
        <v>-4.3146042724309481</v>
      </c>
      <c r="P143" s="2"/>
      <c r="Q143" s="3">
        <f t="shared" si="32"/>
        <v>4155980428.0000024</v>
      </c>
      <c r="R143" s="3">
        <f t="shared" si="32"/>
        <v>4779437050.022994</v>
      </c>
      <c r="S143" s="3">
        <f t="shared" ref="S143:S206" si="39">Q143-R143</f>
        <v>-623456622.02299166</v>
      </c>
      <c r="T143" s="8">
        <f t="shared" ref="T143:T206" si="40">S143/R143</f>
        <v>-0.13044561848973243</v>
      </c>
      <c r="U143" s="3">
        <f t="shared" ref="U143:U206" si="41">SUM(S143,U142)</f>
        <v>-35011174790.95742</v>
      </c>
      <c r="V143" s="3">
        <f t="shared" si="29"/>
        <v>-18186811257.489418</v>
      </c>
      <c r="Y143" s="3"/>
    </row>
    <row r="144" spans="2:25" x14ac:dyDescent="0.3">
      <c r="B144" s="1">
        <v>40848</v>
      </c>
      <c r="C144" s="2">
        <v>-9.5054168481919193E-2</v>
      </c>
      <c r="D144" s="2">
        <v>-2.6836525023785401E-2</v>
      </c>
      <c r="E144" s="2">
        <v>-6.8217643458133706E-2</v>
      </c>
      <c r="F144">
        <f t="shared" si="34"/>
        <v>0.71767124522381975</v>
      </c>
      <c r="G144" s="2">
        <f t="shared" si="35"/>
        <v>-1.653908406145389</v>
      </c>
      <c r="H144" s="2">
        <f t="shared" si="27"/>
        <v>-0.81267617901365519</v>
      </c>
      <c r="J144" s="2">
        <f t="shared" si="36"/>
        <v>22.234902157384649</v>
      </c>
      <c r="K144" s="2">
        <f t="shared" si="36"/>
        <v>22.440181067544202</v>
      </c>
      <c r="L144" s="2">
        <f t="shared" si="33"/>
        <v>-0.20527891015955291</v>
      </c>
      <c r="M144" s="2">
        <f t="shared" si="37"/>
        <v>-9.1478277087724998E-3</v>
      </c>
      <c r="N144" s="2">
        <f t="shared" si="38"/>
        <v>-8.7626503210696711</v>
      </c>
      <c r="O144" s="2">
        <f t="shared" si="28"/>
        <v>-4.519883182590501</v>
      </c>
      <c r="P144" s="2"/>
      <c r="Q144" s="3">
        <f t="shared" si="32"/>
        <v>4534144039.9999971</v>
      </c>
      <c r="R144" s="3">
        <f t="shared" si="32"/>
        <v>5567328025.0776243</v>
      </c>
      <c r="S144" s="3">
        <f t="shared" si="39"/>
        <v>-1033183985.0776272</v>
      </c>
      <c r="T144" s="8">
        <f t="shared" si="40"/>
        <v>-0.18557986531846607</v>
      </c>
      <c r="U144" s="3">
        <f t="shared" si="41"/>
        <v>-36044358776.035049</v>
      </c>
      <c r="V144" s="3">
        <f t="shared" si="29"/>
        <v>-19219995242.567047</v>
      </c>
      <c r="Y144" s="3"/>
    </row>
    <row r="145" spans="2:25" x14ac:dyDescent="0.3">
      <c r="B145" s="1">
        <v>40878</v>
      </c>
      <c r="C145" s="2">
        <v>-0.14197920693534599</v>
      </c>
      <c r="D145" s="2">
        <v>-0.119436553040002</v>
      </c>
      <c r="E145" s="2">
        <v>-2.2542653895343701E-2</v>
      </c>
      <c r="F145">
        <f t="shared" si="34"/>
        <v>0.15877433310082581</v>
      </c>
      <c r="G145" s="2">
        <f t="shared" si="35"/>
        <v>-1.6764510600407327</v>
      </c>
      <c r="H145" s="2">
        <f t="shared" si="27"/>
        <v>-0.8352188329089989</v>
      </c>
      <c r="J145" s="2">
        <f t="shared" si="36"/>
        <v>22.332520374368343</v>
      </c>
      <c r="K145" s="2">
        <f t="shared" si="36"/>
        <v>22.432740597023898</v>
      </c>
      <c r="L145" s="2">
        <f t="shared" si="33"/>
        <v>-0.10022022265555464</v>
      </c>
      <c r="M145" s="2">
        <f t="shared" si="37"/>
        <v>-4.4675871065370685E-3</v>
      </c>
      <c r="N145" s="2">
        <f t="shared" si="38"/>
        <v>-8.8628705437252258</v>
      </c>
      <c r="O145" s="2">
        <f t="shared" si="28"/>
        <v>-4.6201034052460557</v>
      </c>
      <c r="P145" s="2"/>
      <c r="Q145" s="3">
        <f t="shared" si="32"/>
        <v>4999083209.0000076</v>
      </c>
      <c r="R145" s="3">
        <f t="shared" si="32"/>
        <v>5526058208.8489962</v>
      </c>
      <c r="S145" s="3">
        <f t="shared" si="39"/>
        <v>-526974999.84898853</v>
      </c>
      <c r="T145" s="8">
        <f t="shared" si="40"/>
        <v>-9.5361825723285373E-2</v>
      </c>
      <c r="U145" s="3">
        <f t="shared" si="41"/>
        <v>-36571333775.884041</v>
      </c>
      <c r="V145" s="3">
        <f t="shared" si="29"/>
        <v>-19746970242.416035</v>
      </c>
      <c r="Y145" s="3"/>
    </row>
    <row r="146" spans="2:25" x14ac:dyDescent="0.3">
      <c r="B146" s="1">
        <v>40909</v>
      </c>
      <c r="C146" s="2">
        <v>-2.3028539712075899E-2</v>
      </c>
      <c r="D146" s="2">
        <v>-4.7183218514547598E-2</v>
      </c>
      <c r="E146" s="2">
        <v>2.4154678802471699E-2</v>
      </c>
      <c r="F146">
        <f t="shared" si="34"/>
        <v>-1.0489018888942083</v>
      </c>
      <c r="G146" s="2">
        <f t="shared" si="35"/>
        <v>-1.6522963812382609</v>
      </c>
      <c r="H146" s="2">
        <f t="shared" si="27"/>
        <v>-0.81106415410652721</v>
      </c>
      <c r="J146" s="2">
        <f t="shared" si="36"/>
        <v>22.372931705863103</v>
      </c>
      <c r="K146" s="2">
        <f t="shared" si="36"/>
        <v>22.474317009857906</v>
      </c>
      <c r="L146" s="2">
        <f t="shared" si="33"/>
        <v>-0.10138530399480317</v>
      </c>
      <c r="M146" s="2">
        <f t="shared" si="37"/>
        <v>-4.5111628509259061E-3</v>
      </c>
      <c r="N146" s="2">
        <f t="shared" si="38"/>
        <v>-8.9642558477200289</v>
      </c>
      <c r="O146" s="2">
        <f t="shared" si="28"/>
        <v>-4.7214887092408588</v>
      </c>
      <c r="P146" s="2"/>
      <c r="Q146" s="3">
        <f t="shared" si="32"/>
        <v>5205240303.9999933</v>
      </c>
      <c r="R146" s="3">
        <f t="shared" si="32"/>
        <v>5760654938.8852634</v>
      </c>
      <c r="S146" s="3">
        <f t="shared" si="39"/>
        <v>-555414634.88527012</v>
      </c>
      <c r="T146" s="8">
        <f t="shared" si="40"/>
        <v>-9.6415189032785162E-2</v>
      </c>
      <c r="U146" s="3">
        <f t="shared" si="41"/>
        <v>-37126748410.76931</v>
      </c>
      <c r="V146" s="3">
        <f t="shared" si="29"/>
        <v>-20302384877.301304</v>
      </c>
      <c r="Y146" s="3"/>
    </row>
    <row r="147" spans="2:25" x14ac:dyDescent="0.3">
      <c r="B147" s="1">
        <v>40940</v>
      </c>
      <c r="C147" s="2">
        <v>0.15697753960592201</v>
      </c>
      <c r="D147" s="2">
        <v>8.61725176911875E-2</v>
      </c>
      <c r="E147" s="2">
        <v>7.0805021914734506E-2</v>
      </c>
      <c r="F147">
        <f t="shared" si="34"/>
        <v>0.45105192814516104</v>
      </c>
      <c r="G147" s="2">
        <f t="shared" si="35"/>
        <v>-1.5814913593235265</v>
      </c>
      <c r="H147" s="2">
        <f t="shared" si="27"/>
        <v>-0.74025913219179273</v>
      </c>
      <c r="J147" s="2">
        <f t="shared" si="36"/>
        <v>22.451441888780067</v>
      </c>
      <c r="K147" s="2">
        <f t="shared" si="36"/>
        <v>22.501250646792762</v>
      </c>
      <c r="L147" s="2">
        <f t="shared" si="33"/>
        <v>-4.9808758012694909E-2</v>
      </c>
      <c r="M147" s="2">
        <f t="shared" si="37"/>
        <v>-2.2135995369570467E-3</v>
      </c>
      <c r="N147" s="2">
        <f t="shared" si="38"/>
        <v>-9.0140646057327238</v>
      </c>
      <c r="O147" s="2">
        <f t="shared" si="28"/>
        <v>-4.7712974672535537</v>
      </c>
      <c r="P147" s="2"/>
      <c r="Q147" s="3">
        <f t="shared" si="32"/>
        <v>5630375024.9999914</v>
      </c>
      <c r="R147" s="3">
        <f t="shared" si="32"/>
        <v>5917918662.7877512</v>
      </c>
      <c r="S147" s="3">
        <f t="shared" si="39"/>
        <v>-287543637.78775978</v>
      </c>
      <c r="T147" s="8">
        <f t="shared" si="40"/>
        <v>-4.8588643097758753E-2</v>
      </c>
      <c r="U147" s="3">
        <f t="shared" si="41"/>
        <v>-37414292048.557068</v>
      </c>
      <c r="V147" s="3">
        <f t="shared" si="29"/>
        <v>-20589928515.089066</v>
      </c>
      <c r="Y147" s="3"/>
    </row>
    <row r="148" spans="2:25" x14ac:dyDescent="0.3">
      <c r="B148" s="1">
        <v>40969</v>
      </c>
      <c r="C148" s="2">
        <v>-4.1349338485769403E-2</v>
      </c>
      <c r="D148" s="2">
        <v>-6.82097812080808E-2</v>
      </c>
      <c r="E148" s="2">
        <v>2.68604427223114E-2</v>
      </c>
      <c r="F148">
        <f t="shared" si="34"/>
        <v>-0.64959788248016503</v>
      </c>
      <c r="G148" s="2">
        <f t="shared" si="35"/>
        <v>-1.5546309166012151</v>
      </c>
      <c r="H148" s="2">
        <f t="shared" si="27"/>
        <v>-0.71339868946948137</v>
      </c>
      <c r="J148" s="2">
        <f t="shared" si="36"/>
        <v>22.248063445138524</v>
      </c>
      <c r="K148" s="2">
        <f t="shared" si="36"/>
        <v>22.335934542497672</v>
      </c>
      <c r="L148" s="2">
        <f t="shared" si="33"/>
        <v>-8.7871097359148109E-2</v>
      </c>
      <c r="M148" s="2">
        <f t="shared" si="37"/>
        <v>-3.9340685383886381E-3</v>
      </c>
      <c r="N148" s="2">
        <f t="shared" si="38"/>
        <v>-9.1019357030918719</v>
      </c>
      <c r="O148" s="2">
        <f t="shared" si="28"/>
        <v>-4.8591685646127019</v>
      </c>
      <c r="P148" s="2"/>
      <c r="Q148" s="3">
        <f t="shared" si="32"/>
        <v>4594213643.999999</v>
      </c>
      <c r="R148" s="3">
        <f t="shared" si="32"/>
        <v>5016180088.7715092</v>
      </c>
      <c r="S148" s="3">
        <f t="shared" si="39"/>
        <v>-421966444.77151012</v>
      </c>
      <c r="T148" s="8">
        <f t="shared" si="40"/>
        <v>-8.4121071672857761E-2</v>
      </c>
      <c r="U148" s="3">
        <f t="shared" si="41"/>
        <v>-37836258493.328575</v>
      </c>
      <c r="V148" s="3">
        <f t="shared" si="29"/>
        <v>-21011894959.860577</v>
      </c>
      <c r="Y148" s="3"/>
    </row>
    <row r="149" spans="2:25" x14ac:dyDescent="0.3">
      <c r="B149" s="1">
        <v>41000</v>
      </c>
      <c r="C149" s="2">
        <v>9.7478642171406393E-2</v>
      </c>
      <c r="D149" s="2">
        <v>5.5096865963318503E-2</v>
      </c>
      <c r="E149" s="2">
        <v>4.23817762080878E-2</v>
      </c>
      <c r="F149">
        <f t="shared" si="34"/>
        <v>0.43478012479455458</v>
      </c>
      <c r="G149" s="2">
        <f t="shared" si="35"/>
        <v>-1.5122491403931273</v>
      </c>
      <c r="H149" s="2">
        <f t="shared" si="27"/>
        <v>-0.67101691326139357</v>
      </c>
      <c r="J149" s="2">
        <f t="shared" si="36"/>
        <v>22.195650295745942</v>
      </c>
      <c r="K149" s="2">
        <f t="shared" si="36"/>
        <v>22.320661264597085</v>
      </c>
      <c r="L149" s="2">
        <f t="shared" si="33"/>
        <v>-0.12501096885114293</v>
      </c>
      <c r="M149" s="2">
        <f t="shared" si="37"/>
        <v>-5.6006839299794168E-3</v>
      </c>
      <c r="N149" s="2">
        <f t="shared" si="38"/>
        <v>-9.2269466719430149</v>
      </c>
      <c r="O149" s="2">
        <f t="shared" si="28"/>
        <v>-4.9841795334638448</v>
      </c>
      <c r="P149" s="2"/>
      <c r="Q149" s="3">
        <f t="shared" si="32"/>
        <v>4359618087.0000019</v>
      </c>
      <c r="R149" s="3">
        <f t="shared" si="32"/>
        <v>4940148678.7045021</v>
      </c>
      <c r="S149" s="3">
        <f t="shared" si="39"/>
        <v>-580530591.7045002</v>
      </c>
      <c r="T149" s="8">
        <f t="shared" si="40"/>
        <v>-0.11751277733947428</v>
      </c>
      <c r="U149" s="3">
        <f t="shared" si="41"/>
        <v>-38416789085.033073</v>
      </c>
      <c r="V149" s="3">
        <f t="shared" si="29"/>
        <v>-21592425551.565079</v>
      </c>
      <c r="Y149" s="3"/>
    </row>
    <row r="150" spans="2:25" x14ac:dyDescent="0.3">
      <c r="B150" s="1">
        <v>41030</v>
      </c>
      <c r="C150" s="2">
        <v>4.4188257249476899E-2</v>
      </c>
      <c r="D150" s="2">
        <v>-5.1153082933338097E-2</v>
      </c>
      <c r="E150" s="2">
        <v>9.5341340182814996E-2</v>
      </c>
      <c r="F150">
        <f t="shared" si="34"/>
        <v>2.1576171163424567</v>
      </c>
      <c r="G150" s="2">
        <f t="shared" si="35"/>
        <v>-1.4169078002103124</v>
      </c>
      <c r="H150" s="2">
        <f t="shared" si="27"/>
        <v>-0.57567557307857853</v>
      </c>
      <c r="J150" s="2">
        <f t="shared" si="36"/>
        <v>22.041760303092669</v>
      </c>
      <c r="K150" s="2">
        <f t="shared" si="36"/>
        <v>22.125476705846321</v>
      </c>
      <c r="L150" s="2">
        <f t="shared" si="33"/>
        <v>-8.3716402753651664E-2</v>
      </c>
      <c r="M150" s="2">
        <f t="shared" si="37"/>
        <v>-3.783710690921786E-3</v>
      </c>
      <c r="N150" s="2">
        <f t="shared" si="38"/>
        <v>-9.3106630746966665</v>
      </c>
      <c r="O150" s="2">
        <f t="shared" si="28"/>
        <v>-5.0678959362174965</v>
      </c>
      <c r="P150" s="2"/>
      <c r="Q150" s="3">
        <f t="shared" si="32"/>
        <v>3737789769.9999981</v>
      </c>
      <c r="R150" s="3">
        <f t="shared" si="32"/>
        <v>4064175400.431828</v>
      </c>
      <c r="S150" s="3">
        <f t="shared" si="39"/>
        <v>-326385630.43182993</v>
      </c>
      <c r="T150" s="8">
        <f t="shared" si="40"/>
        <v>-8.0307958755212849E-2</v>
      </c>
      <c r="U150" s="3">
        <f t="shared" si="41"/>
        <v>-38743174715.464905</v>
      </c>
      <c r="V150" s="3">
        <f t="shared" si="29"/>
        <v>-21918811181.99691</v>
      </c>
      <c r="Y150" s="3"/>
    </row>
    <row r="151" spans="2:25" x14ac:dyDescent="0.3">
      <c r="B151" s="1">
        <v>41061</v>
      </c>
      <c r="C151" s="2">
        <v>-2.15717167275997E-2</v>
      </c>
      <c r="D151" s="2">
        <v>-1.2671278226320901E-2</v>
      </c>
      <c r="E151" s="2">
        <v>-8.9004385012787703E-3</v>
      </c>
      <c r="F151">
        <f t="shared" si="34"/>
        <v>0.41259759775591714</v>
      </c>
      <c r="G151" s="2">
        <f t="shared" si="35"/>
        <v>-1.4258082387115911</v>
      </c>
      <c r="H151" s="2">
        <f t="shared" si="27"/>
        <v>-0.58457601157985728</v>
      </c>
      <c r="J151" s="2">
        <f t="shared" si="36"/>
        <v>21.881733092577534</v>
      </c>
      <c r="K151" s="2">
        <f t="shared" si="36"/>
        <v>21.988130146857561</v>
      </c>
      <c r="L151" s="2">
        <f t="shared" si="33"/>
        <v>-0.10639705428002699</v>
      </c>
      <c r="M151" s="2">
        <f t="shared" si="37"/>
        <v>-4.8388404820876845E-3</v>
      </c>
      <c r="N151" s="2">
        <f t="shared" si="38"/>
        <v>-9.4170601289766935</v>
      </c>
      <c r="O151" s="2">
        <f t="shared" si="28"/>
        <v>-5.1742929904975234</v>
      </c>
      <c r="P151" s="2"/>
      <c r="Q151" s="3">
        <f t="shared" si="32"/>
        <v>3185047669.0000029</v>
      </c>
      <c r="R151" s="3">
        <f t="shared" si="32"/>
        <v>3542612006.1566963</v>
      </c>
      <c r="S151" s="3">
        <f t="shared" si="39"/>
        <v>-357564337.15669346</v>
      </c>
      <c r="T151" s="8">
        <f t="shared" si="40"/>
        <v>-0.10093240144144583</v>
      </c>
      <c r="U151" s="3">
        <f t="shared" si="41"/>
        <v>-39100739052.621597</v>
      </c>
      <c r="V151" s="3">
        <f t="shared" si="29"/>
        <v>-22276375519.153603</v>
      </c>
      <c r="Y151" s="3"/>
    </row>
    <row r="152" spans="2:25" x14ac:dyDescent="0.3">
      <c r="B152" s="1">
        <v>41091</v>
      </c>
      <c r="C152" s="2">
        <v>-5.9134561479954301E-2</v>
      </c>
      <c r="D152" s="2">
        <v>-4.3416297368833297E-2</v>
      </c>
      <c r="E152" s="2">
        <v>-1.57182641111209E-2</v>
      </c>
      <c r="F152">
        <f t="shared" si="34"/>
        <v>0.26580503376945053</v>
      </c>
      <c r="G152" s="2">
        <f t="shared" si="35"/>
        <v>-1.441526502822712</v>
      </c>
      <c r="H152" s="2">
        <f t="shared" si="27"/>
        <v>-0.60029427569097815</v>
      </c>
      <c r="J152" s="2">
        <f t="shared" si="36"/>
        <v>21.842789232111414</v>
      </c>
      <c r="K152" s="2">
        <f t="shared" si="36"/>
        <v>21.998937663688206</v>
      </c>
      <c r="L152" s="2">
        <f t="shared" si="33"/>
        <v>-0.15614843157679204</v>
      </c>
      <c r="M152" s="2">
        <f t="shared" si="37"/>
        <v>-7.0979987290264975E-3</v>
      </c>
      <c r="N152" s="2">
        <f t="shared" si="38"/>
        <v>-9.5732085605534856</v>
      </c>
      <c r="O152" s="2">
        <f t="shared" si="28"/>
        <v>-5.3304414220743155</v>
      </c>
      <c r="P152" s="2"/>
      <c r="Q152" s="3">
        <f t="shared" si="32"/>
        <v>3063393826.9999971</v>
      </c>
      <c r="R152" s="3">
        <f t="shared" si="32"/>
        <v>3581106485.2162137</v>
      </c>
      <c r="S152" s="3">
        <f t="shared" si="39"/>
        <v>-517712658.21621656</v>
      </c>
      <c r="T152" s="8">
        <f t="shared" si="40"/>
        <v>-0.14456779220430219</v>
      </c>
      <c r="U152" s="3">
        <f t="shared" si="41"/>
        <v>-39618451710.837814</v>
      </c>
      <c r="V152" s="3">
        <f t="shared" si="29"/>
        <v>-22794088177.36982</v>
      </c>
      <c r="Y152" s="3"/>
    </row>
    <row r="153" spans="2:25" x14ac:dyDescent="0.3">
      <c r="B153" s="1">
        <v>41122</v>
      </c>
      <c r="C153" s="2">
        <v>6.1606476714749997E-3</v>
      </c>
      <c r="D153" s="2">
        <v>1.8107324567336901E-2</v>
      </c>
      <c r="E153" s="2">
        <v>-1.19466768958619E-2</v>
      </c>
      <c r="F153">
        <f t="shared" si="34"/>
        <v>-1.939191710504294</v>
      </c>
      <c r="G153" s="2">
        <f t="shared" si="35"/>
        <v>-1.4534731797185738</v>
      </c>
      <c r="H153" s="2">
        <f t="shared" si="27"/>
        <v>-0.61224095258684008</v>
      </c>
      <c r="J153" s="2">
        <f t="shared" si="36"/>
        <v>21.778304618597684</v>
      </c>
      <c r="K153" s="2">
        <f t="shared" si="36"/>
        <v>21.929979496335548</v>
      </c>
      <c r="L153" s="2">
        <f t="shared" si="33"/>
        <v>-0.15167487773786448</v>
      </c>
      <c r="M153" s="2">
        <f t="shared" si="37"/>
        <v>-6.9163255607789789E-3</v>
      </c>
      <c r="N153" s="2">
        <f t="shared" si="38"/>
        <v>-9.72488343829135</v>
      </c>
      <c r="O153" s="2">
        <f t="shared" si="28"/>
        <v>-5.48211629981218</v>
      </c>
      <c r="P153" s="2"/>
      <c r="Q153" s="3">
        <f t="shared" si="32"/>
        <v>2872086536.0000048</v>
      </c>
      <c r="R153" s="3">
        <f t="shared" si="32"/>
        <v>3342482048.8015795</v>
      </c>
      <c r="S153" s="3">
        <f t="shared" si="39"/>
        <v>-470395512.80157471</v>
      </c>
      <c r="T153" s="8">
        <f t="shared" si="40"/>
        <v>-0.14073239764151652</v>
      </c>
      <c r="U153" s="3">
        <f t="shared" si="41"/>
        <v>-40088847223.639389</v>
      </c>
      <c r="V153" s="3">
        <f t="shared" si="29"/>
        <v>-23264483690.171394</v>
      </c>
      <c r="Y153" s="3"/>
    </row>
    <row r="154" spans="2:25" x14ac:dyDescent="0.3">
      <c r="B154" s="1">
        <v>41153</v>
      </c>
      <c r="C154" s="2">
        <v>9.4399552945684903E-2</v>
      </c>
      <c r="D154" s="2">
        <v>4.7722135148303001E-2</v>
      </c>
      <c r="E154" s="2">
        <v>4.6677417797381798E-2</v>
      </c>
      <c r="F154">
        <f t="shared" si="34"/>
        <v>0.49446651324968449</v>
      </c>
      <c r="G154" s="2">
        <f t="shared" si="35"/>
        <v>-1.4067957619211919</v>
      </c>
      <c r="H154" s="2">
        <f t="shared" si="27"/>
        <v>-0.56556353478945831</v>
      </c>
      <c r="J154" s="2">
        <f t="shared" si="36"/>
        <v>21.964669479901637</v>
      </c>
      <c r="K154" s="2">
        <f t="shared" si="36"/>
        <v>22.06417881072559</v>
      </c>
      <c r="L154" s="2">
        <f t="shared" si="33"/>
        <v>-9.9509330823952524E-2</v>
      </c>
      <c r="M154" s="2">
        <f t="shared" si="37"/>
        <v>-4.5099947601757182E-3</v>
      </c>
      <c r="N154" s="2">
        <f t="shared" si="38"/>
        <v>-9.8243927691153026</v>
      </c>
      <c r="O154" s="2">
        <f t="shared" si="28"/>
        <v>-5.5816256306361325</v>
      </c>
      <c r="P154" s="2"/>
      <c r="Q154" s="3">
        <f t="shared" si="32"/>
        <v>3460467317.9999981</v>
      </c>
      <c r="R154" s="3">
        <f t="shared" si="32"/>
        <v>3822531784.0594726</v>
      </c>
      <c r="S154" s="3">
        <f t="shared" si="39"/>
        <v>-362064466.05947447</v>
      </c>
      <c r="T154" s="8">
        <f t="shared" si="40"/>
        <v>-9.4718497193231263E-2</v>
      </c>
      <c r="U154" s="3">
        <f t="shared" si="41"/>
        <v>-40450911689.69886</v>
      </c>
      <c r="V154" s="3">
        <f t="shared" si="29"/>
        <v>-23626548156.230869</v>
      </c>
      <c r="Y154" s="3"/>
    </row>
    <row r="155" spans="2:25" x14ac:dyDescent="0.3">
      <c r="B155" s="1">
        <v>41183</v>
      </c>
      <c r="C155" s="2">
        <v>1.6003778132006301E-2</v>
      </c>
      <c r="D155" s="2">
        <v>3.9400608600221997E-3</v>
      </c>
      <c r="E155" s="2">
        <v>1.20637172719841E-2</v>
      </c>
      <c r="F155">
        <f t="shared" si="34"/>
        <v>0.75380433123211144</v>
      </c>
      <c r="G155" s="2">
        <f t="shared" si="35"/>
        <v>-1.3947320446492077</v>
      </c>
      <c r="H155" s="2">
        <f t="shared" si="27"/>
        <v>-0.55349981751747424</v>
      </c>
      <c r="J155" s="2">
        <f t="shared" si="36"/>
        <v>22.16381797896841</v>
      </c>
      <c r="K155" s="2">
        <f t="shared" si="36"/>
        <v>22.291528665412418</v>
      </c>
      <c r="L155" s="2">
        <f t="shared" si="33"/>
        <v>-0.12771068644400785</v>
      </c>
      <c r="M155" s="2">
        <f t="shared" si="37"/>
        <v>-5.7291129900016238E-3</v>
      </c>
      <c r="N155" s="2">
        <f t="shared" si="38"/>
        <v>-9.9521034555593104</v>
      </c>
      <c r="O155" s="2">
        <f t="shared" si="28"/>
        <v>-5.7093363170801403</v>
      </c>
      <c r="P155" s="2"/>
      <c r="Q155" s="3">
        <f t="shared" si="32"/>
        <v>4223026883.9999957</v>
      </c>
      <c r="R155" s="3">
        <f t="shared" si="32"/>
        <v>4798305469.8283424</v>
      </c>
      <c r="S155" s="3">
        <f t="shared" si="39"/>
        <v>-575278585.82834673</v>
      </c>
      <c r="T155" s="8">
        <f t="shared" si="40"/>
        <v>-0.11989203051904219</v>
      </c>
      <c r="U155" s="3">
        <f t="shared" si="41"/>
        <v>-41026190275.527206</v>
      </c>
      <c r="V155" s="3">
        <f t="shared" si="29"/>
        <v>-24201826742.059216</v>
      </c>
      <c r="Y155" s="3"/>
    </row>
    <row r="156" spans="2:25" x14ac:dyDescent="0.3">
      <c r="B156" s="1">
        <v>41214</v>
      </c>
      <c r="C156" s="2">
        <v>3.1599612558370099E-2</v>
      </c>
      <c r="D156" s="2">
        <v>-7.5210578072371099E-3</v>
      </c>
      <c r="E156" s="2">
        <v>3.9120670365607201E-2</v>
      </c>
      <c r="F156">
        <f t="shared" si="34"/>
        <v>1.2380110766657144</v>
      </c>
      <c r="G156" s="2">
        <f t="shared" si="35"/>
        <v>-1.3556113742836005</v>
      </c>
      <c r="H156" s="2">
        <f t="shared" si="27"/>
        <v>-0.51437914715186706</v>
      </c>
      <c r="J156" s="2">
        <f t="shared" si="36"/>
        <v>22.266501769943019</v>
      </c>
      <c r="K156" s="2">
        <f t="shared" si="36"/>
        <v>22.432660009736964</v>
      </c>
      <c r="L156" s="2">
        <f t="shared" si="33"/>
        <v>-0.16615823979394406</v>
      </c>
      <c r="M156" s="2">
        <f t="shared" si="37"/>
        <v>-7.4069789192107655E-3</v>
      </c>
      <c r="N156" s="2">
        <f t="shared" si="38"/>
        <v>-10.118261695353254</v>
      </c>
      <c r="O156" s="2">
        <f t="shared" si="28"/>
        <v>-5.8754945568740844</v>
      </c>
      <c r="P156" s="2"/>
      <c r="Q156" s="3">
        <f t="shared" si="32"/>
        <v>4679709020.9999924</v>
      </c>
      <c r="R156" s="3">
        <f t="shared" si="32"/>
        <v>5525612896.7539921</v>
      </c>
      <c r="S156" s="3">
        <f t="shared" si="39"/>
        <v>-845903875.75399971</v>
      </c>
      <c r="T156" s="8">
        <f t="shared" si="40"/>
        <v>-0.15308779162777109</v>
      </c>
      <c r="U156" s="3">
        <f t="shared" si="41"/>
        <v>-41872094151.281204</v>
      </c>
      <c r="V156" s="3">
        <f t="shared" si="29"/>
        <v>-25047730617.813217</v>
      </c>
      <c r="Y156" s="3"/>
    </row>
    <row r="157" spans="2:25" x14ac:dyDescent="0.3">
      <c r="B157" s="1">
        <v>41244</v>
      </c>
      <c r="C157" s="2">
        <v>9.1239703095627706E-2</v>
      </c>
      <c r="D157" s="2">
        <v>5.5045575903492301E-2</v>
      </c>
      <c r="E157" s="2">
        <v>3.61941271921353E-2</v>
      </c>
      <c r="F157">
        <f t="shared" si="34"/>
        <v>0.39669273314272496</v>
      </c>
      <c r="G157" s="2">
        <f t="shared" si="35"/>
        <v>-1.3194172470914651</v>
      </c>
      <c r="H157" s="2">
        <f t="shared" si="27"/>
        <v>-0.47818501995973173</v>
      </c>
      <c r="J157" s="2">
        <f t="shared" si="36"/>
        <v>22.423760077463971</v>
      </c>
      <c r="K157" s="2">
        <f t="shared" si="36"/>
        <v>22.48778617292739</v>
      </c>
      <c r="L157" s="2">
        <f t="shared" si="33"/>
        <v>-6.4026095463418642E-2</v>
      </c>
      <c r="M157" s="2">
        <f t="shared" si="37"/>
        <v>-2.847149780377155E-3</v>
      </c>
      <c r="N157" s="2">
        <f t="shared" si="38"/>
        <v>-10.182287790816673</v>
      </c>
      <c r="O157" s="2">
        <f t="shared" si="28"/>
        <v>-5.939520652337503</v>
      </c>
      <c r="P157" s="2"/>
      <c r="Q157" s="3">
        <f t="shared" si="32"/>
        <v>5476653507.0000029</v>
      </c>
      <c r="R157" s="3">
        <f t="shared" si="32"/>
        <v>5838771037.9112663</v>
      </c>
      <c r="S157" s="3">
        <f t="shared" si="39"/>
        <v>-362117530.91126347</v>
      </c>
      <c r="T157" s="8">
        <f t="shared" si="40"/>
        <v>-6.2019477825046833E-2</v>
      </c>
      <c r="U157" s="3">
        <f t="shared" si="41"/>
        <v>-42234211682.192467</v>
      </c>
      <c r="V157" s="3">
        <f t="shared" si="29"/>
        <v>-25409848148.72448</v>
      </c>
      <c r="Y157" s="3"/>
    </row>
    <row r="158" spans="2:25" x14ac:dyDescent="0.3">
      <c r="B158" s="1">
        <v>41275</v>
      </c>
      <c r="C158" s="2">
        <v>4.74866260334003E-2</v>
      </c>
      <c r="D158" s="2">
        <v>9.3391516905253102E-2</v>
      </c>
      <c r="E158" s="2">
        <v>-4.5904890871852802E-2</v>
      </c>
      <c r="F158">
        <f t="shared" si="34"/>
        <v>-0.96669093398139161</v>
      </c>
      <c r="G158" s="2">
        <f t="shared" si="35"/>
        <v>-1.365322137963318</v>
      </c>
      <c r="H158" s="2">
        <f t="shared" si="27"/>
        <v>-0.52408991083158452</v>
      </c>
      <c r="J158" s="2">
        <f t="shared" si="36"/>
        <v>22.420418331896503</v>
      </c>
      <c r="K158" s="2">
        <f t="shared" si="36"/>
        <v>22.567708526763159</v>
      </c>
      <c r="L158" s="2">
        <f t="shared" si="33"/>
        <v>-0.14729019486665607</v>
      </c>
      <c r="M158" s="2">
        <f t="shared" si="37"/>
        <v>-6.5265906235887393E-3</v>
      </c>
      <c r="N158" s="2">
        <f t="shared" si="38"/>
        <v>-10.329577985683329</v>
      </c>
      <c r="O158" s="2">
        <f t="shared" si="28"/>
        <v>-6.0868108472041591</v>
      </c>
      <c r="P158" s="2"/>
      <c r="Q158" s="3">
        <f t="shared" si="32"/>
        <v>5458382470.000001</v>
      </c>
      <c r="R158" s="3">
        <f t="shared" si="32"/>
        <v>6324574058.5026445</v>
      </c>
      <c r="S158" s="3">
        <f t="shared" si="39"/>
        <v>-866191588.50264359</v>
      </c>
      <c r="T158" s="8">
        <f t="shared" si="40"/>
        <v>-0.13695650971754392</v>
      </c>
      <c r="U158" s="3">
        <f t="shared" si="41"/>
        <v>-43100403270.695114</v>
      </c>
      <c r="V158" s="3">
        <f t="shared" si="29"/>
        <v>-26276039737.227123</v>
      </c>
      <c r="Y158" s="3"/>
    </row>
    <row r="159" spans="2:25" x14ac:dyDescent="0.3">
      <c r="B159" s="1">
        <v>41306</v>
      </c>
      <c r="C159" s="2">
        <v>-4.1018534194062498E-2</v>
      </c>
      <c r="D159" s="2">
        <v>-2.6290307527497898E-2</v>
      </c>
      <c r="E159" s="2">
        <v>-1.47282266665645E-2</v>
      </c>
      <c r="F159">
        <f t="shared" si="34"/>
        <v>0.35906272508139592</v>
      </c>
      <c r="G159" s="2">
        <f t="shared" si="35"/>
        <v>-1.3800503646298825</v>
      </c>
      <c r="H159" s="2">
        <f t="shared" si="27"/>
        <v>-0.538818137498149</v>
      </c>
      <c r="J159" s="2">
        <f t="shared" ref="J159:K174" si="42">C159+J147</f>
        <v>22.410423354586005</v>
      </c>
      <c r="K159" s="2">
        <f t="shared" si="42"/>
        <v>22.474960339265266</v>
      </c>
      <c r="L159" s="2">
        <f t="shared" si="33"/>
        <v>-6.4536984679261167E-2</v>
      </c>
      <c r="M159" s="2">
        <f t="shared" si="37"/>
        <v>-2.8715060540734621E-3</v>
      </c>
      <c r="N159" s="2">
        <f t="shared" si="38"/>
        <v>-10.39411497036259</v>
      </c>
      <c r="O159" s="2">
        <f t="shared" si="28"/>
        <v>-6.1513478318834203</v>
      </c>
      <c r="P159" s="2"/>
      <c r="Q159" s="3">
        <f t="shared" si="32"/>
        <v>5404097799.9999962</v>
      </c>
      <c r="R159" s="3">
        <f t="shared" si="32"/>
        <v>5764362129.9577618</v>
      </c>
      <c r="S159" s="3">
        <f t="shared" si="39"/>
        <v>-360264329.95776558</v>
      </c>
      <c r="T159" s="8">
        <f t="shared" si="40"/>
        <v>-6.2498559569227723E-2</v>
      </c>
      <c r="U159" s="3">
        <f t="shared" si="41"/>
        <v>-43460667600.652878</v>
      </c>
      <c r="V159" s="3">
        <f t="shared" si="29"/>
        <v>-26636304067.184891</v>
      </c>
      <c r="Y159" s="3"/>
    </row>
    <row r="160" spans="2:25" x14ac:dyDescent="0.3">
      <c r="B160" s="1">
        <v>41334</v>
      </c>
      <c r="C160" s="2">
        <v>0.129188522926</v>
      </c>
      <c r="D160" s="2">
        <v>0.13480673688373301</v>
      </c>
      <c r="E160" s="2">
        <v>-5.6182139577327901E-3</v>
      </c>
      <c r="F160">
        <f t="shared" si="34"/>
        <v>-4.3488491318620759E-2</v>
      </c>
      <c r="G160" s="2">
        <f t="shared" si="35"/>
        <v>-1.3856685785876153</v>
      </c>
      <c r="H160" s="2">
        <f t="shared" si="27"/>
        <v>-0.54443635145588176</v>
      </c>
      <c r="J160" s="2">
        <f t="shared" si="42"/>
        <v>22.377251968064524</v>
      </c>
      <c r="K160" s="2">
        <f t="shared" si="42"/>
        <v>22.470741279381404</v>
      </c>
      <c r="L160" s="2">
        <f t="shared" si="33"/>
        <v>-9.3489311316879764E-2</v>
      </c>
      <c r="M160" s="2">
        <f t="shared" si="37"/>
        <v>-4.1604907534876587E-3</v>
      </c>
      <c r="N160" s="2">
        <f t="shared" si="38"/>
        <v>-10.48760428167947</v>
      </c>
      <c r="O160" s="2">
        <f t="shared" si="28"/>
        <v>-6.2448371432003</v>
      </c>
      <c r="P160" s="2"/>
      <c r="Q160" s="3">
        <f t="shared" si="32"/>
        <v>5227776954.0000086</v>
      </c>
      <c r="R160" s="3">
        <f t="shared" si="32"/>
        <v>5740093173.030385</v>
      </c>
      <c r="S160" s="3">
        <f t="shared" si="39"/>
        <v>-512316219.03037643</v>
      </c>
      <c r="T160" s="8">
        <f t="shared" si="40"/>
        <v>-8.9252247931701736E-2</v>
      </c>
      <c r="U160" s="3">
        <f t="shared" si="41"/>
        <v>-43972983819.683258</v>
      </c>
      <c r="V160" s="3">
        <f t="shared" si="29"/>
        <v>-27148620286.215267</v>
      </c>
      <c r="Y160" s="3"/>
    </row>
    <row r="161" spans="2:25" x14ac:dyDescent="0.3">
      <c r="B161" s="1">
        <v>41365</v>
      </c>
      <c r="C161" s="2">
        <v>8.3051587861499997E-4</v>
      </c>
      <c r="D161" s="2">
        <v>2.05019379958838E-2</v>
      </c>
      <c r="E161" s="2">
        <v>-1.96714221172688E-2</v>
      </c>
      <c r="F161">
        <f t="shared" si="34"/>
        <v>-23.685786899190436</v>
      </c>
      <c r="G161" s="2">
        <f t="shared" si="35"/>
        <v>-1.405340000704884</v>
      </c>
      <c r="H161" s="2">
        <f t="shared" si="27"/>
        <v>-0.56410777357315056</v>
      </c>
      <c r="J161" s="2">
        <f t="shared" si="42"/>
        <v>22.196480811624557</v>
      </c>
      <c r="K161" s="2">
        <f t="shared" si="42"/>
        <v>22.34116320259297</v>
      </c>
      <c r="L161" s="2">
        <f t="shared" si="33"/>
        <v>-0.14468239096841273</v>
      </c>
      <c r="M161" s="2">
        <f t="shared" si="37"/>
        <v>-6.4760455691770134E-3</v>
      </c>
      <c r="N161" s="2">
        <f t="shared" si="38"/>
        <v>-10.632286672647883</v>
      </c>
      <c r="O161" s="2">
        <f t="shared" si="28"/>
        <v>-6.3895195341687128</v>
      </c>
      <c r="P161" s="2"/>
      <c r="Q161" s="3">
        <f t="shared" si="32"/>
        <v>4363240323.0000048</v>
      </c>
      <c r="R161" s="3">
        <f t="shared" si="32"/>
        <v>5042476677.4845943</v>
      </c>
      <c r="S161" s="3">
        <f t="shared" si="39"/>
        <v>-679236354.48458958</v>
      </c>
      <c r="T161" s="8">
        <f t="shared" si="40"/>
        <v>-0.13470292436204626</v>
      </c>
      <c r="U161" s="3">
        <f t="shared" si="41"/>
        <v>-44652220174.167847</v>
      </c>
      <c r="V161" s="3">
        <f t="shared" si="29"/>
        <v>-27827856640.699856</v>
      </c>
      <c r="Y161" s="3"/>
    </row>
    <row r="162" spans="2:25" x14ac:dyDescent="0.3">
      <c r="B162" s="1">
        <v>41395</v>
      </c>
      <c r="C162" s="2">
        <v>0.10692092863984801</v>
      </c>
      <c r="D162" s="2">
        <v>7.6408737519534198E-2</v>
      </c>
      <c r="E162" s="2">
        <v>3.0512191120313899E-2</v>
      </c>
      <c r="F162">
        <f t="shared" si="34"/>
        <v>0.28537154987767671</v>
      </c>
      <c r="G162" s="2">
        <f t="shared" si="35"/>
        <v>-1.3748278095845701</v>
      </c>
      <c r="H162" s="2">
        <f t="shared" si="27"/>
        <v>-0.53359558245283667</v>
      </c>
      <c r="J162" s="2">
        <f t="shared" si="42"/>
        <v>22.148681231732517</v>
      </c>
      <c r="K162" s="2">
        <f t="shared" si="42"/>
        <v>22.201885443365857</v>
      </c>
      <c r="L162" s="2">
        <f t="shared" si="33"/>
        <v>-5.3204211633339327E-2</v>
      </c>
      <c r="M162" s="2">
        <f t="shared" si="37"/>
        <v>-2.3963825851212681E-3</v>
      </c>
      <c r="N162" s="2">
        <f t="shared" si="38"/>
        <v>-10.685490884281222</v>
      </c>
      <c r="O162" s="2">
        <f t="shared" si="28"/>
        <v>-6.4427237458020521</v>
      </c>
      <c r="P162" s="2"/>
      <c r="Q162" s="3">
        <f t="shared" si="32"/>
        <v>4159585354.0000005</v>
      </c>
      <c r="R162" s="3">
        <f t="shared" si="32"/>
        <v>4386885870.3251543</v>
      </c>
      <c r="S162" s="3">
        <f t="shared" si="39"/>
        <v>-227300516.32515383</v>
      </c>
      <c r="T162" s="8">
        <f t="shared" si="40"/>
        <v>-5.1813637975566117E-2</v>
      </c>
      <c r="U162" s="3">
        <f t="shared" si="41"/>
        <v>-44879520690.493004</v>
      </c>
      <c r="V162" s="3">
        <f t="shared" si="29"/>
        <v>-28055157157.025009</v>
      </c>
      <c r="Y162" s="3"/>
    </row>
    <row r="163" spans="2:25" x14ac:dyDescent="0.3">
      <c r="B163" s="1">
        <v>41426</v>
      </c>
      <c r="C163" s="2">
        <v>8.0038334610236406E-2</v>
      </c>
      <c r="D163" s="2">
        <v>2.6652277770821499E-2</v>
      </c>
      <c r="E163" s="2">
        <v>5.3386056839414803E-2</v>
      </c>
      <c r="F163">
        <f t="shared" si="34"/>
        <v>0.6670060927602941</v>
      </c>
      <c r="G163" s="2">
        <f t="shared" si="35"/>
        <v>-1.3214417527451552</v>
      </c>
      <c r="H163" s="2">
        <f t="shared" ref="H163:H226" si="43">SUM(E163,H162)</f>
        <v>-0.48020952561342189</v>
      </c>
      <c r="J163" s="2">
        <f t="shared" si="42"/>
        <v>21.96177142718777</v>
      </c>
      <c r="K163" s="2">
        <f t="shared" si="42"/>
        <v>22.014782424628383</v>
      </c>
      <c r="L163" s="2">
        <f t="shared" si="33"/>
        <v>-5.3010997440612329E-2</v>
      </c>
      <c r="M163" s="2">
        <f t="shared" si="37"/>
        <v>-2.4079728074581312E-3</v>
      </c>
      <c r="N163" s="2">
        <f t="shared" si="38"/>
        <v>-10.738501881721835</v>
      </c>
      <c r="O163" s="2">
        <f t="shared" ref="O163:O226" si="44">SUM(L163,O162)</f>
        <v>-6.4957347432426644</v>
      </c>
      <c r="P163" s="2"/>
      <c r="Q163" s="3">
        <f t="shared" si="32"/>
        <v>3450453219.0000033</v>
      </c>
      <c r="R163" s="3">
        <f t="shared" si="32"/>
        <v>3638300174.9812031</v>
      </c>
      <c r="S163" s="3">
        <f t="shared" si="39"/>
        <v>-187846955.98119974</v>
      </c>
      <c r="T163" s="8">
        <f t="shared" si="40"/>
        <v>-5.1630417213216949E-2</v>
      </c>
      <c r="U163" s="3">
        <f t="shared" si="41"/>
        <v>-45067367646.474205</v>
      </c>
      <c r="V163" s="3">
        <f t="shared" ref="V163:V226" si="45">SUM(S163,V162)</f>
        <v>-28243004113.00621</v>
      </c>
      <c r="Y163" s="3"/>
    </row>
    <row r="164" spans="2:25" x14ac:dyDescent="0.3">
      <c r="B164" s="1">
        <v>41456</v>
      </c>
      <c r="C164" s="2">
        <v>-3.51317783143585E-2</v>
      </c>
      <c r="D164" s="2">
        <v>2.2861561447358399E-2</v>
      </c>
      <c r="E164" s="2">
        <v>-5.7993339761716903E-2</v>
      </c>
      <c r="F164">
        <f t="shared" si="34"/>
        <v>1.6507373820588749</v>
      </c>
      <c r="G164" s="2">
        <f t="shared" si="35"/>
        <v>-1.3794350925068721</v>
      </c>
      <c r="H164" s="2">
        <f t="shared" si="43"/>
        <v>-0.53820286537513884</v>
      </c>
      <c r="J164" s="2">
        <f t="shared" si="42"/>
        <v>21.807657453797056</v>
      </c>
      <c r="K164" s="2">
        <f t="shared" si="42"/>
        <v>22.021799225135563</v>
      </c>
      <c r="L164" s="2">
        <f t="shared" si="33"/>
        <v>-0.21414177133850743</v>
      </c>
      <c r="M164" s="2">
        <f t="shared" si="37"/>
        <v>-9.7240815407165799E-3</v>
      </c>
      <c r="N164" s="2">
        <f t="shared" si="38"/>
        <v>-10.952643653060342</v>
      </c>
      <c r="O164" s="2">
        <f t="shared" si="44"/>
        <v>-6.7098765145811718</v>
      </c>
      <c r="P164" s="2"/>
      <c r="Q164" s="3">
        <f t="shared" si="32"/>
        <v>2957639893.0000014</v>
      </c>
      <c r="R164" s="3">
        <f t="shared" si="32"/>
        <v>3663919178.097724</v>
      </c>
      <c r="S164" s="3">
        <f t="shared" si="39"/>
        <v>-706279285.09772253</v>
      </c>
      <c r="T164" s="8">
        <f t="shared" si="40"/>
        <v>-0.1927660657253954</v>
      </c>
      <c r="U164" s="3">
        <f t="shared" si="41"/>
        <v>-45773646931.57193</v>
      </c>
      <c r="V164" s="3">
        <f t="shared" si="45"/>
        <v>-28949283398.103931</v>
      </c>
      <c r="Y164" s="3"/>
    </row>
    <row r="165" spans="2:25" x14ac:dyDescent="0.3">
      <c r="B165" s="1">
        <v>41487</v>
      </c>
      <c r="C165" s="2">
        <v>4.65657494575673E-2</v>
      </c>
      <c r="D165" s="2">
        <v>1.35510980786046E-2</v>
      </c>
      <c r="E165" s="2">
        <v>3.3014651378962603E-2</v>
      </c>
      <c r="F165">
        <f t="shared" si="34"/>
        <v>0.70899001441063381</v>
      </c>
      <c r="G165" s="2">
        <f t="shared" si="35"/>
        <v>-1.3464204411279095</v>
      </c>
      <c r="H165" s="2">
        <f t="shared" si="43"/>
        <v>-0.50518821399617619</v>
      </c>
      <c r="J165" s="2">
        <f t="shared" si="42"/>
        <v>21.824870368055251</v>
      </c>
      <c r="K165" s="2">
        <f t="shared" si="42"/>
        <v>21.943530594414153</v>
      </c>
      <c r="L165" s="2">
        <f t="shared" si="33"/>
        <v>-0.11866022635890161</v>
      </c>
      <c r="M165" s="2">
        <f t="shared" si="37"/>
        <v>-5.4075266442815371E-3</v>
      </c>
      <c r="N165" s="2">
        <f t="shared" si="38"/>
        <v>-11.071303879419244</v>
      </c>
      <c r="O165" s="2">
        <f t="shared" si="44"/>
        <v>-6.8285367409400735</v>
      </c>
      <c r="P165" s="2"/>
      <c r="Q165" s="3">
        <f t="shared" si="32"/>
        <v>3008990170.9999967</v>
      </c>
      <c r="R165" s="3">
        <f t="shared" si="32"/>
        <v>3388084635.5939612</v>
      </c>
      <c r="S165" s="3">
        <f t="shared" si="39"/>
        <v>-379094464.59396458</v>
      </c>
      <c r="T165" s="8">
        <f t="shared" si="40"/>
        <v>-0.1118904942961987</v>
      </c>
      <c r="U165" s="3">
        <f t="shared" si="41"/>
        <v>-46152741396.165894</v>
      </c>
      <c r="V165" s="3">
        <f t="shared" si="45"/>
        <v>-29328377862.697895</v>
      </c>
      <c r="Y165" s="3"/>
    </row>
    <row r="166" spans="2:25" x14ac:dyDescent="0.3">
      <c r="B166" s="1">
        <v>41518</v>
      </c>
      <c r="C166" s="2">
        <v>-1.6525903108863E-3</v>
      </c>
      <c r="D166" s="2">
        <v>1.38900606946365E-2</v>
      </c>
      <c r="E166" s="2">
        <v>-1.55426510055228E-2</v>
      </c>
      <c r="F166">
        <f t="shared" si="34"/>
        <v>9.4050236789704567</v>
      </c>
      <c r="G166" s="2">
        <f t="shared" si="35"/>
        <v>-1.3619630921334323</v>
      </c>
      <c r="H166" s="2">
        <f t="shared" si="43"/>
        <v>-0.52073086500169896</v>
      </c>
      <c r="J166" s="2">
        <f t="shared" si="42"/>
        <v>21.963016889590751</v>
      </c>
      <c r="K166" s="2">
        <f t="shared" si="42"/>
        <v>22.078068871420225</v>
      </c>
      <c r="L166" s="2">
        <f t="shared" si="33"/>
        <v>-0.11505198182947396</v>
      </c>
      <c r="M166" s="2">
        <f t="shared" si="37"/>
        <v>-5.2111433522343646E-3</v>
      </c>
      <c r="N166" s="2">
        <f t="shared" si="38"/>
        <v>-11.186355861248718</v>
      </c>
      <c r="O166" s="2">
        <f t="shared" si="44"/>
        <v>-6.9435887227695474</v>
      </c>
      <c r="P166" s="2"/>
      <c r="Q166" s="3">
        <f t="shared" si="32"/>
        <v>3454753306.0000062</v>
      </c>
      <c r="R166" s="3">
        <f t="shared" si="32"/>
        <v>3875997443.5668025</v>
      </c>
      <c r="S166" s="3">
        <f t="shared" si="39"/>
        <v>-421244137.5667963</v>
      </c>
      <c r="T166" s="8">
        <f t="shared" si="40"/>
        <v>-0.10868018973179598</v>
      </c>
      <c r="U166" s="3">
        <f t="shared" si="41"/>
        <v>-46573985533.732689</v>
      </c>
      <c r="V166" s="3">
        <f t="shared" si="45"/>
        <v>-29749622000.26469</v>
      </c>
      <c r="Y166" s="3"/>
    </row>
    <row r="167" spans="2:25" x14ac:dyDescent="0.3">
      <c r="B167" s="1">
        <v>41548</v>
      </c>
      <c r="C167" s="2">
        <v>-1.9596126935713401E-2</v>
      </c>
      <c r="D167" s="2">
        <v>-2.1157175688822499E-2</v>
      </c>
      <c r="E167" s="2">
        <v>1.5610487531091E-3</v>
      </c>
      <c r="F167">
        <f t="shared" si="34"/>
        <v>-7.9661086000832729E-2</v>
      </c>
      <c r="G167" s="2">
        <f t="shared" si="35"/>
        <v>-1.3604020433803232</v>
      </c>
      <c r="H167" s="2">
        <f t="shared" si="43"/>
        <v>-0.51916981624858982</v>
      </c>
      <c r="J167" s="2">
        <f t="shared" si="42"/>
        <v>22.144221852032697</v>
      </c>
      <c r="K167" s="2">
        <f t="shared" si="42"/>
        <v>22.270371489723594</v>
      </c>
      <c r="L167" s="2">
        <f t="shared" si="33"/>
        <v>-0.12614963769089726</v>
      </c>
      <c r="M167" s="2">
        <f t="shared" si="37"/>
        <v>-5.6644604132044928E-3</v>
      </c>
      <c r="N167" s="2">
        <f t="shared" si="38"/>
        <v>-11.312505498939615</v>
      </c>
      <c r="O167" s="2">
        <f t="shared" si="44"/>
        <v>-7.0697383604604447</v>
      </c>
      <c r="P167" s="2"/>
      <c r="Q167" s="3">
        <f t="shared" si="32"/>
        <v>4141077480.9999971</v>
      </c>
      <c r="R167" s="3">
        <f t="shared" si="32"/>
        <v>4697853267.4985838</v>
      </c>
      <c r="S167" s="3">
        <f t="shared" si="39"/>
        <v>-556775786.49858665</v>
      </c>
      <c r="T167" s="8">
        <f t="shared" si="40"/>
        <v>-0.1185170661566974</v>
      </c>
      <c r="U167" s="3">
        <f t="shared" si="41"/>
        <v>-47130761320.231277</v>
      </c>
      <c r="V167" s="3">
        <f t="shared" si="45"/>
        <v>-30306397786.763275</v>
      </c>
      <c r="Y167" s="3"/>
    </row>
    <row r="168" spans="2:25" x14ac:dyDescent="0.3">
      <c r="B168" s="1">
        <v>41579</v>
      </c>
      <c r="C168" s="2">
        <v>5.9346748341585702E-2</v>
      </c>
      <c r="D168" s="2">
        <v>2.8109983747682601E-2</v>
      </c>
      <c r="E168" s="2">
        <v>3.1236764593903E-2</v>
      </c>
      <c r="F168">
        <f t="shared" si="34"/>
        <v>0.52634332068391765</v>
      </c>
      <c r="G168" s="2">
        <f t="shared" si="35"/>
        <v>-1.3291652787864203</v>
      </c>
      <c r="H168" s="2">
        <f t="shared" si="43"/>
        <v>-0.48793305165468681</v>
      </c>
      <c r="J168" s="2">
        <f t="shared" si="42"/>
        <v>22.325848518284605</v>
      </c>
      <c r="K168" s="2">
        <f t="shared" si="42"/>
        <v>22.460769993484647</v>
      </c>
      <c r="L168" s="2">
        <f t="shared" si="33"/>
        <v>-0.13492147520004139</v>
      </c>
      <c r="M168" s="2">
        <f t="shared" si="37"/>
        <v>-6.0069835201188122E-3</v>
      </c>
      <c r="N168" s="2">
        <f t="shared" si="38"/>
        <v>-11.447426974139656</v>
      </c>
      <c r="O168" s="2">
        <f t="shared" si="44"/>
        <v>-7.2046598356604861</v>
      </c>
      <c r="P168" s="2"/>
      <c r="Q168" s="3">
        <f t="shared" si="32"/>
        <v>4965841061.9999981</v>
      </c>
      <c r="R168" s="3">
        <f t="shared" si="32"/>
        <v>5683141475.631691</v>
      </c>
      <c r="S168" s="3">
        <f t="shared" si="39"/>
        <v>-717300413.63169289</v>
      </c>
      <c r="T168" s="8">
        <f t="shared" si="40"/>
        <v>-0.12621547725098006</v>
      </c>
      <c r="U168" s="3">
        <f t="shared" si="41"/>
        <v>-47848061733.862968</v>
      </c>
      <c r="V168" s="3">
        <f t="shared" si="45"/>
        <v>-31023698200.394966</v>
      </c>
      <c r="Y168" s="3"/>
    </row>
    <row r="169" spans="2:25" x14ac:dyDescent="0.3">
      <c r="B169" s="1">
        <v>41609</v>
      </c>
      <c r="C169" s="2">
        <v>-4.0796598159687301E-2</v>
      </c>
      <c r="D169" s="2">
        <v>-4.9754831459301298E-2</v>
      </c>
      <c r="E169" s="2">
        <v>8.9582332996140292E-3</v>
      </c>
      <c r="F169">
        <f t="shared" si="34"/>
        <v>-0.21958285013248988</v>
      </c>
      <c r="G169" s="2">
        <f t="shared" si="35"/>
        <v>-1.3202070454868062</v>
      </c>
      <c r="H169" s="2">
        <f t="shared" si="43"/>
        <v>-0.47897481835507277</v>
      </c>
      <c r="J169" s="2">
        <f t="shared" si="42"/>
        <v>22.382963479304284</v>
      </c>
      <c r="K169" s="2">
        <f t="shared" si="42"/>
        <v>22.43803134146809</v>
      </c>
      <c r="L169" s="2">
        <f t="shared" si="33"/>
        <v>-5.5067862163806325E-2</v>
      </c>
      <c r="M169" s="2">
        <f t="shared" si="37"/>
        <v>-2.454219861170909E-3</v>
      </c>
      <c r="N169" s="2">
        <f t="shared" si="38"/>
        <v>-11.502494836303462</v>
      </c>
      <c r="O169" s="2">
        <f t="shared" si="44"/>
        <v>-7.2597276978242924</v>
      </c>
      <c r="P169" s="2"/>
      <c r="Q169" s="3">
        <f t="shared" si="32"/>
        <v>5257720892.0000048</v>
      </c>
      <c r="R169" s="3">
        <f t="shared" si="32"/>
        <v>5555372649.842927</v>
      </c>
      <c r="S169" s="3">
        <f t="shared" si="39"/>
        <v>-297651757.84292221</v>
      </c>
      <c r="T169" s="8">
        <f t="shared" si="40"/>
        <v>-5.3579080397304767E-2</v>
      </c>
      <c r="U169" s="3">
        <f t="shared" si="41"/>
        <v>-48145713491.705887</v>
      </c>
      <c r="V169" s="3">
        <f t="shared" si="45"/>
        <v>-31321349958.237888</v>
      </c>
      <c r="Y169" s="3"/>
    </row>
    <row r="170" spans="2:25" x14ac:dyDescent="0.3">
      <c r="B170" s="1">
        <v>41640</v>
      </c>
      <c r="C170" s="2">
        <v>-0.12008762764287401</v>
      </c>
      <c r="D170" s="2">
        <v>-0.115936147248421</v>
      </c>
      <c r="E170" s="2">
        <v>-4.15148039445324E-3</v>
      </c>
      <c r="F170">
        <f t="shared" si="34"/>
        <v>3.4570425579554601E-2</v>
      </c>
      <c r="G170" s="2">
        <f t="shared" si="35"/>
        <v>-1.3243585258812596</v>
      </c>
      <c r="H170" s="2">
        <f t="shared" si="43"/>
        <v>-0.48312629874952601</v>
      </c>
      <c r="J170" s="2">
        <f t="shared" si="42"/>
        <v>22.300330704253629</v>
      </c>
      <c r="K170" s="2">
        <f t="shared" si="42"/>
        <v>22.45177237951474</v>
      </c>
      <c r="L170" s="2">
        <f t="shared" si="33"/>
        <v>-0.15144167526111119</v>
      </c>
      <c r="M170" s="2">
        <f t="shared" si="37"/>
        <v>-6.745199118412956E-3</v>
      </c>
      <c r="N170" s="2">
        <f t="shared" si="38"/>
        <v>-11.653936511564574</v>
      </c>
      <c r="O170" s="2">
        <f t="shared" si="44"/>
        <v>-7.4111693730854036</v>
      </c>
      <c r="P170" s="2"/>
      <c r="Q170" s="3">
        <f t="shared" si="32"/>
        <v>4840726763.9999952</v>
      </c>
      <c r="R170" s="3">
        <f t="shared" si="32"/>
        <v>5632236119.2987556</v>
      </c>
      <c r="S170" s="3">
        <f t="shared" si="39"/>
        <v>-791509355.29876041</v>
      </c>
      <c r="T170" s="8">
        <f t="shared" si="40"/>
        <v>-0.1405319909416915</v>
      </c>
      <c r="U170" s="3">
        <f t="shared" si="41"/>
        <v>-48937222847.004646</v>
      </c>
      <c r="V170" s="3">
        <f t="shared" si="45"/>
        <v>-32112859313.536648</v>
      </c>
      <c r="Y170" s="3"/>
    </row>
    <row r="171" spans="2:25" x14ac:dyDescent="0.3">
      <c r="B171" s="1">
        <v>41671</v>
      </c>
      <c r="C171" s="2">
        <v>-0.159880744655296</v>
      </c>
      <c r="D171" s="2">
        <v>-0.105258196224981</v>
      </c>
      <c r="E171" s="2">
        <v>-5.4622548430314798E-2</v>
      </c>
      <c r="F171">
        <f t="shared" si="34"/>
        <v>0.34164557181717781</v>
      </c>
      <c r="G171" s="2">
        <f t="shared" si="35"/>
        <v>-1.3789810743115745</v>
      </c>
      <c r="H171" s="2">
        <f t="shared" si="43"/>
        <v>-0.53774884717984084</v>
      </c>
      <c r="J171" s="2">
        <f t="shared" si="42"/>
        <v>22.250542609930708</v>
      </c>
      <c r="K171" s="2">
        <f t="shared" si="42"/>
        <v>22.369702143040286</v>
      </c>
      <c r="L171" s="2">
        <f t="shared" si="33"/>
        <v>-0.11915953310957761</v>
      </c>
      <c r="M171" s="2">
        <f t="shared" si="37"/>
        <v>-5.3268269889168284E-3</v>
      </c>
      <c r="N171" s="2">
        <f t="shared" si="38"/>
        <v>-11.773096044674151</v>
      </c>
      <c r="O171" s="2">
        <f t="shared" si="44"/>
        <v>-7.5303289061949812</v>
      </c>
      <c r="P171" s="2"/>
      <c r="Q171" s="3">
        <f t="shared" si="32"/>
        <v>4605617587.0000029</v>
      </c>
      <c r="R171" s="3">
        <f t="shared" si="32"/>
        <v>5188456769.7572718</v>
      </c>
      <c r="S171" s="3">
        <f t="shared" si="39"/>
        <v>-582839182.75726891</v>
      </c>
      <c r="T171" s="8">
        <f t="shared" si="40"/>
        <v>-0.11233382268009828</v>
      </c>
      <c r="U171" s="3">
        <f t="shared" si="41"/>
        <v>-49520062029.761917</v>
      </c>
      <c r="V171" s="3">
        <f t="shared" si="45"/>
        <v>-32695698496.293915</v>
      </c>
      <c r="Y171" s="3"/>
    </row>
    <row r="172" spans="2:25" x14ac:dyDescent="0.3">
      <c r="B172" s="1">
        <v>41699</v>
      </c>
      <c r="C172" s="2">
        <v>-0.14515223024204299</v>
      </c>
      <c r="D172" s="2">
        <v>-0.139539907459826</v>
      </c>
      <c r="E172" s="2">
        <v>-5.6123227822172297E-3</v>
      </c>
      <c r="F172">
        <f t="shared" si="34"/>
        <v>3.8665081293333334E-2</v>
      </c>
      <c r="G172" s="2">
        <f t="shared" si="35"/>
        <v>-1.3845933970937916</v>
      </c>
      <c r="H172" s="2">
        <f t="shared" si="43"/>
        <v>-0.54336116996205808</v>
      </c>
      <c r="J172" s="2">
        <f t="shared" si="42"/>
        <v>22.23209973782248</v>
      </c>
      <c r="K172" s="2">
        <f t="shared" si="42"/>
        <v>22.331201371921576</v>
      </c>
      <c r="L172" s="2">
        <f t="shared" si="33"/>
        <v>-9.9101634099096003E-2</v>
      </c>
      <c r="M172" s="2">
        <f t="shared" si="37"/>
        <v>-4.4378102390721678E-3</v>
      </c>
      <c r="N172" s="2">
        <f t="shared" si="38"/>
        <v>-11.872197678773247</v>
      </c>
      <c r="O172" s="2">
        <f t="shared" si="44"/>
        <v>-7.6294305402940772</v>
      </c>
      <c r="P172" s="2"/>
      <c r="Q172" s="3">
        <f t="shared" si="32"/>
        <v>4521455254.0000019</v>
      </c>
      <c r="R172" s="3">
        <f t="shared" si="32"/>
        <v>4992493752.725563</v>
      </c>
      <c r="S172" s="3">
        <f t="shared" si="39"/>
        <v>-471038498.72556114</v>
      </c>
      <c r="T172" s="8">
        <f t="shared" si="40"/>
        <v>-9.4349341642822493E-2</v>
      </c>
      <c r="U172" s="3">
        <f t="shared" si="41"/>
        <v>-49991100528.48748</v>
      </c>
      <c r="V172" s="3">
        <f t="shared" si="45"/>
        <v>-33166736995.019478</v>
      </c>
      <c r="Y172" s="3"/>
    </row>
    <row r="173" spans="2:25" x14ac:dyDescent="0.3">
      <c r="B173" s="1">
        <v>41730</v>
      </c>
      <c r="C173" s="2">
        <v>-8.5127606456634197E-2</v>
      </c>
      <c r="D173" s="2">
        <v>-6.9535924140664701E-2</v>
      </c>
      <c r="E173" s="2">
        <v>-1.5591682315969401E-2</v>
      </c>
      <c r="F173">
        <f t="shared" si="34"/>
        <v>0.18315659237890278</v>
      </c>
      <c r="G173" s="2">
        <f t="shared" si="35"/>
        <v>-1.400185079409761</v>
      </c>
      <c r="H173" s="2">
        <f t="shared" si="43"/>
        <v>-0.55895285227802749</v>
      </c>
      <c r="J173" s="2">
        <f t="shared" si="42"/>
        <v>22.111353205167923</v>
      </c>
      <c r="K173" s="2">
        <f t="shared" si="42"/>
        <v>22.271627278452303</v>
      </c>
      <c r="L173" s="2">
        <f t="shared" si="33"/>
        <v>-0.16027407328438059</v>
      </c>
      <c r="M173" s="2">
        <f t="shared" si="37"/>
        <v>-7.1963342094650178E-3</v>
      </c>
      <c r="N173" s="2">
        <f t="shared" si="38"/>
        <v>-12.032471752057628</v>
      </c>
      <c r="O173" s="2">
        <f t="shared" si="44"/>
        <v>-7.7897046135784578</v>
      </c>
      <c r="P173" s="2"/>
      <c r="Q173" s="3">
        <f t="shared" si="32"/>
        <v>4007178462.0000024</v>
      </c>
      <c r="R173" s="3">
        <f t="shared" si="32"/>
        <v>4703756484.5019436</v>
      </c>
      <c r="S173" s="3">
        <f t="shared" si="39"/>
        <v>-696578022.5019412</v>
      </c>
      <c r="T173" s="8">
        <f t="shared" si="40"/>
        <v>-0.14808972887883209</v>
      </c>
      <c r="U173" s="3">
        <f t="shared" si="41"/>
        <v>-50687678550.989418</v>
      </c>
      <c r="V173" s="3">
        <f t="shared" si="45"/>
        <v>-33863315017.52142</v>
      </c>
      <c r="Y173" s="3"/>
    </row>
    <row r="174" spans="2:25" x14ac:dyDescent="0.3">
      <c r="B174" s="1">
        <v>41760</v>
      </c>
      <c r="C174" s="2">
        <v>-9.9450589472031198E-2</v>
      </c>
      <c r="D174" s="2">
        <v>-3.3574088308127498E-2</v>
      </c>
      <c r="E174" s="2">
        <v>-6.5876501163903603E-2</v>
      </c>
      <c r="F174">
        <f t="shared" si="34"/>
        <v>0.66240433077000771</v>
      </c>
      <c r="G174" s="2">
        <f t="shared" si="35"/>
        <v>-1.4660615805736645</v>
      </c>
      <c r="H174" s="2">
        <f t="shared" si="43"/>
        <v>-0.62482935344193113</v>
      </c>
      <c r="J174" s="2">
        <f t="shared" si="42"/>
        <v>22.049230642260486</v>
      </c>
      <c r="K174" s="2">
        <f t="shared" si="42"/>
        <v>22.168311355057728</v>
      </c>
      <c r="L174" s="2">
        <f t="shared" si="33"/>
        <v>-0.11908071279724197</v>
      </c>
      <c r="M174" s="2">
        <f t="shared" si="37"/>
        <v>-5.3716636729785718E-3</v>
      </c>
      <c r="N174" s="2">
        <f t="shared" si="38"/>
        <v>-12.15155246485487</v>
      </c>
      <c r="O174" s="2">
        <f t="shared" si="44"/>
        <v>-7.9087853263756998</v>
      </c>
      <c r="P174" s="2"/>
      <c r="Q174" s="3">
        <f t="shared" si="32"/>
        <v>3765816883.0000057</v>
      </c>
      <c r="R174" s="3">
        <f t="shared" si="32"/>
        <v>4242045228.3128724</v>
      </c>
      <c r="S174" s="3">
        <f t="shared" si="39"/>
        <v>-476228345.31286669</v>
      </c>
      <c r="T174" s="8">
        <f t="shared" si="40"/>
        <v>-0.11226385379730384</v>
      </c>
      <c r="U174" s="3">
        <f t="shared" si="41"/>
        <v>-51163906896.302284</v>
      </c>
      <c r="V174" s="3">
        <f t="shared" si="45"/>
        <v>-34339543362.834286</v>
      </c>
      <c r="Y174" s="3"/>
    </row>
    <row r="175" spans="2:25" x14ac:dyDescent="0.3">
      <c r="B175" s="1">
        <v>41791</v>
      </c>
      <c r="C175" s="2">
        <v>-7.6681803353739697E-2</v>
      </c>
      <c r="D175" s="2">
        <v>-2.19846807757214E-2</v>
      </c>
      <c r="E175" s="2">
        <v>-5.4697122578018197E-2</v>
      </c>
      <c r="F175">
        <f t="shared" si="34"/>
        <v>0.71329989887816936</v>
      </c>
      <c r="G175" s="2">
        <f t="shared" si="35"/>
        <v>-1.5207587031516827</v>
      </c>
      <c r="H175" s="2">
        <f t="shared" si="43"/>
        <v>-0.67952647601994931</v>
      </c>
      <c r="J175" s="2">
        <f t="shared" ref="J175:K190" si="46">C175+J163</f>
        <v>21.88508962383403</v>
      </c>
      <c r="K175" s="2">
        <f t="shared" si="46"/>
        <v>21.992797743852663</v>
      </c>
      <c r="L175" s="2">
        <f t="shared" si="33"/>
        <v>-0.10770812001863206</v>
      </c>
      <c r="M175" s="2">
        <f t="shared" si="37"/>
        <v>-4.897426933721436E-3</v>
      </c>
      <c r="N175" s="2">
        <f t="shared" si="38"/>
        <v>-12.259260584873502</v>
      </c>
      <c r="O175" s="2">
        <f t="shared" si="44"/>
        <v>-8.0164934463943318</v>
      </c>
      <c r="P175" s="2"/>
      <c r="Q175" s="3">
        <f t="shared" si="32"/>
        <v>3195756343.0000038</v>
      </c>
      <c r="R175" s="3">
        <f t="shared" si="32"/>
        <v>3559186141.9136024</v>
      </c>
      <c r="S175" s="3">
        <f t="shared" si="39"/>
        <v>-363429798.91359854</v>
      </c>
      <c r="T175" s="8">
        <f t="shared" si="40"/>
        <v>-0.10211036580351482</v>
      </c>
      <c r="U175" s="3">
        <f t="shared" si="41"/>
        <v>-51527336695.215881</v>
      </c>
      <c r="V175" s="3">
        <f t="shared" si="45"/>
        <v>-34702973161.747887</v>
      </c>
      <c r="Y175" s="3"/>
    </row>
    <row r="176" spans="2:25" x14ac:dyDescent="0.3">
      <c r="B176" s="1">
        <v>41821</v>
      </c>
      <c r="C176" s="2">
        <v>5.80889229032166E-2</v>
      </c>
      <c r="D176" s="2">
        <v>-1.64167533746023E-2</v>
      </c>
      <c r="E176" s="2">
        <v>7.45056762778189E-2</v>
      </c>
      <c r="F176">
        <f t="shared" si="34"/>
        <v>1.2826141810540137</v>
      </c>
      <c r="G176" s="2">
        <f t="shared" si="35"/>
        <v>-1.4462530268738638</v>
      </c>
      <c r="H176" s="2">
        <f t="shared" si="43"/>
        <v>-0.60502079974213041</v>
      </c>
      <c r="J176" s="2">
        <f t="shared" si="46"/>
        <v>21.865746376700272</v>
      </c>
      <c r="K176" s="2">
        <f t="shared" si="46"/>
        <v>22.00538247176096</v>
      </c>
      <c r="L176" s="2">
        <f t="shared" si="33"/>
        <v>-0.13963609506068764</v>
      </c>
      <c r="M176" s="2">
        <f t="shared" si="37"/>
        <v>-6.3455427434574094E-3</v>
      </c>
      <c r="N176" s="2">
        <f t="shared" si="38"/>
        <v>-12.39889667993419</v>
      </c>
      <c r="O176" s="2">
        <f t="shared" si="44"/>
        <v>-8.1561295414550194</v>
      </c>
      <c r="P176" s="2"/>
      <c r="Q176" s="3">
        <f t="shared" si="32"/>
        <v>3134534065.9999957</v>
      </c>
      <c r="R176" s="3">
        <f t="shared" si="32"/>
        <v>3604260560.8452392</v>
      </c>
      <c r="S176" s="3">
        <f t="shared" si="39"/>
        <v>-469726494.84524345</v>
      </c>
      <c r="T176" s="8">
        <f t="shared" si="40"/>
        <v>-0.13032534327515083</v>
      </c>
      <c r="U176" s="3">
        <f t="shared" si="41"/>
        <v>-51997063190.061127</v>
      </c>
      <c r="V176" s="3">
        <f t="shared" si="45"/>
        <v>-35172699656.593132</v>
      </c>
      <c r="Y176" s="3"/>
    </row>
    <row r="177" spans="2:25" x14ac:dyDescent="0.3">
      <c r="B177" s="1">
        <v>41852</v>
      </c>
      <c r="C177" s="2">
        <v>5.5739119112530398E-2</v>
      </c>
      <c r="D177" s="2">
        <v>-1.2696520890736999E-4</v>
      </c>
      <c r="E177" s="2">
        <v>5.5866084321437699E-2</v>
      </c>
      <c r="F177">
        <f t="shared" si="34"/>
        <v>1.002277847424373</v>
      </c>
      <c r="G177" s="2">
        <f t="shared" si="35"/>
        <v>-1.390386942552426</v>
      </c>
      <c r="H177" s="2">
        <f t="shared" si="43"/>
        <v>-0.54915471542069272</v>
      </c>
      <c r="J177" s="2">
        <f t="shared" si="46"/>
        <v>21.880609487167781</v>
      </c>
      <c r="K177" s="2">
        <f t="shared" si="46"/>
        <v>21.943403629205246</v>
      </c>
      <c r="L177" s="2">
        <f t="shared" si="33"/>
        <v>-6.2794142037464695E-2</v>
      </c>
      <c r="M177" s="2">
        <f t="shared" si="37"/>
        <v>-2.8616409331271549E-3</v>
      </c>
      <c r="N177" s="2">
        <f t="shared" si="38"/>
        <v>-12.461690821971654</v>
      </c>
      <c r="O177" s="2">
        <f t="shared" si="44"/>
        <v>-8.2189236834924841</v>
      </c>
      <c r="P177" s="2"/>
      <c r="Q177" s="3">
        <f t="shared" si="32"/>
        <v>3181470941.9999967</v>
      </c>
      <c r="R177" s="3">
        <f t="shared" si="32"/>
        <v>3387654494.0274954</v>
      </c>
      <c r="S177" s="3">
        <f t="shared" si="39"/>
        <v>-206183552.02749872</v>
      </c>
      <c r="T177" s="8">
        <f t="shared" si="40"/>
        <v>-6.0863217424033229E-2</v>
      </c>
      <c r="U177" s="3">
        <f t="shared" si="41"/>
        <v>-52203246742.088623</v>
      </c>
      <c r="V177" s="3">
        <f t="shared" si="45"/>
        <v>-35378883208.620628</v>
      </c>
      <c r="Y177" s="3"/>
    </row>
    <row r="178" spans="2:25" x14ac:dyDescent="0.3">
      <c r="B178" s="1">
        <v>41883</v>
      </c>
      <c r="C178" s="2">
        <v>-2.40052055549035E-2</v>
      </c>
      <c r="D178" s="2">
        <v>-1.15366869594544E-2</v>
      </c>
      <c r="E178" s="2">
        <v>-1.2468518595449E-2</v>
      </c>
      <c r="F178">
        <f t="shared" si="34"/>
        <v>0.51940894931858139</v>
      </c>
      <c r="G178" s="2">
        <f t="shared" si="35"/>
        <v>-1.402855461147875</v>
      </c>
      <c r="H178" s="2">
        <f t="shared" si="43"/>
        <v>-0.56162323401614167</v>
      </c>
      <c r="J178" s="2">
        <f t="shared" si="46"/>
        <v>21.939011684035847</v>
      </c>
      <c r="K178" s="2">
        <f t="shared" si="46"/>
        <v>22.066532184460769</v>
      </c>
      <c r="L178" s="2">
        <f t="shared" si="33"/>
        <v>-0.12752050042492158</v>
      </c>
      <c r="M178" s="2">
        <f t="shared" si="37"/>
        <v>-5.7789098603686084E-3</v>
      </c>
      <c r="N178" s="2">
        <f t="shared" si="38"/>
        <v>-12.589211322396576</v>
      </c>
      <c r="O178" s="2">
        <f t="shared" si="44"/>
        <v>-8.3464441839174057</v>
      </c>
      <c r="P178" s="2"/>
      <c r="Q178" s="3">
        <f t="shared" si="32"/>
        <v>3372808725.999999</v>
      </c>
      <c r="R178" s="3">
        <f t="shared" si="32"/>
        <v>3831538223.5643067</v>
      </c>
      <c r="S178" s="3">
        <f t="shared" si="39"/>
        <v>-458729497.56430769</v>
      </c>
      <c r="T178" s="8">
        <f t="shared" si="40"/>
        <v>-0.11972463036988115</v>
      </c>
      <c r="U178" s="3">
        <f t="shared" si="41"/>
        <v>-52661976239.652931</v>
      </c>
      <c r="V178" s="3">
        <f t="shared" si="45"/>
        <v>-35837612706.184937</v>
      </c>
      <c r="Y178" s="3"/>
    </row>
    <row r="179" spans="2:25" x14ac:dyDescent="0.3">
      <c r="B179" s="1">
        <v>41913</v>
      </c>
      <c r="C179" s="2">
        <v>-5.2820281431152603E-2</v>
      </c>
      <c r="D179" s="2">
        <v>-6.4300102693405801E-3</v>
      </c>
      <c r="E179" s="2">
        <v>-4.6390271161811998E-2</v>
      </c>
      <c r="F179">
        <f t="shared" si="34"/>
        <v>0.87826626259608909</v>
      </c>
      <c r="G179" s="2">
        <f t="shared" si="35"/>
        <v>-1.449245732309687</v>
      </c>
      <c r="H179" s="2">
        <f t="shared" si="43"/>
        <v>-0.60801350517795372</v>
      </c>
      <c r="J179" s="2">
        <f t="shared" si="46"/>
        <v>22.091401570601544</v>
      </c>
      <c r="K179" s="2">
        <f t="shared" si="46"/>
        <v>22.263941479454253</v>
      </c>
      <c r="L179" s="2">
        <f t="shared" si="33"/>
        <v>-0.17253990885270909</v>
      </c>
      <c r="M179" s="2">
        <f t="shared" si="37"/>
        <v>-7.7497467827937578E-3</v>
      </c>
      <c r="N179" s="2">
        <f t="shared" si="38"/>
        <v>-12.761751231249285</v>
      </c>
      <c r="O179" s="2">
        <f t="shared" si="44"/>
        <v>-8.5189840927701148</v>
      </c>
      <c r="P179" s="2"/>
      <c r="Q179" s="3">
        <f t="shared" si="32"/>
        <v>3928020987.9999952</v>
      </c>
      <c r="R179" s="3">
        <f t="shared" si="32"/>
        <v>4667742931.3726254</v>
      </c>
      <c r="S179" s="3">
        <f t="shared" si="39"/>
        <v>-739721943.37263012</v>
      </c>
      <c r="T179" s="8">
        <f t="shared" si="40"/>
        <v>-0.15847529614384803</v>
      </c>
      <c r="U179" s="3">
        <f t="shared" si="41"/>
        <v>-53401698183.025558</v>
      </c>
      <c r="V179" s="3">
        <f t="shared" si="45"/>
        <v>-36577334649.557564</v>
      </c>
      <c r="Y179" s="3"/>
    </row>
    <row r="180" spans="2:25" x14ac:dyDescent="0.3">
      <c r="B180" s="1">
        <v>41944</v>
      </c>
      <c r="C180" s="2">
        <v>-0.122155355104823</v>
      </c>
      <c r="D180" s="2">
        <v>-4.8660392453171497E-2</v>
      </c>
      <c r="E180" s="2">
        <v>-7.3494962651651494E-2</v>
      </c>
      <c r="F180">
        <f t="shared" si="34"/>
        <v>0.60165158202507429</v>
      </c>
      <c r="G180" s="2">
        <f t="shared" si="35"/>
        <v>-1.5227406949613385</v>
      </c>
      <c r="H180" s="2">
        <f t="shared" si="43"/>
        <v>-0.68150846782960517</v>
      </c>
      <c r="J180" s="2">
        <f t="shared" si="46"/>
        <v>22.203693163179782</v>
      </c>
      <c r="K180" s="2">
        <f t="shared" si="46"/>
        <v>22.412109601031474</v>
      </c>
      <c r="L180" s="2">
        <f t="shared" si="33"/>
        <v>-0.20841643785169239</v>
      </c>
      <c r="M180" s="2">
        <f t="shared" si="37"/>
        <v>-9.2992780046953025E-3</v>
      </c>
      <c r="N180" s="2">
        <f t="shared" si="38"/>
        <v>-12.970167669100977</v>
      </c>
      <c r="O180" s="2">
        <f t="shared" si="44"/>
        <v>-8.7274005306218072</v>
      </c>
      <c r="P180" s="2"/>
      <c r="Q180" s="3">
        <f t="shared" si="32"/>
        <v>4394823303</v>
      </c>
      <c r="R180" s="3">
        <f t="shared" si="32"/>
        <v>5413218128.1055593</v>
      </c>
      <c r="S180" s="3">
        <f t="shared" si="39"/>
        <v>-1018394825.1055593</v>
      </c>
      <c r="T180" s="8">
        <f t="shared" si="40"/>
        <v>-0.18813112662466505</v>
      </c>
      <c r="U180" s="3">
        <f t="shared" si="41"/>
        <v>-54420093008.131119</v>
      </c>
      <c r="V180" s="3">
        <f t="shared" si="45"/>
        <v>-37595729474.663124</v>
      </c>
      <c r="Y180" s="3"/>
    </row>
    <row r="181" spans="2:25" x14ac:dyDescent="0.3">
      <c r="B181" s="1">
        <v>41974</v>
      </c>
      <c r="C181" s="2">
        <v>-8.2111144429607194E-2</v>
      </c>
      <c r="D181" s="2">
        <v>1.45922458095681E-2</v>
      </c>
      <c r="E181" s="2">
        <v>-9.6703390239175305E-2</v>
      </c>
      <c r="F181">
        <f t="shared" si="34"/>
        <v>1.1777133409957263</v>
      </c>
      <c r="G181" s="2">
        <f t="shared" si="35"/>
        <v>-1.6194440852005139</v>
      </c>
      <c r="H181" s="2">
        <f t="shared" si="43"/>
        <v>-0.77821185806878046</v>
      </c>
      <c r="J181" s="2">
        <f t="shared" si="46"/>
        <v>22.300852334874676</v>
      </c>
      <c r="K181" s="2">
        <f t="shared" si="46"/>
        <v>22.452623587277657</v>
      </c>
      <c r="L181" s="2">
        <f t="shared" si="33"/>
        <v>-0.15177125240298039</v>
      </c>
      <c r="M181" s="2">
        <f t="shared" si="37"/>
        <v>-6.7596221801437331E-3</v>
      </c>
      <c r="N181" s="2">
        <f t="shared" si="38"/>
        <v>-13.121938921503958</v>
      </c>
      <c r="O181" s="2">
        <f t="shared" si="44"/>
        <v>-8.8791717830247876</v>
      </c>
      <c r="P181" s="2"/>
      <c r="Q181" s="3">
        <f t="shared" si="32"/>
        <v>4843252494.0000076</v>
      </c>
      <c r="R181" s="3">
        <f t="shared" si="32"/>
        <v>5637032363.4166021</v>
      </c>
      <c r="S181" s="3">
        <f t="shared" si="39"/>
        <v>-793779869.41659451</v>
      </c>
      <c r="T181" s="8">
        <f t="shared" si="40"/>
        <v>-0.14081520527859537</v>
      </c>
      <c r="U181" s="3">
        <f t="shared" si="41"/>
        <v>-55213872877.547714</v>
      </c>
      <c r="V181" s="3">
        <f t="shared" si="45"/>
        <v>-38389509344.07972</v>
      </c>
      <c r="Y181" s="3"/>
    </row>
    <row r="182" spans="2:25" x14ac:dyDescent="0.3">
      <c r="B182" s="1">
        <v>42005</v>
      </c>
      <c r="C182" s="2">
        <v>7.2751651617827999E-3</v>
      </c>
      <c r="D182" s="2">
        <v>2.9282893064871598E-2</v>
      </c>
      <c r="E182" s="2">
        <v>-2.2007727903088799E-2</v>
      </c>
      <c r="F182">
        <f t="shared" si="34"/>
        <v>-3.0250485609175839</v>
      </c>
      <c r="G182" s="2">
        <f t="shared" si="35"/>
        <v>-1.6414518131036027</v>
      </c>
      <c r="H182" s="2">
        <f t="shared" si="43"/>
        <v>-0.80021958597186926</v>
      </c>
      <c r="J182" s="2">
        <f t="shared" si="46"/>
        <v>22.307605869415411</v>
      </c>
      <c r="K182" s="2">
        <f t="shared" si="46"/>
        <v>22.48105527257961</v>
      </c>
      <c r="L182" s="2">
        <f t="shared" si="33"/>
        <v>-0.17344940316419866</v>
      </c>
      <c r="M182" s="2">
        <f t="shared" si="37"/>
        <v>-7.7153586013267265E-3</v>
      </c>
      <c r="N182" s="2">
        <f t="shared" si="38"/>
        <v>-13.295388324668156</v>
      </c>
      <c r="O182" s="2">
        <f t="shared" si="44"/>
        <v>-9.0526211861889863</v>
      </c>
      <c r="P182" s="2"/>
      <c r="Q182" s="3">
        <f t="shared" si="32"/>
        <v>4876072267.0000067</v>
      </c>
      <c r="R182" s="3">
        <f t="shared" si="32"/>
        <v>5799602818.4688177</v>
      </c>
      <c r="S182" s="3">
        <f t="shared" si="39"/>
        <v>-923530551.46881104</v>
      </c>
      <c r="T182" s="8">
        <f t="shared" si="40"/>
        <v>-0.15924031013431311</v>
      </c>
      <c r="U182" s="3">
        <f t="shared" si="41"/>
        <v>-56137403429.016525</v>
      </c>
      <c r="V182" s="3">
        <f t="shared" si="45"/>
        <v>-39313039895.548531</v>
      </c>
      <c r="Y182" s="3"/>
    </row>
    <row r="183" spans="2:25" x14ac:dyDescent="0.3">
      <c r="B183" s="1">
        <v>42036</v>
      </c>
      <c r="C183" s="2">
        <v>5.5729227800384203E-2</v>
      </c>
      <c r="D183" s="2">
        <v>6.7028751807619094E-2</v>
      </c>
      <c r="E183" s="2">
        <v>-1.12995240072349E-2</v>
      </c>
      <c r="F183">
        <f t="shared" si="34"/>
        <v>-0.20275759154080725</v>
      </c>
      <c r="G183" s="2">
        <f t="shared" si="35"/>
        <v>-1.6527513371108375</v>
      </c>
      <c r="H183" s="2">
        <f t="shared" si="43"/>
        <v>-0.81151910997910415</v>
      </c>
      <c r="J183" s="2">
        <f t="shared" si="46"/>
        <v>22.306271837731092</v>
      </c>
      <c r="K183" s="2">
        <f t="shared" si="46"/>
        <v>22.436730894847905</v>
      </c>
      <c r="L183" s="2">
        <f t="shared" si="33"/>
        <v>-0.13045905711681272</v>
      </c>
      <c r="M183" s="2">
        <f t="shared" si="37"/>
        <v>-5.8145305449453745E-3</v>
      </c>
      <c r="N183" s="2">
        <f t="shared" si="38"/>
        <v>-13.425847381784969</v>
      </c>
      <c r="O183" s="2">
        <f t="shared" si="44"/>
        <v>-9.183080243305799</v>
      </c>
      <c r="P183" s="2"/>
      <c r="Q183" s="3">
        <f t="shared" si="32"/>
        <v>4869571768.9999924</v>
      </c>
      <c r="R183" s="3">
        <f t="shared" si="32"/>
        <v>5548152879.7368708</v>
      </c>
      <c r="S183" s="3">
        <f t="shared" si="39"/>
        <v>-678581110.7368784</v>
      </c>
      <c r="T183" s="8">
        <f t="shared" si="40"/>
        <v>-0.12230757252836572</v>
      </c>
      <c r="U183" s="3">
        <f t="shared" si="41"/>
        <v>-56815984539.753403</v>
      </c>
      <c r="V183" s="3">
        <f t="shared" si="45"/>
        <v>-39991621006.285408</v>
      </c>
      <c r="Y183" s="3"/>
    </row>
    <row r="184" spans="2:25" x14ac:dyDescent="0.3">
      <c r="B184" s="1">
        <v>42064</v>
      </c>
      <c r="C184" s="2">
        <v>-5.4942207080440003E-4</v>
      </c>
      <c r="D184" s="2">
        <v>6.2325338894164903E-2</v>
      </c>
      <c r="E184" s="2">
        <v>-6.2874760964969301E-2</v>
      </c>
      <c r="F184">
        <f t="shared" si="34"/>
        <v>114.43799640759858</v>
      </c>
      <c r="G184" s="2">
        <f t="shared" si="35"/>
        <v>-1.7156260980758069</v>
      </c>
      <c r="H184" s="2">
        <f t="shared" si="43"/>
        <v>-0.8743938709440735</v>
      </c>
      <c r="J184" s="2">
        <f t="shared" si="46"/>
        <v>22.231550315751676</v>
      </c>
      <c r="K184" s="2">
        <f t="shared" si="46"/>
        <v>22.393526710815742</v>
      </c>
      <c r="L184" s="2">
        <f t="shared" si="33"/>
        <v>-0.16197639506406603</v>
      </c>
      <c r="M184" s="2">
        <f t="shared" si="37"/>
        <v>-7.2331793538279003E-3</v>
      </c>
      <c r="N184" s="2">
        <f t="shared" si="38"/>
        <v>-13.587823776849035</v>
      </c>
      <c r="O184" s="2">
        <f t="shared" si="44"/>
        <v>-9.345056638369865</v>
      </c>
      <c r="P184" s="2"/>
      <c r="Q184" s="3">
        <f t="shared" si="32"/>
        <v>4518971749.0000029</v>
      </c>
      <c r="R184" s="3">
        <f t="shared" si="32"/>
        <v>5313553783.7249279</v>
      </c>
      <c r="S184" s="3">
        <f t="shared" si="39"/>
        <v>-794582034.72492504</v>
      </c>
      <c r="T184" s="8">
        <f t="shared" si="40"/>
        <v>-0.14953872061268647</v>
      </c>
      <c r="U184" s="3">
        <f t="shared" si="41"/>
        <v>-57610566574.478325</v>
      </c>
      <c r="V184" s="3">
        <f t="shared" si="45"/>
        <v>-40786203041.01033</v>
      </c>
      <c r="Y184" s="3"/>
    </row>
    <row r="185" spans="2:25" x14ac:dyDescent="0.3">
      <c r="B185" s="1">
        <v>42095</v>
      </c>
      <c r="C185" s="2">
        <v>3.5112156039183002E-3</v>
      </c>
      <c r="D185" s="2">
        <v>4.1354779052356197E-2</v>
      </c>
      <c r="E185" s="2">
        <v>-3.7843563448437902E-2</v>
      </c>
      <c r="F185">
        <f t="shared" si="34"/>
        <v>-10.777909338921489</v>
      </c>
      <c r="G185" s="2">
        <f t="shared" si="35"/>
        <v>-1.7534696615242449</v>
      </c>
      <c r="H185" s="2">
        <f t="shared" si="43"/>
        <v>-0.91223743439251137</v>
      </c>
      <c r="J185" s="2">
        <f t="shared" si="46"/>
        <v>22.114864420771841</v>
      </c>
      <c r="K185" s="2">
        <f t="shared" si="46"/>
        <v>22.312982057504659</v>
      </c>
      <c r="L185" s="2">
        <f t="shared" si="33"/>
        <v>-0.19811763673281746</v>
      </c>
      <c r="M185" s="2">
        <f t="shared" si="37"/>
        <v>-8.8790299845279246E-3</v>
      </c>
      <c r="N185" s="2">
        <f t="shared" si="38"/>
        <v>-13.785941413581853</v>
      </c>
      <c r="O185" s="2">
        <f t="shared" si="44"/>
        <v>-9.5431742751026825</v>
      </c>
      <c r="P185" s="2"/>
      <c r="Q185" s="3">
        <f t="shared" si="32"/>
        <v>4021273259.9999995</v>
      </c>
      <c r="R185" s="3">
        <f t="shared" si="32"/>
        <v>4902357542.6259136</v>
      </c>
      <c r="S185" s="3">
        <f t="shared" si="39"/>
        <v>-881084282.6259141</v>
      </c>
      <c r="T185" s="8">
        <f t="shared" si="40"/>
        <v>-0.17972664681531317</v>
      </c>
      <c r="U185" s="3">
        <f t="shared" si="41"/>
        <v>-58491650857.10424</v>
      </c>
      <c r="V185" s="3">
        <f t="shared" si="45"/>
        <v>-41667287323.636246</v>
      </c>
      <c r="Y185" s="3"/>
    </row>
    <row r="186" spans="2:25" x14ac:dyDescent="0.3">
      <c r="B186" s="1">
        <v>42125</v>
      </c>
      <c r="C186" s="2">
        <v>-4.7836128717360503E-2</v>
      </c>
      <c r="D186" s="2">
        <v>-8.7295934677394105E-3</v>
      </c>
      <c r="E186" s="2">
        <v>-3.9106535249621002E-2</v>
      </c>
      <c r="F186">
        <f t="shared" si="34"/>
        <v>0.81751045283538193</v>
      </c>
      <c r="G186" s="2">
        <f t="shared" si="35"/>
        <v>-1.7925761967738658</v>
      </c>
      <c r="H186" s="2">
        <f t="shared" si="43"/>
        <v>-0.95134396964213241</v>
      </c>
      <c r="J186" s="2">
        <f t="shared" si="46"/>
        <v>22.001394513543126</v>
      </c>
      <c r="K186" s="2">
        <f t="shared" si="46"/>
        <v>22.15958176158999</v>
      </c>
      <c r="L186" s="2">
        <f t="shared" si="33"/>
        <v>-0.15818724804686468</v>
      </c>
      <c r="M186" s="2">
        <f t="shared" si="37"/>
        <v>-7.1385484504520929E-3</v>
      </c>
      <c r="N186" s="2">
        <f t="shared" si="38"/>
        <v>-13.944128661628717</v>
      </c>
      <c r="O186" s="2">
        <f t="shared" si="44"/>
        <v>-9.7013615231495471</v>
      </c>
      <c r="P186" s="2"/>
      <c r="Q186" s="3">
        <f t="shared" si="32"/>
        <v>3589915542.9999995</v>
      </c>
      <c r="R186" s="3">
        <f t="shared" si="32"/>
        <v>4205175062.9185143</v>
      </c>
      <c r="S186" s="3">
        <f t="shared" si="39"/>
        <v>-615259519.91851473</v>
      </c>
      <c r="T186" s="8">
        <f t="shared" si="40"/>
        <v>-0.14631008476767354</v>
      </c>
      <c r="U186" s="3">
        <f t="shared" si="41"/>
        <v>-59106910377.022758</v>
      </c>
      <c r="V186" s="3">
        <f t="shared" si="45"/>
        <v>-42282546843.554764</v>
      </c>
      <c r="Y186" s="3"/>
    </row>
    <row r="187" spans="2:25" x14ac:dyDescent="0.3">
      <c r="B187" s="1">
        <v>42156</v>
      </c>
      <c r="C187" s="2">
        <v>-5.1926719524185899E-2</v>
      </c>
      <c r="D187" s="2">
        <v>-2.40313250355529E-2</v>
      </c>
      <c r="E187" s="2">
        <v>-2.7895394488632898E-2</v>
      </c>
      <c r="F187">
        <f t="shared" si="34"/>
        <v>0.53720694748760445</v>
      </c>
      <c r="G187" s="2">
        <f t="shared" si="35"/>
        <v>-1.8204715912624987</v>
      </c>
      <c r="H187" s="2">
        <f t="shared" si="43"/>
        <v>-0.97923936413076529</v>
      </c>
      <c r="J187" s="2">
        <f t="shared" si="46"/>
        <v>21.833162904309845</v>
      </c>
      <c r="K187" s="2">
        <f t="shared" si="46"/>
        <v>21.968766418817111</v>
      </c>
      <c r="L187" s="2">
        <f t="shared" si="33"/>
        <v>-0.13560351450726671</v>
      </c>
      <c r="M187" s="2">
        <f t="shared" si="37"/>
        <v>-6.1725593473066828E-3</v>
      </c>
      <c r="N187" s="2">
        <f t="shared" si="38"/>
        <v>-14.079732176135984</v>
      </c>
      <c r="O187" s="2">
        <f t="shared" si="44"/>
        <v>-9.8369650376568138</v>
      </c>
      <c r="P187" s="2"/>
      <c r="Q187" s="3">
        <f t="shared" si="32"/>
        <v>3034046076.0000038</v>
      </c>
      <c r="R187" s="3">
        <f t="shared" si="32"/>
        <v>3474673722.735949</v>
      </c>
      <c r="S187" s="3">
        <f t="shared" si="39"/>
        <v>-440627646.73594522</v>
      </c>
      <c r="T187" s="8">
        <f t="shared" si="40"/>
        <v>-0.12681122945523535</v>
      </c>
      <c r="U187" s="3">
        <f t="shared" si="41"/>
        <v>-59547538023.758705</v>
      </c>
      <c r="V187" s="3">
        <f t="shared" si="45"/>
        <v>-42723174490.29071</v>
      </c>
      <c r="Y187" s="3"/>
    </row>
    <row r="188" spans="2:25" x14ac:dyDescent="0.3">
      <c r="B188" s="1">
        <v>42186</v>
      </c>
      <c r="C188" s="2">
        <v>-0.10836544329959701</v>
      </c>
      <c r="D188" s="2">
        <v>7.4582618691983503E-3</v>
      </c>
      <c r="E188" s="2">
        <v>-0.115823705168795</v>
      </c>
      <c r="F188">
        <f t="shared" si="34"/>
        <v>1.068825094440653</v>
      </c>
      <c r="G188" s="2">
        <f t="shared" si="35"/>
        <v>-1.9362952964312936</v>
      </c>
      <c r="H188" s="2">
        <f t="shared" si="43"/>
        <v>-1.0950630692995602</v>
      </c>
      <c r="J188" s="2">
        <f t="shared" si="46"/>
        <v>21.757380933400675</v>
      </c>
      <c r="K188" s="2">
        <f t="shared" si="46"/>
        <v>22.01284073363016</v>
      </c>
      <c r="L188" s="2">
        <f t="shared" si="33"/>
        <v>-0.25545980022948456</v>
      </c>
      <c r="M188" s="2">
        <f t="shared" si="37"/>
        <v>-1.1605035593575405E-2</v>
      </c>
      <c r="N188" s="2">
        <f t="shared" si="38"/>
        <v>-14.335191976365468</v>
      </c>
      <c r="O188" s="2">
        <f t="shared" si="44"/>
        <v>-10.092424837886298</v>
      </c>
      <c r="P188" s="2"/>
      <c r="Q188" s="3">
        <f t="shared" si="32"/>
        <v>2812616239.999999</v>
      </c>
      <c r="R188" s="3">
        <f t="shared" si="32"/>
        <v>3631242574.3397865</v>
      </c>
      <c r="S188" s="3">
        <f t="shared" si="39"/>
        <v>-818626334.33978748</v>
      </c>
      <c r="T188" s="8">
        <f t="shared" si="40"/>
        <v>-0.2254397269200959</v>
      </c>
      <c r="U188" s="3">
        <f t="shared" si="41"/>
        <v>-60366164358.098495</v>
      </c>
      <c r="V188" s="3">
        <f t="shared" si="45"/>
        <v>-43541800824.630501</v>
      </c>
      <c r="Y188" s="3"/>
    </row>
    <row r="189" spans="2:25" x14ac:dyDescent="0.3">
      <c r="B189" s="1">
        <v>42217</v>
      </c>
      <c r="C189" s="2">
        <v>-0.13168252568285099</v>
      </c>
      <c r="D189" s="2">
        <v>-2.25434389313459E-3</v>
      </c>
      <c r="E189" s="2">
        <v>-0.12942818178971599</v>
      </c>
      <c r="F189">
        <f t="shared" si="34"/>
        <v>0.98288046282948394</v>
      </c>
      <c r="G189" s="2">
        <f t="shared" si="35"/>
        <v>-2.0657234782210097</v>
      </c>
      <c r="H189" s="2">
        <f t="shared" si="43"/>
        <v>-1.2244912510892763</v>
      </c>
      <c r="J189" s="2">
        <f t="shared" si="46"/>
        <v>21.74892696148493</v>
      </c>
      <c r="K189" s="2">
        <f t="shared" si="46"/>
        <v>21.941149285312111</v>
      </c>
      <c r="L189" s="2">
        <f t="shared" si="33"/>
        <v>-0.19222232382718119</v>
      </c>
      <c r="M189" s="2">
        <f t="shared" si="37"/>
        <v>-8.7608138173445194E-3</v>
      </c>
      <c r="N189" s="2">
        <f t="shared" si="38"/>
        <v>-14.52741430019265</v>
      </c>
      <c r="O189" s="2">
        <f t="shared" si="44"/>
        <v>-10.28464716171348</v>
      </c>
      <c r="P189" s="2"/>
      <c r="Q189" s="3">
        <f t="shared" si="32"/>
        <v>2788938687.0000005</v>
      </c>
      <c r="R189" s="3">
        <f t="shared" si="32"/>
        <v>3380026157.4844255</v>
      </c>
      <c r="S189" s="3">
        <f t="shared" si="39"/>
        <v>-591087470.48442507</v>
      </c>
      <c r="T189" s="8">
        <f t="shared" si="40"/>
        <v>-0.17487659649484494</v>
      </c>
      <c r="U189" s="3">
        <f t="shared" si="41"/>
        <v>-60957251828.582924</v>
      </c>
      <c r="V189" s="3">
        <f t="shared" si="45"/>
        <v>-44132888295.114929</v>
      </c>
      <c r="Y189" s="3"/>
    </row>
    <row r="190" spans="2:25" x14ac:dyDescent="0.3">
      <c r="B190" s="1">
        <v>42248</v>
      </c>
      <c r="C190" s="2">
        <v>2.6229322351284098E-2</v>
      </c>
      <c r="D190" s="2">
        <v>4.17595157231897E-2</v>
      </c>
      <c r="E190" s="2">
        <v>-1.5530193371905599E-2</v>
      </c>
      <c r="F190">
        <f t="shared" si="34"/>
        <v>-0.59209281749306397</v>
      </c>
      <c r="G190" s="2">
        <f t="shared" si="35"/>
        <v>-2.0812536715929153</v>
      </c>
      <c r="H190" s="2">
        <f t="shared" si="43"/>
        <v>-1.2400214444611819</v>
      </c>
      <c r="J190" s="2">
        <f t="shared" si="46"/>
        <v>21.965241006387132</v>
      </c>
      <c r="K190" s="2">
        <f t="shared" si="46"/>
        <v>22.108291700183958</v>
      </c>
      <c r="L190" s="2">
        <f t="shared" si="33"/>
        <v>-0.14305069379682678</v>
      </c>
      <c r="M190" s="2">
        <f t="shared" si="37"/>
        <v>-6.4704544221133326E-3</v>
      </c>
      <c r="N190" s="2">
        <f t="shared" si="38"/>
        <v>-14.670464993989476</v>
      </c>
      <c r="O190" s="2">
        <f t="shared" si="44"/>
        <v>-10.427697855510306</v>
      </c>
      <c r="P190" s="2"/>
      <c r="Q190" s="3">
        <f t="shared" si="32"/>
        <v>3462445631.9999962</v>
      </c>
      <c r="R190" s="3">
        <f t="shared" si="32"/>
        <v>3994929225.2840638</v>
      </c>
      <c r="S190" s="3">
        <f t="shared" si="39"/>
        <v>-532483593.28406763</v>
      </c>
      <c r="T190" s="8">
        <f t="shared" si="40"/>
        <v>-0.13328986904547846</v>
      </c>
      <c r="U190" s="3">
        <f t="shared" si="41"/>
        <v>-61489735421.866989</v>
      </c>
      <c r="V190" s="3">
        <f t="shared" si="45"/>
        <v>-44665371888.398994</v>
      </c>
      <c r="Y190" s="3"/>
    </row>
    <row r="191" spans="2:25" x14ac:dyDescent="0.3">
      <c r="B191" s="1">
        <v>42278</v>
      </c>
      <c r="C191" s="2">
        <v>5.3862915234844801E-2</v>
      </c>
      <c r="D191" s="2">
        <v>5.6790835256421403E-2</v>
      </c>
      <c r="E191" s="2">
        <v>-2.9279200215766299E-3</v>
      </c>
      <c r="F191">
        <f t="shared" si="34"/>
        <v>-5.4358736596613146E-2</v>
      </c>
      <c r="G191" s="2">
        <f t="shared" si="35"/>
        <v>-2.0841815916144921</v>
      </c>
      <c r="H191" s="2">
        <f t="shared" si="43"/>
        <v>-1.2429493644827585</v>
      </c>
      <c r="J191" s="2">
        <f t="shared" ref="J191:K206" si="47">C191+J179</f>
        <v>22.145264485836389</v>
      </c>
      <c r="K191" s="2">
        <f t="shared" si="47"/>
        <v>22.320732314710675</v>
      </c>
      <c r="L191" s="2">
        <f t="shared" si="33"/>
        <v>-0.17546782887428591</v>
      </c>
      <c r="M191" s="2">
        <f t="shared" si="37"/>
        <v>-7.8612039426073088E-3</v>
      </c>
      <c r="N191" s="2">
        <f t="shared" si="38"/>
        <v>-14.845932822863762</v>
      </c>
      <c r="O191" s="2">
        <f t="shared" si="44"/>
        <v>-10.603165684384592</v>
      </c>
      <c r="P191" s="2"/>
      <c r="Q191" s="3">
        <f t="shared" si="32"/>
        <v>4145397359.9999928</v>
      </c>
      <c r="R191" s="3">
        <f t="shared" si="32"/>
        <v>4940499689.2987986</v>
      </c>
      <c r="S191" s="3">
        <f t="shared" si="39"/>
        <v>-795102329.29880571</v>
      </c>
      <c r="T191" s="8">
        <f t="shared" si="40"/>
        <v>-0.16093560961475417</v>
      </c>
      <c r="U191" s="3">
        <f t="shared" si="41"/>
        <v>-62284837751.165794</v>
      </c>
      <c r="V191" s="3">
        <f t="shared" si="45"/>
        <v>-45460474217.6978</v>
      </c>
      <c r="Y191" s="3"/>
    </row>
    <row r="192" spans="2:25" x14ac:dyDescent="0.3">
      <c r="B192" s="1">
        <v>42309</v>
      </c>
      <c r="C192" s="2">
        <v>-5.0349859056950004E-3</v>
      </c>
      <c r="D192" s="2">
        <v>6.5730179357253397E-3</v>
      </c>
      <c r="E192" s="2">
        <v>-1.16080038414203E-2</v>
      </c>
      <c r="F192">
        <f t="shared" si="34"/>
        <v>2.305468984191327</v>
      </c>
      <c r="G192" s="2">
        <f t="shared" si="35"/>
        <v>-2.0957895954559125</v>
      </c>
      <c r="H192" s="2">
        <f t="shared" si="43"/>
        <v>-1.2545573683241789</v>
      </c>
      <c r="J192" s="2">
        <f t="shared" si="47"/>
        <v>22.198658177274087</v>
      </c>
      <c r="K192" s="2">
        <f t="shared" si="47"/>
        <v>22.4186826189672</v>
      </c>
      <c r="L192" s="2">
        <f t="shared" si="33"/>
        <v>-0.22002444169311275</v>
      </c>
      <c r="M192" s="2">
        <f t="shared" si="37"/>
        <v>-9.8143341173384697E-3</v>
      </c>
      <c r="N192" s="2">
        <f t="shared" si="38"/>
        <v>-15.065957264556875</v>
      </c>
      <c r="O192" s="2">
        <f t="shared" si="44"/>
        <v>-10.823190126077705</v>
      </c>
      <c r="P192" s="2"/>
      <c r="Q192" s="3">
        <f t="shared" si="32"/>
        <v>4372751043</v>
      </c>
      <c r="R192" s="3">
        <f t="shared" si="32"/>
        <v>5448916502.4513807</v>
      </c>
      <c r="S192" s="3">
        <f t="shared" si="39"/>
        <v>-1076165459.4513807</v>
      </c>
      <c r="T192" s="8">
        <f t="shared" si="40"/>
        <v>-0.19750081671598951</v>
      </c>
      <c r="U192" s="3">
        <f t="shared" si="41"/>
        <v>-63361003210.617172</v>
      </c>
      <c r="V192" s="3">
        <f t="shared" si="45"/>
        <v>-46536639677.149178</v>
      </c>
      <c r="Y192" s="3"/>
    </row>
    <row r="193" spans="2:25" x14ac:dyDescent="0.3">
      <c r="B193" s="1">
        <v>42339</v>
      </c>
      <c r="C193" s="2">
        <v>-2.4732737077780301E-2</v>
      </c>
      <c r="D193" s="2">
        <v>-2.8759032232644501E-2</v>
      </c>
      <c r="E193" s="2">
        <v>4.0262951548642699E-3</v>
      </c>
      <c r="F193">
        <f t="shared" si="34"/>
        <v>-0.16279213829841188</v>
      </c>
      <c r="G193" s="2">
        <f t="shared" si="35"/>
        <v>-2.0917633003010483</v>
      </c>
      <c r="H193" s="2">
        <f t="shared" si="43"/>
        <v>-1.2505310731693147</v>
      </c>
      <c r="J193" s="2">
        <f t="shared" si="47"/>
        <v>22.276119597796896</v>
      </c>
      <c r="K193" s="2">
        <f t="shared" si="47"/>
        <v>22.423864555045011</v>
      </c>
      <c r="L193" s="2">
        <f t="shared" si="33"/>
        <v>-0.14774495724811487</v>
      </c>
      <c r="M193" s="2">
        <f t="shared" si="37"/>
        <v>-6.5887374981880463E-3</v>
      </c>
      <c r="N193" s="2">
        <f t="shared" si="38"/>
        <v>-15.21370222180499</v>
      </c>
      <c r="O193" s="2">
        <f t="shared" si="44"/>
        <v>-10.97093508332582</v>
      </c>
      <c r="P193" s="2"/>
      <c r="Q193" s="3">
        <f t="shared" si="32"/>
        <v>4724934794.9999981</v>
      </c>
      <c r="R193" s="3">
        <f t="shared" si="32"/>
        <v>5477225724.4020319</v>
      </c>
      <c r="S193" s="3">
        <f t="shared" si="39"/>
        <v>-752290929.40203381</v>
      </c>
      <c r="T193" s="8">
        <f t="shared" si="40"/>
        <v>-0.13734890020150922</v>
      </c>
      <c r="U193" s="3">
        <f t="shared" si="41"/>
        <v>-64113294140.019203</v>
      </c>
      <c r="V193" s="3">
        <f t="shared" si="45"/>
        <v>-47288930606.551208</v>
      </c>
      <c r="Y193" s="3"/>
    </row>
    <row r="194" spans="2:25" x14ac:dyDescent="0.3">
      <c r="B194" s="1">
        <v>42370</v>
      </c>
      <c r="C194" s="2">
        <v>2.1564890300432099E-2</v>
      </c>
      <c r="D194" s="2">
        <v>1.7698303951665901E-2</v>
      </c>
      <c r="E194" s="2">
        <v>3.8665863487661401E-3</v>
      </c>
      <c r="F194">
        <f t="shared" si="34"/>
        <v>0.17930007038749762</v>
      </c>
      <c r="G194" s="2">
        <f t="shared" si="35"/>
        <v>-2.0878967139522819</v>
      </c>
      <c r="H194" s="2">
        <f t="shared" si="43"/>
        <v>-1.2466644868205485</v>
      </c>
      <c r="J194" s="2">
        <f t="shared" si="47"/>
        <v>22.329170759715844</v>
      </c>
      <c r="K194" s="2">
        <f t="shared" si="47"/>
        <v>22.498753576531275</v>
      </c>
      <c r="L194" s="2">
        <f t="shared" si="33"/>
        <v>-0.16958281681543141</v>
      </c>
      <c r="M194" s="2">
        <f t="shared" si="37"/>
        <v>-7.5374316287603292E-3</v>
      </c>
      <c r="N194" s="2">
        <f t="shared" si="38"/>
        <v>-15.383285038620421</v>
      </c>
      <c r="O194" s="2">
        <f t="shared" si="44"/>
        <v>-11.140517900141251</v>
      </c>
      <c r="P194" s="2"/>
      <c r="Q194" s="3">
        <f t="shared" si="32"/>
        <v>4982366219.9999943</v>
      </c>
      <c r="R194" s="3">
        <f t="shared" si="32"/>
        <v>5903159638.9137907</v>
      </c>
      <c r="S194" s="3">
        <f t="shared" si="39"/>
        <v>-920793418.91379642</v>
      </c>
      <c r="T194" s="8">
        <f t="shared" si="40"/>
        <v>-0.15598314720203413</v>
      </c>
      <c r="U194" s="3">
        <f t="shared" si="41"/>
        <v>-65034087558.932999</v>
      </c>
      <c r="V194" s="3">
        <f t="shared" si="45"/>
        <v>-48209724025.465004</v>
      </c>
      <c r="Y194" s="3"/>
    </row>
    <row r="195" spans="2:25" x14ac:dyDescent="0.3">
      <c r="B195" s="1">
        <v>42401</v>
      </c>
      <c r="C195" s="2">
        <v>-3.02680687695406E-2</v>
      </c>
      <c r="D195" s="2">
        <v>-3.1294688623473503E-2</v>
      </c>
      <c r="E195" s="2">
        <v>1.0266198539329099E-3</v>
      </c>
      <c r="F195">
        <f t="shared" si="34"/>
        <v>-3.3917586937889453E-2</v>
      </c>
      <c r="G195" s="2">
        <f t="shared" si="35"/>
        <v>-2.0868700940983489</v>
      </c>
      <c r="H195" s="2">
        <f t="shared" si="43"/>
        <v>-1.2456378669666157</v>
      </c>
      <c r="J195" s="2">
        <f t="shared" si="47"/>
        <v>22.276003768961552</v>
      </c>
      <c r="K195" s="2">
        <f t="shared" si="47"/>
        <v>22.405436206224433</v>
      </c>
      <c r="L195" s="2">
        <f t="shared" si="33"/>
        <v>-0.12943243726288145</v>
      </c>
      <c r="M195" s="2">
        <f t="shared" si="37"/>
        <v>-5.7768318398962459E-3</v>
      </c>
      <c r="N195" s="2">
        <f t="shared" si="38"/>
        <v>-15.512717475883303</v>
      </c>
      <c r="O195" s="2">
        <f t="shared" si="44"/>
        <v>-11.269950337404133</v>
      </c>
      <c r="P195" s="2"/>
      <c r="Q195" s="3">
        <f t="shared" ref="Q195:R239" si="48">EXP(J195)</f>
        <v>4724387543.0000076</v>
      </c>
      <c r="R195" s="3">
        <f t="shared" si="48"/>
        <v>5377213855.341876</v>
      </c>
      <c r="S195" s="3">
        <f t="shared" si="39"/>
        <v>-652826312.3418684</v>
      </c>
      <c r="T195" s="8">
        <f t="shared" si="40"/>
        <v>-0.12140605337712806</v>
      </c>
      <c r="U195" s="3">
        <f t="shared" si="41"/>
        <v>-65686913871.274864</v>
      </c>
      <c r="V195" s="3">
        <f t="shared" si="45"/>
        <v>-48862550337.80687</v>
      </c>
      <c r="Y195" s="3"/>
    </row>
    <row r="196" spans="2:25" x14ac:dyDescent="0.3">
      <c r="B196" s="1">
        <v>42430</v>
      </c>
      <c r="C196" s="2">
        <v>6.4817800530786202E-2</v>
      </c>
      <c r="D196" s="2">
        <v>1.67439996130062E-2</v>
      </c>
      <c r="E196" s="2">
        <v>4.8073800917779901E-2</v>
      </c>
      <c r="F196">
        <f t="shared" si="34"/>
        <v>0.74167590575595843</v>
      </c>
      <c r="G196" s="2">
        <f t="shared" si="35"/>
        <v>-2.0387962931805692</v>
      </c>
      <c r="H196" s="2">
        <f t="shared" si="43"/>
        <v>-1.1975640660488358</v>
      </c>
      <c r="J196" s="2">
        <f t="shared" si="47"/>
        <v>22.296368116282462</v>
      </c>
      <c r="K196" s="2">
        <f t="shared" si="47"/>
        <v>22.410270710428748</v>
      </c>
      <c r="L196" s="2">
        <f t="shared" si="33"/>
        <v>-0.11390259414628545</v>
      </c>
      <c r="M196" s="2">
        <f t="shared" si="37"/>
        <v>-5.0826067930219258E-3</v>
      </c>
      <c r="N196" s="2">
        <f t="shared" si="38"/>
        <v>-15.626620070029588</v>
      </c>
      <c r="O196" s="2">
        <f t="shared" si="44"/>
        <v>-11.383852931550418</v>
      </c>
      <c r="P196" s="2"/>
      <c r="Q196" s="3">
        <f t="shared" si="48"/>
        <v>4821582913</v>
      </c>
      <c r="R196" s="3">
        <f t="shared" si="48"/>
        <v>5403272959.0007601</v>
      </c>
      <c r="S196" s="3">
        <f t="shared" si="39"/>
        <v>-581690046.00076008</v>
      </c>
      <c r="T196" s="8">
        <f t="shared" si="40"/>
        <v>-0.10765512873670061</v>
      </c>
      <c r="U196" s="3">
        <f t="shared" si="41"/>
        <v>-66268603917.275627</v>
      </c>
      <c r="V196" s="3">
        <f t="shared" si="45"/>
        <v>-49444240383.807632</v>
      </c>
      <c r="Y196" s="3"/>
    </row>
    <row r="197" spans="2:25" x14ac:dyDescent="0.3">
      <c r="B197" s="1">
        <v>42461</v>
      </c>
      <c r="C197" s="2">
        <v>2.47101868962573E-2</v>
      </c>
      <c r="D197" s="2">
        <v>3.1807551278321397E-2</v>
      </c>
      <c r="E197" s="2">
        <v>-7.0973643820641296E-3</v>
      </c>
      <c r="F197">
        <f t="shared" si="34"/>
        <v>-0.28722422909472706</v>
      </c>
      <c r="G197" s="2">
        <f t="shared" si="35"/>
        <v>-2.0458936575626332</v>
      </c>
      <c r="H197" s="2">
        <f t="shared" si="43"/>
        <v>-1.2046614304309</v>
      </c>
      <c r="J197" s="2">
        <f t="shared" si="47"/>
        <v>22.139574607668099</v>
      </c>
      <c r="K197" s="2">
        <f t="shared" si="47"/>
        <v>22.344789608782982</v>
      </c>
      <c r="L197" s="2">
        <f t="shared" si="33"/>
        <v>-0.20521500111488322</v>
      </c>
      <c r="M197" s="2">
        <f t="shared" si="37"/>
        <v>-9.1840202887486632E-3</v>
      </c>
      <c r="N197" s="2">
        <f t="shared" si="38"/>
        <v>-15.831835071144472</v>
      </c>
      <c r="O197" s="2">
        <f t="shared" si="44"/>
        <v>-11.589067932665301</v>
      </c>
      <c r="P197" s="2"/>
      <c r="Q197" s="3">
        <f t="shared" si="48"/>
        <v>4121877530.0000057</v>
      </c>
      <c r="R197" s="3">
        <f t="shared" si="48"/>
        <v>5060795942.5928965</v>
      </c>
      <c r="S197" s="3">
        <f t="shared" si="39"/>
        <v>-938918412.59289074</v>
      </c>
      <c r="T197" s="8">
        <f t="shared" si="40"/>
        <v>-0.1855278148424685</v>
      </c>
      <c r="U197" s="3">
        <f t="shared" si="41"/>
        <v>-67207522329.868515</v>
      </c>
      <c r="V197" s="3">
        <f t="shared" si="45"/>
        <v>-50383158796.40052</v>
      </c>
      <c r="Y197" s="3"/>
    </row>
    <row r="198" spans="2:25" x14ac:dyDescent="0.3">
      <c r="B198" s="1">
        <v>42491</v>
      </c>
      <c r="C198" s="2">
        <v>3.4249689594492497E-2</v>
      </c>
      <c r="D198" s="2">
        <v>1.6676188340440799E-2</v>
      </c>
      <c r="E198" s="2">
        <v>1.7573501254051601E-2</v>
      </c>
      <c r="F198">
        <f t="shared" si="34"/>
        <v>0.51309957731346856</v>
      </c>
      <c r="G198" s="2">
        <f t="shared" si="35"/>
        <v>-2.0283201563085815</v>
      </c>
      <c r="H198" s="2">
        <f t="shared" si="43"/>
        <v>-1.1870879291768484</v>
      </c>
      <c r="J198" s="2">
        <f t="shared" si="47"/>
        <v>22.035644203137618</v>
      </c>
      <c r="K198" s="2">
        <f t="shared" si="47"/>
        <v>22.176257949930431</v>
      </c>
      <c r="L198" s="2">
        <f t="shared" si="33"/>
        <v>-0.14061374679281258</v>
      </c>
      <c r="M198" s="2">
        <f t="shared" si="37"/>
        <v>-6.3407337302032827E-3</v>
      </c>
      <c r="N198" s="2">
        <f t="shared" si="38"/>
        <v>-15.972448817937284</v>
      </c>
      <c r="O198" s="2">
        <f t="shared" si="44"/>
        <v>-11.729681679458114</v>
      </c>
      <c r="P198" s="2"/>
      <c r="Q198" s="3">
        <f t="shared" si="48"/>
        <v>3714998840.9999962</v>
      </c>
      <c r="R198" s="3">
        <f t="shared" si="48"/>
        <v>4275889337.7875257</v>
      </c>
      <c r="S198" s="3">
        <f t="shared" si="39"/>
        <v>-560890496.78752947</v>
      </c>
      <c r="T198" s="8">
        <f t="shared" si="40"/>
        <v>-0.13117516672630988</v>
      </c>
      <c r="U198" s="3">
        <f t="shared" si="41"/>
        <v>-67768412826.656044</v>
      </c>
      <c r="V198" s="3">
        <f t="shared" si="45"/>
        <v>-50944049293.188049</v>
      </c>
      <c r="Y198" s="3"/>
    </row>
    <row r="199" spans="2:25" x14ac:dyDescent="0.3">
      <c r="B199" s="1">
        <v>42522</v>
      </c>
      <c r="C199" s="2">
        <v>4.6712226428645899E-2</v>
      </c>
      <c r="D199" s="2">
        <v>4.2339078169829202E-2</v>
      </c>
      <c r="E199" s="2">
        <v>4.3731482588166204E-3</v>
      </c>
      <c r="F199">
        <f t="shared" si="34"/>
        <v>9.3618921493641802E-2</v>
      </c>
      <c r="G199" s="2">
        <f t="shared" si="35"/>
        <v>-2.023947008049765</v>
      </c>
      <c r="H199" s="2">
        <f t="shared" si="43"/>
        <v>-1.1827147809180318</v>
      </c>
      <c r="J199" s="2">
        <f t="shared" si="47"/>
        <v>21.87987513073849</v>
      </c>
      <c r="K199" s="2">
        <f t="shared" si="47"/>
        <v>22.011105496986939</v>
      </c>
      <c r="L199" s="2">
        <f t="shared" si="33"/>
        <v>-0.13123036624844886</v>
      </c>
      <c r="M199" s="2">
        <f t="shared" si="37"/>
        <v>-5.9620070544122716E-3</v>
      </c>
      <c r="N199" s="2">
        <f t="shared" si="38"/>
        <v>-16.103679184185733</v>
      </c>
      <c r="O199" s="2">
        <f t="shared" si="44"/>
        <v>-11.860912045706563</v>
      </c>
      <c r="P199" s="2"/>
      <c r="Q199" s="3">
        <f t="shared" si="48"/>
        <v>3179135466.000001</v>
      </c>
      <c r="R199" s="3">
        <f t="shared" si="48"/>
        <v>3624946972.9231997</v>
      </c>
      <c r="S199" s="3">
        <f t="shared" si="39"/>
        <v>-445811506.9231987</v>
      </c>
      <c r="T199" s="8">
        <f t="shared" si="40"/>
        <v>-0.12298428370213953</v>
      </c>
      <c r="U199" s="3">
        <f t="shared" si="41"/>
        <v>-68214224333.579239</v>
      </c>
      <c r="V199" s="3">
        <f t="shared" si="45"/>
        <v>-51389860800.111252</v>
      </c>
      <c r="Y199" s="3"/>
    </row>
    <row r="200" spans="2:25" x14ac:dyDescent="0.3">
      <c r="B200" s="1">
        <v>42552</v>
      </c>
      <c r="C200" s="2">
        <v>-2.6553230536592001E-3</v>
      </c>
      <c r="D200" s="2">
        <v>-9.2213170143769501E-4</v>
      </c>
      <c r="E200" s="2">
        <v>-1.7331913522215E-3</v>
      </c>
      <c r="F200">
        <f t="shared" si="34"/>
        <v>0.65272334747858818</v>
      </c>
      <c r="G200" s="2">
        <f t="shared" si="35"/>
        <v>-2.0256801994019864</v>
      </c>
      <c r="H200" s="2">
        <f t="shared" si="43"/>
        <v>-1.1844479722702534</v>
      </c>
      <c r="J200" s="2">
        <f t="shared" si="47"/>
        <v>21.754725610347016</v>
      </c>
      <c r="K200" s="2">
        <f t="shared" si="47"/>
        <v>22.011918601928723</v>
      </c>
      <c r="L200" s="2">
        <f t="shared" si="33"/>
        <v>-0.25719299158170728</v>
      </c>
      <c r="M200" s="2">
        <f t="shared" si="37"/>
        <v>-1.1684260524167647E-2</v>
      </c>
      <c r="N200" s="2">
        <f t="shared" si="38"/>
        <v>-16.36087217576744</v>
      </c>
      <c r="O200" s="2">
        <f t="shared" si="44"/>
        <v>-12.11810503728827</v>
      </c>
      <c r="P200" s="2"/>
      <c r="Q200" s="3">
        <f t="shared" si="48"/>
        <v>2805157742.0000005</v>
      </c>
      <c r="R200" s="3">
        <f t="shared" si="48"/>
        <v>3627895633.8435154</v>
      </c>
      <c r="S200" s="3">
        <f t="shared" si="39"/>
        <v>-822737891.84351492</v>
      </c>
      <c r="T200" s="8">
        <f t="shared" si="40"/>
        <v>-0.22678102538795433</v>
      </c>
      <c r="U200" s="3">
        <f t="shared" si="41"/>
        <v>-69036962225.42276</v>
      </c>
      <c r="V200" s="3">
        <f t="shared" si="45"/>
        <v>-52212598691.954765</v>
      </c>
      <c r="Y200" s="3"/>
    </row>
    <row r="201" spans="2:25" x14ac:dyDescent="0.3">
      <c r="B201" s="1">
        <v>42583</v>
      </c>
      <c r="C201" s="2">
        <v>1.0635988903491199E-2</v>
      </c>
      <c r="D201" s="2">
        <v>-1.8258297245790901E-2</v>
      </c>
      <c r="E201" s="2">
        <v>2.8894286149282099E-2</v>
      </c>
      <c r="F201">
        <f t="shared" si="34"/>
        <v>2.7166525286424212</v>
      </c>
      <c r="G201" s="2">
        <f t="shared" si="35"/>
        <v>-1.9967859132527044</v>
      </c>
      <c r="H201" s="2">
        <f t="shared" si="43"/>
        <v>-1.1555536861209714</v>
      </c>
      <c r="J201" s="2">
        <f t="shared" si="47"/>
        <v>21.759562950388421</v>
      </c>
      <c r="K201" s="2">
        <f t="shared" si="47"/>
        <v>21.922890988066321</v>
      </c>
      <c r="L201" s="2">
        <f t="shared" si="33"/>
        <v>-0.16332803767789983</v>
      </c>
      <c r="M201" s="2">
        <f t="shared" si="37"/>
        <v>-7.4501140276985863E-3</v>
      </c>
      <c r="N201" s="2">
        <f t="shared" si="38"/>
        <v>-16.52420021344534</v>
      </c>
      <c r="O201" s="2">
        <f t="shared" si="44"/>
        <v>-12.28143307496617</v>
      </c>
      <c r="P201" s="2"/>
      <c r="Q201" s="3">
        <f t="shared" si="48"/>
        <v>2818760116.9999967</v>
      </c>
      <c r="R201" s="3">
        <f t="shared" si="48"/>
        <v>3318872613.8547568</v>
      </c>
      <c r="S201" s="3">
        <f t="shared" si="39"/>
        <v>-500112496.85476017</v>
      </c>
      <c r="T201" s="8">
        <f t="shared" si="40"/>
        <v>-0.15068746379931006</v>
      </c>
      <c r="U201" s="3">
        <f t="shared" si="41"/>
        <v>-69537074722.277527</v>
      </c>
      <c r="V201" s="3">
        <f t="shared" si="45"/>
        <v>-52712711188.809525</v>
      </c>
      <c r="Y201" s="3"/>
    </row>
    <row r="202" spans="2:25" x14ac:dyDescent="0.3">
      <c r="B202" s="1">
        <v>42614</v>
      </c>
      <c r="C202" s="2">
        <v>-8.9286620595817795E-2</v>
      </c>
      <c r="D202" s="2">
        <v>-5.6964311841229097E-2</v>
      </c>
      <c r="E202" s="2">
        <v>-3.2322308754588601E-2</v>
      </c>
      <c r="F202">
        <f t="shared" si="34"/>
        <v>0.36200618344494251</v>
      </c>
      <c r="G202" s="2">
        <f t="shared" si="35"/>
        <v>-2.0291082220072929</v>
      </c>
      <c r="H202" s="2">
        <f t="shared" si="43"/>
        <v>-1.1878759948755599</v>
      </c>
      <c r="J202" s="2">
        <f t="shared" si="47"/>
        <v>21.875954385791314</v>
      </c>
      <c r="K202" s="2">
        <f t="shared" si="47"/>
        <v>22.051327388342727</v>
      </c>
      <c r="L202" s="2">
        <f t="shared" si="33"/>
        <v>-0.17537300255141375</v>
      </c>
      <c r="M202" s="2">
        <f t="shared" si="37"/>
        <v>-7.9529453924902221E-3</v>
      </c>
      <c r="N202" s="2">
        <f t="shared" si="38"/>
        <v>-16.699573215996754</v>
      </c>
      <c r="O202" s="2">
        <f t="shared" si="44"/>
        <v>-12.456806077517584</v>
      </c>
      <c r="P202" s="2"/>
      <c r="Q202" s="3">
        <f t="shared" si="48"/>
        <v>3166695289.999999</v>
      </c>
      <c r="R202" s="3">
        <f t="shared" si="48"/>
        <v>3773721128.4979491</v>
      </c>
      <c r="S202" s="3">
        <f t="shared" si="39"/>
        <v>-607025838.49795008</v>
      </c>
      <c r="T202" s="8">
        <f t="shared" si="40"/>
        <v>-0.16085604045139498</v>
      </c>
      <c r="U202" s="3">
        <f t="shared" si="41"/>
        <v>-70144100560.775482</v>
      </c>
      <c r="V202" s="3">
        <f t="shared" si="45"/>
        <v>-53319737027.307472</v>
      </c>
      <c r="Y202" s="3"/>
    </row>
    <row r="203" spans="2:25" x14ac:dyDescent="0.3">
      <c r="B203" s="1">
        <v>42644</v>
      </c>
      <c r="C203" s="2">
        <v>2.2825993740060099E-2</v>
      </c>
      <c r="D203" s="2">
        <v>9.3834475290144395E-3</v>
      </c>
      <c r="E203" s="2">
        <v>1.3442546211045601E-2</v>
      </c>
      <c r="F203">
        <f t="shared" si="34"/>
        <v>0.58891395328185203</v>
      </c>
      <c r="G203" s="2">
        <f t="shared" si="35"/>
        <v>-2.0156656757962472</v>
      </c>
      <c r="H203" s="2">
        <f t="shared" si="43"/>
        <v>-1.1744334486645143</v>
      </c>
      <c r="J203" s="2">
        <f t="shared" si="47"/>
        <v>22.168090479576449</v>
      </c>
      <c r="K203" s="2">
        <f t="shared" si="47"/>
        <v>22.330115762239689</v>
      </c>
      <c r="L203" s="2">
        <f t="shared" si="33"/>
        <v>-0.16202528266324023</v>
      </c>
      <c r="M203" s="2">
        <f t="shared" si="37"/>
        <v>-7.2559087641285583E-3</v>
      </c>
      <c r="N203" s="2">
        <f t="shared" si="38"/>
        <v>-16.861598498659994</v>
      </c>
      <c r="O203" s="2">
        <f t="shared" si="44"/>
        <v>-12.618831360180824</v>
      </c>
      <c r="P203" s="2"/>
      <c r="Q203" s="3">
        <f t="shared" si="48"/>
        <v>4241108368.0000057</v>
      </c>
      <c r="R203" s="3">
        <f t="shared" si="48"/>
        <v>4987076794.0542459</v>
      </c>
      <c r="S203" s="3">
        <f t="shared" si="39"/>
        <v>-745968426.05424023</v>
      </c>
      <c r="T203" s="8">
        <f t="shared" si="40"/>
        <v>-0.14958029660654271</v>
      </c>
      <c r="U203" s="3">
        <f t="shared" si="41"/>
        <v>-70890068986.829727</v>
      </c>
      <c r="V203" s="3">
        <f t="shared" si="45"/>
        <v>-54065705453.36171</v>
      </c>
      <c r="Y203" s="3"/>
    </row>
    <row r="204" spans="2:25" x14ac:dyDescent="0.3">
      <c r="B204" s="1">
        <v>42675</v>
      </c>
      <c r="C204" s="2">
        <v>6.8140753315830693E-2</v>
      </c>
      <c r="D204" s="2">
        <v>6.8431792572569802E-2</v>
      </c>
      <c r="E204" s="2">
        <v>-2.9103925673910902E-4</v>
      </c>
      <c r="F204">
        <f t="shared" si="34"/>
        <v>-4.2711482127318042E-3</v>
      </c>
      <c r="G204" s="2">
        <f t="shared" si="35"/>
        <v>-2.0159567150529862</v>
      </c>
      <c r="H204" s="2">
        <f t="shared" si="43"/>
        <v>-1.1747244879212533</v>
      </c>
      <c r="J204" s="2">
        <f t="shared" si="47"/>
        <v>22.266798930589918</v>
      </c>
      <c r="K204" s="2">
        <f t="shared" si="47"/>
        <v>22.487114411539771</v>
      </c>
      <c r="L204" s="2">
        <f t="shared" si="33"/>
        <v>-0.22031548094985354</v>
      </c>
      <c r="M204" s="2">
        <f t="shared" si="37"/>
        <v>-9.7974100597270786E-3</v>
      </c>
      <c r="N204" s="2">
        <f t="shared" si="38"/>
        <v>-17.081913979609848</v>
      </c>
      <c r="O204" s="2">
        <f t="shared" si="44"/>
        <v>-12.839146841130678</v>
      </c>
      <c r="P204" s="2"/>
      <c r="Q204" s="3">
        <f t="shared" si="48"/>
        <v>4681099853.0000019</v>
      </c>
      <c r="R204" s="3">
        <f t="shared" si="48"/>
        <v>5834850094.0936308</v>
      </c>
      <c r="S204" s="3">
        <f t="shared" si="39"/>
        <v>-1153750241.0936289</v>
      </c>
      <c r="T204" s="8">
        <f t="shared" si="40"/>
        <v>-0.19773434149773975</v>
      </c>
      <c r="U204" s="3">
        <f t="shared" si="41"/>
        <v>-72043819227.923355</v>
      </c>
      <c r="V204" s="3">
        <f t="shared" si="45"/>
        <v>-55219455694.455338</v>
      </c>
      <c r="Y204" s="3"/>
    </row>
    <row r="205" spans="2:25" x14ac:dyDescent="0.3">
      <c r="B205" s="1">
        <v>42705</v>
      </c>
      <c r="C205" s="2">
        <v>6.0664826692210697E-2</v>
      </c>
      <c r="D205" s="2">
        <v>7.7088915500700197E-2</v>
      </c>
      <c r="E205" s="2">
        <v>-1.6424088808489501E-2</v>
      </c>
      <c r="F205">
        <f t="shared" si="34"/>
        <v>-0.27073494978925472</v>
      </c>
      <c r="G205" s="2">
        <f t="shared" si="35"/>
        <v>-2.0323808038614759</v>
      </c>
      <c r="H205" s="2">
        <f t="shared" si="43"/>
        <v>-1.1911485767297427</v>
      </c>
      <c r="J205" s="2">
        <f t="shared" si="47"/>
        <v>22.336784424489107</v>
      </c>
      <c r="K205" s="2">
        <f t="shared" si="47"/>
        <v>22.50095347054571</v>
      </c>
      <c r="L205" s="2">
        <f t="shared" si="33"/>
        <v>-0.16416904605660321</v>
      </c>
      <c r="M205" s="2">
        <f t="shared" si="37"/>
        <v>-7.2960928643092593E-3</v>
      </c>
      <c r="N205" s="2">
        <f t="shared" si="38"/>
        <v>-17.246083025666451</v>
      </c>
      <c r="O205" s="2">
        <f t="shared" si="44"/>
        <v>-13.003315887187281</v>
      </c>
      <c r="P205" s="2"/>
      <c r="Q205" s="3">
        <f t="shared" si="48"/>
        <v>5020445062.0000057</v>
      </c>
      <c r="R205" s="3">
        <f t="shared" si="48"/>
        <v>5916160259.2200108</v>
      </c>
      <c r="S205" s="3">
        <f t="shared" si="39"/>
        <v>-895715197.22000504</v>
      </c>
      <c r="T205" s="8">
        <f t="shared" si="40"/>
        <v>-0.15140144248528126</v>
      </c>
      <c r="U205" s="3">
        <f t="shared" si="41"/>
        <v>-72939534425.143356</v>
      </c>
      <c r="V205" s="3">
        <f t="shared" si="45"/>
        <v>-56115170891.675339</v>
      </c>
      <c r="Y205" s="3"/>
    </row>
    <row r="206" spans="2:25" x14ac:dyDescent="0.3">
      <c r="B206" s="1">
        <v>42736</v>
      </c>
      <c r="C206" s="2">
        <v>7.8259676303673503E-2</v>
      </c>
      <c r="D206" s="2">
        <v>6.4073469063660293E-2</v>
      </c>
      <c r="E206" s="2">
        <v>1.4186207240013101E-2</v>
      </c>
      <c r="F206">
        <f t="shared" si="34"/>
        <v>0.18127096750267546</v>
      </c>
      <c r="G206" s="2">
        <f t="shared" si="35"/>
        <v>-2.0181945966214627</v>
      </c>
      <c r="H206" s="2">
        <f t="shared" si="43"/>
        <v>-1.1769623694897295</v>
      </c>
      <c r="J206" s="2">
        <f t="shared" si="47"/>
        <v>22.407430436019517</v>
      </c>
      <c r="K206" s="2">
        <f t="shared" si="47"/>
        <v>22.562827045594936</v>
      </c>
      <c r="L206" s="2">
        <f t="shared" ref="L206:L239" si="49">J206-K206</f>
        <v>-0.15539660957541912</v>
      </c>
      <c r="M206" s="2">
        <f t="shared" si="37"/>
        <v>-6.8872845260655423E-3</v>
      </c>
      <c r="N206" s="2">
        <f t="shared" si="38"/>
        <v>-17.40147963524187</v>
      </c>
      <c r="O206" s="2">
        <f t="shared" si="44"/>
        <v>-13.1587124967627</v>
      </c>
      <c r="P206" s="2"/>
      <c r="Q206" s="3">
        <f t="shared" si="48"/>
        <v>5387947955.0000019</v>
      </c>
      <c r="R206" s="3">
        <f t="shared" si="48"/>
        <v>6293776000.5658073</v>
      </c>
      <c r="S206" s="3">
        <f t="shared" si="39"/>
        <v>-905828045.56580544</v>
      </c>
      <c r="T206" s="8">
        <f t="shared" si="40"/>
        <v>-0.14392441762852251</v>
      </c>
      <c r="U206" s="3">
        <f t="shared" si="41"/>
        <v>-73845362470.709167</v>
      </c>
      <c r="V206" s="3">
        <f t="shared" si="45"/>
        <v>-57020998937.241142</v>
      </c>
      <c r="Y206" s="3"/>
    </row>
    <row r="207" spans="2:25" x14ac:dyDescent="0.3">
      <c r="B207" s="1">
        <v>42767</v>
      </c>
      <c r="C207" s="2">
        <v>-4.3472135846947403E-2</v>
      </c>
      <c r="D207" s="2">
        <v>-6.6797330257884497E-3</v>
      </c>
      <c r="E207" s="2">
        <v>-3.67924028211589E-2</v>
      </c>
      <c r="F207">
        <f t="shared" ref="F207:F239" si="50">E207/C207</f>
        <v>0.84634449410753876</v>
      </c>
      <c r="G207" s="2">
        <f t="shared" ref="G207:G239" si="51">SUM(E207,G206)</f>
        <v>-2.0549869994426215</v>
      </c>
      <c r="H207" s="2">
        <f t="shared" si="43"/>
        <v>-1.2137547723108884</v>
      </c>
      <c r="J207" s="2">
        <f t="shared" ref="J207:K222" si="52">C207+J195</f>
        <v>22.232531633114604</v>
      </c>
      <c r="K207" s="2">
        <f t="shared" si="52"/>
        <v>22.398756473198645</v>
      </c>
      <c r="L207" s="2">
        <f t="shared" si="49"/>
        <v>-0.16622484008404115</v>
      </c>
      <c r="M207" s="2">
        <f t="shared" ref="M207:M239" si="53">L207/K207</f>
        <v>-7.4211637723254143E-3</v>
      </c>
      <c r="N207" s="2">
        <f t="shared" ref="N207:N239" si="54">SUM(L207,N206)</f>
        <v>-17.567704475325911</v>
      </c>
      <c r="O207" s="2">
        <f t="shared" si="44"/>
        <v>-13.324937336846741</v>
      </c>
      <c r="P207" s="2"/>
      <c r="Q207" s="3">
        <f t="shared" si="48"/>
        <v>4523408471.0000048</v>
      </c>
      <c r="R207" s="3">
        <f t="shared" si="48"/>
        <v>5341415198.209549</v>
      </c>
      <c r="S207" s="3">
        <f t="shared" ref="S207:S239" si="55">Q207-R207</f>
        <v>-818006727.20954418</v>
      </c>
      <c r="T207" s="8">
        <f t="shared" ref="T207:T238" si="56">S207/R207</f>
        <v>-0.15314419434829582</v>
      </c>
      <c r="U207" s="3">
        <f t="shared" ref="U207:U238" si="57">SUM(S207,U206)</f>
        <v>-74663369197.918716</v>
      </c>
      <c r="V207" s="3">
        <f t="shared" si="45"/>
        <v>-57839005664.450684</v>
      </c>
      <c r="Y207" s="3"/>
    </row>
    <row r="208" spans="2:25" x14ac:dyDescent="0.3">
      <c r="B208" s="1">
        <v>42795</v>
      </c>
      <c r="C208" s="2">
        <v>-0.11576800062513801</v>
      </c>
      <c r="D208" s="2">
        <v>-6.3259370566841902E-2</v>
      </c>
      <c r="E208" s="2">
        <v>-5.2508630058296202E-2</v>
      </c>
      <c r="F208">
        <f t="shared" si="50"/>
        <v>0.45356773698045894</v>
      </c>
      <c r="G208" s="2">
        <f t="shared" si="51"/>
        <v>-2.1074956295009177</v>
      </c>
      <c r="H208" s="2">
        <f t="shared" si="43"/>
        <v>-1.2662634023691846</v>
      </c>
      <c r="J208" s="2">
        <f t="shared" si="52"/>
        <v>22.180600115657324</v>
      </c>
      <c r="K208" s="2">
        <f t="shared" si="52"/>
        <v>22.347011339861904</v>
      </c>
      <c r="L208" s="2">
        <f t="shared" si="49"/>
        <v>-0.16641122420458032</v>
      </c>
      <c r="M208" s="2">
        <f t="shared" si="53"/>
        <v>-7.4466881353275711E-3</v>
      </c>
      <c r="N208" s="2">
        <f t="shared" si="54"/>
        <v>-17.734115699530491</v>
      </c>
      <c r="O208" s="2">
        <f t="shared" si="44"/>
        <v>-13.491348561051321</v>
      </c>
      <c r="P208" s="2"/>
      <c r="Q208" s="3">
        <f t="shared" si="48"/>
        <v>4294496326.0000067</v>
      </c>
      <c r="R208" s="3">
        <f t="shared" si="48"/>
        <v>5072052169.747345</v>
      </c>
      <c r="S208" s="3">
        <f t="shared" si="55"/>
        <v>-777555843.74733829</v>
      </c>
      <c r="T208" s="8">
        <f t="shared" si="56"/>
        <v>-0.1533020201142905</v>
      </c>
      <c r="U208" s="3">
        <f t="shared" si="57"/>
        <v>-75440925041.666061</v>
      </c>
      <c r="V208" s="3">
        <f t="shared" si="45"/>
        <v>-58616561508.198021</v>
      </c>
      <c r="Y208" s="3"/>
    </row>
    <row r="209" spans="2:25" x14ac:dyDescent="0.3">
      <c r="B209" s="1">
        <v>42826</v>
      </c>
      <c r="C209" s="2">
        <v>-3.0058503994787001E-3</v>
      </c>
      <c r="D209" s="2">
        <v>1.9920651992686899E-2</v>
      </c>
      <c r="E209" s="2">
        <v>-2.29265023921656E-2</v>
      </c>
      <c r="F209">
        <f t="shared" si="50"/>
        <v>7.6272932266162368</v>
      </c>
      <c r="G209" s="2">
        <f>SUM(E209,G208)</f>
        <v>-2.1304221318930834</v>
      </c>
      <c r="H209" s="2">
        <f t="shared" si="43"/>
        <v>-1.2891899047613502</v>
      </c>
      <c r="J209" s="2">
        <f t="shared" si="52"/>
        <v>22.13656875726862</v>
      </c>
      <c r="K209" s="2">
        <f t="shared" si="52"/>
        <v>22.36471026077567</v>
      </c>
      <c r="L209" s="2">
        <f t="shared" si="49"/>
        <v>-0.2281415035070502</v>
      </c>
      <c r="M209" s="2">
        <f t="shared" si="53"/>
        <v>-1.020095949587042E-2</v>
      </c>
      <c r="N209" s="2">
        <f t="shared" si="54"/>
        <v>-17.962257203037542</v>
      </c>
      <c r="O209" s="2">
        <f t="shared" si="44"/>
        <v>-13.719490064558372</v>
      </c>
      <c r="P209" s="2"/>
      <c r="Q209" s="3">
        <f t="shared" si="48"/>
        <v>4109506385.0000033</v>
      </c>
      <c r="R209" s="3">
        <f t="shared" si="48"/>
        <v>5162621142.2824602</v>
      </c>
      <c r="S209" s="3">
        <f t="shared" si="55"/>
        <v>-1053114757.2824569</v>
      </c>
      <c r="T209" s="8">
        <f t="shared" si="56"/>
        <v>-0.20398838656924212</v>
      </c>
      <c r="U209" s="3">
        <f t="shared" si="57"/>
        <v>-76494039798.948517</v>
      </c>
      <c r="V209" s="3">
        <f t="shared" si="45"/>
        <v>-59669676265.480476</v>
      </c>
      <c r="Y209" s="3"/>
    </row>
    <row r="210" spans="2:25" x14ac:dyDescent="0.3">
      <c r="B210" s="1">
        <v>42856</v>
      </c>
      <c r="C210" s="2">
        <v>-4.9945329592098603E-2</v>
      </c>
      <c r="D210" s="2">
        <v>1.10317815029811E-2</v>
      </c>
      <c r="E210" s="2">
        <v>-6.0977111095079702E-2</v>
      </c>
      <c r="F210">
        <f t="shared" si="50"/>
        <v>1.2208771389252446</v>
      </c>
      <c r="G210" s="2">
        <f t="shared" si="51"/>
        <v>-2.191399242988163</v>
      </c>
      <c r="H210" s="2">
        <f t="shared" si="43"/>
        <v>-1.3501670158564298</v>
      </c>
      <c r="J210" s="2">
        <f t="shared" si="52"/>
        <v>21.98569887354552</v>
      </c>
      <c r="K210" s="2">
        <f t="shared" si="52"/>
        <v>22.187289731433413</v>
      </c>
      <c r="L210" s="2">
        <f t="shared" si="49"/>
        <v>-0.20159085788789355</v>
      </c>
      <c r="M210" s="2">
        <f t="shared" si="53"/>
        <v>-9.085871250074028E-3</v>
      </c>
      <c r="N210" s="2">
        <f t="shared" si="54"/>
        <v>-18.163848060925435</v>
      </c>
      <c r="O210" s="2">
        <f t="shared" si="44"/>
        <v>-13.921080922446265</v>
      </c>
      <c r="P210" s="2"/>
      <c r="Q210" s="3">
        <f t="shared" si="48"/>
        <v>3534009409.9999962</v>
      </c>
      <c r="R210" s="3">
        <f t="shared" si="48"/>
        <v>4323321162.4181538</v>
      </c>
      <c r="S210" s="3">
        <f t="shared" si="55"/>
        <v>-789311752.41815758</v>
      </c>
      <c r="T210" s="8">
        <f t="shared" si="56"/>
        <v>-0.18257069571409623</v>
      </c>
      <c r="U210" s="3">
        <f t="shared" si="57"/>
        <v>-77283351551.366669</v>
      </c>
      <c r="V210" s="3">
        <f t="shared" si="45"/>
        <v>-60458988017.898636</v>
      </c>
      <c r="Y210" s="3"/>
    </row>
    <row r="211" spans="2:25" x14ac:dyDescent="0.3">
      <c r="B211" s="1">
        <v>42887</v>
      </c>
      <c r="C211" s="2">
        <v>-9.2267162657478197E-2</v>
      </c>
      <c r="D211" s="2">
        <v>2.6075073330420501E-2</v>
      </c>
      <c r="E211" s="2">
        <v>-0.118342235987898</v>
      </c>
      <c r="F211">
        <f t="shared" si="50"/>
        <v>1.2826040443794491</v>
      </c>
      <c r="G211" s="2">
        <f t="shared" si="51"/>
        <v>-2.3097414789760609</v>
      </c>
      <c r="H211" s="2">
        <f t="shared" si="43"/>
        <v>-1.4685092518443279</v>
      </c>
      <c r="J211" s="2">
        <f t="shared" si="52"/>
        <v>21.787607968081012</v>
      </c>
      <c r="K211" s="2">
        <f t="shared" si="52"/>
        <v>22.037180570317361</v>
      </c>
      <c r="L211" s="2">
        <f t="shared" si="49"/>
        <v>-0.24957260223634847</v>
      </c>
      <c r="M211" s="2">
        <f t="shared" si="53"/>
        <v>-1.1325069531467488E-2</v>
      </c>
      <c r="N211" s="2">
        <f t="shared" si="54"/>
        <v>-18.413420663161784</v>
      </c>
      <c r="O211" s="2">
        <f t="shared" si="44"/>
        <v>-14.170653524682614</v>
      </c>
      <c r="P211" s="2"/>
      <c r="Q211" s="3">
        <f t="shared" si="48"/>
        <v>2898931240</v>
      </c>
      <c r="R211" s="3">
        <f t="shared" si="48"/>
        <v>3720710830.0247641</v>
      </c>
      <c r="S211" s="3">
        <f t="shared" si="55"/>
        <v>-821779590.02476406</v>
      </c>
      <c r="T211" s="8">
        <f t="shared" si="56"/>
        <v>-0.2208662880741244</v>
      </c>
      <c r="U211" s="3">
        <f t="shared" si="57"/>
        <v>-78105131141.391434</v>
      </c>
      <c r="V211" s="3">
        <f t="shared" si="45"/>
        <v>-61280767607.923401</v>
      </c>
      <c r="Y211" s="3"/>
    </row>
    <row r="212" spans="2:25" x14ac:dyDescent="0.3">
      <c r="B212" s="1">
        <v>42917</v>
      </c>
      <c r="C212" s="2">
        <v>1.73959679002102E-2</v>
      </c>
      <c r="D212" s="2">
        <v>6.0579943422304799E-2</v>
      </c>
      <c r="E212" s="2">
        <v>-4.3183975522094603E-2</v>
      </c>
      <c r="F212">
        <f t="shared" si="50"/>
        <v>-2.4824129229149015</v>
      </c>
      <c r="G212" s="2">
        <f t="shared" si="51"/>
        <v>-2.3529254544981555</v>
      </c>
      <c r="H212" s="2">
        <f t="shared" si="43"/>
        <v>-1.5116932273664225</v>
      </c>
      <c r="J212" s="2">
        <f t="shared" si="52"/>
        <v>21.772121578247226</v>
      </c>
      <c r="K212" s="2">
        <f t="shared" si="52"/>
        <v>22.072498545351028</v>
      </c>
      <c r="L212" s="2">
        <f t="shared" si="49"/>
        <v>-0.30037696710380146</v>
      </c>
      <c r="M212" s="2">
        <f t="shared" si="53"/>
        <v>-1.3608652708103483E-2</v>
      </c>
      <c r="N212" s="2">
        <f t="shared" si="54"/>
        <v>-18.713797630265585</v>
      </c>
      <c r="O212" s="2">
        <f t="shared" si="44"/>
        <v>-14.471030491786415</v>
      </c>
      <c r="P212" s="2"/>
      <c r="Q212" s="3">
        <f t="shared" si="48"/>
        <v>2854383095.9999986</v>
      </c>
      <c r="R212" s="3">
        <f t="shared" si="48"/>
        <v>3854466895.7204838</v>
      </c>
      <c r="S212" s="3">
        <f t="shared" si="55"/>
        <v>-1000083799.7204852</v>
      </c>
      <c r="T212" s="8">
        <f t="shared" si="56"/>
        <v>-0.25946099078730001</v>
      </c>
      <c r="U212" s="3">
        <f t="shared" si="57"/>
        <v>-79105214941.111923</v>
      </c>
      <c r="V212" s="3">
        <f t="shared" si="45"/>
        <v>-62280851407.643883</v>
      </c>
      <c r="Y212" s="3"/>
    </row>
    <row r="213" spans="2:25" x14ac:dyDescent="0.3">
      <c r="B213" s="1">
        <v>42948</v>
      </c>
      <c r="C213" s="2">
        <v>-1.5888831311567399E-2</v>
      </c>
      <c r="D213" s="2">
        <v>4.85532587627251E-2</v>
      </c>
      <c r="E213" s="2">
        <v>-6.4442090074292496E-2</v>
      </c>
      <c r="F213">
        <f t="shared" si="50"/>
        <v>4.0558105760350864</v>
      </c>
      <c r="G213" s="2">
        <f t="shared" si="51"/>
        <v>-2.4173675445724481</v>
      </c>
      <c r="H213" s="2">
        <f t="shared" si="43"/>
        <v>-1.5761353174407151</v>
      </c>
      <c r="J213" s="2">
        <f t="shared" si="52"/>
        <v>21.743674119076854</v>
      </c>
      <c r="K213" s="2">
        <f t="shared" si="52"/>
        <v>21.971444246829048</v>
      </c>
      <c r="L213" s="2">
        <f t="shared" si="49"/>
        <v>-0.22777012775219418</v>
      </c>
      <c r="M213" s="2">
        <f t="shared" si="53"/>
        <v>-1.0366643411939856E-2</v>
      </c>
      <c r="N213" s="2">
        <f t="shared" si="54"/>
        <v>-18.941567758017779</v>
      </c>
      <c r="O213" s="2">
        <f t="shared" si="44"/>
        <v>-14.698800619538609</v>
      </c>
      <c r="P213" s="2"/>
      <c r="Q213" s="3">
        <f t="shared" si="48"/>
        <v>2774327240.9999981</v>
      </c>
      <c r="R213" s="3">
        <f t="shared" si="48"/>
        <v>3483990770.5212779</v>
      </c>
      <c r="S213" s="3">
        <f t="shared" si="55"/>
        <v>-709663529.52127981</v>
      </c>
      <c r="T213" s="8">
        <f t="shared" si="56"/>
        <v>-0.20369271225569271</v>
      </c>
      <c r="U213" s="3">
        <f t="shared" si="57"/>
        <v>-79814878470.633209</v>
      </c>
      <c r="V213" s="3">
        <f t="shared" si="45"/>
        <v>-62990514937.165161</v>
      </c>
      <c r="Y213" s="3"/>
    </row>
    <row r="214" spans="2:25" x14ac:dyDescent="0.3">
      <c r="B214" s="1">
        <v>42979</v>
      </c>
      <c r="C214" s="2">
        <v>0.102849952578598</v>
      </c>
      <c r="D214" s="2">
        <v>7.6320807459305903E-2</v>
      </c>
      <c r="E214" s="2">
        <v>2.6529145119292101E-2</v>
      </c>
      <c r="F214">
        <f t="shared" si="50"/>
        <v>0.2579402756556306</v>
      </c>
      <c r="G214" s="2">
        <f t="shared" si="51"/>
        <v>-2.3908383994531559</v>
      </c>
      <c r="H214" s="2">
        <f t="shared" si="43"/>
        <v>-1.5496061723214229</v>
      </c>
      <c r="J214" s="2">
        <f t="shared" si="52"/>
        <v>21.978804338369912</v>
      </c>
      <c r="K214" s="2">
        <f t="shared" si="52"/>
        <v>22.127648195802035</v>
      </c>
      <c r="L214" s="2">
        <f t="shared" si="49"/>
        <v>-0.14884385743212292</v>
      </c>
      <c r="M214" s="2">
        <f t="shared" si="53"/>
        <v>-6.7266008621901787E-3</v>
      </c>
      <c r="N214" s="2">
        <f t="shared" si="54"/>
        <v>-19.090411615449902</v>
      </c>
      <c r="O214" s="2">
        <f t="shared" si="44"/>
        <v>-14.847644476970732</v>
      </c>
      <c r="P214" s="2"/>
      <c r="Q214" s="3">
        <f t="shared" si="48"/>
        <v>3509727859.0000052</v>
      </c>
      <c r="R214" s="3">
        <f t="shared" si="48"/>
        <v>4073010305.4742522</v>
      </c>
      <c r="S214" s="3">
        <f t="shared" si="55"/>
        <v>-563282446.47424698</v>
      </c>
      <c r="T214" s="8">
        <f t="shared" si="56"/>
        <v>-0.1382963469837476</v>
      </c>
      <c r="U214" s="3">
        <f t="shared" si="57"/>
        <v>-80378160917.107452</v>
      </c>
      <c r="V214" s="3">
        <f t="shared" si="45"/>
        <v>-63553797383.639404</v>
      </c>
      <c r="Y214" s="3"/>
    </row>
    <row r="215" spans="2:25" x14ac:dyDescent="0.3">
      <c r="B215" s="1">
        <v>43009</v>
      </c>
      <c r="C215" s="2">
        <v>-8.1596257797222904E-2</v>
      </c>
      <c r="D215" s="2">
        <v>-5.7024190197969699E-2</v>
      </c>
      <c r="E215" s="2">
        <v>-2.4572067599253102E-2</v>
      </c>
      <c r="F215">
        <f t="shared" si="50"/>
        <v>0.30114208987767332</v>
      </c>
      <c r="G215" s="2">
        <f t="shared" si="51"/>
        <v>-2.4154104670524088</v>
      </c>
      <c r="H215" s="2">
        <f t="shared" si="43"/>
        <v>-1.5741782399206761</v>
      </c>
      <c r="J215" s="2">
        <f t="shared" si="52"/>
        <v>22.086494221779226</v>
      </c>
      <c r="K215" s="2">
        <f t="shared" si="52"/>
        <v>22.273091572041718</v>
      </c>
      <c r="L215" s="2">
        <f t="shared" si="49"/>
        <v>-0.1865973502624918</v>
      </c>
      <c r="M215" s="2">
        <f t="shared" si="53"/>
        <v>-8.3777031876759306E-3</v>
      </c>
      <c r="N215" s="2">
        <f t="shared" si="54"/>
        <v>-19.277008965712394</v>
      </c>
      <c r="O215" s="2">
        <f t="shared" si="44"/>
        <v>-15.034241827233224</v>
      </c>
      <c r="P215" s="2"/>
      <c r="Q215" s="3">
        <f t="shared" si="48"/>
        <v>3908792039.0000048</v>
      </c>
      <c r="R215" s="3">
        <f t="shared" si="48"/>
        <v>4710649210.2238207</v>
      </c>
      <c r="S215" s="3">
        <f t="shared" si="55"/>
        <v>-801857171.22381592</v>
      </c>
      <c r="T215" s="8">
        <f t="shared" si="56"/>
        <v>-0.17022222106530338</v>
      </c>
      <c r="U215" s="3">
        <f t="shared" si="57"/>
        <v>-81180018088.331268</v>
      </c>
      <c r="V215" s="3">
        <f t="shared" si="45"/>
        <v>-64355654554.86322</v>
      </c>
      <c r="Y215" s="3"/>
    </row>
    <row r="216" spans="2:25" x14ac:dyDescent="0.3">
      <c r="B216" s="1">
        <v>43040</v>
      </c>
      <c r="C216" s="2">
        <v>-5.7372356849256E-3</v>
      </c>
      <c r="D216" s="2">
        <v>-3.1293925646162499E-2</v>
      </c>
      <c r="E216" s="2">
        <v>2.55566899612369E-2</v>
      </c>
      <c r="F216">
        <f t="shared" si="50"/>
        <v>-4.4545302589514097</v>
      </c>
      <c r="G216" s="2">
        <f t="shared" si="51"/>
        <v>-2.3898537770911719</v>
      </c>
      <c r="H216" s="2">
        <f t="shared" si="43"/>
        <v>-1.5486215499594391</v>
      </c>
      <c r="J216" s="2">
        <f t="shared" si="52"/>
        <v>22.261061694904992</v>
      </c>
      <c r="K216" s="2">
        <f t="shared" si="52"/>
        <v>22.455820485893607</v>
      </c>
      <c r="L216" s="2">
        <f t="shared" si="49"/>
        <v>-0.19475879098861526</v>
      </c>
      <c r="M216" s="2">
        <f t="shared" si="53"/>
        <v>-8.6729759489732154E-3</v>
      </c>
      <c r="N216" s="2">
        <f t="shared" si="54"/>
        <v>-19.471767756701009</v>
      </c>
      <c r="O216" s="2">
        <f t="shared" si="44"/>
        <v>-15.229000618221839</v>
      </c>
      <c r="P216" s="2"/>
      <c r="Q216" s="3">
        <f t="shared" si="48"/>
        <v>4654320174.000001</v>
      </c>
      <c r="R216" s="3">
        <f t="shared" si="48"/>
        <v>5655082220.7865982</v>
      </c>
      <c r="S216" s="3">
        <f t="shared" si="55"/>
        <v>-1000762046.7865973</v>
      </c>
      <c r="T216" s="8">
        <f t="shared" si="56"/>
        <v>-0.17696684287065864</v>
      </c>
      <c r="U216" s="3">
        <f t="shared" si="57"/>
        <v>-82180780135.117859</v>
      </c>
      <c r="V216" s="3">
        <f t="shared" si="45"/>
        <v>-65356416601.649818</v>
      </c>
      <c r="Y216" s="3"/>
    </row>
    <row r="217" spans="2:25" x14ac:dyDescent="0.3">
      <c r="B217" s="1">
        <v>43070</v>
      </c>
      <c r="C217" s="2">
        <v>1.90567148961697E-2</v>
      </c>
      <c r="D217" s="2">
        <v>-2.7430561279333899E-2</v>
      </c>
      <c r="E217" s="2">
        <v>4.6487276175503599E-2</v>
      </c>
      <c r="F217">
        <f t="shared" si="50"/>
        <v>2.4394170993683333</v>
      </c>
      <c r="G217" s="2">
        <f t="shared" si="51"/>
        <v>-2.3433665009156681</v>
      </c>
      <c r="H217" s="2">
        <f t="shared" si="43"/>
        <v>-1.5021342737839356</v>
      </c>
      <c r="J217" s="2">
        <f t="shared" si="52"/>
        <v>22.355841139385277</v>
      </c>
      <c r="K217" s="2">
        <f t="shared" si="52"/>
        <v>22.473522909266375</v>
      </c>
      <c r="L217" s="2">
        <f t="shared" si="49"/>
        <v>-0.11768176988109857</v>
      </c>
      <c r="M217" s="2">
        <f t="shared" si="53"/>
        <v>-5.2364629415789345E-3</v>
      </c>
      <c r="N217" s="2">
        <f t="shared" si="54"/>
        <v>-19.589449526582108</v>
      </c>
      <c r="O217" s="2">
        <f t="shared" si="44"/>
        <v>-15.346682388102938</v>
      </c>
      <c r="P217" s="2"/>
      <c r="Q217" s="3">
        <f t="shared" si="48"/>
        <v>5117035679.0000019</v>
      </c>
      <c r="R217" s="3">
        <f t="shared" si="48"/>
        <v>5756082215.2322645</v>
      </c>
      <c r="S217" s="3">
        <f t="shared" si="55"/>
        <v>-639046536.23226261</v>
      </c>
      <c r="T217" s="8">
        <f t="shared" si="56"/>
        <v>-0.11102109253081201</v>
      </c>
      <c r="U217" s="3">
        <f t="shared" si="57"/>
        <v>-82819826671.350128</v>
      </c>
      <c r="V217" s="3">
        <f t="shared" si="45"/>
        <v>-65995463137.88208</v>
      </c>
      <c r="Y217" s="3"/>
    </row>
    <row r="218" spans="2:25" x14ac:dyDescent="0.3">
      <c r="B218" s="1">
        <v>43101</v>
      </c>
      <c r="C218" s="2">
        <v>-4.0630235890716897E-2</v>
      </c>
      <c r="D218" s="2">
        <v>2.0804247426362801E-2</v>
      </c>
      <c r="E218" s="2">
        <v>-6.1434483317079701E-2</v>
      </c>
      <c r="F218">
        <f t="shared" si="50"/>
        <v>1.5120385587304974</v>
      </c>
      <c r="G218" s="2">
        <f t="shared" si="51"/>
        <v>-2.404800984232748</v>
      </c>
      <c r="H218" s="2">
        <f t="shared" si="43"/>
        <v>-1.5635687571010153</v>
      </c>
      <c r="J218" s="2">
        <f t="shared" si="52"/>
        <v>22.3668002001288</v>
      </c>
      <c r="K218" s="2">
        <f t="shared" si="52"/>
        <v>22.583631293021298</v>
      </c>
      <c r="L218" s="2">
        <f t="shared" si="49"/>
        <v>-0.21683109289249813</v>
      </c>
      <c r="M218" s="2">
        <f t="shared" si="53"/>
        <v>-9.6012501301994957E-3</v>
      </c>
      <c r="N218" s="2">
        <f t="shared" si="54"/>
        <v>-19.806280619474606</v>
      </c>
      <c r="O218" s="2">
        <f t="shared" si="44"/>
        <v>-15.563513480995436</v>
      </c>
      <c r="P218" s="2"/>
      <c r="Q218" s="3">
        <f t="shared" si="48"/>
        <v>5173421989.9999943</v>
      </c>
      <c r="R218" s="3">
        <f t="shared" si="48"/>
        <v>6426084794.0791664</v>
      </c>
      <c r="S218" s="3">
        <f t="shared" si="55"/>
        <v>-1252662804.0791721</v>
      </c>
      <c r="T218" s="8">
        <f t="shared" si="56"/>
        <v>-0.19493406081932568</v>
      </c>
      <c r="U218" s="3">
        <f t="shared" si="57"/>
        <v>-84072489475.429306</v>
      </c>
      <c r="V218" s="3">
        <f t="shared" si="45"/>
        <v>-67248125941.96125</v>
      </c>
      <c r="Y218" s="3"/>
    </row>
    <row r="219" spans="2:25" x14ac:dyDescent="0.3">
      <c r="B219" s="1">
        <v>43132</v>
      </c>
      <c r="C219" s="2">
        <v>-3.2573525256168502E-2</v>
      </c>
      <c r="D219" s="2">
        <v>-1.5195907097365099E-3</v>
      </c>
      <c r="E219" s="2">
        <v>-3.1053934546431902E-2</v>
      </c>
      <c r="F219">
        <f t="shared" si="50"/>
        <v>0.95334890228226576</v>
      </c>
      <c r="G219" s="2">
        <f t="shared" si="51"/>
        <v>-2.4358549187791798</v>
      </c>
      <c r="H219" s="2">
        <f t="shared" si="43"/>
        <v>-1.5946226916474471</v>
      </c>
      <c r="J219" s="2">
        <f t="shared" si="52"/>
        <v>22.199958107858436</v>
      </c>
      <c r="K219" s="2">
        <f t="shared" si="52"/>
        <v>22.397236882488908</v>
      </c>
      <c r="L219" s="2">
        <f t="shared" si="49"/>
        <v>-0.1972787746304725</v>
      </c>
      <c r="M219" s="2">
        <f t="shared" si="53"/>
        <v>-8.8081746719709548E-3</v>
      </c>
      <c r="N219" s="2">
        <f t="shared" si="54"/>
        <v>-20.003559394105078</v>
      </c>
      <c r="O219" s="2">
        <f t="shared" si="44"/>
        <v>-15.760792255625908</v>
      </c>
      <c r="P219" s="2"/>
      <c r="Q219" s="3">
        <f t="shared" si="48"/>
        <v>4378439012.000001</v>
      </c>
      <c r="R219" s="3">
        <f t="shared" si="48"/>
        <v>5333304597.2551508</v>
      </c>
      <c r="S219" s="3">
        <f t="shared" si="55"/>
        <v>-954865585.25514984</v>
      </c>
      <c r="T219" s="8">
        <f t="shared" si="56"/>
        <v>-0.17903826189612027</v>
      </c>
      <c r="U219" s="3">
        <f t="shared" si="57"/>
        <v>-85027355060.684448</v>
      </c>
      <c r="V219" s="3">
        <f t="shared" si="45"/>
        <v>-68202991527.2164</v>
      </c>
      <c r="Y219" s="3"/>
    </row>
    <row r="220" spans="2:25" x14ac:dyDescent="0.3">
      <c r="B220" s="1">
        <v>43160</v>
      </c>
      <c r="C220" s="2">
        <v>-3.02724469571664E-2</v>
      </c>
      <c r="D220" s="2">
        <v>-2.1568296983207301E-2</v>
      </c>
      <c r="E220" s="2">
        <v>-8.7041499739590501E-3</v>
      </c>
      <c r="F220">
        <f t="shared" si="50"/>
        <v>0.28752713602157343</v>
      </c>
      <c r="G220" s="2">
        <f t="shared" si="51"/>
        <v>-2.4445590687531387</v>
      </c>
      <c r="H220" s="2">
        <f t="shared" si="43"/>
        <v>-1.6033268416214062</v>
      </c>
      <c r="J220" s="2">
        <f t="shared" si="52"/>
        <v>22.150327668700157</v>
      </c>
      <c r="K220" s="2">
        <f t="shared" si="52"/>
        <v>22.325443042878696</v>
      </c>
      <c r="L220" s="2">
        <f t="shared" si="49"/>
        <v>-0.17511537417853873</v>
      </c>
      <c r="M220" s="2">
        <f t="shared" si="53"/>
        <v>-7.8437580764784201E-3</v>
      </c>
      <c r="N220" s="2">
        <f t="shared" si="54"/>
        <v>-20.178674768283617</v>
      </c>
      <c r="O220" s="2">
        <f t="shared" si="44"/>
        <v>-15.935907629804447</v>
      </c>
      <c r="P220" s="2"/>
      <c r="Q220" s="3">
        <f t="shared" si="48"/>
        <v>4166439490.0000024</v>
      </c>
      <c r="R220" s="3">
        <f t="shared" si="48"/>
        <v>4963827943.7422571</v>
      </c>
      <c r="S220" s="3">
        <f t="shared" si="55"/>
        <v>-797388453.74225473</v>
      </c>
      <c r="T220" s="8">
        <f t="shared" si="56"/>
        <v>-0.16063982530810672</v>
      </c>
      <c r="U220" s="3">
        <f t="shared" si="57"/>
        <v>-85824743514.426697</v>
      </c>
      <c r="V220" s="3">
        <f t="shared" si="45"/>
        <v>-69000379980.958649</v>
      </c>
      <c r="Y220" s="3"/>
    </row>
    <row r="221" spans="2:25" x14ac:dyDescent="0.3">
      <c r="B221" s="1">
        <v>43191</v>
      </c>
      <c r="C221" s="2">
        <v>-3.7680734822742999E-2</v>
      </c>
      <c r="D221" s="2">
        <v>-3.8569004783652099E-2</v>
      </c>
      <c r="E221" s="2">
        <v>8.8826996090911998E-4</v>
      </c>
      <c r="F221">
        <f t="shared" si="50"/>
        <v>-2.3573583824405303E-2</v>
      </c>
      <c r="G221" s="2">
        <f t="shared" si="51"/>
        <v>-2.4436707987922297</v>
      </c>
      <c r="H221" s="2">
        <f t="shared" si="43"/>
        <v>-1.602438571660497</v>
      </c>
      <c r="J221" s="2">
        <f t="shared" si="52"/>
        <v>22.098888022445877</v>
      </c>
      <c r="K221" s="2">
        <f t="shared" si="52"/>
        <v>22.326141255992017</v>
      </c>
      <c r="L221" s="2">
        <f t="shared" si="49"/>
        <v>-0.22725323354613991</v>
      </c>
      <c r="M221" s="2">
        <f t="shared" si="53"/>
        <v>-1.0178795831328372E-2</v>
      </c>
      <c r="N221" s="2">
        <f t="shared" si="54"/>
        <v>-20.405928001829757</v>
      </c>
      <c r="O221" s="2">
        <f t="shared" si="44"/>
        <v>-16.163160863350587</v>
      </c>
      <c r="P221" s="2"/>
      <c r="Q221" s="3">
        <f t="shared" si="48"/>
        <v>3957538280.0000043</v>
      </c>
      <c r="R221" s="3">
        <f t="shared" si="48"/>
        <v>4967294963.7234049</v>
      </c>
      <c r="S221" s="3">
        <f t="shared" si="55"/>
        <v>-1009756683.7234006</v>
      </c>
      <c r="T221" s="8">
        <f t="shared" si="56"/>
        <v>-0.20328099923554835</v>
      </c>
      <c r="U221" s="3">
        <f t="shared" si="57"/>
        <v>-86834500198.150101</v>
      </c>
      <c r="V221" s="3">
        <f t="shared" si="45"/>
        <v>-70010136664.682053</v>
      </c>
      <c r="Y221" s="3"/>
    </row>
    <row r="222" spans="2:25" x14ac:dyDescent="0.3">
      <c r="B222" s="1">
        <v>43221</v>
      </c>
      <c r="C222" s="2">
        <v>-2.97373735097963E-2</v>
      </c>
      <c r="D222" s="2">
        <v>-6.2349169871534202E-2</v>
      </c>
      <c r="E222" s="2">
        <v>3.2611796361737902E-2</v>
      </c>
      <c r="F222">
        <f t="shared" si="50"/>
        <v>-1.0966602800679317</v>
      </c>
      <c r="G222" s="2">
        <f t="shared" si="51"/>
        <v>-2.4110590024304916</v>
      </c>
      <c r="H222" s="2">
        <f t="shared" si="43"/>
        <v>-1.5698267752987591</v>
      </c>
      <c r="J222" s="2">
        <f t="shared" si="52"/>
        <v>21.955961500035723</v>
      </c>
      <c r="K222" s="2">
        <f t="shared" si="52"/>
        <v>22.124940561561878</v>
      </c>
      <c r="L222" s="2">
        <f t="shared" si="49"/>
        <v>-0.16897906152615505</v>
      </c>
      <c r="M222" s="2">
        <f t="shared" si="53"/>
        <v>-7.6374922253904676E-3</v>
      </c>
      <c r="N222" s="2">
        <f t="shared" si="54"/>
        <v>-20.574907063355912</v>
      </c>
      <c r="O222" s="2">
        <f t="shared" si="44"/>
        <v>-16.332139924876742</v>
      </c>
      <c r="P222" s="2"/>
      <c r="Q222" s="3">
        <f t="shared" si="48"/>
        <v>3430464459.9999967</v>
      </c>
      <c r="R222" s="3">
        <f t="shared" si="48"/>
        <v>4061997000.040556</v>
      </c>
      <c r="S222" s="3">
        <f t="shared" si="55"/>
        <v>-631532540.04055929</v>
      </c>
      <c r="T222" s="8">
        <f t="shared" si="56"/>
        <v>-0.15547341370125431</v>
      </c>
      <c r="U222" s="3">
        <f t="shared" si="57"/>
        <v>-87466032738.190659</v>
      </c>
      <c r="V222" s="3">
        <f t="shared" si="45"/>
        <v>-70641669204.72261</v>
      </c>
      <c r="Y222" s="3"/>
    </row>
    <row r="223" spans="2:25" x14ac:dyDescent="0.3">
      <c r="B223" s="1">
        <v>43252</v>
      </c>
      <c r="C223" s="2">
        <v>-1.1446815927666099E-2</v>
      </c>
      <c r="D223" s="2">
        <v>-3.1227392528050801E-2</v>
      </c>
      <c r="E223" s="2">
        <v>1.9780576600384701E-2</v>
      </c>
      <c r="F223">
        <f t="shared" si="50"/>
        <v>-1.7280418175133336</v>
      </c>
      <c r="G223" s="2">
        <f t="shared" si="51"/>
        <v>-2.391278425830107</v>
      </c>
      <c r="H223" s="2">
        <f t="shared" si="43"/>
        <v>-1.5500461986983745</v>
      </c>
      <c r="J223" s="2">
        <f t="shared" ref="J223:K238" si="58">C223+J211</f>
        <v>21.776161152153346</v>
      </c>
      <c r="K223" s="2">
        <f t="shared" si="58"/>
        <v>22.005953177789308</v>
      </c>
      <c r="L223" s="2">
        <f t="shared" si="49"/>
        <v>-0.22979202563596246</v>
      </c>
      <c r="M223" s="2">
        <f t="shared" si="53"/>
        <v>-1.04422664076143E-2</v>
      </c>
      <c r="N223" s="2">
        <f t="shared" si="54"/>
        <v>-20.804699088991875</v>
      </c>
      <c r="O223" s="2">
        <f t="shared" si="44"/>
        <v>-16.561931950512705</v>
      </c>
      <c r="P223" s="2"/>
      <c r="Q223" s="3">
        <f t="shared" si="48"/>
        <v>2865936907.999999</v>
      </c>
      <c r="R223" s="3">
        <f t="shared" si="48"/>
        <v>3606318121.1502404</v>
      </c>
      <c r="S223" s="3">
        <f t="shared" si="55"/>
        <v>-740381213.15024137</v>
      </c>
      <c r="T223" s="8">
        <f t="shared" si="56"/>
        <v>-0.2053011376916731</v>
      </c>
      <c r="U223" s="3">
        <f t="shared" si="57"/>
        <v>-88206413951.340897</v>
      </c>
      <c r="V223" s="3">
        <f t="shared" si="45"/>
        <v>-71382050417.872849</v>
      </c>
      <c r="Y223" s="3"/>
    </row>
    <row r="224" spans="2:25" x14ac:dyDescent="0.3">
      <c r="B224" s="1">
        <v>43282</v>
      </c>
      <c r="C224" s="2">
        <v>-1.9111960424570602E-2</v>
      </c>
      <c r="D224" s="2">
        <v>-4.2547048681367501E-2</v>
      </c>
      <c r="E224" s="2">
        <v>2.3435088256796899E-2</v>
      </c>
      <c r="F224">
        <f t="shared" si="50"/>
        <v>-1.2262001247485017</v>
      </c>
      <c r="G224" s="2">
        <f t="shared" si="51"/>
        <v>-2.3678433375733099</v>
      </c>
      <c r="H224" s="2">
        <f t="shared" si="43"/>
        <v>-1.5266111104415776</v>
      </c>
      <c r="J224" s="2">
        <f t="shared" si="58"/>
        <v>21.753009617822656</v>
      </c>
      <c r="K224" s="2">
        <f t="shared" si="58"/>
        <v>22.029951496669661</v>
      </c>
      <c r="L224" s="2">
        <f t="shared" si="49"/>
        <v>-0.27694187884700483</v>
      </c>
      <c r="M224" s="2">
        <f t="shared" si="53"/>
        <v>-1.2571152455277582E-2</v>
      </c>
      <c r="N224" s="2">
        <f t="shared" si="54"/>
        <v>-21.081640967838879</v>
      </c>
      <c r="O224" s="2">
        <f t="shared" si="44"/>
        <v>-16.838873829359709</v>
      </c>
      <c r="P224" s="2"/>
      <c r="Q224" s="3">
        <f t="shared" si="48"/>
        <v>2800348239.9999995</v>
      </c>
      <c r="R224" s="3">
        <f t="shared" si="48"/>
        <v>3693910524.8169079</v>
      </c>
      <c r="S224" s="3">
        <f t="shared" si="55"/>
        <v>-893562284.81690836</v>
      </c>
      <c r="T224" s="8">
        <f t="shared" si="56"/>
        <v>-0.24190144260768162</v>
      </c>
      <c r="U224" s="3">
        <f t="shared" si="57"/>
        <v>-89099976236.157806</v>
      </c>
      <c r="V224" s="3">
        <f t="shared" si="45"/>
        <v>-72275612702.689758</v>
      </c>
      <c r="Y224" s="3"/>
    </row>
    <row r="225" spans="2:25" x14ac:dyDescent="0.3">
      <c r="B225" s="1">
        <v>43313</v>
      </c>
      <c r="C225" s="2">
        <v>-2.0734979125698699E-2</v>
      </c>
      <c r="D225" s="2">
        <v>-3.7664805479569199E-2</v>
      </c>
      <c r="E225" s="2">
        <v>1.6929826353870501E-2</v>
      </c>
      <c r="F225">
        <f t="shared" si="50"/>
        <v>-0.81648629840614917</v>
      </c>
      <c r="G225" s="2">
        <f t="shared" si="51"/>
        <v>-2.3509135112194395</v>
      </c>
      <c r="H225" s="2">
        <f t="shared" si="43"/>
        <v>-1.5096812840877072</v>
      </c>
      <c r="J225" s="2">
        <f t="shared" si="58"/>
        <v>21.722939139951155</v>
      </c>
      <c r="K225" s="2">
        <f t="shared" si="58"/>
        <v>21.933779441349479</v>
      </c>
      <c r="L225" s="2">
        <f t="shared" si="49"/>
        <v>-0.21084030139832421</v>
      </c>
      <c r="M225" s="2">
        <f t="shared" si="53"/>
        <v>-9.612584186054542E-3</v>
      </c>
      <c r="N225" s="2">
        <f t="shared" si="54"/>
        <v>-21.292481269237204</v>
      </c>
      <c r="O225" s="2">
        <f t="shared" si="44"/>
        <v>-17.049714130758034</v>
      </c>
      <c r="P225" s="2"/>
      <c r="Q225" s="3">
        <f t="shared" si="48"/>
        <v>2717393919.0000014</v>
      </c>
      <c r="R225" s="3">
        <f t="shared" si="48"/>
        <v>3355207459.4149179</v>
      </c>
      <c r="S225" s="3">
        <f t="shared" si="55"/>
        <v>-637813540.41491652</v>
      </c>
      <c r="T225" s="8">
        <f t="shared" si="56"/>
        <v>-0.19009660300592518</v>
      </c>
      <c r="U225" s="3">
        <f t="shared" si="57"/>
        <v>-89737789776.572723</v>
      </c>
      <c r="V225" s="3">
        <f t="shared" si="45"/>
        <v>-72913426243.104675</v>
      </c>
      <c r="Y225" s="3"/>
    </row>
    <row r="226" spans="2:25" x14ac:dyDescent="0.3">
      <c r="B226" s="1">
        <v>43344</v>
      </c>
      <c r="C226" s="2">
        <v>-1.8117603788588999E-2</v>
      </c>
      <c r="D226" s="2">
        <v>-4.6041487629386701E-2</v>
      </c>
      <c r="E226" s="2">
        <v>2.7923883840797699E-2</v>
      </c>
      <c r="F226">
        <f t="shared" si="50"/>
        <v>-1.5412570098472396</v>
      </c>
      <c r="G226" s="2">
        <f t="shared" si="51"/>
        <v>-2.3229896273786417</v>
      </c>
      <c r="H226" s="2">
        <f t="shared" si="43"/>
        <v>-1.4817574002469094</v>
      </c>
      <c r="J226" s="2">
        <f t="shared" si="58"/>
        <v>21.960686734581323</v>
      </c>
      <c r="K226" s="2">
        <f t="shared" si="58"/>
        <v>22.081606708172647</v>
      </c>
      <c r="L226" s="2">
        <f t="shared" si="49"/>
        <v>-0.12091997359132378</v>
      </c>
      <c r="M226" s="2">
        <f t="shared" si="53"/>
        <v>-5.476049600438267E-3</v>
      </c>
      <c r="N226" s="2">
        <f t="shared" si="54"/>
        <v>-21.413401242828527</v>
      </c>
      <c r="O226" s="2">
        <f t="shared" si="44"/>
        <v>-17.170634104349357</v>
      </c>
      <c r="P226" s="2"/>
      <c r="Q226" s="3">
        <f t="shared" si="48"/>
        <v>3446712567.0000029</v>
      </c>
      <c r="R226" s="3">
        <f t="shared" si="48"/>
        <v>3889734374.9573679</v>
      </c>
      <c r="S226" s="3">
        <f t="shared" si="55"/>
        <v>-443021807.95736504</v>
      </c>
      <c r="T226" s="8">
        <f t="shared" si="56"/>
        <v>-0.11389513145411649</v>
      </c>
      <c r="U226" s="3">
        <f t="shared" si="57"/>
        <v>-90180811584.53009</v>
      </c>
      <c r="V226" s="3">
        <f t="shared" si="45"/>
        <v>-73356448051.062042</v>
      </c>
      <c r="Y226" s="3"/>
    </row>
    <row r="227" spans="2:25" x14ac:dyDescent="0.3">
      <c r="B227" s="1">
        <v>43374</v>
      </c>
      <c r="C227" s="2">
        <v>-3.1654236441280403E-2</v>
      </c>
      <c r="D227" s="2">
        <v>-2.5130447354759101E-2</v>
      </c>
      <c r="E227" s="2">
        <v>-6.5237890865212601E-3</v>
      </c>
      <c r="F227">
        <f t="shared" si="50"/>
        <v>0.2060952914982831</v>
      </c>
      <c r="G227" s="2">
        <f t="shared" si="51"/>
        <v>-2.3295134164651627</v>
      </c>
      <c r="H227" s="2">
        <f t="shared" ref="H227:H239" si="59">SUM(E227,H226)</f>
        <v>-1.4882811893334307</v>
      </c>
      <c r="J227" s="2">
        <f t="shared" si="58"/>
        <v>22.054839985337946</v>
      </c>
      <c r="K227" s="2">
        <f t="shared" si="58"/>
        <v>22.24796112468696</v>
      </c>
      <c r="L227" s="2">
        <f t="shared" si="49"/>
        <v>-0.19312113934901376</v>
      </c>
      <c r="M227" s="2">
        <f t="shared" si="53"/>
        <v>-8.680397195351134E-3</v>
      </c>
      <c r="N227" s="2">
        <f t="shared" si="54"/>
        <v>-21.606522382177541</v>
      </c>
      <c r="O227" s="2">
        <f t="shared" ref="O227:O239" si="60">SUM(L227,O226)</f>
        <v>-17.363755243698371</v>
      </c>
      <c r="P227" s="2"/>
      <c r="Q227" s="3">
        <f t="shared" si="48"/>
        <v>3786999997.9999976</v>
      </c>
      <c r="R227" s="3">
        <f t="shared" si="48"/>
        <v>4593743586.0340462</v>
      </c>
      <c r="S227" s="3">
        <f t="shared" si="55"/>
        <v>-806743588.03404856</v>
      </c>
      <c r="T227" s="8">
        <f t="shared" si="56"/>
        <v>-0.17561789702122688</v>
      </c>
      <c r="U227" s="3">
        <f t="shared" si="57"/>
        <v>-90987555172.564133</v>
      </c>
      <c r="V227" s="3">
        <f t="shared" ref="V227:V238" si="61">SUM(S227,V226)</f>
        <v>-74163191639.096085</v>
      </c>
      <c r="Y227" s="3"/>
    </row>
    <row r="228" spans="2:25" x14ac:dyDescent="0.3">
      <c r="B228" s="1">
        <v>43405</v>
      </c>
      <c r="C228" s="2">
        <v>-3.2346018301929201E-2</v>
      </c>
      <c r="D228" s="2">
        <v>-7.4810587334156898E-3</v>
      </c>
      <c r="E228" s="2">
        <v>-2.4864959568513499E-2</v>
      </c>
      <c r="F228">
        <f t="shared" si="50"/>
        <v>0.76871778580025374</v>
      </c>
      <c r="G228" s="2">
        <f t="shared" si="51"/>
        <v>-2.3543783760336763</v>
      </c>
      <c r="H228" s="2">
        <f t="shared" si="59"/>
        <v>-1.5131461489019442</v>
      </c>
      <c r="J228" s="2">
        <f t="shared" si="58"/>
        <v>22.228715676603063</v>
      </c>
      <c r="K228" s="2">
        <f t="shared" si="58"/>
        <v>22.448339427160192</v>
      </c>
      <c r="L228" s="2">
        <f t="shared" si="49"/>
        <v>-0.21962375055712968</v>
      </c>
      <c r="M228" s="2">
        <f t="shared" si="53"/>
        <v>-9.7835187885393169E-3</v>
      </c>
      <c r="N228" s="2">
        <f t="shared" si="54"/>
        <v>-21.826146132734671</v>
      </c>
      <c r="O228" s="2">
        <f t="shared" si="60"/>
        <v>-17.583378994255501</v>
      </c>
      <c r="P228" s="2"/>
      <c r="Q228" s="3">
        <f t="shared" si="48"/>
        <v>4506180232.9999981</v>
      </c>
      <c r="R228" s="3">
        <f t="shared" si="48"/>
        <v>5612934071.5133152</v>
      </c>
      <c r="S228" s="3">
        <f t="shared" si="55"/>
        <v>-1106753838.5133171</v>
      </c>
      <c r="T228" s="8">
        <f t="shared" si="56"/>
        <v>-0.19717919797602804</v>
      </c>
      <c r="U228" s="3">
        <f t="shared" si="57"/>
        <v>-92094309011.077454</v>
      </c>
      <c r="V228" s="3">
        <f t="shared" si="61"/>
        <v>-75269945477.609406</v>
      </c>
      <c r="Y228" s="3"/>
    </row>
    <row r="229" spans="2:25" x14ac:dyDescent="0.3">
      <c r="B229" s="1">
        <v>43435</v>
      </c>
      <c r="C229" s="2">
        <v>-3.3877098370400198E-2</v>
      </c>
      <c r="D229" s="2">
        <v>-1.6759111573610201E-2</v>
      </c>
      <c r="E229" s="2">
        <v>-1.71179867967899E-2</v>
      </c>
      <c r="F229">
        <f t="shared" si="50"/>
        <v>0.50529672316170338</v>
      </c>
      <c r="G229" s="2">
        <f t="shared" si="51"/>
        <v>-2.3714963628304662</v>
      </c>
      <c r="H229" s="2">
        <f t="shared" si="59"/>
        <v>-1.5302641356987341</v>
      </c>
      <c r="J229" s="2">
        <f t="shared" si="58"/>
        <v>22.321964041014876</v>
      </c>
      <c r="K229" s="2">
        <f t="shared" si="58"/>
        <v>22.456763797692766</v>
      </c>
      <c r="L229" s="2">
        <f t="shared" si="49"/>
        <v>-0.13479975667788935</v>
      </c>
      <c r="M229" s="2">
        <f t="shared" si="53"/>
        <v>-6.0026350142106779E-3</v>
      </c>
      <c r="N229" s="2">
        <f t="shared" si="54"/>
        <v>-21.96094588941256</v>
      </c>
      <c r="O229" s="2">
        <f t="shared" si="60"/>
        <v>-17.71817875093339</v>
      </c>
      <c r="P229" s="2"/>
      <c r="Q229" s="3">
        <f t="shared" si="48"/>
        <v>4946588781.9999924</v>
      </c>
      <c r="R229" s="3">
        <f t="shared" si="48"/>
        <v>5660419243.4131289</v>
      </c>
      <c r="S229" s="3">
        <f t="shared" si="55"/>
        <v>-713830461.41313648</v>
      </c>
      <c r="T229" s="8">
        <f t="shared" si="56"/>
        <v>-0.12610911501719613</v>
      </c>
      <c r="U229" s="3">
        <f t="shared" si="57"/>
        <v>-92808139472.490585</v>
      </c>
      <c r="V229" s="3">
        <f t="shared" si="61"/>
        <v>-75983775939.022537</v>
      </c>
      <c r="Y229" s="3"/>
    </row>
    <row r="230" spans="2:25" x14ac:dyDescent="0.3">
      <c r="B230" s="1">
        <v>43466</v>
      </c>
      <c r="C230" s="2">
        <v>-8.7822181353907E-3</v>
      </c>
      <c r="D230" s="2">
        <v>1.49942294607686E-2</v>
      </c>
      <c r="E230" s="2">
        <v>-2.3776447596159302E-2</v>
      </c>
      <c r="F230">
        <f t="shared" si="50"/>
        <v>2.7073396754226198</v>
      </c>
      <c r="G230" s="2">
        <f t="shared" si="51"/>
        <v>-2.3952728104266257</v>
      </c>
      <c r="H230" s="2">
        <f t="shared" si="59"/>
        <v>-1.5540405832948934</v>
      </c>
      <c r="J230" s="2">
        <f t="shared" si="58"/>
        <v>22.35801798199341</v>
      </c>
      <c r="K230" s="2">
        <f t="shared" si="58"/>
        <v>22.598625522482067</v>
      </c>
      <c r="L230" s="2">
        <f t="shared" si="49"/>
        <v>-0.24060754048865718</v>
      </c>
      <c r="M230" s="2">
        <f t="shared" si="53"/>
        <v>-1.06469988738603E-2</v>
      </c>
      <c r="N230" s="2">
        <f t="shared" si="54"/>
        <v>-22.201553429901217</v>
      </c>
      <c r="O230" s="2">
        <f t="shared" si="60"/>
        <v>-17.958786291422047</v>
      </c>
      <c r="P230" s="2"/>
      <c r="Q230" s="3">
        <f t="shared" si="48"/>
        <v>5128186792.999999</v>
      </c>
      <c r="R230" s="3">
        <f t="shared" si="48"/>
        <v>6523164986.5100965</v>
      </c>
      <c r="S230" s="3">
        <f t="shared" si="55"/>
        <v>-1394978193.5100975</v>
      </c>
      <c r="T230" s="8">
        <f t="shared" si="56"/>
        <v>-0.213849902063632</v>
      </c>
      <c r="U230" s="3">
        <f t="shared" si="57"/>
        <v>-94203117666.000687</v>
      </c>
      <c r="V230" s="3">
        <f t="shared" si="61"/>
        <v>-77378754132.532639</v>
      </c>
      <c r="Y230" s="3"/>
    </row>
    <row r="231" spans="2:25" x14ac:dyDescent="0.3">
      <c r="B231" s="1">
        <v>43497</v>
      </c>
      <c r="C231" s="2">
        <v>-9.6090079753245999E-3</v>
      </c>
      <c r="D231" s="2">
        <v>1.4307524736110799E-2</v>
      </c>
      <c r="E231" s="2">
        <v>-2.3916532711435401E-2</v>
      </c>
      <c r="F231">
        <f t="shared" si="50"/>
        <v>2.4889700136425876</v>
      </c>
      <c r="G231" s="2">
        <f t="shared" si="51"/>
        <v>-2.4191893431380609</v>
      </c>
      <c r="H231" s="2">
        <f t="shared" si="59"/>
        <v>-1.5779571160063288</v>
      </c>
      <c r="J231" s="2">
        <f t="shared" si="58"/>
        <v>22.190349099883111</v>
      </c>
      <c r="K231" s="2">
        <f t="shared" si="58"/>
        <v>22.411544407225019</v>
      </c>
      <c r="L231" s="2">
        <f t="shared" si="49"/>
        <v>-0.22119530734190818</v>
      </c>
      <c r="M231" s="2">
        <f t="shared" si="53"/>
        <v>-9.8697039045019756E-3</v>
      </c>
      <c r="N231" s="2">
        <f t="shared" si="54"/>
        <v>-22.422748737243126</v>
      </c>
      <c r="O231" s="2">
        <f t="shared" si="60"/>
        <v>-18.179981598763955</v>
      </c>
      <c r="P231" s="2"/>
      <c r="Q231" s="3">
        <f t="shared" si="48"/>
        <v>4336568047.9999933</v>
      </c>
      <c r="R231" s="3">
        <f t="shared" si="48"/>
        <v>5410159475.1938257</v>
      </c>
      <c r="S231" s="3">
        <f t="shared" si="55"/>
        <v>-1073591427.1938324</v>
      </c>
      <c r="T231" s="8">
        <f t="shared" si="56"/>
        <v>-0.19843988557386649</v>
      </c>
      <c r="U231" s="3">
        <f t="shared" si="57"/>
        <v>-95276709093.194519</v>
      </c>
      <c r="V231" s="3">
        <f t="shared" si="61"/>
        <v>-78452345559.726471</v>
      </c>
      <c r="Y231" s="3"/>
    </row>
    <row r="232" spans="2:25" x14ac:dyDescent="0.3">
      <c r="B232" s="1">
        <v>43525</v>
      </c>
      <c r="C232" s="2">
        <v>-1.0069065916766E-3</v>
      </c>
      <c r="D232" s="2">
        <v>1.4949636093695101E-2</v>
      </c>
      <c r="E232" s="2">
        <v>-1.5956542685371701E-2</v>
      </c>
      <c r="F232">
        <f t="shared" si="50"/>
        <v>15.847093282806368</v>
      </c>
      <c r="G232" s="2">
        <f t="shared" si="51"/>
        <v>-2.4351458858234327</v>
      </c>
      <c r="H232" s="2">
        <f t="shared" si="59"/>
        <v>-1.5939136586917004</v>
      </c>
      <c r="J232" s="2">
        <f t="shared" si="58"/>
        <v>22.149320762108481</v>
      </c>
      <c r="K232" s="2">
        <f t="shared" si="58"/>
        <v>22.340392678972393</v>
      </c>
      <c r="L232" s="2">
        <f t="shared" si="49"/>
        <v>-0.19107191686391189</v>
      </c>
      <c r="M232" s="2">
        <f t="shared" si="53"/>
        <v>-8.5527555226795945E-3</v>
      </c>
      <c r="N232" s="2">
        <f t="shared" si="54"/>
        <v>-22.613820654107037</v>
      </c>
      <c r="O232" s="2">
        <f t="shared" si="60"/>
        <v>-18.371053515627867</v>
      </c>
      <c r="P232" s="2"/>
      <c r="Q232" s="3">
        <f t="shared" si="48"/>
        <v>4162246385.9999962</v>
      </c>
      <c r="R232" s="3">
        <f t="shared" si="48"/>
        <v>5038592826.5899649</v>
      </c>
      <c r="S232" s="3">
        <f t="shared" si="55"/>
        <v>-876346440.58996868</v>
      </c>
      <c r="T232" s="8">
        <f t="shared" si="56"/>
        <v>-0.17392682257737926</v>
      </c>
      <c r="U232" s="3">
        <f t="shared" si="57"/>
        <v>-96153055533.784485</v>
      </c>
      <c r="V232" s="3">
        <f t="shared" si="61"/>
        <v>-79328692000.316437</v>
      </c>
      <c r="Y232" s="3"/>
    </row>
    <row r="233" spans="2:25" x14ac:dyDescent="0.3">
      <c r="B233" s="1">
        <v>43556</v>
      </c>
      <c r="C233" s="2">
        <v>1.4934315783054999E-2</v>
      </c>
      <c r="D233" s="2">
        <v>1.5209839445297999E-2</v>
      </c>
      <c r="E233" s="2">
        <v>-2.7552366224306199E-4</v>
      </c>
      <c r="F233">
        <f t="shared" si="50"/>
        <v>-1.8449031495348506E-2</v>
      </c>
      <c r="G233" s="2">
        <f t="shared" si="51"/>
        <v>-2.4354214094856759</v>
      </c>
      <c r="H233" s="2">
        <f t="shared" si="59"/>
        <v>-1.5941891823539436</v>
      </c>
      <c r="J233" s="2">
        <f t="shared" si="58"/>
        <v>22.113822338228932</v>
      </c>
      <c r="K233" s="2">
        <f t="shared" si="58"/>
        <v>22.341351095437314</v>
      </c>
      <c r="L233" s="2">
        <f t="shared" si="49"/>
        <v>-0.22752875720838261</v>
      </c>
      <c r="M233" s="2">
        <f t="shared" si="53"/>
        <v>-1.0184198629547069E-2</v>
      </c>
      <c r="N233" s="2">
        <f t="shared" si="54"/>
        <v>-22.84134941131542</v>
      </c>
      <c r="O233" s="2">
        <f t="shared" si="60"/>
        <v>-18.59858227283625</v>
      </c>
      <c r="P233" s="2"/>
      <c r="Q233" s="3">
        <f t="shared" si="48"/>
        <v>4017084943.999999</v>
      </c>
      <c r="R233" s="3">
        <f t="shared" si="48"/>
        <v>5043424211.7847376</v>
      </c>
      <c r="S233" s="3">
        <f t="shared" si="55"/>
        <v>-1026339267.7847385</v>
      </c>
      <c r="T233" s="8">
        <f t="shared" si="56"/>
        <v>-0.20350048393441478</v>
      </c>
      <c r="U233" s="3">
        <f t="shared" si="57"/>
        <v>-97179394801.569229</v>
      </c>
      <c r="V233" s="3">
        <f t="shared" si="61"/>
        <v>-80355031268.101181</v>
      </c>
      <c r="Y233" s="3"/>
    </row>
    <row r="234" spans="2:25" x14ac:dyDescent="0.3">
      <c r="B234" s="1">
        <v>43586</v>
      </c>
      <c r="C234" s="2">
        <v>1.5669805991649299E-2</v>
      </c>
      <c r="D234" s="2">
        <v>1.2529144229200101E-2</v>
      </c>
      <c r="E234" s="2">
        <v>3.1406617624491701E-3</v>
      </c>
      <c r="F234">
        <f t="shared" si="50"/>
        <v>0.20042760989656674</v>
      </c>
      <c r="G234" s="2">
        <f t="shared" si="51"/>
        <v>-2.4322807477232269</v>
      </c>
      <c r="H234" s="2">
        <f t="shared" si="59"/>
        <v>-1.5910485205914944</v>
      </c>
      <c r="J234" s="2">
        <f t="shared" si="58"/>
        <v>21.971631306027373</v>
      </c>
      <c r="K234" s="2">
        <f t="shared" si="58"/>
        <v>22.13746970579108</v>
      </c>
      <c r="L234" s="2">
        <f t="shared" si="49"/>
        <v>-0.1658383997637074</v>
      </c>
      <c r="M234" s="2">
        <f t="shared" si="53"/>
        <v>-7.4912987783931195E-3</v>
      </c>
      <c r="N234" s="2">
        <f t="shared" si="54"/>
        <v>-23.007187811079127</v>
      </c>
      <c r="O234" s="2">
        <f t="shared" si="60"/>
        <v>-18.764420672599957</v>
      </c>
      <c r="P234" s="2"/>
      <c r="Q234" s="3">
        <f t="shared" si="48"/>
        <v>3484642543.9999948</v>
      </c>
      <c r="R234" s="3">
        <f t="shared" si="48"/>
        <v>4113210507.0667062</v>
      </c>
      <c r="S234" s="3">
        <f t="shared" si="55"/>
        <v>-628567963.06671143</v>
      </c>
      <c r="T234" s="8">
        <f t="shared" si="56"/>
        <v>-0.15281687187825654</v>
      </c>
      <c r="U234" s="3">
        <f t="shared" si="57"/>
        <v>-97807962764.635941</v>
      </c>
      <c r="V234" s="3">
        <f t="shared" si="61"/>
        <v>-80983599231.167892</v>
      </c>
      <c r="Y234" s="3"/>
    </row>
    <row r="235" spans="2:25" x14ac:dyDescent="0.3">
      <c r="B235" s="1">
        <v>43617</v>
      </c>
      <c r="C235" s="2">
        <v>3.5817715753339E-3</v>
      </c>
      <c r="D235" s="2">
        <v>2.0331574625262101E-2</v>
      </c>
      <c r="E235" s="2">
        <v>-1.6749803049928201E-2</v>
      </c>
      <c r="F235">
        <f t="shared" si="50"/>
        <v>-4.6764018021910712</v>
      </c>
      <c r="G235" s="2">
        <f t="shared" si="51"/>
        <v>-2.4490305507731551</v>
      </c>
      <c r="H235" s="2">
        <f t="shared" si="59"/>
        <v>-1.6077983236414226</v>
      </c>
      <c r="J235" s="2">
        <f t="shared" si="58"/>
        <v>21.77974292372868</v>
      </c>
      <c r="K235" s="2">
        <f t="shared" si="58"/>
        <v>22.026284752414572</v>
      </c>
      <c r="L235" s="2">
        <f t="shared" si="49"/>
        <v>-0.24654182868589203</v>
      </c>
      <c r="M235" s="2">
        <f t="shared" si="53"/>
        <v>-1.1193073705217833E-2</v>
      </c>
      <c r="N235" s="2">
        <f t="shared" si="54"/>
        <v>-23.253729639765019</v>
      </c>
      <c r="O235" s="2">
        <f t="shared" si="60"/>
        <v>-19.010962501285849</v>
      </c>
      <c r="P235" s="2"/>
      <c r="Q235" s="3">
        <f t="shared" si="48"/>
        <v>2876220445.0000029</v>
      </c>
      <c r="R235" s="3">
        <f t="shared" si="48"/>
        <v>3680390701.6360602</v>
      </c>
      <c r="S235" s="3">
        <f t="shared" si="55"/>
        <v>-804170256.63605738</v>
      </c>
      <c r="T235" s="8">
        <f t="shared" si="56"/>
        <v>-0.21850132820914259</v>
      </c>
      <c r="U235" s="3">
        <f t="shared" si="57"/>
        <v>-98612133021.272003</v>
      </c>
      <c r="V235" s="3">
        <f t="shared" si="61"/>
        <v>-81787769487.803955</v>
      </c>
      <c r="Y235" s="3"/>
    </row>
    <row r="236" spans="2:25" x14ac:dyDescent="0.3">
      <c r="B236" s="1">
        <v>43647</v>
      </c>
      <c r="C236" s="2">
        <v>1.40898479721514E-2</v>
      </c>
      <c r="D236" s="2">
        <v>2.8164388015139302E-2</v>
      </c>
      <c r="E236" s="2">
        <v>-1.40745400429879E-2</v>
      </c>
      <c r="F236">
        <f t="shared" si="50"/>
        <v>-0.99891354901814722</v>
      </c>
      <c r="G236" s="2">
        <f t="shared" si="51"/>
        <v>-2.4631050908161432</v>
      </c>
      <c r="H236" s="2">
        <f t="shared" si="59"/>
        <v>-1.6218728636844104</v>
      </c>
      <c r="J236" s="2">
        <f t="shared" si="58"/>
        <v>21.767099465794807</v>
      </c>
      <c r="K236" s="2">
        <f t="shared" si="58"/>
        <v>22.058115884684799</v>
      </c>
      <c r="L236" s="2">
        <f t="shared" si="49"/>
        <v>-0.29101641888999197</v>
      </c>
      <c r="M236" s="2">
        <f t="shared" si="53"/>
        <v>-1.3193167558433583E-2</v>
      </c>
      <c r="N236" s="2">
        <f t="shared" si="54"/>
        <v>-23.544746058655011</v>
      </c>
      <c r="O236" s="2">
        <f t="shared" si="60"/>
        <v>-19.301978920175841</v>
      </c>
      <c r="P236" s="2"/>
      <c r="Q236" s="3">
        <f t="shared" si="48"/>
        <v>2840083998.9999986</v>
      </c>
      <c r="R236" s="3">
        <f t="shared" si="48"/>
        <v>3799426171.1536002</v>
      </c>
      <c r="S236" s="3">
        <f t="shared" si="55"/>
        <v>-959342172.15360165</v>
      </c>
      <c r="T236" s="8">
        <f t="shared" si="56"/>
        <v>-0.25249659525883655</v>
      </c>
      <c r="U236" s="3">
        <f t="shared" si="57"/>
        <v>-99571475193.425598</v>
      </c>
      <c r="V236" s="3">
        <f t="shared" si="61"/>
        <v>-82747111659.95755</v>
      </c>
      <c r="Y236" s="3"/>
    </row>
    <row r="237" spans="2:25" x14ac:dyDescent="0.3">
      <c r="B237" s="1">
        <v>43678</v>
      </c>
      <c r="C237" s="2">
        <v>2.76702005343487E-2</v>
      </c>
      <c r="D237" s="2">
        <v>1.8290286835146299E-2</v>
      </c>
      <c r="E237" s="2">
        <v>9.3799136992023906E-3</v>
      </c>
      <c r="F237">
        <f t="shared" si="50"/>
        <v>0.33898972606138267</v>
      </c>
      <c r="G237" s="2">
        <f t="shared" si="51"/>
        <v>-2.4537251771169406</v>
      </c>
      <c r="H237" s="2">
        <f t="shared" si="59"/>
        <v>-1.6124929499852081</v>
      </c>
      <c r="J237" s="2">
        <f t="shared" si="58"/>
        <v>21.750609340485504</v>
      </c>
      <c r="K237" s="2">
        <f t="shared" si="58"/>
        <v>21.952069728184625</v>
      </c>
      <c r="L237" s="2">
        <f t="shared" si="49"/>
        <v>-0.20146038769912167</v>
      </c>
      <c r="M237" s="2">
        <f t="shared" si="53"/>
        <v>-9.1772844289239545E-3</v>
      </c>
      <c r="N237" s="2">
        <f t="shared" si="54"/>
        <v>-23.746206446354133</v>
      </c>
      <c r="O237" s="2">
        <f t="shared" si="60"/>
        <v>-19.503439307874963</v>
      </c>
      <c r="P237" s="2"/>
      <c r="Q237" s="3">
        <f t="shared" si="48"/>
        <v>2793634688.0000019</v>
      </c>
      <c r="R237" s="3">
        <f t="shared" si="48"/>
        <v>3417139820.0255537</v>
      </c>
      <c r="S237" s="3">
        <f t="shared" si="55"/>
        <v>-623505132.0255518</v>
      </c>
      <c r="T237" s="8">
        <f t="shared" si="56"/>
        <v>-0.18246403860082294</v>
      </c>
      <c r="U237" s="3">
        <f t="shared" si="57"/>
        <v>-100194980325.45116</v>
      </c>
      <c r="V237" s="3">
        <f t="shared" si="61"/>
        <v>-83370616791.983109</v>
      </c>
      <c r="Y237" s="3"/>
    </row>
    <row r="238" spans="2:25" x14ac:dyDescent="0.3">
      <c r="B238" s="1">
        <v>43709</v>
      </c>
      <c r="C238" s="2">
        <v>-4.4485055196109998E-4</v>
      </c>
      <c r="D238" s="2">
        <v>2.0977737628041001E-2</v>
      </c>
      <c r="E238" s="2">
        <v>-2.1422588180002099E-2</v>
      </c>
      <c r="F238">
        <f t="shared" si="50"/>
        <v>48.156820499742572</v>
      </c>
      <c r="G238" s="2">
        <f t="shared" si="51"/>
        <v>-2.4751477652969429</v>
      </c>
      <c r="H238" s="2">
        <f t="shared" si="59"/>
        <v>-1.6339155381652102</v>
      </c>
      <c r="J238" s="2">
        <f t="shared" si="58"/>
        <v>21.960241884029362</v>
      </c>
      <c r="K238" s="2">
        <f t="shared" si="58"/>
        <v>22.102584445800687</v>
      </c>
      <c r="L238" s="2">
        <f t="shared" si="49"/>
        <v>-0.14234256177132565</v>
      </c>
      <c r="M238" s="2">
        <f t="shared" si="53"/>
        <v>-6.4400867744844013E-3</v>
      </c>
      <c r="N238" s="2">
        <f t="shared" si="54"/>
        <v>-23.888549008125459</v>
      </c>
      <c r="O238" s="2">
        <f t="shared" si="60"/>
        <v>-19.645781869646289</v>
      </c>
      <c r="P238" s="2"/>
      <c r="Q238" s="3">
        <f t="shared" si="48"/>
        <v>3445179636.0000019</v>
      </c>
      <c r="R238" s="3">
        <f t="shared" si="48"/>
        <v>3972194087.2723746</v>
      </c>
      <c r="S238" s="3">
        <f t="shared" si="55"/>
        <v>-527014451.27237272</v>
      </c>
      <c r="T238" s="8">
        <f t="shared" si="56"/>
        <v>-0.13267590648730432</v>
      </c>
      <c r="U238" s="3">
        <f t="shared" si="57"/>
        <v>-100721994776.72353</v>
      </c>
      <c r="V238" s="3">
        <f t="shared" si="61"/>
        <v>-83897631243.255478</v>
      </c>
      <c r="Y238" s="3"/>
    </row>
    <row r="239" spans="2:25" s="6" customFormat="1" x14ac:dyDescent="0.3">
      <c r="B239" s="4">
        <v>43739</v>
      </c>
      <c r="C239" s="5">
        <v>8.4834297174118008E-3</v>
      </c>
      <c r="D239" s="5">
        <v>1.7281056869660801E-2</v>
      </c>
      <c r="E239" s="5">
        <v>-8.7976271522490403E-3</v>
      </c>
      <c r="F239" s="6">
        <f t="shared" si="50"/>
        <v>-1.0370366049231676</v>
      </c>
      <c r="G239" s="5">
        <f t="shared" si="51"/>
        <v>-2.4839453924491921</v>
      </c>
      <c r="H239" s="5">
        <f t="shared" si="59"/>
        <v>-1.6427131653174591</v>
      </c>
      <c r="J239" s="5">
        <f t="shared" ref="J239:K239" si="62">C239+J227</f>
        <v>22.063323415055358</v>
      </c>
      <c r="K239" s="5">
        <f t="shared" si="62"/>
        <v>22.265242181556619</v>
      </c>
      <c r="L239" s="5">
        <f t="shared" si="49"/>
        <v>-0.20191876650126162</v>
      </c>
      <c r="M239" s="5">
        <f t="shared" si="53"/>
        <v>-9.0687882419945437E-3</v>
      </c>
      <c r="N239" s="5">
        <f t="shared" si="54"/>
        <v>-24.09046777462672</v>
      </c>
      <c r="O239" s="5">
        <f t="shared" si="60"/>
        <v>-19.84770063614755</v>
      </c>
      <c r="P239" s="5"/>
      <c r="Q239" s="7">
        <f t="shared" si="48"/>
        <v>3819263405.000001</v>
      </c>
      <c r="R239" s="7">
        <f t="shared" si="48"/>
        <v>4673818224.6335964</v>
      </c>
      <c r="S239" s="7">
        <f t="shared" si="55"/>
        <v>-854554819.63359547</v>
      </c>
      <c r="T239" s="9">
        <f>S239/R239</f>
        <v>-0.18283869388193594</v>
      </c>
      <c r="U239" s="7">
        <f>SUM(S239,U238)</f>
        <v>-101576549596.35712</v>
      </c>
      <c r="V239" s="7">
        <f>SUM(S239,V238)</f>
        <v>-84752186062.889069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-0.8050757447309661</v>
      </c>
      <c r="D241" s="2">
        <f t="shared" ref="D241:G241" si="63">SUM(D14:D239)</f>
        <v>1.6788696477182254</v>
      </c>
      <c r="E241" s="2">
        <f t="shared" si="63"/>
        <v>-2.4839453924491921</v>
      </c>
      <c r="F241" s="2">
        <f t="shared" si="63"/>
        <v>386.93384527354681</v>
      </c>
      <c r="G241" s="2">
        <f t="shared" si="63"/>
        <v>-275.39745099332202</v>
      </c>
      <c r="H241" s="2">
        <f>E241/D241</f>
        <v>-1.4795343973399937</v>
      </c>
      <c r="J241" s="2">
        <f>SUM(J14:J239)</f>
        <v>5000.4366681943111</v>
      </c>
      <c r="K241" s="2">
        <f t="shared" ref="K241:N241" si="64">SUM(K14:K239)</f>
        <v>5024.5271359689332</v>
      </c>
      <c r="L241" s="2">
        <f t="shared" si="64"/>
        <v>-24.09046777462672</v>
      </c>
      <c r="M241" s="2">
        <f t="shared" si="64"/>
        <v>-1.0843533856841163</v>
      </c>
      <c r="N241" s="2">
        <f t="shared" si="64"/>
        <v>-1907.841652138583</v>
      </c>
      <c r="O241" s="2">
        <f>L241/K241</f>
        <v>-4.7945741206512757E-3</v>
      </c>
      <c r="Q241" s="3">
        <f>SUM(Q14:Q239)</f>
        <v>941355594426</v>
      </c>
      <c r="R241" s="3">
        <f t="shared" ref="R241:T241" si="65">SUM(R14:R239)</f>
        <v>1042932144022.3571</v>
      </c>
      <c r="S241" s="3">
        <f t="shared" si="65"/>
        <v>-101576549596.35712</v>
      </c>
      <c r="T241" s="2">
        <f t="shared" si="65"/>
        <v>-22.324476231024672</v>
      </c>
      <c r="U241" s="3">
        <f>SUM(U14:U239)</f>
        <v>-7946589177729.6084</v>
      </c>
      <c r="V241" s="11">
        <f>S241/R241</f>
        <v>-9.7395166290108748E-2</v>
      </c>
    </row>
    <row r="242" spans="1:24" x14ac:dyDescent="0.3">
      <c r="A242" s="10"/>
      <c r="B242" s="10" t="s">
        <v>14</v>
      </c>
      <c r="C242" s="2">
        <f>AVERAGE(C14:C239)</f>
        <v>-3.5622820563317083E-3</v>
      </c>
      <c r="D242" s="2">
        <f t="shared" ref="D242:F242" si="66">AVERAGE(D14:D239)</f>
        <v>7.4286267598151568E-3</v>
      </c>
      <c r="E242" s="11">
        <f>AVERAGE(E14:E239)</f>
        <v>-1.0990908816146868E-2</v>
      </c>
      <c r="F242" s="2">
        <f t="shared" si="66"/>
        <v>1.7120966605024195</v>
      </c>
      <c r="G242" s="2">
        <f>AVERAGE(G14:G239)</f>
        <v>-1.2185727920058496</v>
      </c>
      <c r="H242" s="2">
        <f t="shared" ref="H242:H248" si="67">E242/D242</f>
        <v>-1.4795343973399937</v>
      </c>
      <c r="J242" s="2">
        <f>AVERAGE(J14:J239)</f>
        <v>22.125825965461555</v>
      </c>
      <c r="K242" s="2">
        <f t="shared" ref="K242:N242" si="68">AVERAGE(K14:K239)</f>
        <v>22.232420955614749</v>
      </c>
      <c r="L242" s="11">
        <f>AVERAGE(L14:L239)</f>
        <v>-0.10659499015321558</v>
      </c>
      <c r="M242" s="2">
        <f t="shared" si="68"/>
        <v>-4.7980238304606918E-3</v>
      </c>
      <c r="N242" s="2">
        <f t="shared" si="68"/>
        <v>-8.4417772218521367</v>
      </c>
      <c r="O242" s="2">
        <f t="shared" ref="O242:O248" si="69">L242/K242</f>
        <v>-4.7945741206512757E-3</v>
      </c>
      <c r="Q242" s="3">
        <f>AVERAGE(Q14:Q239)</f>
        <v>4165290240.823009</v>
      </c>
      <c r="R242" s="3">
        <f t="shared" ref="R242:U242" si="70">AVERAGE(R14:R239)</f>
        <v>4614744000.0989246</v>
      </c>
      <c r="S242" s="12">
        <f t="shared" si="70"/>
        <v>-449453759.27591646</v>
      </c>
      <c r="T242" s="2">
        <f>AVERAGE(T14:T239)</f>
        <v>-9.8780868278870226E-2</v>
      </c>
      <c r="U242" s="3">
        <f t="shared" si="70"/>
        <v>-35161899016.502693</v>
      </c>
      <c r="V242" s="11">
        <f t="shared" ref="V242:V247" si="71">S242/R242</f>
        <v>-9.7395166290108762E-2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SUM(C14:C97)</f>
        <v>0.2523282920389579</v>
      </c>
      <c r="D244" s="2">
        <f t="shared" ref="D244:G244" si="72">SUM(D14:D97)</f>
        <v>1.0935605191706896</v>
      </c>
      <c r="E244" s="2">
        <f t="shared" si="72"/>
        <v>-0.84123222713173362</v>
      </c>
      <c r="F244" s="2">
        <f t="shared" si="72"/>
        <v>-0.73007620071777934</v>
      </c>
      <c r="G244" s="2">
        <f t="shared" si="72"/>
        <v>-46.088865774949063</v>
      </c>
      <c r="H244" s="2">
        <f t="shared" si="67"/>
        <v>-0.76925987394798123</v>
      </c>
      <c r="J244" s="2">
        <f>SUM(J14:J97)</f>
        <v>1860.8071030996298</v>
      </c>
      <c r="K244" s="2">
        <f t="shared" ref="K244:N244" si="73">SUM(K14:K97)</f>
        <v>1865.0498702381087</v>
      </c>
      <c r="L244" s="2">
        <f t="shared" si="73"/>
        <v>-4.2427671384791701</v>
      </c>
      <c r="M244" s="2">
        <f t="shared" si="73"/>
        <v>-0.19172419582248559</v>
      </c>
      <c r="N244" s="2">
        <f t="shared" si="73"/>
        <v>-147.95564915163374</v>
      </c>
      <c r="O244" s="2">
        <f t="shared" si="69"/>
        <v>-2.2748813349090236E-3</v>
      </c>
      <c r="Q244" s="3">
        <f>SUM(Q14:Q97)</f>
        <v>359875819515</v>
      </c>
      <c r="R244" s="3">
        <f t="shared" ref="R244:U244" si="74">SUM(R14:R97)</f>
        <v>376700183048.46783</v>
      </c>
      <c r="S244" s="3">
        <f t="shared" si="74"/>
        <v>-16824363533.467999</v>
      </c>
      <c r="T244" s="2">
        <f t="shared" si="74"/>
        <v>-4.0405309035804677</v>
      </c>
      <c r="U244" s="3">
        <f t="shared" si="74"/>
        <v>-577530147571.89795</v>
      </c>
      <c r="V244" s="11">
        <f t="shared" si="71"/>
        <v>-4.4662477722510967E-2</v>
      </c>
    </row>
    <row r="245" spans="1:24" x14ac:dyDescent="0.3">
      <c r="A245" s="10"/>
      <c r="B245" s="10" t="s">
        <v>14</v>
      </c>
      <c r="C245" s="2">
        <f>AVERAGE(C14:C97)</f>
        <v>3.0039082385590228E-3</v>
      </c>
      <c r="D245" s="2">
        <f t="shared" ref="D245:G245" si="75">AVERAGE(D14:D97)</f>
        <v>1.3018577609174877E-2</v>
      </c>
      <c r="E245" s="11">
        <f>AVERAGE(E14:E97)</f>
        <v>-1.0014669370615877E-2</v>
      </c>
      <c r="F245" s="2">
        <f>AVERAGE(F14:F97)</f>
        <v>-8.6913833418783247E-3</v>
      </c>
      <c r="G245" s="2">
        <f t="shared" si="75"/>
        <v>-0.5486769735112984</v>
      </c>
      <c r="H245" s="2">
        <f t="shared" si="67"/>
        <v>-0.76925987394798123</v>
      </c>
      <c r="J245" s="2">
        <f>AVERAGE(J14:J97)</f>
        <v>22.152465513090831</v>
      </c>
      <c r="K245" s="2">
        <f t="shared" ref="K245:N245" si="76">AVERAGE(K14:K97)</f>
        <v>22.202974645691771</v>
      </c>
      <c r="L245" s="11">
        <f t="shared" si="76"/>
        <v>-5.0509132600942502E-2</v>
      </c>
      <c r="M245" s="2">
        <f t="shared" si="76"/>
        <v>-2.2824309026486379E-3</v>
      </c>
      <c r="N245" s="2">
        <f t="shared" si="76"/>
        <v>-1.7613767756146874</v>
      </c>
      <c r="O245" s="2">
        <f t="shared" si="69"/>
        <v>-2.2748813349090236E-3</v>
      </c>
      <c r="Q245" s="3">
        <f>AVERAGE(Q14:Q97)</f>
        <v>4284235946.6071429</v>
      </c>
      <c r="R245" s="3">
        <f t="shared" ref="R245:U245" si="77">AVERAGE(R14:R97)</f>
        <v>4484525988.6722364</v>
      </c>
      <c r="S245" s="12">
        <f t="shared" si="77"/>
        <v>-200290042.06509522</v>
      </c>
      <c r="T245" s="2">
        <f t="shared" si="77"/>
        <v>-4.8101558375957948E-2</v>
      </c>
      <c r="U245" s="3">
        <f t="shared" si="77"/>
        <v>-6875358899.665452</v>
      </c>
      <c r="V245" s="11">
        <f t="shared" si="71"/>
        <v>-4.4662477722510967E-2</v>
      </c>
      <c r="X245" s="3"/>
    </row>
    <row r="246" spans="1:24" x14ac:dyDescent="0.3">
      <c r="A246" s="10"/>
      <c r="B246" s="10"/>
      <c r="C246" s="2"/>
      <c r="D246" s="2"/>
      <c r="E246" s="2"/>
      <c r="H246" s="2"/>
      <c r="J246" s="2"/>
      <c r="K246" s="2"/>
      <c r="L246" s="2"/>
      <c r="O246" s="2"/>
      <c r="Q246" s="3"/>
      <c r="R246" s="3"/>
      <c r="S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SUM(C98:C239)</f>
        <v>-1.057404036769924</v>
      </c>
      <c r="D247" s="2">
        <f t="shared" ref="D247:G247" si="78">SUM(D98:D239)</f>
        <v>0.58530912854753547</v>
      </c>
      <c r="E247" s="2">
        <f t="shared" si="78"/>
        <v>-1.6427131653174591</v>
      </c>
      <c r="F247" s="2">
        <f t="shared" si="78"/>
        <v>387.6639214742645</v>
      </c>
      <c r="G247" s="2">
        <f t="shared" si="78"/>
        <v>-229.30858521837308</v>
      </c>
      <c r="H247" s="2">
        <f t="shared" si="67"/>
        <v>-2.8065736295518025</v>
      </c>
      <c r="J247" s="2">
        <f>SUM(J98:J239)</f>
        <v>3139.6295650946777</v>
      </c>
      <c r="K247" s="2">
        <f t="shared" ref="K247:N247" si="79">SUM(K98:K239)</f>
        <v>3159.4772657308249</v>
      </c>
      <c r="L247" s="2">
        <f t="shared" si="79"/>
        <v>-19.84770063614755</v>
      </c>
      <c r="M247" s="2">
        <f t="shared" si="79"/>
        <v>-0.89262918986163053</v>
      </c>
      <c r="N247" s="2">
        <f t="shared" si="79"/>
        <v>-1759.8860029869495</v>
      </c>
      <c r="O247" s="2">
        <f t="shared" si="69"/>
        <v>-6.2819570982279374E-3</v>
      </c>
      <c r="Q247" s="3">
        <f>SUM(Q98:Q239)</f>
        <v>581479774911</v>
      </c>
      <c r="R247" s="3">
        <f>SUM(R98:R239)</f>
        <v>666231960973.88916</v>
      </c>
      <c r="S247" s="3">
        <f>SUM(S98:S239)</f>
        <v>-84752186062.889069</v>
      </c>
      <c r="T247" s="2">
        <f t="shared" ref="T247" si="80">SUM(T98:T239)</f>
        <v>-18.283945327444215</v>
      </c>
      <c r="U247" s="3">
        <f>SUM(U98:U239)</f>
        <v>-7369059030157.709</v>
      </c>
      <c r="V247" s="11">
        <f t="shared" si="71"/>
        <v>-0.12721122826199968</v>
      </c>
      <c r="X247" s="3"/>
    </row>
    <row r="248" spans="1:24" x14ac:dyDescent="0.3">
      <c r="A248" s="10"/>
      <c r="B248" s="10" t="s">
        <v>14</v>
      </c>
      <c r="C248" s="2">
        <f>AVERAGE(C98:C239)</f>
        <v>-7.4465073011966481E-3</v>
      </c>
      <c r="D248" s="2">
        <f>AVERAGE(D98:D239)</f>
        <v>4.1218952714615177E-3</v>
      </c>
      <c r="E248" s="11">
        <f>AVERAGE(E98:E239)</f>
        <v>-1.1568402572658162E-2</v>
      </c>
      <c r="F248" s="2">
        <f>AVERAGE(F98:F239)</f>
        <v>2.7300276160159473</v>
      </c>
      <c r="G248" s="2">
        <f t="shared" ref="G248" si="81">AVERAGE(G98:G239)</f>
        <v>-1.6148491916786836</v>
      </c>
      <c r="H248" s="2">
        <f t="shared" si="67"/>
        <v>-2.806573629551802</v>
      </c>
      <c r="J248" s="2">
        <f>AVERAGE(J98:J239)</f>
        <v>22.110067359821674</v>
      </c>
      <c r="K248" s="2">
        <f t="shared" ref="K248:N248" si="82">AVERAGE(K98:K239)</f>
        <v>22.249839899512853</v>
      </c>
      <c r="L248" s="11">
        <f t="shared" si="82"/>
        <v>-0.13977253969117992</v>
      </c>
      <c r="M248" s="2">
        <f t="shared" si="82"/>
        <v>-6.2861210553635952E-3</v>
      </c>
      <c r="N248" s="2">
        <f t="shared" si="82"/>
        <v>-12.393563401316547</v>
      </c>
      <c r="O248" s="2">
        <f t="shared" si="69"/>
        <v>-6.2819570982279365E-3</v>
      </c>
      <c r="Q248" s="3">
        <f>AVERAGE(Q98:Q239)</f>
        <v>4094927992.330986</v>
      </c>
      <c r="R248" s="3">
        <f t="shared" ref="R248:U248" si="83">AVERAGE(R98:R239)</f>
        <v>4691774373.0555573</v>
      </c>
      <c r="S248" s="12">
        <f>AVERAGE(S98:S239)</f>
        <v>-596846380.72457087</v>
      </c>
      <c r="T248" s="13">
        <f>AVERAGE(T98:T239)</f>
        <v>-0.12876017836228321</v>
      </c>
      <c r="U248" s="3">
        <f t="shared" si="83"/>
        <v>-51894781902.519081</v>
      </c>
      <c r="V248" s="11">
        <f>S248/R248</f>
        <v>-0.12721122826199965</v>
      </c>
    </row>
    <row r="249" spans="1:24" x14ac:dyDescent="0.3">
      <c r="A249" s="10"/>
      <c r="B249" s="10"/>
      <c r="E249" s="2"/>
      <c r="V249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D890-3FE2-44A9-9A7B-741CB1B49605}">
  <dimension ref="A1:Y250"/>
  <sheetViews>
    <sheetView topLeftCell="A221" workbookViewId="0">
      <selection activeCell="V248" sqref="V248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9.21875" bestFit="1" customWidth="1"/>
    <col min="20" max="20" width="9.77734375" customWidth="1"/>
    <col min="21" max="21" width="11.5546875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22.155630184714703</v>
      </c>
      <c r="K2" s="2">
        <f>LOG(R2,EXP(1))</f>
        <v>22.155630184714703</v>
      </c>
      <c r="L2" s="2"/>
      <c r="Q2" s="15">
        <v>4188590779</v>
      </c>
      <c r="R2" s="15">
        <v>4188590779</v>
      </c>
      <c r="S2" s="3"/>
      <c r="W2" s="14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J13" si="0">LOG(Q3,EXP(1))</f>
        <v>22.10913496566782</v>
      </c>
      <c r="K3" s="2">
        <f t="shared" ref="K3:K13" si="1">LOG(R3,EXP(1))</f>
        <v>22.10913496566782</v>
      </c>
      <c r="L3" s="2"/>
      <c r="Q3" s="15">
        <v>3998299432</v>
      </c>
      <c r="R3" s="15">
        <v>3998299432</v>
      </c>
      <c r="W3" s="14">
        <f t="shared" ref="W3:W13" si="2">EXP(J3)-Q3</f>
        <v>4.291534423828125E-6</v>
      </c>
    </row>
    <row r="4" spans="2:25" x14ac:dyDescent="0.3">
      <c r="B4" s="1">
        <v>36586</v>
      </c>
      <c r="C4" s="2"/>
      <c r="D4" s="2"/>
      <c r="E4" s="2"/>
      <c r="J4" s="2">
        <f t="shared" si="0"/>
        <v>22.133810946707712</v>
      </c>
      <c r="K4" s="2">
        <f t="shared" si="1"/>
        <v>22.133810946707712</v>
      </c>
      <c r="L4" s="2"/>
      <c r="Q4" s="15">
        <v>4098188758</v>
      </c>
      <c r="R4" s="15">
        <v>4098188758</v>
      </c>
      <c r="W4" s="14">
        <f t="shared" si="2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22.13800408411679</v>
      </c>
      <c r="K5" s="2">
        <f t="shared" si="1"/>
        <v>22.13800408411679</v>
      </c>
      <c r="L5" s="2"/>
      <c r="Q5" s="15">
        <v>4115409104.99999</v>
      </c>
      <c r="R5" s="15">
        <v>4115409104.99999</v>
      </c>
      <c r="W5" s="14">
        <f t="shared" si="2"/>
        <v>0</v>
      </c>
    </row>
    <row r="6" spans="2:25" x14ac:dyDescent="0.3">
      <c r="B6" s="1">
        <v>36647</v>
      </c>
      <c r="C6" s="2"/>
      <c r="D6" s="2"/>
      <c r="E6" s="2"/>
      <c r="J6" s="2">
        <f t="shared" si="0"/>
        <v>22.008042590635586</v>
      </c>
      <c r="K6" s="2">
        <f t="shared" si="1"/>
        <v>22.008042590635586</v>
      </c>
      <c r="L6" s="2"/>
      <c r="Q6" s="15">
        <v>3613861086</v>
      </c>
      <c r="R6" s="15">
        <v>3613861086</v>
      </c>
      <c r="W6" s="14">
        <f t="shared" si="2"/>
        <v>4.76837158203125E-6</v>
      </c>
    </row>
    <row r="7" spans="2:25" x14ac:dyDescent="0.3">
      <c r="B7" s="1">
        <v>36678</v>
      </c>
      <c r="C7" s="2"/>
      <c r="D7" s="2"/>
      <c r="E7" s="2"/>
      <c r="J7" s="2">
        <f t="shared" si="0"/>
        <v>21.905468991431157</v>
      </c>
      <c r="K7" s="2">
        <f t="shared" si="1"/>
        <v>21.905468991431157</v>
      </c>
      <c r="L7" s="2"/>
      <c r="Q7" s="15">
        <v>3261551996</v>
      </c>
      <c r="R7" s="15">
        <v>3261551996</v>
      </c>
      <c r="W7" s="14">
        <f t="shared" si="2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21.846601994626976</v>
      </c>
      <c r="K8" s="2">
        <f t="shared" si="1"/>
        <v>21.846601994626976</v>
      </c>
      <c r="L8" s="2"/>
      <c r="Q8" s="15">
        <v>3075096115</v>
      </c>
      <c r="R8" s="15">
        <v>3075096115</v>
      </c>
      <c r="W8" s="14">
        <f t="shared" si="2"/>
        <v>5.245208740234375E-6</v>
      </c>
    </row>
    <row r="9" spans="2:25" x14ac:dyDescent="0.3">
      <c r="B9" s="1">
        <v>36739</v>
      </c>
      <c r="C9" s="2"/>
      <c r="D9" s="2"/>
      <c r="E9" s="2"/>
      <c r="J9" s="2">
        <f t="shared" si="0"/>
        <v>21.833641544503038</v>
      </c>
      <c r="K9" s="2">
        <f t="shared" si="1"/>
        <v>21.833641544503038</v>
      </c>
      <c r="L9" s="2"/>
      <c r="Q9" s="15">
        <v>3035498640</v>
      </c>
      <c r="R9" s="15">
        <v>3035498640</v>
      </c>
      <c r="W9" s="14">
        <f t="shared" si="2"/>
        <v>4.76837158203125E-6</v>
      </c>
    </row>
    <row r="10" spans="2:25" x14ac:dyDescent="0.3">
      <c r="B10" s="1">
        <v>36770</v>
      </c>
      <c r="C10" s="2"/>
      <c r="D10" s="2"/>
      <c r="E10" s="2"/>
      <c r="J10" s="2">
        <f t="shared" si="0"/>
        <v>21.913490935228747</v>
      </c>
      <c r="K10" s="2">
        <f t="shared" si="1"/>
        <v>21.913490935228747</v>
      </c>
      <c r="L10" s="2"/>
      <c r="Q10" s="15">
        <v>3287821207</v>
      </c>
      <c r="R10" s="15">
        <v>3287821207</v>
      </c>
      <c r="W10" s="14">
        <f t="shared" si="2"/>
        <v>-3.814697265625E-6</v>
      </c>
    </row>
    <row r="11" spans="2:25" x14ac:dyDescent="0.3">
      <c r="B11" s="1">
        <v>36800</v>
      </c>
      <c r="C11" s="2"/>
      <c r="D11" s="2"/>
      <c r="E11" s="2"/>
      <c r="J11" s="2">
        <f t="shared" si="0"/>
        <v>22.106629587519055</v>
      </c>
      <c r="K11" s="2">
        <f t="shared" si="1"/>
        <v>22.106629587519055</v>
      </c>
      <c r="L11" s="2"/>
      <c r="Q11" s="15">
        <v>3988294718</v>
      </c>
      <c r="R11" s="15">
        <v>3988294718</v>
      </c>
      <c r="W11" s="14">
        <f t="shared" si="2"/>
        <v>4.291534423828125E-6</v>
      </c>
    </row>
    <row r="12" spans="2:25" x14ac:dyDescent="0.3">
      <c r="B12" s="1">
        <v>36831</v>
      </c>
      <c r="C12" s="2"/>
      <c r="D12" s="2"/>
      <c r="E12" s="2"/>
      <c r="J12" s="2">
        <f t="shared" si="0"/>
        <v>22.140818669372067</v>
      </c>
      <c r="K12" s="2">
        <f t="shared" si="1"/>
        <v>22.140818669372067</v>
      </c>
      <c r="L12" s="2"/>
      <c r="Q12" s="15">
        <v>4127008591</v>
      </c>
      <c r="R12" s="15">
        <v>4127008591</v>
      </c>
      <c r="W12" s="14">
        <f t="shared" si="2"/>
        <v>-3.814697265625E-6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22.155629976291362</v>
      </c>
      <c r="K13" s="2">
        <f t="shared" si="1"/>
        <v>22.155629976291362</v>
      </c>
      <c r="L13" s="5"/>
      <c r="M13" s="6" t="s">
        <v>10</v>
      </c>
      <c r="N13" s="6" t="s">
        <v>11</v>
      </c>
      <c r="Q13" s="15">
        <v>4188589906</v>
      </c>
      <c r="R13" s="15">
        <v>4188589906</v>
      </c>
      <c r="T13" s="6" t="s">
        <v>10</v>
      </c>
      <c r="U13" s="6" t="s">
        <v>11</v>
      </c>
      <c r="W13" s="14">
        <f t="shared" si="2"/>
        <v>7.152557373046875E-6</v>
      </c>
    </row>
    <row r="14" spans="2:25" x14ac:dyDescent="0.3">
      <c r="B14" s="1">
        <v>36892</v>
      </c>
      <c r="C14" s="2">
        <v>8.3623668460482706E-2</v>
      </c>
      <c r="D14" s="2">
        <v>-4.60642948456728E-3</v>
      </c>
      <c r="E14" s="2">
        <v>8.8230097945049907E-2</v>
      </c>
      <c r="F14">
        <f>E14/C14</f>
        <v>1.0550852356679858</v>
      </c>
      <c r="G14" s="2">
        <f>SUM(E14,G13)</f>
        <v>8.8230097945049907E-2</v>
      </c>
      <c r="J14" s="2">
        <f>C14+J2</f>
        <v>22.239253853175185</v>
      </c>
      <c r="K14" s="2">
        <f>D14+K2</f>
        <v>22.151023755230135</v>
      </c>
      <c r="L14" s="2">
        <f t="shared" ref="L14:L77" si="3">J14-K14</f>
        <v>8.8230097945050545E-2</v>
      </c>
      <c r="M14" s="2">
        <f>L14/K14</f>
        <v>3.9831160365316441E-3</v>
      </c>
      <c r="N14" s="2">
        <f>SUM(L14,N13)</f>
        <v>8.8230097945050545E-2</v>
      </c>
      <c r="O14" s="2"/>
      <c r="P14" s="2"/>
      <c r="Q14" s="3">
        <f t="shared" ref="Q14:R66" si="4">EXP(J14)</f>
        <v>4553918249.9999943</v>
      </c>
      <c r="R14" s="3">
        <f t="shared" si="4"/>
        <v>4169340702.0371218</v>
      </c>
      <c r="S14" s="3">
        <f>Q14-R14</f>
        <v>384577547.96287251</v>
      </c>
      <c r="T14" s="8">
        <f>S14/R14</f>
        <v>9.223941516100366E-2</v>
      </c>
      <c r="U14" s="3">
        <f>SUM(S14,U13)</f>
        <v>384577547.96287251</v>
      </c>
      <c r="Y14" s="3"/>
    </row>
    <row r="15" spans="2:25" x14ac:dyDescent="0.3">
      <c r="B15" s="1">
        <v>36923</v>
      </c>
      <c r="C15" s="2">
        <v>6.6749495883055204E-2</v>
      </c>
      <c r="D15" s="2">
        <v>-4.60642948456728E-3</v>
      </c>
      <c r="E15" s="2">
        <v>7.1355925367622405E-2</v>
      </c>
      <c r="F15">
        <f t="shared" ref="F15:F78" si="5">E15/C15</f>
        <v>1.069010700734544</v>
      </c>
      <c r="G15" s="2">
        <f t="shared" ref="G15:G78" si="6">SUM(E15,G14)</f>
        <v>0.1595860233126723</v>
      </c>
      <c r="J15" s="2">
        <f t="shared" ref="J15:K30" si="7">C15+J3</f>
        <v>22.175884461550876</v>
      </c>
      <c r="K15" s="2">
        <f t="shared" si="7"/>
        <v>22.104528536183253</v>
      </c>
      <c r="L15" s="2">
        <f t="shared" si="3"/>
        <v>7.135592536762303E-2</v>
      </c>
      <c r="M15" s="2">
        <f t="shared" ref="M15:M78" si="8">L15/K15</f>
        <v>3.2281134271115253E-3</v>
      </c>
      <c r="N15" s="2">
        <f t="shared" ref="N15:N78" si="9">SUM(L15,N14)</f>
        <v>0.15958602331267357</v>
      </c>
      <c r="O15" s="2"/>
      <c r="P15" s="2"/>
      <c r="Q15" s="3">
        <f t="shared" si="4"/>
        <v>4274292641.0000067</v>
      </c>
      <c r="R15" s="3">
        <f t="shared" si="4"/>
        <v>3979923902.8906636</v>
      </c>
      <c r="S15" s="3">
        <f t="shared" ref="S15:S78" si="10">Q15-R15</f>
        <v>294368738.10934305</v>
      </c>
      <c r="T15" s="8">
        <f t="shared" ref="T15:T78" si="11">S15/R15</f>
        <v>7.3963408671090344E-2</v>
      </c>
      <c r="U15" s="3">
        <f t="shared" ref="U15:U78" si="12">SUM(S15,U14)</f>
        <v>678946286.07221556</v>
      </c>
      <c r="Y15" s="3"/>
    </row>
    <row r="16" spans="2:25" x14ac:dyDescent="0.3">
      <c r="B16" s="1">
        <v>36951</v>
      </c>
      <c r="C16" s="2">
        <v>0.112297775143158</v>
      </c>
      <c r="D16" s="2">
        <v>-4.60642948456728E-3</v>
      </c>
      <c r="E16" s="2">
        <v>0.11690420462772499</v>
      </c>
      <c r="F16">
        <f t="shared" si="5"/>
        <v>1.0410197751353014</v>
      </c>
      <c r="G16" s="2">
        <f t="shared" si="6"/>
        <v>0.27649022794039729</v>
      </c>
      <c r="J16" s="2">
        <f t="shared" si="7"/>
        <v>22.24610872185087</v>
      </c>
      <c r="K16" s="2">
        <f t="shared" si="7"/>
        <v>22.129204517223144</v>
      </c>
      <c r="L16" s="2">
        <f t="shared" si="3"/>
        <v>0.11690420462772622</v>
      </c>
      <c r="M16" s="2">
        <f t="shared" si="8"/>
        <v>5.2828019433206362E-3</v>
      </c>
      <c r="N16" s="2">
        <f t="shared" si="9"/>
        <v>0.27649022794039979</v>
      </c>
      <c r="O16" s="2"/>
      <c r="P16" s="2"/>
      <c r="Q16" s="3">
        <f t="shared" si="4"/>
        <v>4585241999.0000019</v>
      </c>
      <c r="R16" s="3">
        <f t="shared" si="4"/>
        <v>4079354153.9141979</v>
      </c>
      <c r="S16" s="3">
        <f t="shared" si="10"/>
        <v>505887845.08580399</v>
      </c>
      <c r="T16" s="8">
        <f t="shared" si="11"/>
        <v>0.12401174940900815</v>
      </c>
      <c r="U16" s="3">
        <f t="shared" si="12"/>
        <v>1184834131.1580195</v>
      </c>
      <c r="Y16" s="3"/>
    </row>
    <row r="17" spans="2:25" x14ac:dyDescent="0.3">
      <c r="B17" s="1">
        <v>36982</v>
      </c>
      <c r="C17" s="2">
        <v>1.24576853034419E-2</v>
      </c>
      <c r="D17" s="2">
        <v>-4.60642948456728E-3</v>
      </c>
      <c r="E17" s="2">
        <v>1.7064114788009101E-2</v>
      </c>
      <c r="F17">
        <f t="shared" si="5"/>
        <v>1.3697660819297228</v>
      </c>
      <c r="G17" s="2">
        <f t="shared" si="6"/>
        <v>0.29355434272840641</v>
      </c>
      <c r="J17" s="2">
        <f t="shared" si="7"/>
        <v>22.150461769420232</v>
      </c>
      <c r="K17" s="2">
        <f t="shared" si="7"/>
        <v>22.133397654632223</v>
      </c>
      <c r="L17" s="2">
        <f t="shared" si="3"/>
        <v>1.7064114788009732E-2</v>
      </c>
      <c r="M17" s="2">
        <f t="shared" si="8"/>
        <v>7.709668011336001E-4</v>
      </c>
      <c r="N17" s="2">
        <f t="shared" si="9"/>
        <v>0.29355434272840952</v>
      </c>
      <c r="O17" s="2"/>
      <c r="P17" s="2"/>
      <c r="Q17" s="3">
        <f t="shared" si="4"/>
        <v>4166998249.9999819</v>
      </c>
      <c r="R17" s="3">
        <f t="shared" si="4"/>
        <v>4096495359.020752</v>
      </c>
      <c r="S17" s="3">
        <f t="shared" si="10"/>
        <v>70502890.979229927</v>
      </c>
      <c r="T17" s="8">
        <f t="shared" si="11"/>
        <v>1.7210538472594124E-2</v>
      </c>
      <c r="U17" s="3">
        <f t="shared" si="12"/>
        <v>1255337022.1372495</v>
      </c>
      <c r="Y17" s="3"/>
    </row>
    <row r="18" spans="2:25" x14ac:dyDescent="0.3">
      <c r="B18" s="1">
        <v>37012</v>
      </c>
      <c r="C18" s="2">
        <v>2.5782624258255199E-2</v>
      </c>
      <c r="D18" s="2">
        <v>-4.60642948456728E-3</v>
      </c>
      <c r="E18" s="2">
        <v>3.03890537428224E-2</v>
      </c>
      <c r="F18">
        <f t="shared" si="5"/>
        <v>1.1786641048803359</v>
      </c>
      <c r="G18" s="2">
        <f t="shared" si="6"/>
        <v>0.32394339647122883</v>
      </c>
      <c r="J18" s="2">
        <f t="shared" si="7"/>
        <v>22.033825214893842</v>
      </c>
      <c r="K18" s="2">
        <f t="shared" si="7"/>
        <v>22.003436161151019</v>
      </c>
      <c r="L18" s="2">
        <f t="shared" si="3"/>
        <v>3.038905374282308E-2</v>
      </c>
      <c r="M18" s="2">
        <f t="shared" si="8"/>
        <v>1.3811049110810064E-3</v>
      </c>
      <c r="N18" s="2">
        <f t="shared" si="9"/>
        <v>0.3239433964712326</v>
      </c>
      <c r="O18" s="2"/>
      <c r="P18" s="2"/>
      <c r="Q18" s="3">
        <f t="shared" si="4"/>
        <v>3708247443.9999986</v>
      </c>
      <c r="R18" s="3">
        <f t="shared" si="4"/>
        <v>3597252372.5426216</v>
      </c>
      <c r="S18" s="3">
        <f t="shared" si="10"/>
        <v>110995071.45737696</v>
      </c>
      <c r="T18" s="8">
        <f t="shared" si="11"/>
        <v>3.0855514143124482E-2</v>
      </c>
      <c r="U18" s="3">
        <f t="shared" si="12"/>
        <v>1366332093.5946264</v>
      </c>
      <c r="Y18" s="3"/>
    </row>
    <row r="19" spans="2:25" x14ac:dyDescent="0.3">
      <c r="B19" s="1">
        <v>37043</v>
      </c>
      <c r="C19" s="2">
        <v>6.6154922705980099E-2</v>
      </c>
      <c r="D19" s="2">
        <v>-4.60642948456728E-3</v>
      </c>
      <c r="E19" s="2">
        <v>7.07613521905473E-2</v>
      </c>
      <c r="F19">
        <f t="shared" si="5"/>
        <v>1.0696309404674249</v>
      </c>
      <c r="G19" s="2">
        <f t="shared" si="6"/>
        <v>0.39470474866177613</v>
      </c>
      <c r="J19" s="2">
        <f t="shared" si="7"/>
        <v>21.971623914137137</v>
      </c>
      <c r="K19" s="2">
        <f t="shared" si="7"/>
        <v>21.900862561946589</v>
      </c>
      <c r="L19" s="2">
        <f t="shared" si="3"/>
        <v>7.076135219054791E-2</v>
      </c>
      <c r="M19" s="2">
        <f t="shared" si="8"/>
        <v>3.2309847153462303E-3</v>
      </c>
      <c r="N19" s="2">
        <f t="shared" si="9"/>
        <v>0.39470474866178051</v>
      </c>
      <c r="O19" s="2"/>
      <c r="P19" s="2"/>
      <c r="Q19" s="3">
        <f t="shared" si="4"/>
        <v>3484616785.9999981</v>
      </c>
      <c r="R19" s="3">
        <f t="shared" si="4"/>
        <v>3246562437.3980422</v>
      </c>
      <c r="S19" s="3">
        <f t="shared" si="10"/>
        <v>238054348.60195589</v>
      </c>
      <c r="T19" s="8">
        <f t="shared" si="11"/>
        <v>7.3325048629819228E-2</v>
      </c>
      <c r="U19" s="3">
        <f t="shared" si="12"/>
        <v>1604386442.1965823</v>
      </c>
      <c r="Y19" s="3"/>
    </row>
    <row r="20" spans="2:25" x14ac:dyDescent="0.3">
      <c r="B20" s="1">
        <v>37073</v>
      </c>
      <c r="C20" s="2">
        <v>7.35133117300108E-2</v>
      </c>
      <c r="D20" s="2">
        <v>-4.60642948456728E-3</v>
      </c>
      <c r="E20" s="2">
        <v>7.8119741214578001E-2</v>
      </c>
      <c r="F20">
        <f t="shared" si="5"/>
        <v>1.0626611613075607</v>
      </c>
      <c r="G20" s="2">
        <f t="shared" si="6"/>
        <v>0.47282448987635411</v>
      </c>
      <c r="J20" s="2">
        <f t="shared" si="7"/>
        <v>21.920115306356987</v>
      </c>
      <c r="K20" s="2">
        <f t="shared" si="7"/>
        <v>21.841995565142408</v>
      </c>
      <c r="L20" s="2">
        <f t="shared" si="3"/>
        <v>7.8119741214578653E-2</v>
      </c>
      <c r="M20" s="2">
        <f t="shared" si="8"/>
        <v>3.5765844279929153E-3</v>
      </c>
      <c r="N20" s="2">
        <f t="shared" si="9"/>
        <v>0.47282448987635917</v>
      </c>
      <c r="O20" s="2"/>
      <c r="P20" s="2"/>
      <c r="Q20" s="3">
        <f t="shared" si="4"/>
        <v>3309673253.0000038</v>
      </c>
      <c r="R20" s="3">
        <f t="shared" si="4"/>
        <v>3060963477.0782528</v>
      </c>
      <c r="S20" s="3">
        <f t="shared" si="10"/>
        <v>248709775.92175102</v>
      </c>
      <c r="T20" s="8">
        <f t="shared" si="11"/>
        <v>8.1252121361196111E-2</v>
      </c>
      <c r="U20" s="3">
        <f t="shared" si="12"/>
        <v>1853096218.1183333</v>
      </c>
      <c r="Y20" s="3"/>
    </row>
    <row r="21" spans="2:25" x14ac:dyDescent="0.3">
      <c r="B21" s="1">
        <v>37104</v>
      </c>
      <c r="C21" s="2">
        <v>6.2551210314925498E-2</v>
      </c>
      <c r="D21" s="2">
        <v>-4.60642948456728E-3</v>
      </c>
      <c r="E21" s="2">
        <v>6.7157639799492699E-2</v>
      </c>
      <c r="F21">
        <f t="shared" si="5"/>
        <v>1.0736425316372824</v>
      </c>
      <c r="G21" s="2">
        <f t="shared" si="6"/>
        <v>0.5399821296758468</v>
      </c>
      <c r="J21" s="2">
        <f t="shared" si="7"/>
        <v>21.896192754817964</v>
      </c>
      <c r="K21" s="2">
        <f t="shared" si="7"/>
        <v>21.82903511501847</v>
      </c>
      <c r="L21" s="2">
        <f t="shared" si="3"/>
        <v>6.7157639799493296E-2</v>
      </c>
      <c r="M21" s="2">
        <f t="shared" si="8"/>
        <v>3.0765280941478053E-3</v>
      </c>
      <c r="N21" s="2">
        <f t="shared" si="9"/>
        <v>0.53998212967585246</v>
      </c>
      <c r="O21" s="2"/>
      <c r="P21" s="2"/>
      <c r="Q21" s="3">
        <f t="shared" si="4"/>
        <v>3231436960.9999943</v>
      </c>
      <c r="R21" s="3">
        <f t="shared" si="4"/>
        <v>3021547985.5857148</v>
      </c>
      <c r="S21" s="3">
        <f t="shared" si="10"/>
        <v>209888975.41427946</v>
      </c>
      <c r="T21" s="8">
        <f t="shared" si="11"/>
        <v>6.9464054986236909E-2</v>
      </c>
      <c r="U21" s="3">
        <f t="shared" si="12"/>
        <v>2062985193.5326128</v>
      </c>
      <c r="Y21" s="3"/>
    </row>
    <row r="22" spans="2:25" x14ac:dyDescent="0.3">
      <c r="B22" s="1">
        <v>37135</v>
      </c>
      <c r="C22" s="2">
        <v>4.5587910411999298E-2</v>
      </c>
      <c r="D22" s="2">
        <v>-4.60642948456728E-3</v>
      </c>
      <c r="E22" s="2">
        <v>5.0194339896566499E-2</v>
      </c>
      <c r="F22">
        <f t="shared" si="5"/>
        <v>1.101044979753113</v>
      </c>
      <c r="G22" s="2">
        <f t="shared" si="6"/>
        <v>0.59017646957241332</v>
      </c>
      <c r="J22" s="2">
        <f t="shared" si="7"/>
        <v>21.959078845640747</v>
      </c>
      <c r="K22" s="2">
        <f t="shared" si="7"/>
        <v>21.908884505744179</v>
      </c>
      <c r="L22" s="2">
        <f t="shared" si="3"/>
        <v>5.0194339896567186E-2</v>
      </c>
      <c r="M22" s="2">
        <f t="shared" si="8"/>
        <v>2.2910495458318284E-3</v>
      </c>
      <c r="N22" s="2">
        <f t="shared" si="9"/>
        <v>0.59017646957241965</v>
      </c>
      <c r="O22" s="2"/>
      <c r="P22" s="2"/>
      <c r="Q22" s="3">
        <f t="shared" si="4"/>
        <v>3441175089.0000029</v>
      </c>
      <c r="R22" s="3">
        <f t="shared" si="4"/>
        <v>3272710919.4082246</v>
      </c>
      <c r="S22" s="3">
        <f t="shared" si="10"/>
        <v>168464169.59177828</v>
      </c>
      <c r="T22" s="8">
        <f t="shared" si="11"/>
        <v>5.1475420145644935E-2</v>
      </c>
      <c r="U22" s="3">
        <f t="shared" si="12"/>
        <v>2231449363.1243911</v>
      </c>
      <c r="Y22" s="3"/>
    </row>
    <row r="23" spans="2:25" x14ac:dyDescent="0.3">
      <c r="B23" s="1">
        <v>37165</v>
      </c>
      <c r="C23" s="2">
        <v>-4.0519836110007597E-2</v>
      </c>
      <c r="D23" s="2">
        <v>-4.60642948456728E-3</v>
      </c>
      <c r="E23" s="2">
        <v>-3.5913406625440299E-2</v>
      </c>
      <c r="F23">
        <f t="shared" si="5"/>
        <v>0.88631668025356103</v>
      </c>
      <c r="G23" s="2">
        <f t="shared" si="6"/>
        <v>0.55426306294697303</v>
      </c>
      <c r="J23" s="2">
        <f t="shared" si="7"/>
        <v>22.066109751409048</v>
      </c>
      <c r="K23" s="2">
        <f t="shared" si="7"/>
        <v>22.102023158034488</v>
      </c>
      <c r="L23" s="2">
        <f t="shared" si="3"/>
        <v>-3.5913406625439848E-2</v>
      </c>
      <c r="M23" s="2">
        <f t="shared" si="8"/>
        <v>-1.6248922720173999E-3</v>
      </c>
      <c r="N23" s="2">
        <f t="shared" si="9"/>
        <v>0.5542630629469798</v>
      </c>
      <c r="O23" s="2"/>
      <c r="P23" s="2"/>
      <c r="Q23" s="3">
        <f t="shared" si="4"/>
        <v>3829919996.9999976</v>
      </c>
      <c r="R23" s="3">
        <f t="shared" si="4"/>
        <v>3969965168.917038</v>
      </c>
      <c r="S23" s="3">
        <f t="shared" si="10"/>
        <v>-140045171.91704035</v>
      </c>
      <c r="T23" s="8">
        <f t="shared" si="11"/>
        <v>-3.5276171441887764E-2</v>
      </c>
      <c r="U23" s="3">
        <f t="shared" si="12"/>
        <v>2091404191.2073507</v>
      </c>
      <c r="Y23" s="3"/>
    </row>
    <row r="24" spans="2:25" x14ac:dyDescent="0.3">
      <c r="B24" s="1">
        <v>37196</v>
      </c>
      <c r="C24" s="2">
        <v>8.3362264738546001E-3</v>
      </c>
      <c r="D24" s="2">
        <v>-4.60642948456728E-3</v>
      </c>
      <c r="E24" s="2">
        <v>1.2942655958421799E-2</v>
      </c>
      <c r="F24">
        <f t="shared" si="5"/>
        <v>1.5525796952631525</v>
      </c>
      <c r="G24" s="2">
        <f t="shared" si="6"/>
        <v>0.56720571890539484</v>
      </c>
      <c r="J24" s="2">
        <f t="shared" si="7"/>
        <v>22.149154895845921</v>
      </c>
      <c r="K24" s="2">
        <f t="shared" si="7"/>
        <v>22.136212239887499</v>
      </c>
      <c r="L24" s="2">
        <f t="shared" si="3"/>
        <v>1.2942655958422478E-2</v>
      </c>
      <c r="M24" s="2">
        <f t="shared" si="8"/>
        <v>5.8468250205430156E-4</v>
      </c>
      <c r="N24" s="2">
        <f t="shared" si="9"/>
        <v>0.56720571890540228</v>
      </c>
      <c r="O24" s="2"/>
      <c r="P24" s="2"/>
      <c r="Q24" s="3">
        <f t="shared" si="4"/>
        <v>4161556066.9999981</v>
      </c>
      <c r="R24" s="3">
        <f t="shared" si="4"/>
        <v>4108041535.6835599</v>
      </c>
      <c r="S24" s="3">
        <f t="shared" si="10"/>
        <v>53514531.316438198</v>
      </c>
      <c r="T24" s="8">
        <f t="shared" si="11"/>
        <v>1.3026774644705148E-2</v>
      </c>
      <c r="U24" s="3">
        <f t="shared" si="12"/>
        <v>2144918722.5237889</v>
      </c>
      <c r="Y24" s="3"/>
    </row>
    <row r="25" spans="2:25" x14ac:dyDescent="0.3">
      <c r="B25" s="1">
        <v>37226</v>
      </c>
      <c r="C25" s="2">
        <v>6.7838009012906E-2</v>
      </c>
      <c r="D25" s="2">
        <v>-4.60642948456728E-3</v>
      </c>
      <c r="E25" s="2">
        <v>7.2444438497473201E-2</v>
      </c>
      <c r="F25">
        <f t="shared" si="5"/>
        <v>1.067903370862356</v>
      </c>
      <c r="G25" s="2">
        <f t="shared" si="6"/>
        <v>0.63965015740286801</v>
      </c>
      <c r="J25" s="2">
        <f t="shared" si="7"/>
        <v>22.223467985304268</v>
      </c>
      <c r="K25" s="2">
        <f t="shared" si="7"/>
        <v>22.151023546806794</v>
      </c>
      <c r="L25" s="2">
        <f t="shared" si="3"/>
        <v>7.244443849747384E-2</v>
      </c>
      <c r="M25" s="2">
        <f t="shared" si="8"/>
        <v>3.2704781494359951E-3</v>
      </c>
      <c r="N25" s="2">
        <f t="shared" si="9"/>
        <v>0.63965015740287612</v>
      </c>
      <c r="O25" s="2"/>
      <c r="P25" s="2"/>
      <c r="Q25" s="3">
        <f t="shared" si="4"/>
        <v>4482595128.0000067</v>
      </c>
      <c r="R25" s="3">
        <f t="shared" si="4"/>
        <v>4169339833.0492945</v>
      </c>
      <c r="S25" s="3">
        <f t="shared" si="10"/>
        <v>313255294.9507122</v>
      </c>
      <c r="T25" s="8">
        <f t="shared" si="11"/>
        <v>7.513306842191593E-2</v>
      </c>
      <c r="U25" s="3">
        <f t="shared" si="12"/>
        <v>2458174017.4745011</v>
      </c>
      <c r="Y25" s="3"/>
    </row>
    <row r="26" spans="2:25" x14ac:dyDescent="0.3">
      <c r="B26" s="1">
        <v>37257</v>
      </c>
      <c r="C26" s="2">
        <v>-0.118547453455708</v>
      </c>
      <c r="D26" s="2">
        <v>-4.60642948456728E-3</v>
      </c>
      <c r="E26" s="2">
        <v>-0.11394102397114</v>
      </c>
      <c r="F26">
        <f t="shared" si="5"/>
        <v>0.96114273777893455</v>
      </c>
      <c r="G26" s="2">
        <f t="shared" si="6"/>
        <v>0.52570913343172798</v>
      </c>
      <c r="J26" s="2">
        <f t="shared" si="7"/>
        <v>22.120706399719477</v>
      </c>
      <c r="K26" s="2">
        <f t="shared" si="7"/>
        <v>22.146417325745567</v>
      </c>
      <c r="L26" s="2">
        <f t="shared" si="3"/>
        <v>-2.5710926026089709E-2</v>
      </c>
      <c r="M26" s="2">
        <f t="shared" si="8"/>
        <v>-1.1609519340268343E-3</v>
      </c>
      <c r="N26" s="2">
        <f t="shared" si="9"/>
        <v>0.61393923137678641</v>
      </c>
      <c r="O26" s="2"/>
      <c r="P26" s="2"/>
      <c r="Q26" s="3">
        <f t="shared" si="4"/>
        <v>4044834208.0000048</v>
      </c>
      <c r="R26" s="3">
        <f t="shared" si="4"/>
        <v>4150179095.2740388</v>
      </c>
      <c r="S26" s="3">
        <f t="shared" si="10"/>
        <v>-105344887.27403402</v>
      </c>
      <c r="T26" s="8">
        <f t="shared" si="11"/>
        <v>-2.5383214761501283E-2</v>
      </c>
      <c r="U26" s="3">
        <f t="shared" si="12"/>
        <v>2352829130.2004671</v>
      </c>
      <c r="Y26" s="3"/>
    </row>
    <row r="27" spans="2:25" x14ac:dyDescent="0.3">
      <c r="B27" s="1">
        <v>37288</v>
      </c>
      <c r="C27" s="2">
        <v>-9.2170785059419502E-2</v>
      </c>
      <c r="D27" s="2">
        <v>-4.60642948456728E-3</v>
      </c>
      <c r="E27" s="2">
        <v>-8.7564355574852204E-2</v>
      </c>
      <c r="F27">
        <f t="shared" si="5"/>
        <v>0.95002288977361227</v>
      </c>
      <c r="G27" s="2">
        <f t="shared" si="6"/>
        <v>0.43814477785687578</v>
      </c>
      <c r="J27" s="2">
        <f t="shared" si="7"/>
        <v>22.083713676491456</v>
      </c>
      <c r="K27" s="2">
        <f t="shared" si="7"/>
        <v>22.099922106698685</v>
      </c>
      <c r="L27" s="2">
        <f t="shared" si="3"/>
        <v>-1.620843020722873E-2</v>
      </c>
      <c r="M27" s="2">
        <f t="shared" si="8"/>
        <v>-7.3341571653394238E-4</v>
      </c>
      <c r="N27" s="2">
        <f t="shared" si="9"/>
        <v>0.59773080116955768</v>
      </c>
      <c r="O27" s="2"/>
      <c r="P27" s="2"/>
      <c r="Q27" s="3">
        <f t="shared" si="4"/>
        <v>3897938561.9999967</v>
      </c>
      <c r="R27" s="3">
        <f t="shared" si="4"/>
        <v>3961632824.7024684</v>
      </c>
      <c r="S27" s="3">
        <f t="shared" si="10"/>
        <v>-63694262.702471733</v>
      </c>
      <c r="T27" s="8">
        <f t="shared" si="11"/>
        <v>-1.6077780430662547E-2</v>
      </c>
      <c r="U27" s="3">
        <f t="shared" si="12"/>
        <v>2289134867.4979954</v>
      </c>
      <c r="Y27" s="3"/>
    </row>
    <row r="28" spans="2:25" x14ac:dyDescent="0.3">
      <c r="B28" s="1">
        <v>37316</v>
      </c>
      <c r="C28" s="2">
        <v>-9.8865977859961804E-2</v>
      </c>
      <c r="D28" s="2">
        <v>-4.60642948456728E-3</v>
      </c>
      <c r="E28" s="2">
        <v>-9.4259548375394506E-2</v>
      </c>
      <c r="F28">
        <f t="shared" si="5"/>
        <v>0.95340733400632471</v>
      </c>
      <c r="G28" s="2">
        <f t="shared" si="6"/>
        <v>0.34388522948148126</v>
      </c>
      <c r="J28" s="2">
        <f t="shared" si="7"/>
        <v>22.147242743990908</v>
      </c>
      <c r="K28" s="2">
        <f t="shared" si="7"/>
        <v>22.124598087738576</v>
      </c>
      <c r="L28" s="2">
        <f t="shared" si="3"/>
        <v>2.264465625233214E-2</v>
      </c>
      <c r="M28" s="2">
        <f t="shared" si="8"/>
        <v>1.0235058807636275E-3</v>
      </c>
      <c r="N28" s="2">
        <f t="shared" si="9"/>
        <v>0.62037545742188982</v>
      </c>
      <c r="O28" s="2"/>
      <c r="P28" s="2"/>
      <c r="Q28" s="3">
        <f t="shared" si="4"/>
        <v>4153606142.9999976</v>
      </c>
      <c r="R28" s="3">
        <f t="shared" si="4"/>
        <v>4060606110.5829196</v>
      </c>
      <c r="S28" s="3">
        <f t="shared" si="10"/>
        <v>93000032.417078018</v>
      </c>
      <c r="T28" s="8">
        <f t="shared" si="11"/>
        <v>2.2902992776053184E-2</v>
      </c>
      <c r="U28" s="3">
        <f t="shared" si="12"/>
        <v>2382134899.9150734</v>
      </c>
      <c r="Y28" s="3"/>
    </row>
    <row r="29" spans="2:25" x14ac:dyDescent="0.3">
      <c r="B29" s="1">
        <v>37347</v>
      </c>
      <c r="C29" s="2">
        <v>-5.29246677296022E-2</v>
      </c>
      <c r="D29" s="2">
        <v>-4.60642948456728E-3</v>
      </c>
      <c r="E29" s="2">
        <v>-4.8318238245034902E-2</v>
      </c>
      <c r="F29">
        <f t="shared" si="5"/>
        <v>0.91296252424102042</v>
      </c>
      <c r="G29" s="2">
        <f t="shared" si="6"/>
        <v>0.29556699123644636</v>
      </c>
      <c r="J29" s="2">
        <f t="shared" si="7"/>
        <v>22.09753710169063</v>
      </c>
      <c r="K29" s="2">
        <f t="shared" si="7"/>
        <v>22.128791225147655</v>
      </c>
      <c r="L29" s="2">
        <f t="shared" si="3"/>
        <v>-3.1254123457024718E-2</v>
      </c>
      <c r="M29" s="2">
        <f t="shared" si="8"/>
        <v>-1.412373732438979E-3</v>
      </c>
      <c r="N29" s="2">
        <f t="shared" si="9"/>
        <v>0.5891213339648651</v>
      </c>
      <c r="O29" s="2"/>
      <c r="P29" s="2"/>
      <c r="Q29" s="3">
        <f t="shared" si="4"/>
        <v>3952195568.99999</v>
      </c>
      <c r="R29" s="3">
        <f t="shared" si="4"/>
        <v>4077668537.5192142</v>
      </c>
      <c r="S29" s="3">
        <f t="shared" si="10"/>
        <v>-125472968.51922417</v>
      </c>
      <c r="T29" s="8">
        <f t="shared" si="11"/>
        <v>-3.0770762107005353E-2</v>
      </c>
      <c r="U29" s="3">
        <f t="shared" si="12"/>
        <v>2256661931.3958492</v>
      </c>
      <c r="Y29" s="3"/>
    </row>
    <row r="30" spans="2:25" x14ac:dyDescent="0.3">
      <c r="B30" s="1">
        <v>37377</v>
      </c>
      <c r="C30" s="2">
        <v>-1.01468359170553E-2</v>
      </c>
      <c r="D30" s="2">
        <v>-4.60642948456728E-3</v>
      </c>
      <c r="E30" s="2">
        <v>-5.5404064324880101E-3</v>
      </c>
      <c r="F30">
        <f t="shared" si="5"/>
        <v>0.54602306352223784</v>
      </c>
      <c r="G30" s="2">
        <f t="shared" si="6"/>
        <v>0.29002658480395838</v>
      </c>
      <c r="J30" s="2">
        <f t="shared" si="7"/>
        <v>22.023678378976786</v>
      </c>
      <c r="K30" s="2">
        <f t="shared" si="7"/>
        <v>21.998829731666451</v>
      </c>
      <c r="L30" s="2">
        <f t="shared" si="3"/>
        <v>2.4848647310335537E-2</v>
      </c>
      <c r="M30" s="2">
        <f t="shared" si="8"/>
        <v>1.1295440536351297E-3</v>
      </c>
      <c r="N30" s="2">
        <f t="shared" si="9"/>
        <v>0.61396998127520064</v>
      </c>
      <c r="O30" s="2"/>
      <c r="P30" s="2"/>
      <c r="Q30" s="3">
        <f t="shared" si="4"/>
        <v>3670810718.9999948</v>
      </c>
      <c r="R30" s="3">
        <f t="shared" si="4"/>
        <v>3580719990.0111217</v>
      </c>
      <c r="S30" s="3">
        <f t="shared" si="10"/>
        <v>90090728.988873005</v>
      </c>
      <c r="T30" s="8">
        <f t="shared" si="11"/>
        <v>2.5159948066364492E-2</v>
      </c>
      <c r="U30" s="3">
        <f t="shared" si="12"/>
        <v>2346752660.3847222</v>
      </c>
      <c r="Y30" s="3"/>
    </row>
    <row r="31" spans="2:25" x14ac:dyDescent="0.3">
      <c r="B31" s="1">
        <v>37408</v>
      </c>
      <c r="C31" s="2">
        <v>0.25321998663117601</v>
      </c>
      <c r="D31" s="2">
        <v>-4.60642948456728E-3</v>
      </c>
      <c r="E31" s="2">
        <v>0.25782641611574297</v>
      </c>
      <c r="F31">
        <f t="shared" si="5"/>
        <v>1.0181914135051133</v>
      </c>
      <c r="G31" s="2">
        <f t="shared" si="6"/>
        <v>0.54785300091970135</v>
      </c>
      <c r="J31" s="2">
        <f t="shared" ref="J31:K46" si="13">C31+J19</f>
        <v>22.224843900768313</v>
      </c>
      <c r="K31" s="2">
        <f t="shared" si="13"/>
        <v>21.896256132462021</v>
      </c>
      <c r="L31" s="2">
        <f t="shared" si="3"/>
        <v>0.32858776830629211</v>
      </c>
      <c r="M31" s="2">
        <f t="shared" si="8"/>
        <v>1.5006573101743564E-2</v>
      </c>
      <c r="N31" s="2">
        <f t="shared" si="9"/>
        <v>0.94255774958149274</v>
      </c>
      <c r="O31" s="2"/>
      <c r="P31" s="2"/>
      <c r="Q31" s="3">
        <f t="shared" si="4"/>
        <v>4488767045.0000038</v>
      </c>
      <c r="R31" s="3">
        <f t="shared" si="4"/>
        <v>3231641768.3515372</v>
      </c>
      <c r="S31" s="3">
        <f t="shared" si="10"/>
        <v>1257125276.6484666</v>
      </c>
      <c r="T31" s="8">
        <f t="shared" si="11"/>
        <v>0.38900514560737565</v>
      </c>
      <c r="U31" s="3">
        <f t="shared" si="12"/>
        <v>3603877937.0331888</v>
      </c>
      <c r="Y31" s="3"/>
    </row>
    <row r="32" spans="2:25" x14ac:dyDescent="0.3">
      <c r="B32" s="1">
        <v>37438</v>
      </c>
      <c r="C32" s="2">
        <v>-3.3232792512823198E-2</v>
      </c>
      <c r="D32" s="2">
        <v>-4.60642948456728E-3</v>
      </c>
      <c r="E32" s="2">
        <v>-2.86263630282559E-2</v>
      </c>
      <c r="F32">
        <f t="shared" si="5"/>
        <v>0.86138903365433817</v>
      </c>
      <c r="G32" s="2">
        <f t="shared" si="6"/>
        <v>0.51922663789144541</v>
      </c>
      <c r="J32" s="2">
        <f t="shared" si="13"/>
        <v>21.886882513844164</v>
      </c>
      <c r="K32" s="2">
        <f t="shared" si="13"/>
        <v>21.83738913565784</v>
      </c>
      <c r="L32" s="2">
        <f t="shared" si="3"/>
        <v>4.9493378186323156E-2</v>
      </c>
      <c r="M32" s="2">
        <f t="shared" si="8"/>
        <v>2.2664512629628603E-3</v>
      </c>
      <c r="N32" s="2">
        <f t="shared" si="9"/>
        <v>0.9920511277678159</v>
      </c>
      <c r="O32" s="2"/>
      <c r="P32" s="2"/>
      <c r="Q32" s="3">
        <f t="shared" si="4"/>
        <v>3201491121.9999957</v>
      </c>
      <c r="R32" s="3">
        <f t="shared" si="4"/>
        <v>3046895790.4449019</v>
      </c>
      <c r="S32" s="3">
        <f t="shared" si="10"/>
        <v>154595331.55509377</v>
      </c>
      <c r="T32" s="8">
        <f t="shared" si="11"/>
        <v>5.0738634396327698E-2</v>
      </c>
      <c r="U32" s="3">
        <f t="shared" si="12"/>
        <v>3758473268.5882826</v>
      </c>
      <c r="Y32" s="3"/>
    </row>
    <row r="33" spans="2:25" x14ac:dyDescent="0.3">
      <c r="B33" s="1">
        <v>37469</v>
      </c>
      <c r="C33" s="2">
        <v>-5.7891123996050398E-2</v>
      </c>
      <c r="D33" s="2">
        <v>-4.60642948456728E-3</v>
      </c>
      <c r="E33" s="2">
        <v>-5.3284694511483099E-2</v>
      </c>
      <c r="F33">
        <f t="shared" si="5"/>
        <v>0.92042943431394475</v>
      </c>
      <c r="G33" s="2">
        <f t="shared" si="6"/>
        <v>0.46594194337996231</v>
      </c>
      <c r="J33" s="2">
        <f t="shared" si="13"/>
        <v>21.838301630821913</v>
      </c>
      <c r="K33" s="2">
        <f t="shared" si="13"/>
        <v>21.824428685533903</v>
      </c>
      <c r="L33" s="2">
        <f t="shared" si="3"/>
        <v>1.3872945288010641E-2</v>
      </c>
      <c r="M33" s="2">
        <f t="shared" si="8"/>
        <v>6.3566132648439858E-4</v>
      </c>
      <c r="N33" s="2">
        <f t="shared" si="9"/>
        <v>1.0059240730558265</v>
      </c>
      <c r="O33" s="2"/>
      <c r="P33" s="2"/>
      <c r="Q33" s="3">
        <f t="shared" si="4"/>
        <v>3049677337.0000033</v>
      </c>
      <c r="R33" s="3">
        <f t="shared" si="4"/>
        <v>3007661446.093442</v>
      </c>
      <c r="S33" s="3">
        <f t="shared" si="10"/>
        <v>42015890.906561375</v>
      </c>
      <c r="T33" s="8">
        <f t="shared" si="11"/>
        <v>1.396962113576131E-2</v>
      </c>
      <c r="U33" s="3">
        <f t="shared" si="12"/>
        <v>3800489159.494844</v>
      </c>
      <c r="Y33" s="3"/>
    </row>
    <row r="34" spans="2:25" x14ac:dyDescent="0.3">
      <c r="B34" s="1">
        <v>37500</v>
      </c>
      <c r="C34" s="2">
        <v>-2.4751972048164799E-2</v>
      </c>
      <c r="D34" s="2">
        <v>-4.60642948456728E-3</v>
      </c>
      <c r="E34" s="2">
        <v>-2.0145542563597501E-2</v>
      </c>
      <c r="F34">
        <f t="shared" si="5"/>
        <v>0.81389646547743111</v>
      </c>
      <c r="G34" s="2">
        <f t="shared" si="6"/>
        <v>0.44579640081636479</v>
      </c>
      <c r="J34" s="2">
        <f t="shared" si="13"/>
        <v>21.934326873592582</v>
      </c>
      <c r="K34" s="2">
        <f t="shared" si="13"/>
        <v>21.904278076259612</v>
      </c>
      <c r="L34" s="2">
        <f t="shared" si="3"/>
        <v>3.0048797332970167E-2</v>
      </c>
      <c r="M34" s="2">
        <f t="shared" si="8"/>
        <v>1.3718232223109779E-3</v>
      </c>
      <c r="N34" s="2">
        <f t="shared" si="9"/>
        <v>1.0359728703887967</v>
      </c>
      <c r="O34" s="2"/>
      <c r="P34" s="2"/>
      <c r="Q34" s="3">
        <f t="shared" si="4"/>
        <v>3357044710.9999962</v>
      </c>
      <c r="R34" s="3">
        <f t="shared" si="4"/>
        <v>3257670076.2225604</v>
      </c>
      <c r="S34" s="3">
        <f t="shared" si="10"/>
        <v>99374634.77743578</v>
      </c>
      <c r="T34" s="8">
        <f t="shared" si="11"/>
        <v>3.0504818613389446E-2</v>
      </c>
      <c r="U34" s="3">
        <f t="shared" si="12"/>
        <v>3899863794.2722797</v>
      </c>
      <c r="Y34" s="3"/>
    </row>
    <row r="35" spans="2:25" x14ac:dyDescent="0.3">
      <c r="B35" s="1">
        <v>37530</v>
      </c>
      <c r="C35" s="2">
        <v>4.15322167801477E-2</v>
      </c>
      <c r="D35" s="2">
        <v>-4.60642948456728E-3</v>
      </c>
      <c r="E35" s="2">
        <v>4.6138646264714901E-2</v>
      </c>
      <c r="F35">
        <f t="shared" si="5"/>
        <v>1.1109121988106607</v>
      </c>
      <c r="G35" s="2">
        <f t="shared" si="6"/>
        <v>0.49193504708107971</v>
      </c>
      <c r="J35" s="2">
        <f t="shared" si="13"/>
        <v>22.107641968189196</v>
      </c>
      <c r="K35" s="2">
        <f t="shared" si="13"/>
        <v>22.09741672854992</v>
      </c>
      <c r="L35" s="2">
        <f t="shared" si="3"/>
        <v>1.0225239639275685E-2</v>
      </c>
      <c r="M35" s="2">
        <f t="shared" si="8"/>
        <v>4.627346157645952E-4</v>
      </c>
      <c r="N35" s="2">
        <f t="shared" si="9"/>
        <v>1.0461981100280724</v>
      </c>
      <c r="O35" s="2"/>
      <c r="P35" s="2"/>
      <c r="Q35" s="3">
        <f t="shared" si="4"/>
        <v>3992334435.0000005</v>
      </c>
      <c r="R35" s="3">
        <f t="shared" si="4"/>
        <v>3951719859.4385495</v>
      </c>
      <c r="S35" s="3">
        <f t="shared" si="10"/>
        <v>40614575.561450958</v>
      </c>
      <c r="T35" s="8">
        <f t="shared" si="11"/>
        <v>1.0277696042760829E-2</v>
      </c>
      <c r="U35" s="3">
        <f t="shared" si="12"/>
        <v>3940478369.8337307</v>
      </c>
      <c r="Y35" s="3"/>
    </row>
    <row r="36" spans="2:25" x14ac:dyDescent="0.3">
      <c r="B36" s="1">
        <v>37561</v>
      </c>
      <c r="C36" s="2">
        <v>-3.9909708640330097E-2</v>
      </c>
      <c r="D36" s="2">
        <v>-4.60642948456728E-3</v>
      </c>
      <c r="E36" s="2">
        <v>-3.5303279155762798E-2</v>
      </c>
      <c r="F36">
        <f t="shared" si="5"/>
        <v>0.88457872428784545</v>
      </c>
      <c r="G36" s="2">
        <f t="shared" si="6"/>
        <v>0.4566317679253169</v>
      </c>
      <c r="J36" s="2">
        <f t="shared" si="13"/>
        <v>22.109245187205591</v>
      </c>
      <c r="K36" s="2">
        <f t="shared" si="13"/>
        <v>22.131605810402931</v>
      </c>
      <c r="L36" s="2">
        <f t="shared" si="3"/>
        <v>-2.2360623197339891E-2</v>
      </c>
      <c r="M36" s="2">
        <f t="shared" si="8"/>
        <v>-1.0103479787638957E-3</v>
      </c>
      <c r="N36" s="2">
        <f t="shared" si="9"/>
        <v>1.0238374868307325</v>
      </c>
      <c r="O36" s="2"/>
      <c r="P36" s="2"/>
      <c r="Q36" s="3">
        <f t="shared" si="4"/>
        <v>3998740155.0000043</v>
      </c>
      <c r="R36" s="3">
        <f t="shared" si="4"/>
        <v>4089161649.8458014</v>
      </c>
      <c r="S36" s="3">
        <f t="shared" si="10"/>
        <v>-90421494.845797062</v>
      </c>
      <c r="T36" s="8">
        <f t="shared" si="11"/>
        <v>-2.21124774681399E-2</v>
      </c>
      <c r="U36" s="3">
        <f t="shared" si="12"/>
        <v>3850056874.9879336</v>
      </c>
      <c r="Y36" s="3"/>
    </row>
    <row r="37" spans="2:25" x14ac:dyDescent="0.3">
      <c r="B37" s="1">
        <v>37591</v>
      </c>
      <c r="C37" s="2">
        <v>-5.3485913738288801E-2</v>
      </c>
      <c r="D37" s="2">
        <v>-4.60642948456728E-3</v>
      </c>
      <c r="E37" s="2">
        <v>-4.8879484253721503E-2</v>
      </c>
      <c r="F37">
        <f t="shared" si="5"/>
        <v>0.91387583827945884</v>
      </c>
      <c r="G37" s="2">
        <f t="shared" si="6"/>
        <v>0.40775228367159538</v>
      </c>
      <c r="J37" s="2">
        <f t="shared" si="13"/>
        <v>22.169982071565979</v>
      </c>
      <c r="K37" s="2">
        <f t="shared" si="13"/>
        <v>22.146417117322226</v>
      </c>
      <c r="L37" s="2">
        <f t="shared" si="3"/>
        <v>2.3564954243752823E-2</v>
      </c>
      <c r="M37" s="2">
        <f t="shared" si="8"/>
        <v>1.0640526690577439E-3</v>
      </c>
      <c r="N37" s="2">
        <f t="shared" si="9"/>
        <v>1.0474024410744853</v>
      </c>
      <c r="O37" s="2"/>
      <c r="P37" s="2"/>
      <c r="Q37" s="3">
        <f t="shared" si="4"/>
        <v>4249138406.9999967</v>
      </c>
      <c r="R37" s="3">
        <f t="shared" si="4"/>
        <v>4150178230.2799368</v>
      </c>
      <c r="S37" s="3">
        <f t="shared" si="10"/>
        <v>98960176.720059872</v>
      </c>
      <c r="T37" s="8">
        <f t="shared" si="11"/>
        <v>2.3844801651659388E-2</v>
      </c>
      <c r="U37" s="3">
        <f t="shared" si="12"/>
        <v>3949017051.7079935</v>
      </c>
      <c r="Y37" s="3"/>
    </row>
    <row r="38" spans="2:25" x14ac:dyDescent="0.3">
      <c r="B38" s="1">
        <v>37622</v>
      </c>
      <c r="C38" s="2">
        <v>0.115774925728533</v>
      </c>
      <c r="D38" s="2">
        <v>-4.60642948456728E-3</v>
      </c>
      <c r="E38" s="2">
        <v>0.120381355213101</v>
      </c>
      <c r="F38">
        <f t="shared" si="5"/>
        <v>1.0397877990901854</v>
      </c>
      <c r="G38" s="2">
        <f t="shared" si="6"/>
        <v>0.52813363888469644</v>
      </c>
      <c r="J38" s="2">
        <f t="shared" si="13"/>
        <v>22.236481325448011</v>
      </c>
      <c r="K38" s="2">
        <f t="shared" si="13"/>
        <v>22.141810896260999</v>
      </c>
      <c r="L38" s="2">
        <f t="shared" si="3"/>
        <v>9.4670429187011962E-2</v>
      </c>
      <c r="M38" s="2">
        <f t="shared" si="8"/>
        <v>4.2756407608466468E-3</v>
      </c>
      <c r="N38" s="2">
        <f t="shared" si="9"/>
        <v>1.1420728702614973</v>
      </c>
      <c r="O38" s="2"/>
      <c r="P38" s="2"/>
      <c r="Q38" s="3">
        <f t="shared" si="4"/>
        <v>4541309872.0000067</v>
      </c>
      <c r="R38" s="3">
        <f t="shared" si="4"/>
        <v>4131105552.1162071</v>
      </c>
      <c r="S38" s="3">
        <f t="shared" si="10"/>
        <v>410204319.88379955</v>
      </c>
      <c r="T38" s="8">
        <f t="shared" si="11"/>
        <v>9.9296499377428779E-2</v>
      </c>
      <c r="U38" s="3">
        <f t="shared" si="12"/>
        <v>4359221371.5917931</v>
      </c>
      <c r="Y38" s="3"/>
    </row>
    <row r="39" spans="2:25" x14ac:dyDescent="0.3">
      <c r="B39" s="1">
        <v>37653</v>
      </c>
      <c r="C39" s="2">
        <v>-9.1356258837176796E-2</v>
      </c>
      <c r="D39" s="2">
        <v>-4.60642948456728E-3</v>
      </c>
      <c r="E39" s="2">
        <v>-8.6749829352609498E-2</v>
      </c>
      <c r="F39">
        <f t="shared" si="5"/>
        <v>0.94957729724049578</v>
      </c>
      <c r="G39" s="2">
        <f t="shared" si="6"/>
        <v>0.44138380953208695</v>
      </c>
      <c r="J39" s="2">
        <f t="shared" si="13"/>
        <v>21.992357417654279</v>
      </c>
      <c r="K39" s="2">
        <f t="shared" si="13"/>
        <v>22.095315677214117</v>
      </c>
      <c r="L39" s="2">
        <f t="shared" si="3"/>
        <v>-0.10295825955983773</v>
      </c>
      <c r="M39" s="2">
        <f t="shared" si="8"/>
        <v>-4.6597324547851494E-3</v>
      </c>
      <c r="N39" s="2">
        <f t="shared" si="9"/>
        <v>1.0391146107016596</v>
      </c>
      <c r="O39" s="2"/>
      <c r="P39" s="2"/>
      <c r="Q39" s="3">
        <f t="shared" si="4"/>
        <v>3557619284.0000057</v>
      </c>
      <c r="R39" s="3">
        <f t="shared" si="4"/>
        <v>3943425809.3128214</v>
      </c>
      <c r="S39" s="3">
        <f t="shared" si="10"/>
        <v>-385806525.31281567</v>
      </c>
      <c r="T39" s="8">
        <f t="shared" si="11"/>
        <v>-9.7835370555645382E-2</v>
      </c>
      <c r="U39" s="3">
        <f t="shared" si="12"/>
        <v>3973414846.2789774</v>
      </c>
      <c r="Y39" s="3"/>
    </row>
    <row r="40" spans="2:25" x14ac:dyDescent="0.3">
      <c r="B40" s="1">
        <v>37681</v>
      </c>
      <c r="C40" s="2">
        <v>-0.135968800499526</v>
      </c>
      <c r="D40" s="2">
        <v>-4.60642948456728E-3</v>
      </c>
      <c r="E40" s="2">
        <v>-0.13136237101495901</v>
      </c>
      <c r="F40">
        <f t="shared" si="5"/>
        <v>0.96612142294670722</v>
      </c>
      <c r="G40" s="2">
        <f t="shared" si="6"/>
        <v>0.31002143851712793</v>
      </c>
      <c r="J40" s="2">
        <f t="shared" si="13"/>
        <v>22.011273943491382</v>
      </c>
      <c r="K40" s="2">
        <f t="shared" si="13"/>
        <v>22.119991658254008</v>
      </c>
      <c r="L40" s="2">
        <f t="shared" si="3"/>
        <v>-0.10871771476262637</v>
      </c>
      <c r="M40" s="2">
        <f t="shared" si="8"/>
        <v>-4.9149075841562846E-3</v>
      </c>
      <c r="N40" s="2">
        <f t="shared" si="9"/>
        <v>0.93039689593903319</v>
      </c>
      <c r="O40" s="2"/>
      <c r="P40" s="2"/>
      <c r="Q40" s="3">
        <f t="shared" si="4"/>
        <v>3625557633.9999967</v>
      </c>
      <c r="R40" s="3">
        <f t="shared" si="4"/>
        <v>4041944230.1871185</v>
      </c>
      <c r="S40" s="3">
        <f t="shared" si="10"/>
        <v>-416386596.18712187</v>
      </c>
      <c r="T40" s="8">
        <f t="shared" si="11"/>
        <v>-0.1030164130116772</v>
      </c>
      <c r="U40" s="3">
        <f t="shared" si="12"/>
        <v>3557028250.0918555</v>
      </c>
      <c r="Y40" s="3"/>
    </row>
    <row r="41" spans="2:25" x14ac:dyDescent="0.3">
      <c r="B41" s="1">
        <v>37712</v>
      </c>
      <c r="C41" s="2">
        <v>2.5217142621908498E-2</v>
      </c>
      <c r="D41" s="2">
        <v>-4.60642948456728E-3</v>
      </c>
      <c r="E41" s="2">
        <v>2.9823572106475699E-2</v>
      </c>
      <c r="F41">
        <f t="shared" si="5"/>
        <v>1.1826705568364102</v>
      </c>
      <c r="G41" s="2">
        <f t="shared" si="6"/>
        <v>0.33984501062360362</v>
      </c>
      <c r="J41" s="2">
        <f t="shared" si="13"/>
        <v>22.122754244312539</v>
      </c>
      <c r="K41" s="2">
        <f t="shared" si="13"/>
        <v>22.124184795663087</v>
      </c>
      <c r="L41" s="2">
        <f t="shared" si="3"/>
        <v>-1.4305513505483702E-3</v>
      </c>
      <c r="M41" s="2">
        <f t="shared" si="8"/>
        <v>-6.4660070586139534E-5</v>
      </c>
      <c r="N41" s="2">
        <f t="shared" si="9"/>
        <v>0.92896634458848482</v>
      </c>
      <c r="O41" s="2"/>
      <c r="P41" s="2"/>
      <c r="Q41" s="3">
        <f t="shared" si="4"/>
        <v>4053125886.999979</v>
      </c>
      <c r="R41" s="3">
        <f t="shared" si="4"/>
        <v>4058928241.0047164</v>
      </c>
      <c r="S41" s="3">
        <f t="shared" si="10"/>
        <v>-5802354.0047373772</v>
      </c>
      <c r="T41" s="8">
        <f t="shared" si="11"/>
        <v>-1.4295285997224494E-3</v>
      </c>
      <c r="U41" s="3">
        <f t="shared" si="12"/>
        <v>3551225896.0871181</v>
      </c>
      <c r="Y41" s="3"/>
    </row>
    <row r="42" spans="2:25" x14ac:dyDescent="0.3">
      <c r="B42" s="1">
        <v>37742</v>
      </c>
      <c r="C42" s="2">
        <v>6.0408170501169402E-2</v>
      </c>
      <c r="D42" s="2">
        <v>-4.60642948456728E-3</v>
      </c>
      <c r="E42" s="2">
        <v>6.5014599985736596E-2</v>
      </c>
      <c r="F42">
        <f t="shared" si="5"/>
        <v>1.0762550735496619</v>
      </c>
      <c r="G42" s="2">
        <f t="shared" si="6"/>
        <v>0.40485961060934023</v>
      </c>
      <c r="J42" s="2">
        <f t="shared" si="13"/>
        <v>22.084086549477956</v>
      </c>
      <c r="K42" s="2">
        <f t="shared" si="13"/>
        <v>21.994223302181883</v>
      </c>
      <c r="L42" s="2">
        <f t="shared" si="3"/>
        <v>8.9863247296072757E-2</v>
      </c>
      <c r="M42" s="2">
        <f t="shared" si="8"/>
        <v>4.085765887770999E-3</v>
      </c>
      <c r="N42" s="2">
        <f t="shared" si="9"/>
        <v>1.0188295918845576</v>
      </c>
      <c r="O42" s="2"/>
      <c r="P42" s="2"/>
      <c r="Q42" s="3">
        <f t="shared" si="4"/>
        <v>3899392268.9999938</v>
      </c>
      <c r="R42" s="3">
        <f t="shared" si="4"/>
        <v>3564263587.6010761</v>
      </c>
      <c r="S42" s="3">
        <f t="shared" si="10"/>
        <v>335128681.39891768</v>
      </c>
      <c r="T42" s="8">
        <f t="shared" si="11"/>
        <v>9.4024662644121584E-2</v>
      </c>
      <c r="U42" s="3">
        <f t="shared" si="12"/>
        <v>3886354577.4860358</v>
      </c>
      <c r="Y42" s="3"/>
    </row>
    <row r="43" spans="2:25" x14ac:dyDescent="0.3">
      <c r="B43" s="1">
        <v>37773</v>
      </c>
      <c r="C43" s="2">
        <v>-0.27751567073010702</v>
      </c>
      <c r="D43" s="2">
        <v>-4.60642948456728E-3</v>
      </c>
      <c r="E43" s="2">
        <v>-0.272909241245539</v>
      </c>
      <c r="F43">
        <f t="shared" si="5"/>
        <v>0.98340119146263305</v>
      </c>
      <c r="G43" s="2">
        <f t="shared" si="6"/>
        <v>0.13195036936380122</v>
      </c>
      <c r="J43" s="2">
        <f t="shared" si="13"/>
        <v>21.947328230038206</v>
      </c>
      <c r="K43" s="2">
        <f t="shared" si="13"/>
        <v>21.891649702977453</v>
      </c>
      <c r="L43" s="2">
        <f t="shared" si="3"/>
        <v>5.5678527060752714E-2</v>
      </c>
      <c r="M43" s="2">
        <f t="shared" si="8"/>
        <v>2.5433682621543116E-3</v>
      </c>
      <c r="N43" s="2">
        <f t="shared" si="9"/>
        <v>1.0745081189453103</v>
      </c>
      <c r="O43" s="2"/>
      <c r="P43" s="2"/>
      <c r="Q43" s="3">
        <f t="shared" si="4"/>
        <v>3400975809.0000052</v>
      </c>
      <c r="R43" s="3">
        <f t="shared" si="4"/>
        <v>3216789672.2553725</v>
      </c>
      <c r="S43" s="3">
        <f t="shared" si="10"/>
        <v>184186136.74463272</v>
      </c>
      <c r="T43" s="8">
        <f t="shared" si="11"/>
        <v>5.7257749343461166E-2</v>
      </c>
      <c r="U43" s="3">
        <f t="shared" si="12"/>
        <v>4070540714.2306685</v>
      </c>
      <c r="Y43" s="3"/>
    </row>
    <row r="44" spans="2:25" x14ac:dyDescent="0.3">
      <c r="B44" s="1">
        <v>37803</v>
      </c>
      <c r="C44" s="2">
        <v>9.9870153692975007E-3</v>
      </c>
      <c r="D44" s="2">
        <v>-4.60642948456728E-3</v>
      </c>
      <c r="E44" s="2">
        <v>1.45934448538647E-2</v>
      </c>
      <c r="F44">
        <f t="shared" si="5"/>
        <v>1.4612418539705543</v>
      </c>
      <c r="G44" s="2">
        <f t="shared" si="6"/>
        <v>0.14654381421766594</v>
      </c>
      <c r="J44" s="2">
        <f t="shared" si="13"/>
        <v>21.896869529213461</v>
      </c>
      <c r="K44" s="2">
        <f t="shared" si="13"/>
        <v>21.832782706173273</v>
      </c>
      <c r="L44" s="2">
        <f t="shared" si="3"/>
        <v>6.4086823040188534E-2</v>
      </c>
      <c r="M44" s="2">
        <f t="shared" si="8"/>
        <v>2.9353483659262467E-3</v>
      </c>
      <c r="N44" s="2">
        <f t="shared" si="9"/>
        <v>1.1385949419854988</v>
      </c>
      <c r="O44" s="2"/>
      <c r="P44" s="2"/>
      <c r="Q44" s="3">
        <f t="shared" si="4"/>
        <v>3233624655.0000043</v>
      </c>
      <c r="R44" s="3">
        <f t="shared" si="4"/>
        <v>3032892756.5944729</v>
      </c>
      <c r="S44" s="3">
        <f t="shared" si="10"/>
        <v>200731898.40553141</v>
      </c>
      <c r="T44" s="8">
        <f t="shared" si="11"/>
        <v>6.6184964163034266E-2</v>
      </c>
      <c r="U44" s="3">
        <f t="shared" si="12"/>
        <v>4271272612.6362</v>
      </c>
      <c r="Y44" s="3"/>
    </row>
    <row r="45" spans="2:25" x14ac:dyDescent="0.3">
      <c r="B45" s="1">
        <v>37834</v>
      </c>
      <c r="C45" s="2">
        <v>1.2854920191784899E-2</v>
      </c>
      <c r="D45" s="2">
        <v>-4.60642948456728E-3</v>
      </c>
      <c r="E45" s="2">
        <v>1.74613496763521E-2</v>
      </c>
      <c r="F45">
        <f t="shared" si="5"/>
        <v>1.3583397964237069</v>
      </c>
      <c r="G45" s="2">
        <f t="shared" si="6"/>
        <v>0.16400516389401804</v>
      </c>
      <c r="J45" s="2">
        <f t="shared" si="13"/>
        <v>21.851156551013698</v>
      </c>
      <c r="K45" s="2">
        <f t="shared" si="13"/>
        <v>21.819822256049335</v>
      </c>
      <c r="L45" s="2">
        <f t="shared" si="3"/>
        <v>3.1334294964363352E-2</v>
      </c>
      <c r="M45" s="2">
        <f t="shared" si="8"/>
        <v>1.4360472141644611E-3</v>
      </c>
      <c r="N45" s="2">
        <f t="shared" si="9"/>
        <v>1.1699292369498622</v>
      </c>
      <c r="O45" s="2"/>
      <c r="P45" s="2"/>
      <c r="Q45" s="3">
        <f t="shared" si="4"/>
        <v>3089133756.999999</v>
      </c>
      <c r="R45" s="3">
        <f t="shared" si="4"/>
        <v>2993838726.8615088</v>
      </c>
      <c r="S45" s="3">
        <f t="shared" si="10"/>
        <v>95295030.1384902</v>
      </c>
      <c r="T45" s="8">
        <f t="shared" si="11"/>
        <v>3.1830381938572079E-2</v>
      </c>
      <c r="U45" s="3">
        <f t="shared" si="12"/>
        <v>4366567642.7746906</v>
      </c>
      <c r="Y45" s="3"/>
    </row>
    <row r="46" spans="2:25" x14ac:dyDescent="0.3">
      <c r="B46" s="1">
        <v>37865</v>
      </c>
      <c r="C46" s="2">
        <v>1.9266213099754698E-2</v>
      </c>
      <c r="D46" s="2">
        <v>-4.60642948456728E-3</v>
      </c>
      <c r="E46" s="2">
        <v>2.3872642584321899E-2</v>
      </c>
      <c r="F46">
        <f t="shared" si="5"/>
        <v>1.2390936641630861</v>
      </c>
      <c r="G46" s="2">
        <f t="shared" si="6"/>
        <v>0.18787780647833993</v>
      </c>
      <c r="J46" s="2">
        <f t="shared" si="13"/>
        <v>21.953593086692337</v>
      </c>
      <c r="K46" s="2">
        <f t="shared" si="13"/>
        <v>21.899671646775044</v>
      </c>
      <c r="L46" s="2">
        <f t="shared" si="3"/>
        <v>5.3921439917292702E-2</v>
      </c>
      <c r="M46" s="2">
        <f t="shared" si="8"/>
        <v>2.4622031228140901E-3</v>
      </c>
      <c r="N46" s="2">
        <f t="shared" si="9"/>
        <v>1.2238506768671549</v>
      </c>
      <c r="O46" s="2"/>
      <c r="P46" s="2"/>
      <c r="Q46" s="3">
        <f t="shared" si="4"/>
        <v>3422349315.9999962</v>
      </c>
      <c r="R46" s="3">
        <f t="shared" si="4"/>
        <v>3242698358.28789</v>
      </c>
      <c r="S46" s="3">
        <f t="shared" si="10"/>
        <v>179650957.71210623</v>
      </c>
      <c r="T46" s="8">
        <f t="shared" si="11"/>
        <v>5.5401686454413235E-2</v>
      </c>
      <c r="U46" s="3">
        <f t="shared" si="12"/>
        <v>4546218600.4867973</v>
      </c>
      <c r="Y46" s="3"/>
    </row>
    <row r="47" spans="2:25" x14ac:dyDescent="0.3">
      <c r="B47" s="1">
        <v>37895</v>
      </c>
      <c r="C47" s="2">
        <v>5.5527679754465702E-2</v>
      </c>
      <c r="D47" s="2">
        <v>-4.60642948456728E-3</v>
      </c>
      <c r="E47" s="2">
        <v>6.0134109239032903E-2</v>
      </c>
      <c r="F47">
        <f t="shared" si="5"/>
        <v>1.0829573557716814</v>
      </c>
      <c r="G47" s="2">
        <f t="shared" si="6"/>
        <v>0.24801191571737283</v>
      </c>
      <c r="J47" s="2">
        <f t="shared" ref="J47:K62" si="14">C47+J35</f>
        <v>22.163169647943661</v>
      </c>
      <c r="K47" s="2">
        <f t="shared" si="14"/>
        <v>22.092810299065352</v>
      </c>
      <c r="L47" s="2">
        <f t="shared" si="3"/>
        <v>7.0359348878309191E-2</v>
      </c>
      <c r="M47" s="2">
        <f t="shared" si="8"/>
        <v>3.1847170154394428E-3</v>
      </c>
      <c r="N47" s="2">
        <f t="shared" si="9"/>
        <v>1.2942100257454641</v>
      </c>
      <c r="O47" s="2"/>
      <c r="P47" s="2"/>
      <c r="Q47" s="3">
        <f t="shared" si="4"/>
        <v>4220289852.0000024</v>
      </c>
      <c r="R47" s="3">
        <f t="shared" si="4"/>
        <v>3933558402.4131188</v>
      </c>
      <c r="S47" s="3">
        <f t="shared" si="10"/>
        <v>286731449.58688354</v>
      </c>
      <c r="T47" s="8">
        <f t="shared" si="11"/>
        <v>7.2893655121780448E-2</v>
      </c>
      <c r="U47" s="3">
        <f t="shared" si="12"/>
        <v>4832950050.0736809</v>
      </c>
      <c r="Y47" s="3"/>
    </row>
    <row r="48" spans="2:25" x14ac:dyDescent="0.3">
      <c r="B48" s="1">
        <v>37926</v>
      </c>
      <c r="C48" s="2">
        <v>6.7482734177591597E-2</v>
      </c>
      <c r="D48" s="2">
        <v>-4.60642948456728E-3</v>
      </c>
      <c r="E48" s="2">
        <v>7.2089163662158798E-2</v>
      </c>
      <c r="F48">
        <f t="shared" si="5"/>
        <v>1.0682608602141792</v>
      </c>
      <c r="G48" s="2">
        <f t="shared" si="6"/>
        <v>0.32010107937953164</v>
      </c>
      <c r="J48" s="2">
        <f t="shared" si="14"/>
        <v>22.176727921383183</v>
      </c>
      <c r="K48" s="2">
        <f t="shared" si="14"/>
        <v>22.126999380918363</v>
      </c>
      <c r="L48" s="2">
        <f t="shared" si="3"/>
        <v>4.9728540464819559E-2</v>
      </c>
      <c r="M48" s="2">
        <f t="shared" si="8"/>
        <v>2.2474145548945922E-3</v>
      </c>
      <c r="N48" s="2">
        <f t="shared" si="9"/>
        <v>1.3439385662102836</v>
      </c>
      <c r="O48" s="2"/>
      <c r="P48" s="2"/>
      <c r="Q48" s="3">
        <f t="shared" si="4"/>
        <v>4277899356.0000048</v>
      </c>
      <c r="R48" s="3">
        <f t="shared" si="4"/>
        <v>4070368532.8700786</v>
      </c>
      <c r="S48" s="3">
        <f t="shared" si="10"/>
        <v>207530823.1299262</v>
      </c>
      <c r="T48" s="8">
        <f t="shared" si="11"/>
        <v>5.0985757543578758E-2</v>
      </c>
      <c r="U48" s="3">
        <f t="shared" si="12"/>
        <v>5040480873.2036076</v>
      </c>
      <c r="Y48" s="3"/>
    </row>
    <row r="49" spans="2:25" x14ac:dyDescent="0.3">
      <c r="B49" s="1">
        <v>37956</v>
      </c>
      <c r="C49" s="2">
        <v>5.95673420844526E-2</v>
      </c>
      <c r="D49" s="2">
        <v>-4.60642948456728E-3</v>
      </c>
      <c r="E49" s="2">
        <v>6.4173771569019794E-2</v>
      </c>
      <c r="F49">
        <f t="shared" si="5"/>
        <v>1.077331459208577</v>
      </c>
      <c r="G49" s="2">
        <f t="shared" si="6"/>
        <v>0.38427485094855141</v>
      </c>
      <c r="J49" s="2">
        <f t="shared" si="14"/>
        <v>22.229549413650432</v>
      </c>
      <c r="K49" s="2">
        <f t="shared" si="14"/>
        <v>22.141810687837658</v>
      </c>
      <c r="L49" s="2">
        <f t="shared" si="3"/>
        <v>8.7738725812773311E-2</v>
      </c>
      <c r="M49" s="2">
        <f t="shared" si="8"/>
        <v>3.9625813376214791E-3</v>
      </c>
      <c r="N49" s="2">
        <f t="shared" si="9"/>
        <v>1.4316772920230569</v>
      </c>
      <c r="O49" s="2"/>
      <c r="P49" s="2"/>
      <c r="Q49" s="3">
        <f t="shared" si="4"/>
        <v>4509938769.0000067</v>
      </c>
      <c r="R49" s="3">
        <f t="shared" si="4"/>
        <v>4131104691.0974765</v>
      </c>
      <c r="S49" s="3">
        <f t="shared" si="10"/>
        <v>378834077.90253019</v>
      </c>
      <c r="T49" s="8">
        <f t="shared" si="11"/>
        <v>9.1702850987755644E-2</v>
      </c>
      <c r="U49" s="3">
        <f t="shared" si="12"/>
        <v>5419314951.1061382</v>
      </c>
      <c r="Y49" s="3"/>
    </row>
    <row r="50" spans="2:25" x14ac:dyDescent="0.3">
      <c r="B50" s="1">
        <v>37987</v>
      </c>
      <c r="C50" s="2">
        <v>-4.32458545461216E-2</v>
      </c>
      <c r="D50" s="2">
        <v>-4.60642948456728E-3</v>
      </c>
      <c r="E50" s="2">
        <v>-3.8639425061554301E-2</v>
      </c>
      <c r="F50">
        <f t="shared" si="5"/>
        <v>0.8934827503603946</v>
      </c>
      <c r="G50" s="2">
        <f t="shared" si="6"/>
        <v>0.34563542588699708</v>
      </c>
      <c r="J50" s="2">
        <f t="shared" si="14"/>
        <v>22.19323547090189</v>
      </c>
      <c r="K50" s="2">
        <f t="shared" si="14"/>
        <v>22.137204466776431</v>
      </c>
      <c r="L50" s="2">
        <f t="shared" si="3"/>
        <v>5.6031004125458139E-2</v>
      </c>
      <c r="M50" s="2">
        <f t="shared" si="8"/>
        <v>2.5310785835469698E-3</v>
      </c>
      <c r="N50" s="2">
        <f t="shared" si="9"/>
        <v>1.4877082961485151</v>
      </c>
      <c r="O50" s="2"/>
      <c r="P50" s="2"/>
      <c r="Q50" s="3">
        <f t="shared" si="4"/>
        <v>4349103074</v>
      </c>
      <c r="R50" s="3">
        <f t="shared" si="4"/>
        <v>4112119667.8377256</v>
      </c>
      <c r="S50" s="3">
        <f t="shared" si="10"/>
        <v>236983406.16227436</v>
      </c>
      <c r="T50" s="8">
        <f t="shared" si="11"/>
        <v>5.763047413619829E-2</v>
      </c>
      <c r="U50" s="3">
        <f t="shared" si="12"/>
        <v>5656298357.2684126</v>
      </c>
      <c r="Y50" s="3"/>
    </row>
    <row r="51" spans="2:25" x14ac:dyDescent="0.3">
      <c r="B51" s="1">
        <v>38018</v>
      </c>
      <c r="C51" s="2">
        <v>0.18284431831537501</v>
      </c>
      <c r="D51" s="2">
        <v>-4.60642948456728E-3</v>
      </c>
      <c r="E51" s="2">
        <v>0.187450747799942</v>
      </c>
      <c r="F51">
        <f t="shared" si="5"/>
        <v>1.0251931781474428</v>
      </c>
      <c r="G51" s="2">
        <f t="shared" si="6"/>
        <v>0.53308617368693911</v>
      </c>
      <c r="J51" s="2">
        <f t="shared" si="14"/>
        <v>22.175201735969654</v>
      </c>
      <c r="K51" s="2">
        <f t="shared" si="14"/>
        <v>22.090709247729549</v>
      </c>
      <c r="L51" s="2">
        <f t="shared" si="3"/>
        <v>8.4492488240105246E-2</v>
      </c>
      <c r="M51" s="2">
        <f t="shared" si="8"/>
        <v>3.8247974427887263E-3</v>
      </c>
      <c r="N51" s="2">
        <f t="shared" si="9"/>
        <v>1.5722007843886203</v>
      </c>
      <c r="O51" s="2"/>
      <c r="P51" s="2"/>
      <c r="Q51" s="3">
        <f t="shared" si="4"/>
        <v>4271375467.9999981</v>
      </c>
      <c r="R51" s="3">
        <f t="shared" si="4"/>
        <v>3925302470.382874</v>
      </c>
      <c r="S51" s="3">
        <f t="shared" si="10"/>
        <v>346072997.61712408</v>
      </c>
      <c r="T51" s="8">
        <f t="shared" si="11"/>
        <v>8.8164670169575007E-2</v>
      </c>
      <c r="U51" s="3">
        <f t="shared" si="12"/>
        <v>6002371354.8855362</v>
      </c>
      <c r="Y51" s="3"/>
    </row>
    <row r="52" spans="2:25" x14ac:dyDescent="0.3">
      <c r="B52" s="1">
        <v>38047</v>
      </c>
      <c r="C52" s="2">
        <v>0.23529746301759799</v>
      </c>
      <c r="D52" s="2">
        <v>-4.60642948456728E-3</v>
      </c>
      <c r="E52" s="2">
        <v>0.23990389250216501</v>
      </c>
      <c r="F52">
        <f t="shared" si="5"/>
        <v>1.0195770469663861</v>
      </c>
      <c r="G52" s="2">
        <f t="shared" si="6"/>
        <v>0.77299006618910415</v>
      </c>
      <c r="J52" s="2">
        <f t="shared" si="14"/>
        <v>22.246571406508981</v>
      </c>
      <c r="K52" s="2">
        <f t="shared" si="14"/>
        <v>22.115385228769441</v>
      </c>
      <c r="L52" s="2">
        <f t="shared" si="3"/>
        <v>0.13118617773954</v>
      </c>
      <c r="M52" s="2">
        <f t="shared" si="8"/>
        <v>5.9318965680454283E-3</v>
      </c>
      <c r="N52" s="2">
        <f t="shared" si="9"/>
        <v>1.7033869621281603</v>
      </c>
      <c r="O52" s="2"/>
      <c r="P52" s="2"/>
      <c r="Q52" s="3">
        <f t="shared" si="4"/>
        <v>4587364011.0000048</v>
      </c>
      <c r="R52" s="3">
        <f t="shared" si="4"/>
        <v>4023368116.7360597</v>
      </c>
      <c r="S52" s="3">
        <f t="shared" si="10"/>
        <v>563995894.2639451</v>
      </c>
      <c r="T52" s="8">
        <f t="shared" si="11"/>
        <v>0.1401800376947572</v>
      </c>
      <c r="U52" s="3">
        <f t="shared" si="12"/>
        <v>6566367249.1494808</v>
      </c>
      <c r="Y52" s="3"/>
    </row>
    <row r="53" spans="2:25" x14ac:dyDescent="0.3">
      <c r="B53" s="1">
        <v>38078</v>
      </c>
      <c r="C53" s="2">
        <v>-2.2681720473993701E-2</v>
      </c>
      <c r="D53" s="2">
        <v>-4.60642948456728E-3</v>
      </c>
      <c r="E53" s="2">
        <v>-1.8075290989426399E-2</v>
      </c>
      <c r="F53">
        <f t="shared" si="5"/>
        <v>0.79691004966537171</v>
      </c>
      <c r="G53" s="2">
        <f t="shared" si="6"/>
        <v>0.75491477519967776</v>
      </c>
      <c r="J53" s="2">
        <f t="shared" si="14"/>
        <v>22.100072523838545</v>
      </c>
      <c r="K53" s="2">
        <f t="shared" si="14"/>
        <v>22.119578366178519</v>
      </c>
      <c r="L53" s="2">
        <f t="shared" si="3"/>
        <v>-1.9505842339974322E-2</v>
      </c>
      <c r="M53" s="2">
        <f t="shared" si="8"/>
        <v>-8.8183608281608677E-4</v>
      </c>
      <c r="N53" s="2">
        <f t="shared" si="9"/>
        <v>1.683881119788186</v>
      </c>
      <c r="O53" s="2"/>
      <c r="P53" s="2"/>
      <c r="Q53" s="3">
        <f t="shared" si="4"/>
        <v>3962228766.9999804</v>
      </c>
      <c r="R53" s="3">
        <f t="shared" si="4"/>
        <v>4040274071.8225951</v>
      </c>
      <c r="S53" s="3">
        <f t="shared" si="10"/>
        <v>-78045304.82261467</v>
      </c>
      <c r="T53" s="8">
        <f t="shared" si="11"/>
        <v>-1.9316834312531651E-2</v>
      </c>
      <c r="U53" s="3">
        <f t="shared" si="12"/>
        <v>6488321944.3268661</v>
      </c>
      <c r="Y53" s="3"/>
    </row>
    <row r="54" spans="2:25" x14ac:dyDescent="0.3">
      <c r="B54" s="1">
        <v>38108</v>
      </c>
      <c r="C54" s="2">
        <v>-8.87065152436292E-2</v>
      </c>
      <c r="D54" s="2">
        <v>-4.60642948456728E-3</v>
      </c>
      <c r="E54" s="2">
        <v>-8.4100085759061902E-2</v>
      </c>
      <c r="F54">
        <f t="shared" si="5"/>
        <v>0.94807112564487617</v>
      </c>
      <c r="G54" s="2">
        <f t="shared" si="6"/>
        <v>0.67081468944061584</v>
      </c>
      <c r="J54" s="2">
        <f t="shared" si="14"/>
        <v>21.995380034234326</v>
      </c>
      <c r="K54" s="2">
        <f t="shared" si="14"/>
        <v>21.989616872697315</v>
      </c>
      <c r="L54" s="2">
        <f t="shared" si="3"/>
        <v>5.7631615370112854E-3</v>
      </c>
      <c r="M54" s="2">
        <f t="shared" si="8"/>
        <v>2.6208558204426587E-4</v>
      </c>
      <c r="N54" s="2">
        <f t="shared" si="9"/>
        <v>1.6896442813251973</v>
      </c>
      <c r="O54" s="2"/>
      <c r="P54" s="2"/>
      <c r="Q54" s="3">
        <f t="shared" si="4"/>
        <v>3568388870.999999</v>
      </c>
      <c r="R54" s="3">
        <f t="shared" si="4"/>
        <v>3547882816.1202955</v>
      </c>
      <c r="S54" s="3">
        <f t="shared" si="10"/>
        <v>20506054.879703522</v>
      </c>
      <c r="T54" s="8">
        <f t="shared" si="11"/>
        <v>5.779800501451578E-3</v>
      </c>
      <c r="U54" s="3">
        <f t="shared" si="12"/>
        <v>6508827999.2065697</v>
      </c>
      <c r="Y54" s="3"/>
    </row>
    <row r="55" spans="2:25" x14ac:dyDescent="0.3">
      <c r="B55" s="1">
        <v>38139</v>
      </c>
      <c r="C55" s="2">
        <v>2.2888543649560899E-2</v>
      </c>
      <c r="D55" s="2">
        <v>-4.60642948456728E-3</v>
      </c>
      <c r="E55" s="2">
        <v>2.74949731341281E-2</v>
      </c>
      <c r="F55">
        <f t="shared" si="5"/>
        <v>1.201254809178546</v>
      </c>
      <c r="G55" s="2">
        <f t="shared" si="6"/>
        <v>0.69830966257474392</v>
      </c>
      <c r="J55" s="2">
        <f t="shared" si="14"/>
        <v>21.970216773687767</v>
      </c>
      <c r="K55" s="2">
        <f t="shared" si="14"/>
        <v>21.887043273492885</v>
      </c>
      <c r="L55" s="2">
        <f t="shared" si="3"/>
        <v>8.3173500194881456E-2</v>
      </c>
      <c r="M55" s="2">
        <f t="shared" si="8"/>
        <v>3.8001249942979645E-3</v>
      </c>
      <c r="N55" s="2">
        <f t="shared" si="9"/>
        <v>1.7728177815200787</v>
      </c>
      <c r="O55" s="2"/>
      <c r="P55" s="2"/>
      <c r="Q55" s="3">
        <f t="shared" si="4"/>
        <v>3479716888.9999986</v>
      </c>
      <c r="R55" s="3">
        <f t="shared" si="4"/>
        <v>3202005833.9595032</v>
      </c>
      <c r="S55" s="3">
        <f t="shared" si="10"/>
        <v>277711055.0404954</v>
      </c>
      <c r="T55" s="8">
        <f t="shared" si="11"/>
        <v>8.6730340118427063E-2</v>
      </c>
      <c r="U55" s="3">
        <f t="shared" si="12"/>
        <v>6786539054.2470646</v>
      </c>
      <c r="Y55" s="3"/>
    </row>
    <row r="56" spans="2:25" x14ac:dyDescent="0.3">
      <c r="B56" s="1">
        <v>38169</v>
      </c>
      <c r="C56" s="2">
        <v>-1.66528758858852E-2</v>
      </c>
      <c r="D56" s="2">
        <v>-4.60642948456728E-3</v>
      </c>
      <c r="E56" s="2">
        <v>-1.20464464013179E-2</v>
      </c>
      <c r="F56">
        <f t="shared" si="5"/>
        <v>0.72338534700353707</v>
      </c>
      <c r="G56" s="2">
        <f t="shared" si="6"/>
        <v>0.68626321617342601</v>
      </c>
      <c r="J56" s="2">
        <f t="shared" si="14"/>
        <v>21.880216653327576</v>
      </c>
      <c r="K56" s="2">
        <f t="shared" si="14"/>
        <v>21.828176276688705</v>
      </c>
      <c r="L56" s="2">
        <f t="shared" si="3"/>
        <v>5.2040376638871066E-2</v>
      </c>
      <c r="M56" s="2">
        <f t="shared" si="8"/>
        <v>2.3840918260517869E-3</v>
      </c>
      <c r="N56" s="2">
        <f t="shared" si="9"/>
        <v>1.8248581581589498</v>
      </c>
      <c r="O56" s="2"/>
      <c r="P56" s="2"/>
      <c r="Q56" s="3">
        <f t="shared" si="4"/>
        <v>3180221398.0000014</v>
      </c>
      <c r="R56" s="3">
        <f t="shared" si="4"/>
        <v>3018954078.3933673</v>
      </c>
      <c r="S56" s="3">
        <f t="shared" si="10"/>
        <v>161267319.60663414</v>
      </c>
      <c r="T56" s="8">
        <f t="shared" si="11"/>
        <v>5.3418275143972273E-2</v>
      </c>
      <c r="U56" s="3">
        <f t="shared" si="12"/>
        <v>6947806373.8536987</v>
      </c>
      <c r="Y56" s="3"/>
    </row>
    <row r="57" spans="2:25" x14ac:dyDescent="0.3">
      <c r="B57" s="1">
        <v>38200</v>
      </c>
      <c r="C57" s="2">
        <v>-3.5729886728144998E-2</v>
      </c>
      <c r="D57" s="2">
        <v>-4.60642948456728E-3</v>
      </c>
      <c r="E57" s="2">
        <v>-3.11234572435777E-2</v>
      </c>
      <c r="F57">
        <f t="shared" si="5"/>
        <v>0.87107629196767811</v>
      </c>
      <c r="G57" s="2">
        <f t="shared" si="6"/>
        <v>0.65513975892984833</v>
      </c>
      <c r="J57" s="2">
        <f t="shared" si="14"/>
        <v>21.815426664285553</v>
      </c>
      <c r="K57" s="2">
        <f t="shared" si="14"/>
        <v>21.815215826564767</v>
      </c>
      <c r="L57" s="2">
        <f t="shared" si="3"/>
        <v>2.1083772078611673E-4</v>
      </c>
      <c r="M57" s="2">
        <f t="shared" si="8"/>
        <v>9.6647093690164633E-6</v>
      </c>
      <c r="N57" s="2">
        <f t="shared" si="9"/>
        <v>1.8250689958797359</v>
      </c>
      <c r="O57" s="2"/>
      <c r="P57" s="2"/>
      <c r="Q57" s="3">
        <f t="shared" si="4"/>
        <v>2980707914.0000033</v>
      </c>
      <c r="R57" s="3">
        <f t="shared" si="4"/>
        <v>2980079534.5824561</v>
      </c>
      <c r="S57" s="3">
        <f t="shared" si="10"/>
        <v>628379.41754722595</v>
      </c>
      <c r="T57" s="8">
        <f t="shared" si="11"/>
        <v>2.108599486205556E-4</v>
      </c>
      <c r="U57" s="3">
        <f t="shared" si="12"/>
        <v>6948434753.271246</v>
      </c>
      <c r="Y57" s="3"/>
    </row>
    <row r="58" spans="2:25" x14ac:dyDescent="0.3">
      <c r="B58" s="1">
        <v>38231</v>
      </c>
      <c r="C58" s="2">
        <v>1.8864056522374901E-2</v>
      </c>
      <c r="D58" s="2">
        <v>-4.60642948456728E-3</v>
      </c>
      <c r="E58" s="2">
        <v>2.3470486006942098E-2</v>
      </c>
      <c r="F58">
        <f t="shared" si="5"/>
        <v>1.2441908228542176</v>
      </c>
      <c r="G58" s="2">
        <f t="shared" si="6"/>
        <v>0.67861024493679045</v>
      </c>
      <c r="J58" s="2">
        <f t="shared" si="14"/>
        <v>21.972457143214712</v>
      </c>
      <c r="K58" s="2">
        <f t="shared" si="14"/>
        <v>21.895065217290476</v>
      </c>
      <c r="L58" s="2">
        <f t="shared" si="3"/>
        <v>7.7391925924235494E-2</v>
      </c>
      <c r="M58" s="2">
        <f t="shared" si="8"/>
        <v>3.534674373251891E-3</v>
      </c>
      <c r="N58" s="2">
        <f t="shared" si="9"/>
        <v>1.9024609218039714</v>
      </c>
      <c r="O58" s="2"/>
      <c r="P58" s="2"/>
      <c r="Q58" s="3">
        <f t="shared" si="4"/>
        <v>3487521479.9999962</v>
      </c>
      <c r="R58" s="3">
        <f t="shared" si="4"/>
        <v>3227795447.9158859</v>
      </c>
      <c r="S58" s="3">
        <f t="shared" si="10"/>
        <v>259726032.08411026</v>
      </c>
      <c r="T58" s="8">
        <f t="shared" si="11"/>
        <v>8.0465455842875497E-2</v>
      </c>
      <c r="U58" s="3">
        <f t="shared" si="12"/>
        <v>7208160785.3553562</v>
      </c>
      <c r="Y58" s="3"/>
    </row>
    <row r="59" spans="2:25" x14ac:dyDescent="0.3">
      <c r="B59" s="1">
        <v>38261</v>
      </c>
      <c r="C59" s="2">
        <v>-5.1776313349272102E-2</v>
      </c>
      <c r="D59" s="2">
        <v>-4.60642948456728E-3</v>
      </c>
      <c r="E59" s="2">
        <v>-4.7169883864704797E-2</v>
      </c>
      <c r="F59">
        <f t="shared" si="5"/>
        <v>0.91103210741380325</v>
      </c>
      <c r="G59" s="2">
        <f t="shared" si="6"/>
        <v>0.63144036107208568</v>
      </c>
      <c r="J59" s="2">
        <f t="shared" si="14"/>
        <v>22.111393334594389</v>
      </c>
      <c r="K59" s="2">
        <f t="shared" si="14"/>
        <v>22.088203869580784</v>
      </c>
      <c r="L59" s="2">
        <f t="shared" si="3"/>
        <v>2.318946501360486E-2</v>
      </c>
      <c r="M59" s="2">
        <f t="shared" si="8"/>
        <v>1.04985743297764E-3</v>
      </c>
      <c r="N59" s="2">
        <f t="shared" si="9"/>
        <v>1.9256503868175763</v>
      </c>
      <c r="O59" s="2"/>
      <c r="P59" s="2"/>
      <c r="Q59" s="3">
        <f t="shared" si="4"/>
        <v>4007339270.9999952</v>
      </c>
      <c r="R59" s="3">
        <f t="shared" si="4"/>
        <v>3915480412.4686093</v>
      </c>
      <c r="S59" s="3">
        <f t="shared" si="10"/>
        <v>91858858.531385899</v>
      </c>
      <c r="T59" s="8">
        <f t="shared" si="11"/>
        <v>2.3460431123309148E-2</v>
      </c>
      <c r="U59" s="3">
        <f t="shared" si="12"/>
        <v>7300019643.8867416</v>
      </c>
      <c r="Y59" s="3"/>
    </row>
    <row r="60" spans="2:25" x14ac:dyDescent="0.3">
      <c r="B60" s="1">
        <v>38292</v>
      </c>
      <c r="C60" s="2">
        <v>-5.5472511199379598E-2</v>
      </c>
      <c r="D60" s="2">
        <v>-4.60642948456728E-3</v>
      </c>
      <c r="E60" s="2">
        <v>-5.08660817148123E-2</v>
      </c>
      <c r="F60">
        <f t="shared" si="5"/>
        <v>0.9169601414291334</v>
      </c>
      <c r="G60" s="2">
        <f t="shared" si="6"/>
        <v>0.58057427935727335</v>
      </c>
      <c r="J60" s="2">
        <f t="shared" si="14"/>
        <v>22.121255410183803</v>
      </c>
      <c r="K60" s="2">
        <f t="shared" si="14"/>
        <v>22.122392951433795</v>
      </c>
      <c r="L60" s="2">
        <f t="shared" si="3"/>
        <v>-1.1375412499923243E-3</v>
      </c>
      <c r="M60" s="2">
        <f t="shared" si="8"/>
        <v>-5.1420352784150233E-5</v>
      </c>
      <c r="N60" s="2">
        <f t="shared" si="9"/>
        <v>1.924512845567584</v>
      </c>
      <c r="O60" s="2"/>
      <c r="P60" s="2"/>
      <c r="Q60" s="3">
        <f t="shared" si="4"/>
        <v>4047055474.0000052</v>
      </c>
      <c r="R60" s="3">
        <f t="shared" si="4"/>
        <v>4051661785.9809179</v>
      </c>
      <c r="S60" s="3">
        <f t="shared" si="10"/>
        <v>-4606311.9809126854</v>
      </c>
      <c r="T60" s="8">
        <f t="shared" si="11"/>
        <v>-1.1368944952046349E-3</v>
      </c>
      <c r="U60" s="3">
        <f t="shared" si="12"/>
        <v>7295413331.9058285</v>
      </c>
      <c r="Y60" s="3"/>
    </row>
    <row r="61" spans="2:25" x14ac:dyDescent="0.3">
      <c r="B61" s="1">
        <v>38322</v>
      </c>
      <c r="C61" s="2">
        <v>-2.74454419370222E-2</v>
      </c>
      <c r="D61" s="2">
        <v>-4.60642948456728E-3</v>
      </c>
      <c r="E61" s="2">
        <v>-2.2839012452454899E-2</v>
      </c>
      <c r="F61">
        <f t="shared" si="5"/>
        <v>0.83216049152578908</v>
      </c>
      <c r="G61" s="2">
        <f t="shared" si="6"/>
        <v>0.55773526690481845</v>
      </c>
      <c r="J61" s="2">
        <f t="shared" si="14"/>
        <v>22.202103971713409</v>
      </c>
      <c r="K61" s="2">
        <f t="shared" si="14"/>
        <v>22.137204258353091</v>
      </c>
      <c r="L61" s="2">
        <f t="shared" si="3"/>
        <v>6.4899713360318856E-2</v>
      </c>
      <c r="M61" s="2">
        <f t="shared" si="8"/>
        <v>2.9317032360050648E-3</v>
      </c>
      <c r="N61" s="2">
        <f t="shared" si="9"/>
        <v>1.9894125589279028</v>
      </c>
      <c r="O61" s="2"/>
      <c r="P61" s="2"/>
      <c r="Q61" s="3">
        <f t="shared" si="4"/>
        <v>4387844634.0000038</v>
      </c>
      <c r="R61" s="3">
        <f t="shared" si="4"/>
        <v>4112118810.7760959</v>
      </c>
      <c r="S61" s="3">
        <f t="shared" si="10"/>
        <v>275725823.22390795</v>
      </c>
      <c r="T61" s="8">
        <f t="shared" si="11"/>
        <v>6.7052007957880272E-2</v>
      </c>
      <c r="U61" s="3">
        <f t="shared" si="12"/>
        <v>7571139155.1297359</v>
      </c>
      <c r="Y61" s="3"/>
    </row>
    <row r="62" spans="2:25" x14ac:dyDescent="0.3">
      <c r="B62" s="1">
        <v>38353</v>
      </c>
      <c r="C62" s="2">
        <v>1.6402859469113899E-2</v>
      </c>
      <c r="D62" s="2">
        <v>-4.60642948456728E-3</v>
      </c>
      <c r="E62" s="2">
        <v>2.10092889536811E-2</v>
      </c>
      <c r="F62">
        <f t="shared" si="5"/>
        <v>1.2808308815448288</v>
      </c>
      <c r="G62" s="2">
        <f t="shared" si="6"/>
        <v>0.5787445558584996</v>
      </c>
      <c r="J62" s="2">
        <f t="shared" si="14"/>
        <v>22.209638330371003</v>
      </c>
      <c r="K62" s="2">
        <f t="shared" si="14"/>
        <v>22.132598037291864</v>
      </c>
      <c r="L62" s="2">
        <f t="shared" si="3"/>
        <v>7.7040293079139843E-2</v>
      </c>
      <c r="M62" s="2">
        <f t="shared" si="8"/>
        <v>3.4808517711898256E-3</v>
      </c>
      <c r="N62" s="2">
        <f t="shared" si="9"/>
        <v>2.0664528520070427</v>
      </c>
      <c r="O62" s="2"/>
      <c r="P62" s="2"/>
      <c r="Q62" s="3">
        <f t="shared" si="4"/>
        <v>4421029083.9999952</v>
      </c>
      <c r="R62" s="3">
        <f t="shared" si="4"/>
        <v>4093221039.5727463</v>
      </c>
      <c r="S62" s="3">
        <f t="shared" si="10"/>
        <v>327808044.42724895</v>
      </c>
      <c r="T62" s="8">
        <f t="shared" si="11"/>
        <v>8.0085595490212227E-2</v>
      </c>
      <c r="U62" s="3">
        <f t="shared" si="12"/>
        <v>7898947199.5569849</v>
      </c>
      <c r="Y62" s="3"/>
    </row>
    <row r="63" spans="2:25" x14ac:dyDescent="0.3">
      <c r="B63" s="1">
        <v>38384</v>
      </c>
      <c r="C63" s="2">
        <v>5.5075957123687402E-2</v>
      </c>
      <c r="D63" s="2">
        <v>-4.60642948456728E-3</v>
      </c>
      <c r="E63" s="2">
        <v>5.9682386608254603E-2</v>
      </c>
      <c r="F63">
        <f t="shared" si="5"/>
        <v>1.0836377563847372</v>
      </c>
      <c r="G63" s="2">
        <f t="shared" si="6"/>
        <v>0.63842694246675424</v>
      </c>
      <c r="J63" s="2">
        <f t="shared" ref="J63:K78" si="15">C63+J51</f>
        <v>22.230277693093342</v>
      </c>
      <c r="K63" s="2">
        <f t="shared" si="15"/>
        <v>22.086102818244981</v>
      </c>
      <c r="L63" s="2">
        <f t="shared" si="3"/>
        <v>0.14417487484836045</v>
      </c>
      <c r="M63" s="2">
        <f t="shared" si="8"/>
        <v>6.5278549155924357E-3</v>
      </c>
      <c r="N63" s="2">
        <f t="shared" si="9"/>
        <v>2.2106277268554031</v>
      </c>
      <c r="O63" s="2"/>
      <c r="P63" s="2"/>
      <c r="Q63" s="3">
        <f t="shared" si="4"/>
        <v>4513224460.9999981</v>
      </c>
      <c r="R63" s="3">
        <f t="shared" si="4"/>
        <v>3907262423.3493261</v>
      </c>
      <c r="S63" s="3">
        <f t="shared" si="10"/>
        <v>605962037.65067196</v>
      </c>
      <c r="T63" s="8">
        <f t="shared" si="11"/>
        <v>0.15508608636817336</v>
      </c>
      <c r="U63" s="3">
        <f t="shared" si="12"/>
        <v>8504909237.2076569</v>
      </c>
      <c r="Y63" s="3"/>
    </row>
    <row r="64" spans="2:25" x14ac:dyDescent="0.3">
      <c r="B64" s="1">
        <v>38412</v>
      </c>
      <c r="C64" s="2">
        <v>-1.52697282203355E-2</v>
      </c>
      <c r="D64" s="2">
        <v>-4.60642948456728E-3</v>
      </c>
      <c r="E64" s="2">
        <v>-1.06632987357682E-2</v>
      </c>
      <c r="F64">
        <f t="shared" si="5"/>
        <v>0.69832930762757939</v>
      </c>
      <c r="G64" s="2">
        <f t="shared" si="6"/>
        <v>0.62776364373098603</v>
      </c>
      <c r="J64" s="2">
        <f t="shared" si="15"/>
        <v>22.231301678288645</v>
      </c>
      <c r="K64" s="2">
        <f t="shared" si="15"/>
        <v>22.110778799284873</v>
      </c>
      <c r="L64" s="2">
        <f t="shared" si="3"/>
        <v>0.12052287900377223</v>
      </c>
      <c r="M64" s="2">
        <f t="shared" si="8"/>
        <v>5.4508653945590686E-3</v>
      </c>
      <c r="N64" s="2">
        <f t="shared" si="9"/>
        <v>2.3311506058591753</v>
      </c>
      <c r="O64" s="2"/>
      <c r="P64" s="2"/>
      <c r="Q64" s="3">
        <f t="shared" si="4"/>
        <v>4517848302.9999933</v>
      </c>
      <c r="R64" s="3">
        <f t="shared" si="4"/>
        <v>4004877376.0589175</v>
      </c>
      <c r="S64" s="3">
        <f t="shared" si="10"/>
        <v>512970926.9410758</v>
      </c>
      <c r="T64" s="8">
        <f t="shared" si="11"/>
        <v>0.12808655016695553</v>
      </c>
      <c r="U64" s="3">
        <f t="shared" si="12"/>
        <v>9017880164.1487331</v>
      </c>
      <c r="Y64" s="3"/>
    </row>
    <row r="65" spans="2:25" x14ac:dyDescent="0.3">
      <c r="B65" s="1">
        <v>38443</v>
      </c>
      <c r="C65" s="2">
        <v>8.3807044731699407E-2</v>
      </c>
      <c r="D65" s="2">
        <v>-4.60642948456728E-3</v>
      </c>
      <c r="E65" s="2">
        <v>8.8413474216266594E-2</v>
      </c>
      <c r="F65">
        <f t="shared" si="5"/>
        <v>1.0549647049280195</v>
      </c>
      <c r="G65" s="2">
        <f t="shared" si="6"/>
        <v>0.71617711794725258</v>
      </c>
      <c r="J65" s="2">
        <f t="shared" si="15"/>
        <v>22.183879568570244</v>
      </c>
      <c r="K65" s="2">
        <f t="shared" si="15"/>
        <v>22.114971936693951</v>
      </c>
      <c r="L65" s="2">
        <f t="shared" si="3"/>
        <v>6.8907631876292896E-2</v>
      </c>
      <c r="M65" s="2">
        <f t="shared" si="8"/>
        <v>3.1158814975459632E-3</v>
      </c>
      <c r="N65" s="2">
        <f t="shared" si="9"/>
        <v>2.4000582377354682</v>
      </c>
      <c r="O65" s="2"/>
      <c r="P65" s="2"/>
      <c r="Q65" s="3">
        <f t="shared" si="4"/>
        <v>4308603042.9999914</v>
      </c>
      <c r="R65" s="3">
        <f t="shared" si="4"/>
        <v>4021705634.1457415</v>
      </c>
      <c r="S65" s="3">
        <f t="shared" si="10"/>
        <v>286897408.85424995</v>
      </c>
      <c r="T65" s="8">
        <f t="shared" si="11"/>
        <v>7.1337247166571999E-2</v>
      </c>
      <c r="U65" s="3">
        <f t="shared" si="12"/>
        <v>9304777573.0029831</v>
      </c>
      <c r="Y65" s="3"/>
    </row>
    <row r="66" spans="2:25" x14ac:dyDescent="0.3">
      <c r="B66" s="1">
        <v>38473</v>
      </c>
      <c r="C66" s="2">
        <v>0.12226682894044601</v>
      </c>
      <c r="D66" s="2">
        <v>-4.60642948456728E-3</v>
      </c>
      <c r="E66" s="2">
        <v>0.12687325842501301</v>
      </c>
      <c r="F66">
        <f t="shared" si="5"/>
        <v>1.0376752184094895</v>
      </c>
      <c r="G66" s="2">
        <f t="shared" si="6"/>
        <v>0.84305037637226565</v>
      </c>
      <c r="J66" s="2">
        <f t="shared" si="15"/>
        <v>22.117646863174773</v>
      </c>
      <c r="K66" s="2">
        <f t="shared" si="15"/>
        <v>21.985010443212747</v>
      </c>
      <c r="L66" s="2">
        <f t="shared" si="3"/>
        <v>0.1326364199620258</v>
      </c>
      <c r="M66" s="2">
        <f t="shared" si="8"/>
        <v>6.0330387517725089E-3</v>
      </c>
      <c r="N66" s="2">
        <f t="shared" si="9"/>
        <v>2.532694657697494</v>
      </c>
      <c r="O66" s="2"/>
      <c r="P66" s="2"/>
      <c r="Q66" s="3">
        <f t="shared" si="4"/>
        <v>4032477802</v>
      </c>
      <c r="R66" s="3">
        <f t="shared" si="4"/>
        <v>3531577327.98142</v>
      </c>
      <c r="S66" s="3">
        <f t="shared" si="10"/>
        <v>500900474.01857996</v>
      </c>
      <c r="T66" s="8">
        <f t="shared" si="11"/>
        <v>0.14183477452124341</v>
      </c>
      <c r="U66" s="3">
        <f t="shared" si="12"/>
        <v>9805678047.0215626</v>
      </c>
      <c r="Y66" s="3"/>
    </row>
    <row r="67" spans="2:25" x14ac:dyDescent="0.3">
      <c r="B67" s="1">
        <v>38504</v>
      </c>
      <c r="C67" s="2">
        <v>-3.1042527180105001E-3</v>
      </c>
      <c r="D67" s="2">
        <v>-4.60642948456728E-3</v>
      </c>
      <c r="E67" s="2">
        <v>1.5021767665567801E-3</v>
      </c>
      <c r="F67">
        <f t="shared" si="5"/>
        <v>-0.48390930217805128</v>
      </c>
      <c r="G67" s="2">
        <f t="shared" si="6"/>
        <v>0.84455255313882238</v>
      </c>
      <c r="J67" s="2">
        <f t="shared" si="15"/>
        <v>21.967112520969756</v>
      </c>
      <c r="K67" s="2">
        <f t="shared" si="15"/>
        <v>21.882436844008318</v>
      </c>
      <c r="L67" s="2">
        <f t="shared" si="3"/>
        <v>8.4675676961438739E-2</v>
      </c>
      <c r="M67" s="2">
        <f t="shared" si="8"/>
        <v>3.869572551039899E-3</v>
      </c>
      <c r="N67" s="2">
        <f t="shared" si="9"/>
        <v>2.6173703346589328</v>
      </c>
      <c r="O67" s="2"/>
      <c r="P67" s="2"/>
      <c r="Q67" s="3">
        <f t="shared" ref="Q67:R130" si="16">EXP(J67)</f>
        <v>3468931716.9999986</v>
      </c>
      <c r="R67" s="3">
        <f t="shared" si="16"/>
        <v>3187289939.7622619</v>
      </c>
      <c r="S67" s="3">
        <f t="shared" si="10"/>
        <v>281641777.2377367</v>
      </c>
      <c r="T67" s="8">
        <f t="shared" si="11"/>
        <v>8.8364027923592103E-2</v>
      </c>
      <c r="U67" s="3">
        <f t="shared" si="12"/>
        <v>10087319824.2593</v>
      </c>
      <c r="Y67" s="3"/>
    </row>
    <row r="68" spans="2:25" x14ac:dyDescent="0.3">
      <c r="B68" s="1">
        <v>38534</v>
      </c>
      <c r="C68" s="2">
        <v>4.4729356773181898E-2</v>
      </c>
      <c r="D68" s="2">
        <v>-4.60642948456728E-3</v>
      </c>
      <c r="E68" s="2">
        <v>4.9335786257749099E-2</v>
      </c>
      <c r="F68">
        <f t="shared" si="5"/>
        <v>1.1029844785813923</v>
      </c>
      <c r="G68" s="2">
        <f t="shared" si="6"/>
        <v>0.89388833939657153</v>
      </c>
      <c r="J68" s="2">
        <f t="shared" si="15"/>
        <v>21.924946010100758</v>
      </c>
      <c r="K68" s="2">
        <f t="shared" si="15"/>
        <v>21.823569847204137</v>
      </c>
      <c r="L68" s="2">
        <f t="shared" si="3"/>
        <v>0.10137616289662077</v>
      </c>
      <c r="M68" s="2">
        <f t="shared" si="8"/>
        <v>4.6452603128817752E-3</v>
      </c>
      <c r="N68" s="2">
        <f t="shared" si="9"/>
        <v>2.7187464975555535</v>
      </c>
      <c r="O68" s="2"/>
      <c r="P68" s="2"/>
      <c r="Q68" s="3">
        <f t="shared" si="16"/>
        <v>3325699983.0000019</v>
      </c>
      <c r="R68" s="3">
        <f t="shared" si="16"/>
        <v>3005079460.0735655</v>
      </c>
      <c r="S68" s="3">
        <f t="shared" si="10"/>
        <v>320620522.92643642</v>
      </c>
      <c r="T68" s="8">
        <f t="shared" si="11"/>
        <v>0.10669286026752435</v>
      </c>
      <c r="U68" s="3">
        <f t="shared" si="12"/>
        <v>10407940347.185738</v>
      </c>
      <c r="Y68" s="3"/>
    </row>
    <row r="69" spans="2:25" x14ac:dyDescent="0.3">
      <c r="B69" s="1">
        <v>38565</v>
      </c>
      <c r="C69" s="2">
        <v>9.0704744383060601E-2</v>
      </c>
      <c r="D69" s="2">
        <v>-4.60642948456728E-3</v>
      </c>
      <c r="E69" s="2">
        <v>9.5311173867627802E-2</v>
      </c>
      <c r="F69">
        <f t="shared" si="5"/>
        <v>1.0507848791802281</v>
      </c>
      <c r="G69" s="2">
        <f t="shared" si="6"/>
        <v>0.9891995132641993</v>
      </c>
      <c r="J69" s="2">
        <f t="shared" si="15"/>
        <v>21.906131408668614</v>
      </c>
      <c r="K69" s="2">
        <f t="shared" si="15"/>
        <v>21.810609397080199</v>
      </c>
      <c r="L69" s="2">
        <f t="shared" si="3"/>
        <v>9.5522011588414557E-2</v>
      </c>
      <c r="M69" s="2">
        <f t="shared" si="8"/>
        <v>4.3796122267542948E-3</v>
      </c>
      <c r="N69" s="2">
        <f t="shared" si="9"/>
        <v>2.8142685091439681</v>
      </c>
      <c r="O69" s="2"/>
      <c r="P69" s="2"/>
      <c r="Q69" s="3">
        <f t="shared" si="16"/>
        <v>3263713219.9999981</v>
      </c>
      <c r="R69" s="3">
        <f t="shared" si="16"/>
        <v>2966383577.2968163</v>
      </c>
      <c r="S69" s="3">
        <f t="shared" si="10"/>
        <v>297329642.70318174</v>
      </c>
      <c r="T69" s="8">
        <f t="shared" si="11"/>
        <v>0.10023303964422904</v>
      </c>
      <c r="U69" s="3">
        <f t="shared" si="12"/>
        <v>10705269989.88892</v>
      </c>
      <c r="Y69" s="3"/>
    </row>
    <row r="70" spans="2:25" x14ac:dyDescent="0.3">
      <c r="B70" s="1">
        <v>38596</v>
      </c>
      <c r="C70" s="2">
        <v>-2.0808057700278E-3</v>
      </c>
      <c r="D70" s="2">
        <v>-4.60642948456728E-3</v>
      </c>
      <c r="E70" s="2">
        <v>2.5256237145394799E-3</v>
      </c>
      <c r="F70">
        <f t="shared" si="5"/>
        <v>-1.213771968013015</v>
      </c>
      <c r="G70" s="2">
        <f t="shared" si="6"/>
        <v>0.99172513697873876</v>
      </c>
      <c r="J70" s="2">
        <f t="shared" si="15"/>
        <v>21.970376337444684</v>
      </c>
      <c r="K70" s="2">
        <f t="shared" si="15"/>
        <v>21.890458787805908</v>
      </c>
      <c r="L70" s="2">
        <f t="shared" si="3"/>
        <v>7.9917549638775398E-2</v>
      </c>
      <c r="M70" s="2">
        <f t="shared" si="8"/>
        <v>3.6507937276898696E-3</v>
      </c>
      <c r="N70" s="2">
        <f t="shared" si="9"/>
        <v>2.8941860587827435</v>
      </c>
      <c r="O70" s="2"/>
      <c r="P70" s="2"/>
      <c r="Q70" s="3">
        <f t="shared" si="16"/>
        <v>3480272169.9999971</v>
      </c>
      <c r="R70" s="3">
        <f t="shared" si="16"/>
        <v>3212961028.8782635</v>
      </c>
      <c r="S70" s="3">
        <f t="shared" si="10"/>
        <v>267311141.12173367</v>
      </c>
      <c r="T70" s="8">
        <f t="shared" si="11"/>
        <v>8.3197753946943953E-2</v>
      </c>
      <c r="U70" s="3">
        <f t="shared" si="12"/>
        <v>10972581131.010654</v>
      </c>
      <c r="Y70" s="3"/>
    </row>
    <row r="71" spans="2:25" x14ac:dyDescent="0.3">
      <c r="B71" s="1">
        <v>38626</v>
      </c>
      <c r="C71" s="2">
        <v>1.0660589901902E-3</v>
      </c>
      <c r="D71" s="2">
        <v>-4.60642948456728E-3</v>
      </c>
      <c r="E71" s="2">
        <v>5.6724884747574797E-3</v>
      </c>
      <c r="F71">
        <f t="shared" si="5"/>
        <v>5.3209892951096709</v>
      </c>
      <c r="G71" s="2">
        <f t="shared" si="6"/>
        <v>0.99739762545349619</v>
      </c>
      <c r="J71" s="2">
        <f t="shared" si="15"/>
        <v>22.112459393584579</v>
      </c>
      <c r="K71" s="2">
        <f t="shared" si="15"/>
        <v>22.083597440096217</v>
      </c>
      <c r="L71" s="2">
        <f t="shared" si="3"/>
        <v>2.8861953488362957E-2</v>
      </c>
      <c r="M71" s="2">
        <f t="shared" si="8"/>
        <v>1.3069407539534105E-3</v>
      </c>
      <c r="N71" s="2">
        <f t="shared" si="9"/>
        <v>2.9230480122711064</v>
      </c>
      <c r="O71" s="2"/>
      <c r="P71" s="2"/>
      <c r="Q71" s="3">
        <f t="shared" si="16"/>
        <v>4011613609.0000048</v>
      </c>
      <c r="R71" s="3">
        <f t="shared" si="16"/>
        <v>3897485506.0039921</v>
      </c>
      <c r="S71" s="3">
        <f t="shared" si="10"/>
        <v>114128102.99601269</v>
      </c>
      <c r="T71" s="8">
        <f t="shared" si="11"/>
        <v>2.928249580920848E-2</v>
      </c>
      <c r="U71" s="3">
        <f t="shared" si="12"/>
        <v>11086709234.006668</v>
      </c>
      <c r="Y71" s="3"/>
    </row>
    <row r="72" spans="2:25" x14ac:dyDescent="0.3">
      <c r="B72" s="1">
        <v>38657</v>
      </c>
      <c r="C72" s="2">
        <v>0.111288866634946</v>
      </c>
      <c r="D72" s="2">
        <v>-4.60642948456728E-3</v>
      </c>
      <c r="E72" s="2">
        <v>0.115895296119514</v>
      </c>
      <c r="F72">
        <f t="shared" si="5"/>
        <v>1.0413916470160325</v>
      </c>
      <c r="G72" s="2">
        <f t="shared" si="6"/>
        <v>1.1132929215730103</v>
      </c>
      <c r="J72" s="2">
        <f t="shared" si="15"/>
        <v>22.23254427681875</v>
      </c>
      <c r="K72" s="2">
        <f t="shared" si="15"/>
        <v>22.117786521949228</v>
      </c>
      <c r="L72" s="2">
        <f t="shared" si="3"/>
        <v>0.11475775486952244</v>
      </c>
      <c r="M72" s="2">
        <f t="shared" si="8"/>
        <v>5.1884827966686116E-3</v>
      </c>
      <c r="N72" s="2">
        <f t="shared" si="9"/>
        <v>3.0378057671406289</v>
      </c>
      <c r="O72" s="2"/>
      <c r="P72" s="2"/>
      <c r="Q72" s="3">
        <f t="shared" si="16"/>
        <v>4523465664.0000076</v>
      </c>
      <c r="R72" s="3">
        <f t="shared" si="16"/>
        <v>4033041012.2355523</v>
      </c>
      <c r="S72" s="3">
        <f t="shared" si="10"/>
        <v>490424651.76445532</v>
      </c>
      <c r="T72" s="8">
        <f t="shared" si="11"/>
        <v>0.12160170210929949</v>
      </c>
      <c r="U72" s="3">
        <f t="shared" si="12"/>
        <v>11577133885.771124</v>
      </c>
      <c r="Y72" s="3"/>
    </row>
    <row r="73" spans="2:25" x14ac:dyDescent="0.3">
      <c r="B73" s="1">
        <v>38687</v>
      </c>
      <c r="C73" s="2">
        <v>5.78871345427458E-2</v>
      </c>
      <c r="D73" s="2">
        <v>-4.60642948456728E-3</v>
      </c>
      <c r="E73" s="2">
        <v>6.2493564027313001E-2</v>
      </c>
      <c r="F73">
        <f t="shared" si="5"/>
        <v>1.0795760495134832</v>
      </c>
      <c r="G73" s="2">
        <f t="shared" si="6"/>
        <v>1.1757864856003233</v>
      </c>
      <c r="J73" s="2">
        <f t="shared" si="15"/>
        <v>22.259991106256155</v>
      </c>
      <c r="K73" s="2">
        <f t="shared" si="15"/>
        <v>22.132597828868523</v>
      </c>
      <c r="L73" s="2">
        <f t="shared" si="3"/>
        <v>0.12739327738763251</v>
      </c>
      <c r="M73" s="2">
        <f t="shared" si="8"/>
        <v>5.755911636431031E-3</v>
      </c>
      <c r="N73" s="2">
        <f t="shared" si="9"/>
        <v>3.1651990445282614</v>
      </c>
      <c r="O73" s="2"/>
      <c r="P73" s="2"/>
      <c r="Q73" s="3">
        <f t="shared" si="16"/>
        <v>4649339977.9999933</v>
      </c>
      <c r="R73" s="3">
        <f t="shared" si="16"/>
        <v>4093220186.4500318</v>
      </c>
      <c r="S73" s="3">
        <f t="shared" si="10"/>
        <v>556119791.54996157</v>
      </c>
      <c r="T73" s="8">
        <f t="shared" si="11"/>
        <v>0.13586363943745552</v>
      </c>
      <c r="U73" s="3">
        <f t="shared" si="12"/>
        <v>12133253677.321085</v>
      </c>
      <c r="Y73" s="3"/>
    </row>
    <row r="74" spans="2:25" x14ac:dyDescent="0.3">
      <c r="B74" s="1">
        <v>38718</v>
      </c>
      <c r="C74" s="2">
        <v>2.8703130514237701E-2</v>
      </c>
      <c r="D74" s="2">
        <v>-4.60642948456728E-3</v>
      </c>
      <c r="E74" s="2">
        <v>3.3309559998804902E-2</v>
      </c>
      <c r="F74">
        <f t="shared" si="5"/>
        <v>1.1604852642216938</v>
      </c>
      <c r="G74" s="2">
        <f t="shared" si="6"/>
        <v>1.2090960455991282</v>
      </c>
      <c r="J74" s="2">
        <f t="shared" si="15"/>
        <v>22.238341460885241</v>
      </c>
      <c r="K74" s="2">
        <f t="shared" si="15"/>
        <v>22.127991607807296</v>
      </c>
      <c r="L74" s="2">
        <f t="shared" si="3"/>
        <v>0.11034985307794543</v>
      </c>
      <c r="M74" s="2">
        <f t="shared" si="8"/>
        <v>4.9868896840602247E-3</v>
      </c>
      <c r="N74" s="2">
        <f t="shared" si="9"/>
        <v>3.2755488976062068</v>
      </c>
      <c r="O74" s="2"/>
      <c r="P74" s="2"/>
      <c r="Q74" s="3">
        <f t="shared" si="16"/>
        <v>4549765185.0000067</v>
      </c>
      <c r="R74" s="3">
        <f t="shared" si="16"/>
        <v>4074409266.3069277</v>
      </c>
      <c r="S74" s="3">
        <f t="shared" si="10"/>
        <v>475355918.69307899</v>
      </c>
      <c r="T74" s="8">
        <f t="shared" si="11"/>
        <v>0.11666867210027353</v>
      </c>
      <c r="U74" s="3">
        <f t="shared" si="12"/>
        <v>12608609596.014164</v>
      </c>
      <c r="Y74" s="3"/>
    </row>
    <row r="75" spans="2:25" x14ac:dyDescent="0.3">
      <c r="B75" s="1">
        <v>38749</v>
      </c>
      <c r="C75" s="2">
        <v>1.23836030965804E-2</v>
      </c>
      <c r="D75" s="2">
        <v>-4.60642948456728E-3</v>
      </c>
      <c r="E75" s="2">
        <v>1.6990032581147601E-2</v>
      </c>
      <c r="F75">
        <f t="shared" si="5"/>
        <v>1.3719781269345768</v>
      </c>
      <c r="G75" s="2">
        <f t="shared" si="6"/>
        <v>1.2260860781802758</v>
      </c>
      <c r="J75" s="2">
        <f t="shared" si="15"/>
        <v>22.242661296189922</v>
      </c>
      <c r="K75" s="2">
        <f t="shared" si="15"/>
        <v>22.081496388760414</v>
      </c>
      <c r="L75" s="2">
        <f t="shared" si="3"/>
        <v>0.16116490742950873</v>
      </c>
      <c r="M75" s="2">
        <f t="shared" si="8"/>
        <v>7.2986406623938059E-3</v>
      </c>
      <c r="N75" s="2">
        <f t="shared" si="9"/>
        <v>3.4367138050357156</v>
      </c>
      <c r="O75" s="2"/>
      <c r="P75" s="2"/>
      <c r="Q75" s="3">
        <f t="shared" si="16"/>
        <v>4569461933.999999</v>
      </c>
      <c r="R75" s="3">
        <f t="shared" si="16"/>
        <v>3889305285.4162683</v>
      </c>
      <c r="S75" s="3">
        <f t="shared" si="10"/>
        <v>680156648.5837307</v>
      </c>
      <c r="T75" s="8">
        <f t="shared" si="11"/>
        <v>0.17487869906590123</v>
      </c>
      <c r="U75" s="3">
        <f t="shared" si="12"/>
        <v>13288766244.597895</v>
      </c>
      <c r="Y75" s="3"/>
    </row>
    <row r="76" spans="2:25" x14ac:dyDescent="0.3">
      <c r="B76" s="1">
        <v>38777</v>
      </c>
      <c r="C76" s="2">
        <v>0.103007295030266</v>
      </c>
      <c r="D76" s="2">
        <v>-4.60642948456728E-3</v>
      </c>
      <c r="E76" s="2">
        <v>0.107613724514833</v>
      </c>
      <c r="F76">
        <f t="shared" si="5"/>
        <v>1.0447194490760439</v>
      </c>
      <c r="G76" s="2">
        <f t="shared" si="6"/>
        <v>1.3336998026951088</v>
      </c>
      <c r="J76" s="2">
        <f t="shared" si="15"/>
        <v>22.334308973318912</v>
      </c>
      <c r="K76" s="2">
        <f t="shared" si="15"/>
        <v>22.106172369800305</v>
      </c>
      <c r="L76" s="2">
        <f t="shared" si="3"/>
        <v>0.22813660351860676</v>
      </c>
      <c r="M76" s="2">
        <f t="shared" si="8"/>
        <v>1.0320040923514595E-2</v>
      </c>
      <c r="N76" s="2">
        <f t="shared" si="9"/>
        <v>3.6648504085543223</v>
      </c>
      <c r="O76" s="2"/>
      <c r="P76" s="2"/>
      <c r="Q76" s="3">
        <f t="shared" si="16"/>
        <v>5008032564.9999914</v>
      </c>
      <c r="R76" s="3">
        <f t="shared" si="16"/>
        <v>3986471615.7964106</v>
      </c>
      <c r="S76" s="3">
        <f t="shared" si="10"/>
        <v>1021560949.2035809</v>
      </c>
      <c r="T76" s="8">
        <f t="shared" si="11"/>
        <v>0.25625692282760559</v>
      </c>
      <c r="U76" s="3">
        <f t="shared" si="12"/>
        <v>14310327193.801476</v>
      </c>
      <c r="Y76" s="3"/>
    </row>
    <row r="77" spans="2:25" x14ac:dyDescent="0.3">
      <c r="B77" s="1">
        <v>38808</v>
      </c>
      <c r="C77" s="2">
        <v>-6.4902744076213003E-3</v>
      </c>
      <c r="D77" s="2">
        <v>-4.60642948456728E-3</v>
      </c>
      <c r="E77" s="2">
        <v>-1.8838449230540099E-3</v>
      </c>
      <c r="F77">
        <f t="shared" si="5"/>
        <v>0.29025659082178057</v>
      </c>
      <c r="G77" s="2">
        <f t="shared" si="6"/>
        <v>1.3318159577720547</v>
      </c>
      <c r="J77" s="2">
        <f t="shared" si="15"/>
        <v>22.177389294162623</v>
      </c>
      <c r="K77" s="2">
        <f t="shared" si="15"/>
        <v>22.110365507209384</v>
      </c>
      <c r="L77" s="2">
        <f t="shared" si="3"/>
        <v>6.7023786953239295E-2</v>
      </c>
      <c r="M77" s="2">
        <f t="shared" si="8"/>
        <v>3.0313287643926683E-3</v>
      </c>
      <c r="N77" s="2">
        <f t="shared" si="9"/>
        <v>3.7318741955075616</v>
      </c>
      <c r="O77" s="2"/>
      <c r="P77" s="2"/>
      <c r="Q77" s="3">
        <f t="shared" si="16"/>
        <v>4280729577.9999785</v>
      </c>
      <c r="R77" s="3">
        <f t="shared" si="16"/>
        <v>4003222533.9662037</v>
      </c>
      <c r="S77" s="3">
        <f t="shared" si="10"/>
        <v>277507044.03377485</v>
      </c>
      <c r="T77" s="8">
        <f t="shared" si="11"/>
        <v>6.9320913758654831E-2</v>
      </c>
      <c r="U77" s="3">
        <f t="shared" si="12"/>
        <v>14587834237.835251</v>
      </c>
      <c r="Y77" s="3"/>
    </row>
    <row r="78" spans="2:25" x14ac:dyDescent="0.3">
      <c r="B78" s="1">
        <v>38838</v>
      </c>
      <c r="C78" s="2">
        <v>3.90564238531858E-2</v>
      </c>
      <c r="D78" s="2">
        <v>-4.60642948456728E-3</v>
      </c>
      <c r="E78" s="2">
        <v>4.3662853337753001E-2</v>
      </c>
      <c r="F78">
        <f t="shared" si="5"/>
        <v>1.1179429407536876</v>
      </c>
      <c r="G78" s="2">
        <f t="shared" si="6"/>
        <v>1.3754788111098077</v>
      </c>
      <c r="J78" s="2">
        <f t="shared" si="15"/>
        <v>22.156703287027959</v>
      </c>
      <c r="K78" s="2">
        <f t="shared" si="15"/>
        <v>21.98040401372818</v>
      </c>
      <c r="L78" s="2">
        <f t="shared" ref="L78:L141" si="17">J78-K78</f>
        <v>0.17629927329977946</v>
      </c>
      <c r="M78" s="2">
        <f t="shared" si="8"/>
        <v>8.0207476254608064E-3</v>
      </c>
      <c r="N78" s="2">
        <f t="shared" si="9"/>
        <v>3.9081734688073411</v>
      </c>
      <c r="O78" s="2"/>
      <c r="P78" s="2"/>
      <c r="Q78" s="3">
        <f t="shared" si="16"/>
        <v>4193087977.9999924</v>
      </c>
      <c r="R78" s="3">
        <f t="shared" si="16"/>
        <v>3515346777.1945448</v>
      </c>
      <c r="S78" s="3">
        <f t="shared" si="10"/>
        <v>677741200.80544758</v>
      </c>
      <c r="T78" s="8">
        <f t="shared" si="11"/>
        <v>0.19279497692865602</v>
      </c>
      <c r="U78" s="3">
        <f t="shared" si="12"/>
        <v>15265575438.640697</v>
      </c>
      <c r="Y78" s="3"/>
    </row>
    <row r="79" spans="2:25" x14ac:dyDescent="0.3">
      <c r="B79" s="1">
        <v>38869</v>
      </c>
      <c r="C79" s="2">
        <v>-2.9077073624002E-3</v>
      </c>
      <c r="D79" s="2">
        <v>-4.60642948456728E-3</v>
      </c>
      <c r="E79" s="2">
        <v>1.69872212216708E-3</v>
      </c>
      <c r="F79">
        <f t="shared" ref="F79:F142" si="18">E79/C79</f>
        <v>-0.58421357806957941</v>
      </c>
      <c r="G79" s="2">
        <f t="shared" ref="G79:G142" si="19">SUM(E79,G78)</f>
        <v>1.3771775332319749</v>
      </c>
      <c r="J79" s="2">
        <f t="shared" ref="J79:K94" si="20">C79+J67</f>
        <v>21.964204813607356</v>
      </c>
      <c r="K79" s="2">
        <f t="shared" si="20"/>
        <v>21.87783041452375</v>
      </c>
      <c r="L79" s="2">
        <f t="shared" si="17"/>
        <v>8.6374399083606335E-2</v>
      </c>
      <c r="M79" s="2">
        <f t="shared" ref="M79:M142" si="21">L79/K79</f>
        <v>3.9480331206089838E-3</v>
      </c>
      <c r="N79" s="2">
        <f t="shared" ref="N79:N142" si="22">SUM(L79,N78)</f>
        <v>3.9945478678909474</v>
      </c>
      <c r="O79" s="2"/>
      <c r="P79" s="2"/>
      <c r="Q79" s="3">
        <f t="shared" si="16"/>
        <v>3458859728.999999</v>
      </c>
      <c r="R79" s="3">
        <f t="shared" si="16"/>
        <v>3172641677.4037032</v>
      </c>
      <c r="S79" s="3">
        <f t="shared" ref="S79:S142" si="23">Q79-R79</f>
        <v>286218051.59629583</v>
      </c>
      <c r="T79" s="8">
        <f t="shared" ref="T79:T142" si="24">S79/R79</f>
        <v>9.0214427186911084E-2</v>
      </c>
      <c r="U79" s="3">
        <f t="shared" ref="U79:U142" si="25">SUM(S79,U78)</f>
        <v>15551793490.236994</v>
      </c>
      <c r="Y79" s="3"/>
    </row>
    <row r="80" spans="2:25" x14ac:dyDescent="0.3">
      <c r="B80" s="1">
        <v>38899</v>
      </c>
      <c r="C80" s="2">
        <v>-5.5645475267297601E-2</v>
      </c>
      <c r="D80" s="2">
        <v>-4.60642948456728E-3</v>
      </c>
      <c r="E80" s="2">
        <v>-5.1039045782730302E-2</v>
      </c>
      <c r="F80">
        <f t="shared" si="18"/>
        <v>0.91721825606772278</v>
      </c>
      <c r="G80" s="2">
        <f t="shared" si="19"/>
        <v>1.3261384874492446</v>
      </c>
      <c r="J80" s="2">
        <f t="shared" si="20"/>
        <v>21.86930053483346</v>
      </c>
      <c r="K80" s="2">
        <f t="shared" si="20"/>
        <v>21.818963417719569</v>
      </c>
      <c r="L80" s="2">
        <f t="shared" si="17"/>
        <v>5.0337117113890884E-2</v>
      </c>
      <c r="M80" s="2">
        <f t="shared" si="21"/>
        <v>2.3070352220771044E-3</v>
      </c>
      <c r="N80" s="2">
        <f t="shared" si="22"/>
        <v>4.0448849850048383</v>
      </c>
      <c r="O80" s="2"/>
      <c r="P80" s="2"/>
      <c r="Q80" s="3">
        <f t="shared" si="16"/>
        <v>3145694517</v>
      </c>
      <c r="R80" s="3">
        <f t="shared" si="16"/>
        <v>2991268607.2263484</v>
      </c>
      <c r="S80" s="3">
        <f t="shared" si="23"/>
        <v>154425909.7736516</v>
      </c>
      <c r="T80" s="8">
        <f t="shared" si="24"/>
        <v>5.1625557598066363E-2</v>
      </c>
      <c r="U80" s="3">
        <f t="shared" si="25"/>
        <v>15706219400.010645</v>
      </c>
      <c r="Y80" s="3"/>
    </row>
    <row r="81" spans="2:25" x14ac:dyDescent="0.3">
      <c r="B81" s="1">
        <v>38930</v>
      </c>
      <c r="C81" s="2">
        <v>6.4172767448205506E-2</v>
      </c>
      <c r="D81" s="2">
        <v>-4.60642948456728E-3</v>
      </c>
      <c r="E81" s="2">
        <v>6.8779196932772693E-2</v>
      </c>
      <c r="F81">
        <f t="shared" si="18"/>
        <v>1.0717816866521315</v>
      </c>
      <c r="G81" s="2">
        <f t="shared" si="19"/>
        <v>1.3949176843820172</v>
      </c>
      <c r="J81" s="2">
        <f t="shared" si="20"/>
        <v>21.970304176116819</v>
      </c>
      <c r="K81" s="2">
        <f t="shared" si="20"/>
        <v>21.806002967595632</v>
      </c>
      <c r="L81" s="2">
        <f t="shared" si="17"/>
        <v>0.1643012085211879</v>
      </c>
      <c r="M81" s="2">
        <f t="shared" si="21"/>
        <v>7.5346778942176782E-3</v>
      </c>
      <c r="N81" s="2">
        <f t="shared" si="22"/>
        <v>4.2091861935260262</v>
      </c>
      <c r="O81" s="2"/>
      <c r="P81" s="2"/>
      <c r="Q81" s="3">
        <f t="shared" si="16"/>
        <v>3480021037.9999995</v>
      </c>
      <c r="R81" s="3">
        <f t="shared" si="16"/>
        <v>2952750564.3869195</v>
      </c>
      <c r="S81" s="3">
        <f t="shared" si="23"/>
        <v>527270473.61308002</v>
      </c>
      <c r="T81" s="8">
        <f t="shared" si="24"/>
        <v>0.17856925673725418</v>
      </c>
      <c r="U81" s="3">
        <f t="shared" si="25"/>
        <v>16233489873.623726</v>
      </c>
      <c r="Y81" s="3"/>
    </row>
    <row r="82" spans="2:25" x14ac:dyDescent="0.3">
      <c r="B82" s="1">
        <v>38961</v>
      </c>
      <c r="C82" s="2">
        <v>-2.56096125139357E-2</v>
      </c>
      <c r="D82" s="2">
        <v>-4.60642948456728E-3</v>
      </c>
      <c r="E82" s="2">
        <v>-2.1003183029368402E-2</v>
      </c>
      <c r="F82">
        <f t="shared" si="18"/>
        <v>0.8201288878517522</v>
      </c>
      <c r="G82" s="2">
        <f t="shared" si="19"/>
        <v>1.3739145013526488</v>
      </c>
      <c r="J82" s="2">
        <f t="shared" si="20"/>
        <v>21.944766724930748</v>
      </c>
      <c r="K82" s="2">
        <f t="shared" si="20"/>
        <v>21.88585235832134</v>
      </c>
      <c r="L82" s="2">
        <f t="shared" si="17"/>
        <v>5.8914366609407409E-2</v>
      </c>
      <c r="M82" s="2">
        <f t="shared" si="21"/>
        <v>2.6918927188598735E-3</v>
      </c>
      <c r="N82" s="2">
        <f t="shared" si="22"/>
        <v>4.2681005601354336</v>
      </c>
      <c r="O82" s="2"/>
      <c r="P82" s="2"/>
      <c r="Q82" s="3">
        <f t="shared" si="16"/>
        <v>3392275340.0000052</v>
      </c>
      <c r="R82" s="3">
        <f t="shared" si="16"/>
        <v>3198194786.4000711</v>
      </c>
      <c r="S82" s="3">
        <f t="shared" si="23"/>
        <v>194080553.5999341</v>
      </c>
      <c r="T82" s="8">
        <f t="shared" si="24"/>
        <v>6.0684406848900425E-2</v>
      </c>
      <c r="U82" s="3">
        <f t="shared" si="25"/>
        <v>16427570427.22366</v>
      </c>
      <c r="Y82" s="3"/>
    </row>
    <row r="83" spans="2:25" x14ac:dyDescent="0.3">
      <c r="B83" s="1">
        <v>38991</v>
      </c>
      <c r="C83" s="2">
        <v>-3.1189811767720899E-2</v>
      </c>
      <c r="D83" s="2">
        <v>-4.60642948456728E-3</v>
      </c>
      <c r="E83" s="2">
        <v>-2.65833822831536E-2</v>
      </c>
      <c r="F83">
        <f t="shared" si="18"/>
        <v>0.8523098017111278</v>
      </c>
      <c r="G83" s="2">
        <f t="shared" si="19"/>
        <v>1.3473311190694952</v>
      </c>
      <c r="J83" s="2">
        <f t="shared" si="20"/>
        <v>22.081269581816859</v>
      </c>
      <c r="K83" s="2">
        <f t="shared" si="20"/>
        <v>22.078991010611649</v>
      </c>
      <c r="L83" s="2">
        <f t="shared" si="17"/>
        <v>2.2785712052098006E-3</v>
      </c>
      <c r="M83" s="2">
        <f t="shared" si="21"/>
        <v>1.0320087562491733E-4</v>
      </c>
      <c r="N83" s="2">
        <f t="shared" si="22"/>
        <v>4.2703791313406434</v>
      </c>
      <c r="O83" s="2"/>
      <c r="P83" s="2"/>
      <c r="Q83" s="3">
        <f t="shared" si="16"/>
        <v>3888423264.0000024</v>
      </c>
      <c r="R83" s="3">
        <f t="shared" si="16"/>
        <v>3879573301.1812072</v>
      </c>
      <c r="S83" s="3">
        <f t="shared" si="23"/>
        <v>8849962.8187952042</v>
      </c>
      <c r="T83" s="8">
        <f t="shared" si="24"/>
        <v>2.2811691213826713E-3</v>
      </c>
      <c r="U83" s="3">
        <f t="shared" si="25"/>
        <v>16436420390.042454</v>
      </c>
      <c r="Y83" s="3"/>
    </row>
    <row r="84" spans="2:25" x14ac:dyDescent="0.3">
      <c r="B84" s="1">
        <v>39022</v>
      </c>
      <c r="C84" s="2">
        <v>3.8308051534808998E-2</v>
      </c>
      <c r="D84" s="2">
        <v>-4.60642948456728E-3</v>
      </c>
      <c r="E84" s="2">
        <v>4.2914481019376199E-2</v>
      </c>
      <c r="F84">
        <f t="shared" si="18"/>
        <v>1.1202470316294089</v>
      </c>
      <c r="G84" s="2">
        <f t="shared" si="19"/>
        <v>1.3902456000888714</v>
      </c>
      <c r="J84" s="2">
        <f t="shared" si="20"/>
        <v>22.270852328353559</v>
      </c>
      <c r="K84" s="2">
        <f t="shared" si="20"/>
        <v>22.11318009246466</v>
      </c>
      <c r="L84" s="2">
        <f t="shared" si="17"/>
        <v>0.15767223588889934</v>
      </c>
      <c r="M84" s="2">
        <f t="shared" si="21"/>
        <v>7.1302379499286993E-3</v>
      </c>
      <c r="N84" s="2">
        <f t="shared" si="22"/>
        <v>4.4280513672295427</v>
      </c>
      <c r="O84" s="2"/>
      <c r="P84" s="2"/>
      <c r="Q84" s="3">
        <f t="shared" si="16"/>
        <v>4700112719.9999933</v>
      </c>
      <c r="R84" s="3">
        <f t="shared" si="16"/>
        <v>4014505816.5154986</v>
      </c>
      <c r="S84" s="3">
        <f t="shared" si="23"/>
        <v>685606903.48449469</v>
      </c>
      <c r="T84" s="8">
        <f t="shared" si="24"/>
        <v>0.17078239136282686</v>
      </c>
      <c r="U84" s="3">
        <f t="shared" si="25"/>
        <v>17122027293.526949</v>
      </c>
      <c r="Y84" s="3"/>
    </row>
    <row r="85" spans="2:25" x14ac:dyDescent="0.3">
      <c r="B85" s="1">
        <v>39052</v>
      </c>
      <c r="C85" s="2">
        <v>-3.4798733087647797E-2</v>
      </c>
      <c r="D85" s="2">
        <v>-4.60642948456728E-3</v>
      </c>
      <c r="E85" s="2">
        <v>-3.0192303603080499E-2</v>
      </c>
      <c r="F85">
        <f t="shared" si="18"/>
        <v>0.86762651752392672</v>
      </c>
      <c r="G85" s="2">
        <f t="shared" si="19"/>
        <v>1.360053296485791</v>
      </c>
      <c r="J85" s="2">
        <f t="shared" si="20"/>
        <v>22.225192373168507</v>
      </c>
      <c r="K85" s="2">
        <f t="shared" si="20"/>
        <v>22.127991399383955</v>
      </c>
      <c r="L85" s="2">
        <f t="shared" si="17"/>
        <v>9.7200973784552502E-2</v>
      </c>
      <c r="M85" s="2">
        <f t="shared" si="21"/>
        <v>4.3926704430687089E-3</v>
      </c>
      <c r="N85" s="2">
        <f t="shared" si="22"/>
        <v>4.5252523410140952</v>
      </c>
      <c r="O85" s="2"/>
      <c r="P85" s="2"/>
      <c r="Q85" s="3">
        <f t="shared" si="16"/>
        <v>4490331529.0000038</v>
      </c>
      <c r="R85" s="3">
        <f t="shared" si="16"/>
        <v>4074408417.1050253</v>
      </c>
      <c r="S85" s="3">
        <f t="shared" si="23"/>
        <v>415923111.89497852</v>
      </c>
      <c r="T85" s="8">
        <f t="shared" si="24"/>
        <v>0.10208184092416117</v>
      </c>
      <c r="U85" s="3">
        <f t="shared" si="25"/>
        <v>17537950405.421928</v>
      </c>
      <c r="Y85" s="3"/>
    </row>
    <row r="86" spans="2:25" x14ac:dyDescent="0.3">
      <c r="B86" s="1">
        <v>39083</v>
      </c>
      <c r="C86" s="2">
        <v>-2.3509413791881401E-2</v>
      </c>
      <c r="D86" s="2">
        <v>-4.60642948456728E-3</v>
      </c>
      <c r="E86" s="2">
        <v>-1.8902984307314099E-2</v>
      </c>
      <c r="F86">
        <f t="shared" si="18"/>
        <v>0.80406021496979829</v>
      </c>
      <c r="G86" s="2">
        <f t="shared" si="19"/>
        <v>1.3411503121784769</v>
      </c>
      <c r="J86" s="2">
        <f t="shared" si="20"/>
        <v>22.21483204709336</v>
      </c>
      <c r="K86" s="2">
        <f t="shared" si="20"/>
        <v>22.123385178322728</v>
      </c>
      <c r="L86" s="2">
        <f t="shared" si="17"/>
        <v>9.1446868770631795E-2</v>
      </c>
      <c r="M86" s="2">
        <f t="shared" si="21"/>
        <v>4.1334934971992742E-3</v>
      </c>
      <c r="N86" s="2">
        <f t="shared" si="22"/>
        <v>4.616699209784727</v>
      </c>
      <c r="O86" s="2"/>
      <c r="P86" s="2"/>
      <c r="Q86" s="3">
        <f t="shared" si="16"/>
        <v>4444050388.0000057</v>
      </c>
      <c r="R86" s="3">
        <f t="shared" si="16"/>
        <v>4055683948.8689237</v>
      </c>
      <c r="S86" s="3">
        <f t="shared" si="23"/>
        <v>388366439.13108206</v>
      </c>
      <c r="T86" s="8">
        <f t="shared" si="24"/>
        <v>9.5758556146711651E-2</v>
      </c>
      <c r="U86" s="3">
        <f t="shared" si="25"/>
        <v>17926316844.553009</v>
      </c>
      <c r="Y86" s="3"/>
    </row>
    <row r="87" spans="2:25" x14ac:dyDescent="0.3">
      <c r="B87" s="1">
        <v>39114</v>
      </c>
      <c r="C87" s="2">
        <v>-3.34946971262155E-2</v>
      </c>
      <c r="D87" s="2">
        <v>-4.60642948456728E-3</v>
      </c>
      <c r="E87" s="2">
        <v>-2.8888267641648199E-2</v>
      </c>
      <c r="F87">
        <f t="shared" si="18"/>
        <v>0.86247287243084336</v>
      </c>
      <c r="G87" s="2">
        <f t="shared" si="19"/>
        <v>1.3122620445368287</v>
      </c>
      <c r="J87" s="2">
        <f t="shared" si="20"/>
        <v>22.209166599063707</v>
      </c>
      <c r="K87" s="2">
        <f t="shared" si="20"/>
        <v>22.076889959275846</v>
      </c>
      <c r="L87" s="2">
        <f t="shared" si="17"/>
        <v>0.13227663978786097</v>
      </c>
      <c r="M87" s="2">
        <f t="shared" si="21"/>
        <v>5.991633786818034E-3</v>
      </c>
      <c r="N87" s="2">
        <f t="shared" si="22"/>
        <v>4.748975849572588</v>
      </c>
      <c r="O87" s="2"/>
      <c r="P87" s="2"/>
      <c r="Q87" s="3">
        <f t="shared" si="16"/>
        <v>4418944038.0000067</v>
      </c>
      <c r="R87" s="3">
        <f t="shared" si="16"/>
        <v>3871430675.5470595</v>
      </c>
      <c r="S87" s="3">
        <f t="shared" si="23"/>
        <v>547513362.45294714</v>
      </c>
      <c r="T87" s="8">
        <f t="shared" si="24"/>
        <v>0.14142403889889615</v>
      </c>
      <c r="U87" s="3">
        <f t="shared" si="25"/>
        <v>18473830207.005955</v>
      </c>
      <c r="Y87" s="3"/>
    </row>
    <row r="88" spans="2:25" x14ac:dyDescent="0.3">
      <c r="B88" s="1">
        <v>39142</v>
      </c>
      <c r="C88" s="2">
        <v>-8.2710721272846399E-2</v>
      </c>
      <c r="D88" s="2">
        <v>-4.60642948456728E-3</v>
      </c>
      <c r="E88" s="2">
        <v>-7.8104291788279101E-2</v>
      </c>
      <c r="F88">
        <f t="shared" si="18"/>
        <v>0.94430674266070547</v>
      </c>
      <c r="G88" s="2">
        <f t="shared" si="19"/>
        <v>1.2341577527485497</v>
      </c>
      <c r="J88" s="2">
        <f t="shared" si="20"/>
        <v>22.251598252046065</v>
      </c>
      <c r="K88" s="2">
        <f t="shared" si="20"/>
        <v>22.101565940315737</v>
      </c>
      <c r="L88" s="2">
        <f t="shared" si="17"/>
        <v>0.15003231173032816</v>
      </c>
      <c r="M88" s="2">
        <f t="shared" si="21"/>
        <v>6.7883113864186601E-3</v>
      </c>
      <c r="N88" s="2">
        <f t="shared" si="22"/>
        <v>4.8990081613029162</v>
      </c>
      <c r="O88" s="2"/>
      <c r="P88" s="2"/>
      <c r="Q88" s="3">
        <f t="shared" si="16"/>
        <v>4610482038.0000048</v>
      </c>
      <c r="R88" s="3">
        <f t="shared" si="16"/>
        <v>3968150445.3924756</v>
      </c>
      <c r="S88" s="3">
        <f t="shared" si="23"/>
        <v>642331592.60752916</v>
      </c>
      <c r="T88" s="8">
        <f t="shared" si="24"/>
        <v>0.16187178420953202</v>
      </c>
      <c r="U88" s="3">
        <f t="shared" si="25"/>
        <v>19116161799.613483</v>
      </c>
      <c r="Y88" s="3"/>
    </row>
    <row r="89" spans="2:25" x14ac:dyDescent="0.3">
      <c r="B89" s="1">
        <v>39173</v>
      </c>
      <c r="C89" s="2">
        <v>-7.0676821269437001E-2</v>
      </c>
      <c r="D89" s="2">
        <v>-4.60642948456728E-3</v>
      </c>
      <c r="E89" s="2">
        <v>-6.6070391784869703E-2</v>
      </c>
      <c r="F89">
        <f t="shared" si="18"/>
        <v>0.93482404270833741</v>
      </c>
      <c r="G89" s="2">
        <f t="shared" si="19"/>
        <v>1.1680873609636799</v>
      </c>
      <c r="J89" s="2">
        <f t="shared" si="20"/>
        <v>22.106712472893186</v>
      </c>
      <c r="K89" s="2">
        <f t="shared" si="20"/>
        <v>22.105759077724816</v>
      </c>
      <c r="L89" s="2">
        <f t="shared" si="17"/>
        <v>9.5339516837000815E-4</v>
      </c>
      <c r="M89" s="2">
        <f t="shared" si="21"/>
        <v>4.3128813854246261E-5</v>
      </c>
      <c r="N89" s="2">
        <f t="shared" si="22"/>
        <v>4.8999615564712862</v>
      </c>
      <c r="O89" s="2"/>
      <c r="P89" s="2"/>
      <c r="Q89" s="3">
        <f t="shared" si="16"/>
        <v>3988625302.999989</v>
      </c>
      <c r="R89" s="3">
        <f t="shared" si="16"/>
        <v>3984824379.0868258</v>
      </c>
      <c r="S89" s="3">
        <f t="shared" si="23"/>
        <v>3800923.9131631851</v>
      </c>
      <c r="T89" s="8">
        <f t="shared" si="24"/>
        <v>9.5384979401130245E-4</v>
      </c>
      <c r="U89" s="3">
        <f t="shared" si="25"/>
        <v>19119962723.526646</v>
      </c>
      <c r="Y89" s="3"/>
    </row>
    <row r="90" spans="2:25" x14ac:dyDescent="0.3">
      <c r="B90" s="1">
        <v>39203</v>
      </c>
      <c r="C90" s="2">
        <v>-7.5224788619053101E-2</v>
      </c>
      <c r="D90" s="2">
        <v>-4.60642948456728E-3</v>
      </c>
      <c r="E90" s="2">
        <v>-7.0618359134485803E-2</v>
      </c>
      <c r="F90">
        <f t="shared" si="18"/>
        <v>0.93876447419620168</v>
      </c>
      <c r="G90" s="2">
        <f t="shared" si="19"/>
        <v>1.0974690018291942</v>
      </c>
      <c r="J90" s="2">
        <f t="shared" si="20"/>
        <v>22.081478498408906</v>
      </c>
      <c r="K90" s="2">
        <f t="shared" si="20"/>
        <v>21.975797584243612</v>
      </c>
      <c r="L90" s="2">
        <f t="shared" si="17"/>
        <v>0.10568091416529413</v>
      </c>
      <c r="M90" s="2">
        <f t="shared" si="21"/>
        <v>4.8089683098039683E-3</v>
      </c>
      <c r="N90" s="2">
        <f t="shared" si="22"/>
        <v>5.0056424706365803</v>
      </c>
      <c r="O90" s="2"/>
      <c r="P90" s="2"/>
      <c r="Q90" s="3">
        <f t="shared" si="16"/>
        <v>3889235705.0000024</v>
      </c>
      <c r="R90" s="3">
        <f t="shared" si="16"/>
        <v>3499190819.3598776</v>
      </c>
      <c r="S90" s="3">
        <f t="shared" si="23"/>
        <v>390044885.6401248</v>
      </c>
      <c r="T90" s="8">
        <f t="shared" si="24"/>
        <v>0.11146716648950211</v>
      </c>
      <c r="U90" s="3">
        <f t="shared" si="25"/>
        <v>19510007609.166771</v>
      </c>
      <c r="Y90" s="3"/>
    </row>
    <row r="91" spans="2:25" x14ac:dyDescent="0.3">
      <c r="B91" s="1">
        <v>39234</v>
      </c>
      <c r="C91" s="2">
        <v>1.4360038205797499E-2</v>
      </c>
      <c r="D91" s="2">
        <v>-4.60642948456728E-3</v>
      </c>
      <c r="E91" s="2">
        <v>1.89664676903647E-2</v>
      </c>
      <c r="F91">
        <f t="shared" si="18"/>
        <v>1.3207811440715718</v>
      </c>
      <c r="G91" s="2">
        <f t="shared" si="19"/>
        <v>1.1164354695195589</v>
      </c>
      <c r="J91" s="2">
        <f t="shared" si="20"/>
        <v>21.978564851813154</v>
      </c>
      <c r="K91" s="2">
        <f t="shared" si="20"/>
        <v>21.873223985039182</v>
      </c>
      <c r="L91" s="2">
        <f t="shared" si="17"/>
        <v>0.1053408667739717</v>
      </c>
      <c r="M91" s="2">
        <f t="shared" si="21"/>
        <v>4.8159734863970028E-3</v>
      </c>
      <c r="N91" s="2">
        <f t="shared" si="22"/>
        <v>5.110983337410552</v>
      </c>
      <c r="O91" s="2"/>
      <c r="P91" s="2"/>
      <c r="Q91" s="3">
        <f t="shared" si="16"/>
        <v>3508887426.9999952</v>
      </c>
      <c r="R91" s="3">
        <f t="shared" si="16"/>
        <v>3158060736.0589786</v>
      </c>
      <c r="S91" s="3">
        <f t="shared" si="23"/>
        <v>350826690.94101667</v>
      </c>
      <c r="T91" s="8">
        <f t="shared" si="24"/>
        <v>0.11108927923242601</v>
      </c>
      <c r="U91" s="3">
        <f t="shared" si="25"/>
        <v>19860834300.107788</v>
      </c>
      <c r="Y91" s="3"/>
    </row>
    <row r="92" spans="2:25" x14ac:dyDescent="0.3">
      <c r="B92" s="1">
        <v>39264</v>
      </c>
      <c r="C92" s="2">
        <v>9.3950635792531004E-2</v>
      </c>
      <c r="D92" s="2">
        <v>-4.60642948456728E-3</v>
      </c>
      <c r="E92" s="2">
        <v>9.8557065277098205E-2</v>
      </c>
      <c r="F92">
        <f t="shared" si="18"/>
        <v>1.0490303173119495</v>
      </c>
      <c r="G92" s="2">
        <f t="shared" si="19"/>
        <v>1.214992534796657</v>
      </c>
      <c r="J92" s="2">
        <f t="shared" si="20"/>
        <v>21.963251170625991</v>
      </c>
      <c r="K92" s="2">
        <f t="shared" si="20"/>
        <v>21.814356988235001</v>
      </c>
      <c r="L92" s="2">
        <f t="shared" si="17"/>
        <v>0.14889418239098973</v>
      </c>
      <c r="M92" s="2">
        <f t="shared" si="21"/>
        <v>6.8255132375110517E-3</v>
      </c>
      <c r="N92" s="2">
        <f t="shared" si="22"/>
        <v>5.2598775198015417</v>
      </c>
      <c r="O92" s="2"/>
      <c r="P92" s="2"/>
      <c r="Q92" s="3">
        <f t="shared" si="16"/>
        <v>3455562784.0000048</v>
      </c>
      <c r="R92" s="3">
        <f t="shared" si="16"/>
        <v>2977521226.796051</v>
      </c>
      <c r="S92" s="3">
        <f t="shared" si="23"/>
        <v>478041557.20395374</v>
      </c>
      <c r="T92" s="8">
        <f t="shared" si="24"/>
        <v>0.16055017606653582</v>
      </c>
      <c r="U92" s="3">
        <f t="shared" si="25"/>
        <v>20338875857.311741</v>
      </c>
      <c r="Y92" s="3"/>
    </row>
    <row r="93" spans="2:25" x14ac:dyDescent="0.3">
      <c r="B93" s="1">
        <v>39295</v>
      </c>
      <c r="C93" s="2">
        <v>-2.6205270290375799E-2</v>
      </c>
      <c r="D93" s="2">
        <v>-4.60642948456728E-3</v>
      </c>
      <c r="E93" s="2">
        <v>-2.1598840805808501E-2</v>
      </c>
      <c r="F93">
        <f t="shared" si="18"/>
        <v>0.82421744047955636</v>
      </c>
      <c r="G93" s="2">
        <f t="shared" si="19"/>
        <v>1.1933936939908485</v>
      </c>
      <c r="J93" s="2">
        <f t="shared" si="20"/>
        <v>21.944098905826444</v>
      </c>
      <c r="K93" s="2">
        <f t="shared" si="20"/>
        <v>21.801396538111064</v>
      </c>
      <c r="L93" s="2">
        <f t="shared" si="17"/>
        <v>0.14270236771537981</v>
      </c>
      <c r="M93" s="2">
        <f t="shared" si="21"/>
        <v>6.5455608527610386E-3</v>
      </c>
      <c r="N93" s="2">
        <f t="shared" si="22"/>
        <v>5.4025798875169215</v>
      </c>
      <c r="O93" s="2"/>
      <c r="P93" s="2"/>
      <c r="Q93" s="3">
        <f t="shared" si="16"/>
        <v>3390010670.0000048</v>
      </c>
      <c r="R93" s="3">
        <f t="shared" si="16"/>
        <v>2939180206.5707283</v>
      </c>
      <c r="S93" s="3">
        <f t="shared" si="23"/>
        <v>450830463.42927647</v>
      </c>
      <c r="T93" s="8">
        <f t="shared" si="24"/>
        <v>0.1533864655258006</v>
      </c>
      <c r="U93" s="3">
        <f t="shared" si="25"/>
        <v>20789706320.741016</v>
      </c>
      <c r="Y93" s="3"/>
    </row>
    <row r="94" spans="2:25" x14ac:dyDescent="0.3">
      <c r="B94" s="1">
        <v>39326</v>
      </c>
      <c r="C94" s="2">
        <v>7.3315667395679102E-2</v>
      </c>
      <c r="D94" s="2">
        <v>-4.60642948456728E-3</v>
      </c>
      <c r="E94" s="2">
        <v>7.7922096880246303E-2</v>
      </c>
      <c r="F94">
        <f t="shared" si="18"/>
        <v>1.0628300832304594</v>
      </c>
      <c r="G94" s="2">
        <f t="shared" si="19"/>
        <v>1.2713157908710948</v>
      </c>
      <c r="J94" s="2">
        <f t="shared" si="20"/>
        <v>22.018082392326427</v>
      </c>
      <c r="K94" s="2">
        <f t="shared" si="20"/>
        <v>21.881245928836773</v>
      </c>
      <c r="L94" s="2">
        <f t="shared" si="17"/>
        <v>0.13683646348965439</v>
      </c>
      <c r="M94" s="2">
        <f t="shared" si="21"/>
        <v>6.2535956103542019E-3</v>
      </c>
      <c r="N94" s="2">
        <f t="shared" si="22"/>
        <v>5.5394163510065759</v>
      </c>
      <c r="O94" s="2"/>
      <c r="P94" s="2"/>
      <c r="Q94" s="3">
        <f t="shared" si="16"/>
        <v>3650326280.0000038</v>
      </c>
      <c r="R94" s="3">
        <f t="shared" si="16"/>
        <v>3183496407.1530123</v>
      </c>
      <c r="S94" s="3">
        <f t="shared" si="23"/>
        <v>466829872.84699154</v>
      </c>
      <c r="T94" s="8">
        <f t="shared" si="24"/>
        <v>0.14664061558168226</v>
      </c>
      <c r="U94" s="3">
        <f t="shared" si="25"/>
        <v>21256536193.588009</v>
      </c>
      <c r="Y94" s="3"/>
    </row>
    <row r="95" spans="2:25" x14ac:dyDescent="0.3">
      <c r="B95" s="1">
        <v>39356</v>
      </c>
      <c r="C95" s="2">
        <v>6.6959306874011304E-2</v>
      </c>
      <c r="D95" s="2">
        <v>-4.60642948456728E-3</v>
      </c>
      <c r="E95" s="2">
        <v>7.1565736358578505E-2</v>
      </c>
      <c r="F95">
        <f t="shared" si="18"/>
        <v>1.0687944618846568</v>
      </c>
      <c r="G95" s="2">
        <f t="shared" si="19"/>
        <v>1.3428815272296732</v>
      </c>
      <c r="J95" s="2">
        <f t="shared" ref="J95:K110" si="26">C95+J83</f>
        <v>22.14822888869087</v>
      </c>
      <c r="K95" s="2">
        <f t="shared" si="26"/>
        <v>22.074384581127081</v>
      </c>
      <c r="L95" s="2">
        <f t="shared" si="17"/>
        <v>7.3844307563788902E-2</v>
      </c>
      <c r="M95" s="2">
        <f t="shared" si="21"/>
        <v>3.3452487561951563E-3</v>
      </c>
      <c r="N95" s="2">
        <f t="shared" si="22"/>
        <v>5.6132606585703648</v>
      </c>
      <c r="O95" s="2"/>
      <c r="P95" s="2"/>
      <c r="Q95" s="3">
        <f t="shared" si="16"/>
        <v>4157704219.9999924</v>
      </c>
      <c r="R95" s="3">
        <f t="shared" si="16"/>
        <v>3861743417.917057</v>
      </c>
      <c r="S95" s="3">
        <f t="shared" si="23"/>
        <v>295960802.08293533</v>
      </c>
      <c r="T95" s="8">
        <f t="shared" si="24"/>
        <v>7.6639167871637201E-2</v>
      </c>
      <c r="U95" s="3">
        <f t="shared" si="25"/>
        <v>21552496995.670944</v>
      </c>
      <c r="Y95" s="3"/>
    </row>
    <row r="96" spans="2:25" x14ac:dyDescent="0.3">
      <c r="B96" s="1">
        <v>39387</v>
      </c>
      <c r="C96" s="2">
        <v>-5.8286921713776203E-2</v>
      </c>
      <c r="D96" s="2">
        <v>-4.60642948456728E-3</v>
      </c>
      <c r="E96" s="2">
        <v>-5.3680492229208898E-2</v>
      </c>
      <c r="F96">
        <f t="shared" si="18"/>
        <v>0.92096975875329901</v>
      </c>
      <c r="G96" s="2">
        <f t="shared" si="19"/>
        <v>1.2892010350004643</v>
      </c>
      <c r="J96" s="2">
        <f t="shared" si="26"/>
        <v>22.212565406639783</v>
      </c>
      <c r="K96" s="2">
        <f t="shared" si="26"/>
        <v>22.108573662980092</v>
      </c>
      <c r="L96" s="2">
        <f t="shared" si="17"/>
        <v>0.10399174365969088</v>
      </c>
      <c r="M96" s="2">
        <f t="shared" si="21"/>
        <v>4.7036839754986473E-3</v>
      </c>
      <c r="N96" s="2">
        <f t="shared" si="22"/>
        <v>5.7172524022300557</v>
      </c>
      <c r="O96" s="2"/>
      <c r="P96" s="2"/>
      <c r="Q96" s="3">
        <f t="shared" si="16"/>
        <v>4433988731.0000029</v>
      </c>
      <c r="R96" s="3">
        <f t="shared" si="16"/>
        <v>3996055805.5181732</v>
      </c>
      <c r="S96" s="3">
        <f t="shared" si="23"/>
        <v>437932925.48182964</v>
      </c>
      <c r="T96" s="8">
        <f t="shared" si="24"/>
        <v>0.1095912937144386</v>
      </c>
      <c r="U96" s="3">
        <f t="shared" si="25"/>
        <v>21990429921.152775</v>
      </c>
      <c r="Y96" s="3"/>
    </row>
    <row r="97" spans="2:25" s="6" customFormat="1" x14ac:dyDescent="0.3">
      <c r="B97" s="4">
        <v>39417</v>
      </c>
      <c r="C97" s="2">
        <v>9.3440048606048005E-3</v>
      </c>
      <c r="D97" s="2">
        <v>-4.60642948456728E-3</v>
      </c>
      <c r="E97" s="2">
        <v>1.3950434345172E-2</v>
      </c>
      <c r="F97" s="6">
        <f t="shared" si="18"/>
        <v>1.4929823510675104</v>
      </c>
      <c r="G97" s="5">
        <f t="shared" si="19"/>
        <v>1.3031514693456363</v>
      </c>
      <c r="J97" s="5">
        <f t="shared" si="26"/>
        <v>22.234536378029112</v>
      </c>
      <c r="K97" s="5">
        <f t="shared" si="26"/>
        <v>22.123384969899387</v>
      </c>
      <c r="L97" s="5">
        <f t="shared" si="17"/>
        <v>0.11115140812972513</v>
      </c>
      <c r="M97" s="5">
        <f t="shared" si="21"/>
        <v>5.0241591999124636E-3</v>
      </c>
      <c r="N97" s="5">
        <f t="shared" si="22"/>
        <v>5.8284038103597808</v>
      </c>
      <c r="O97" s="5"/>
      <c r="P97" s="5"/>
      <c r="Q97" s="7">
        <f t="shared" si="16"/>
        <v>4532485847.0000057</v>
      </c>
      <c r="R97" s="7">
        <f t="shared" si="16"/>
        <v>4055683103.5698142</v>
      </c>
      <c r="S97" s="7">
        <f t="shared" si="23"/>
        <v>476802743.43019152</v>
      </c>
      <c r="T97" s="9">
        <f t="shared" si="24"/>
        <v>0.1175641023359319</v>
      </c>
      <c r="U97" s="7">
        <f t="shared" si="25"/>
        <v>22467232664.582966</v>
      </c>
      <c r="Y97" s="7"/>
    </row>
    <row r="98" spans="2:25" x14ac:dyDescent="0.3">
      <c r="B98" s="1">
        <v>39448</v>
      </c>
      <c r="C98" s="2">
        <v>-1.80422170442824E-2</v>
      </c>
      <c r="D98" s="2">
        <v>-4.60642948456728E-3</v>
      </c>
      <c r="E98" s="2">
        <v>-1.34357875597151E-2</v>
      </c>
      <c r="F98">
        <f t="shared" si="18"/>
        <v>0.74468606195893849</v>
      </c>
      <c r="G98" s="2">
        <f t="shared" si="19"/>
        <v>1.2897156817859212</v>
      </c>
      <c r="J98" s="2">
        <f t="shared" si="26"/>
        <v>22.196789830049077</v>
      </c>
      <c r="K98" s="2">
        <f t="shared" si="26"/>
        <v>22.11877874883816</v>
      </c>
      <c r="L98" s="2">
        <f t="shared" si="17"/>
        <v>7.8011081210917155E-2</v>
      </c>
      <c r="M98" s="2">
        <f t="shared" si="21"/>
        <v>3.5269162957297026E-3</v>
      </c>
      <c r="N98" s="2">
        <f t="shared" si="22"/>
        <v>5.906414891570698</v>
      </c>
      <c r="O98" s="2"/>
      <c r="P98" s="2"/>
      <c r="Q98" s="3">
        <f t="shared" si="16"/>
        <v>4364588852.999999</v>
      </c>
      <c r="R98" s="3">
        <f t="shared" si="16"/>
        <v>4037044689.9219151</v>
      </c>
      <c r="S98" s="3">
        <f t="shared" si="23"/>
        <v>327544163.07808399</v>
      </c>
      <c r="T98" s="8">
        <f t="shared" si="24"/>
        <v>8.1134638884668722E-2</v>
      </c>
      <c r="U98" s="3">
        <f t="shared" si="25"/>
        <v>22794776827.661049</v>
      </c>
      <c r="Y98" s="3"/>
    </row>
    <row r="99" spans="2:25" x14ac:dyDescent="0.3">
      <c r="B99" s="1">
        <v>39479</v>
      </c>
      <c r="C99" s="2">
        <v>-2.5368891234041499E-2</v>
      </c>
      <c r="D99" s="2">
        <v>-4.60642948456728E-3</v>
      </c>
      <c r="E99" s="2">
        <v>-2.0762461749474201E-2</v>
      </c>
      <c r="F99">
        <f t="shared" si="18"/>
        <v>0.8184221201442925</v>
      </c>
      <c r="G99" s="2">
        <f t="shared" si="19"/>
        <v>1.2689532200364471</v>
      </c>
      <c r="J99" s="2">
        <f t="shared" si="26"/>
        <v>22.183797707829665</v>
      </c>
      <c r="K99" s="2">
        <f t="shared" si="26"/>
        <v>22.072283529791278</v>
      </c>
      <c r="L99" s="2">
        <f t="shared" si="17"/>
        <v>0.11151417803838726</v>
      </c>
      <c r="M99" s="2">
        <f t="shared" si="21"/>
        <v>5.0522266030098321E-3</v>
      </c>
      <c r="N99" s="2">
        <f t="shared" si="22"/>
        <v>6.0179290696090852</v>
      </c>
      <c r="O99" s="2"/>
      <c r="P99" s="2"/>
      <c r="Q99" s="3">
        <f t="shared" si="16"/>
        <v>4308250352</v>
      </c>
      <c r="R99" s="3">
        <f t="shared" si="16"/>
        <v>3853638214.4562392</v>
      </c>
      <c r="S99" s="3">
        <f t="shared" si="23"/>
        <v>454612137.54376078</v>
      </c>
      <c r="T99" s="8">
        <f t="shared" si="24"/>
        <v>0.1179695945089926</v>
      </c>
      <c r="U99" s="3">
        <f t="shared" si="25"/>
        <v>23249388965.204811</v>
      </c>
      <c r="Y99" s="3"/>
    </row>
    <row r="100" spans="2:25" x14ac:dyDescent="0.3">
      <c r="B100" s="1">
        <v>39508</v>
      </c>
      <c r="C100" s="2">
        <v>-2.48712332559222E-2</v>
      </c>
      <c r="D100" s="2">
        <v>-4.60642948456728E-3</v>
      </c>
      <c r="E100" s="2">
        <v>-2.0264803771354901E-2</v>
      </c>
      <c r="F100">
        <f t="shared" si="18"/>
        <v>0.81478885919457011</v>
      </c>
      <c r="G100" s="2">
        <f t="shared" si="19"/>
        <v>1.2486884162650922</v>
      </c>
      <c r="J100" s="2">
        <f t="shared" si="26"/>
        <v>22.226727018790143</v>
      </c>
      <c r="K100" s="2">
        <f t="shared" si="26"/>
        <v>22.096959510831169</v>
      </c>
      <c r="L100" s="2">
        <f t="shared" si="17"/>
        <v>0.12976750795897374</v>
      </c>
      <c r="M100" s="2">
        <f t="shared" si="21"/>
        <v>5.8726408895923522E-3</v>
      </c>
      <c r="N100" s="2">
        <f t="shared" si="22"/>
        <v>6.147696577568059</v>
      </c>
      <c r="O100" s="2"/>
      <c r="P100" s="2"/>
      <c r="Q100" s="3">
        <f t="shared" si="16"/>
        <v>4497227886.9999924</v>
      </c>
      <c r="R100" s="3">
        <f t="shared" si="16"/>
        <v>3949913476.0859823</v>
      </c>
      <c r="S100" s="3">
        <f t="shared" si="23"/>
        <v>547314410.91401005</v>
      </c>
      <c r="T100" s="8">
        <f t="shared" si="24"/>
        <v>0.13856364556530756</v>
      </c>
      <c r="U100" s="3">
        <f t="shared" si="25"/>
        <v>23796703376.11882</v>
      </c>
      <c r="Y100" s="3"/>
    </row>
    <row r="101" spans="2:25" x14ac:dyDescent="0.3">
      <c r="B101" s="1">
        <v>39539</v>
      </c>
      <c r="C101" s="2">
        <v>6.4693083704849302E-2</v>
      </c>
      <c r="D101" s="2">
        <v>-4.60642948456728E-3</v>
      </c>
      <c r="E101" s="2">
        <v>6.9299513189416503E-2</v>
      </c>
      <c r="F101">
        <f t="shared" si="18"/>
        <v>1.0712043578813342</v>
      </c>
      <c r="G101" s="2">
        <f t="shared" si="19"/>
        <v>1.3179879294545087</v>
      </c>
      <c r="J101" s="2">
        <f t="shared" si="26"/>
        <v>22.171405556598035</v>
      </c>
      <c r="K101" s="2">
        <f t="shared" si="26"/>
        <v>22.101152648240248</v>
      </c>
      <c r="L101" s="2">
        <f t="shared" si="17"/>
        <v>7.0252908357787192E-2</v>
      </c>
      <c r="M101" s="2">
        <f t="shared" si="21"/>
        <v>3.1786988432651233E-3</v>
      </c>
      <c r="N101" s="2">
        <f t="shared" si="22"/>
        <v>6.2179494859258462</v>
      </c>
      <c r="O101" s="2"/>
      <c r="P101" s="2"/>
      <c r="Q101" s="3">
        <f t="shared" si="16"/>
        <v>4255191298.9999919</v>
      </c>
      <c r="R101" s="3">
        <f t="shared" si="16"/>
        <v>3966510779.1129255</v>
      </c>
      <c r="S101" s="3">
        <f t="shared" si="23"/>
        <v>288680519.88706636</v>
      </c>
      <c r="T101" s="8">
        <f t="shared" si="24"/>
        <v>7.2779461840168549E-2</v>
      </c>
      <c r="U101" s="3">
        <f t="shared" si="25"/>
        <v>24085383896.005886</v>
      </c>
      <c r="Y101" s="3"/>
    </row>
    <row r="102" spans="2:25" x14ac:dyDescent="0.3">
      <c r="B102" s="1">
        <v>39569</v>
      </c>
      <c r="C102" s="2">
        <v>-6.0368707057211403E-2</v>
      </c>
      <c r="D102" s="2">
        <v>-4.60642948456728E-3</v>
      </c>
      <c r="E102" s="2">
        <v>-5.5762277572644098E-2</v>
      </c>
      <c r="F102">
        <f t="shared" si="18"/>
        <v>0.92369507797803596</v>
      </c>
      <c r="G102" s="2">
        <f t="shared" si="19"/>
        <v>1.2622256518818646</v>
      </c>
      <c r="J102" s="2">
        <f t="shared" si="26"/>
        <v>22.021109791351694</v>
      </c>
      <c r="K102" s="2">
        <f t="shared" si="26"/>
        <v>21.971191154759044</v>
      </c>
      <c r="L102" s="2">
        <f t="shared" si="17"/>
        <v>4.99186365926505E-2</v>
      </c>
      <c r="M102" s="2">
        <f t="shared" si="21"/>
        <v>2.2720041094284474E-3</v>
      </c>
      <c r="N102" s="2">
        <f t="shared" si="22"/>
        <v>6.2678681225184967</v>
      </c>
      <c r="O102" s="2"/>
      <c r="P102" s="2"/>
      <c r="Q102" s="3">
        <f t="shared" si="16"/>
        <v>3661394018.9999957</v>
      </c>
      <c r="R102" s="3">
        <f t="shared" si="16"/>
        <v>3483109111.6604314</v>
      </c>
      <c r="S102" s="3">
        <f t="shared" si="23"/>
        <v>178284907.33956432</v>
      </c>
      <c r="T102" s="8">
        <f t="shared" si="24"/>
        <v>5.1185564857189961E-2</v>
      </c>
      <c r="U102" s="3">
        <f t="shared" si="25"/>
        <v>24263668803.345451</v>
      </c>
      <c r="Y102" s="3"/>
    </row>
    <row r="103" spans="2:25" x14ac:dyDescent="0.3">
      <c r="B103" s="1">
        <v>39600</v>
      </c>
      <c r="C103" s="2">
        <v>1.41926087287522E-2</v>
      </c>
      <c r="D103" s="2">
        <v>-4.60642948456728E-3</v>
      </c>
      <c r="E103" s="2">
        <v>1.8799038213319401E-2</v>
      </c>
      <c r="F103">
        <f t="shared" si="18"/>
        <v>1.32456538277105</v>
      </c>
      <c r="G103" s="2">
        <f t="shared" si="19"/>
        <v>1.281024690095184</v>
      </c>
      <c r="J103" s="2">
        <f t="shared" si="26"/>
        <v>21.992757460541906</v>
      </c>
      <c r="K103" s="2">
        <f t="shared" si="26"/>
        <v>21.868617555554614</v>
      </c>
      <c r="L103" s="2">
        <f t="shared" si="17"/>
        <v>0.12413990498729177</v>
      </c>
      <c r="M103" s="2">
        <f t="shared" si="21"/>
        <v>5.6766233472202417E-3</v>
      </c>
      <c r="N103" s="2">
        <f t="shared" si="22"/>
        <v>6.3920080275057884</v>
      </c>
      <c r="O103" s="2"/>
      <c r="P103" s="2"/>
      <c r="Q103" s="3">
        <f t="shared" si="16"/>
        <v>3559042768.9999948</v>
      </c>
      <c r="R103" s="3">
        <f t="shared" si="16"/>
        <v>3143546806.3317366</v>
      </c>
      <c r="S103" s="3">
        <f t="shared" si="23"/>
        <v>415495962.66825819</v>
      </c>
      <c r="T103" s="8">
        <f t="shared" si="24"/>
        <v>0.13217425674444092</v>
      </c>
      <c r="U103" s="3">
        <f t="shared" si="25"/>
        <v>24679164766.01371</v>
      </c>
      <c r="Y103" s="3"/>
    </row>
    <row r="104" spans="2:25" x14ac:dyDescent="0.3">
      <c r="B104" s="1">
        <v>39630</v>
      </c>
      <c r="C104" s="2">
        <v>-3.7861444143665303E-2</v>
      </c>
      <c r="D104" s="2">
        <v>-4.60642948456728E-3</v>
      </c>
      <c r="E104" s="2">
        <v>-3.3255014659097998E-2</v>
      </c>
      <c r="F104">
        <f t="shared" si="18"/>
        <v>0.8783345540891625</v>
      </c>
      <c r="G104" s="2">
        <f t="shared" si="19"/>
        <v>1.2477696754360861</v>
      </c>
      <c r="J104" s="2">
        <f t="shared" si="26"/>
        <v>21.925389726482326</v>
      </c>
      <c r="K104" s="2">
        <f t="shared" si="26"/>
        <v>21.809750558750434</v>
      </c>
      <c r="L104" s="2">
        <f t="shared" si="17"/>
        <v>0.1156391677318922</v>
      </c>
      <c r="M104" s="2">
        <f t="shared" si="21"/>
        <v>5.3021774559221559E-3</v>
      </c>
      <c r="N104" s="2">
        <f t="shared" si="22"/>
        <v>6.5076471952376806</v>
      </c>
      <c r="O104" s="2"/>
      <c r="P104" s="2"/>
      <c r="Q104" s="3">
        <f t="shared" si="16"/>
        <v>3327175978.0000033</v>
      </c>
      <c r="R104" s="3">
        <f t="shared" si="16"/>
        <v>2963837027.0738454</v>
      </c>
      <c r="S104" s="3">
        <f t="shared" si="23"/>
        <v>363338950.92615795</v>
      </c>
      <c r="T104" s="8">
        <f t="shared" si="24"/>
        <v>0.12259073208383438</v>
      </c>
      <c r="U104" s="3">
        <f t="shared" si="25"/>
        <v>25042503716.939869</v>
      </c>
      <c r="Y104" s="3"/>
    </row>
    <row r="105" spans="2:25" x14ac:dyDescent="0.3">
      <c r="B105" s="1">
        <v>39661</v>
      </c>
      <c r="C105" s="2">
        <v>-4.7425010906802997E-2</v>
      </c>
      <c r="D105" s="2">
        <v>-4.60642948456728E-3</v>
      </c>
      <c r="E105" s="2">
        <v>-4.2818581422235699E-2</v>
      </c>
      <c r="F105">
        <f t="shared" si="18"/>
        <v>0.9028691950409965</v>
      </c>
      <c r="G105" s="2">
        <f t="shared" si="19"/>
        <v>1.2049510940138504</v>
      </c>
      <c r="J105" s="2">
        <f t="shared" si="26"/>
        <v>21.89667389491964</v>
      </c>
      <c r="K105" s="2">
        <f t="shared" si="26"/>
        <v>21.796790108626496</v>
      </c>
      <c r="L105" s="2">
        <f t="shared" si="17"/>
        <v>9.9883786293144539E-2</v>
      </c>
      <c r="M105" s="2">
        <f t="shared" si="21"/>
        <v>4.5824997990696632E-3</v>
      </c>
      <c r="N105" s="2">
        <f t="shared" si="22"/>
        <v>6.6075309815308252</v>
      </c>
      <c r="O105" s="2"/>
      <c r="P105" s="2"/>
      <c r="Q105" s="3">
        <f t="shared" si="16"/>
        <v>3232992109.0000043</v>
      </c>
      <c r="R105" s="3">
        <f t="shared" si="16"/>
        <v>2925672215.8956971</v>
      </c>
      <c r="S105" s="3">
        <f t="shared" si="23"/>
        <v>307319893.10430717</v>
      </c>
      <c r="T105" s="8">
        <f t="shared" si="24"/>
        <v>0.10504248952927248</v>
      </c>
      <c r="U105" s="3">
        <f t="shared" si="25"/>
        <v>25349823610.044174</v>
      </c>
      <c r="Y105" s="3"/>
    </row>
    <row r="106" spans="2:25" x14ac:dyDescent="0.3">
      <c r="B106" s="1">
        <v>39692</v>
      </c>
      <c r="C106" s="2">
        <v>-1.9597176424955599E-2</v>
      </c>
      <c r="D106" s="2">
        <v>-4.60642948456728E-3</v>
      </c>
      <c r="E106" s="2">
        <v>-1.4990746940388299E-2</v>
      </c>
      <c r="F106">
        <f t="shared" si="18"/>
        <v>0.76494422539864759</v>
      </c>
      <c r="G106" s="2">
        <f t="shared" si="19"/>
        <v>1.1899603470734621</v>
      </c>
      <c r="J106" s="2">
        <f t="shared" si="26"/>
        <v>21.998485215901471</v>
      </c>
      <c r="K106" s="2">
        <f t="shared" si="26"/>
        <v>21.876639499352205</v>
      </c>
      <c r="L106" s="2">
        <f t="shared" si="17"/>
        <v>0.12184571654926657</v>
      </c>
      <c r="M106" s="2">
        <f t="shared" si="21"/>
        <v>5.5696724605657361E-3</v>
      </c>
      <c r="N106" s="2">
        <f t="shared" si="22"/>
        <v>6.7293766980800918</v>
      </c>
      <c r="O106" s="2"/>
      <c r="P106" s="2"/>
      <c r="Q106" s="3">
        <f t="shared" si="16"/>
        <v>3579486588.0000048</v>
      </c>
      <c r="R106" s="3">
        <f t="shared" si="16"/>
        <v>3168865579.248795</v>
      </c>
      <c r="S106" s="3">
        <f t="shared" si="23"/>
        <v>410621008.75120974</v>
      </c>
      <c r="T106" s="8">
        <f t="shared" si="24"/>
        <v>0.12957981286430922</v>
      </c>
      <c r="U106" s="3">
        <f t="shared" si="25"/>
        <v>25760444618.795383</v>
      </c>
      <c r="Y106" s="3"/>
    </row>
    <row r="107" spans="2:25" x14ac:dyDescent="0.3">
      <c r="B107" s="1">
        <v>39722</v>
      </c>
      <c r="C107" s="2">
        <v>7.5174655809212999E-3</v>
      </c>
      <c r="D107" s="2">
        <v>-4.60642948456728E-3</v>
      </c>
      <c r="E107" s="2">
        <v>1.2123895065488499E-2</v>
      </c>
      <c r="F107">
        <f t="shared" si="18"/>
        <v>1.6127636282443292</v>
      </c>
      <c r="G107" s="2">
        <f t="shared" si="19"/>
        <v>1.2020842421389506</v>
      </c>
      <c r="J107" s="2">
        <f t="shared" si="26"/>
        <v>22.155746354271791</v>
      </c>
      <c r="K107" s="2">
        <f t="shared" si="26"/>
        <v>22.069778151642513</v>
      </c>
      <c r="L107" s="2">
        <f t="shared" si="17"/>
        <v>8.5968202629278068E-2</v>
      </c>
      <c r="M107" s="2">
        <f t="shared" si="21"/>
        <v>3.8952907473100268E-3</v>
      </c>
      <c r="N107" s="2">
        <f t="shared" si="22"/>
        <v>6.8153449007093698</v>
      </c>
      <c r="O107" s="2"/>
      <c r="P107" s="2"/>
      <c r="Q107" s="3">
        <f t="shared" si="16"/>
        <v>4189077393.9999986</v>
      </c>
      <c r="R107" s="3">
        <f t="shared" si="16"/>
        <v>3843995477.8751469</v>
      </c>
      <c r="S107" s="3">
        <f t="shared" si="23"/>
        <v>345081916.1248517</v>
      </c>
      <c r="T107" s="8">
        <f t="shared" si="24"/>
        <v>8.9771675880223292E-2</v>
      </c>
      <c r="U107" s="3">
        <f t="shared" si="25"/>
        <v>26105526534.920235</v>
      </c>
      <c r="Y107" s="3"/>
    </row>
    <row r="108" spans="2:25" x14ac:dyDescent="0.3">
      <c r="B108" s="1">
        <v>39753</v>
      </c>
      <c r="C108" s="2">
        <v>-1.37110643307423E-2</v>
      </c>
      <c r="D108" s="2">
        <v>-4.60642948456728E-3</v>
      </c>
      <c r="E108" s="2">
        <v>-9.1046348461750106E-3</v>
      </c>
      <c r="F108">
        <f t="shared" si="18"/>
        <v>0.66403560121594851</v>
      </c>
      <c r="G108" s="2">
        <f t="shared" si="19"/>
        <v>1.1929796072927756</v>
      </c>
      <c r="J108" s="2">
        <f t="shared" si="26"/>
        <v>22.198854342309041</v>
      </c>
      <c r="K108" s="2">
        <f t="shared" si="26"/>
        <v>22.103967233495524</v>
      </c>
      <c r="L108" s="2">
        <f t="shared" si="17"/>
        <v>9.4887108813516363E-2</v>
      </c>
      <c r="M108" s="2">
        <f t="shared" si="21"/>
        <v>4.2927637292968831E-3</v>
      </c>
      <c r="N108" s="2">
        <f t="shared" si="22"/>
        <v>6.9102320095228862</v>
      </c>
      <c r="O108" s="2"/>
      <c r="P108" s="2"/>
      <c r="Q108" s="3">
        <f t="shared" si="16"/>
        <v>4373608908.000001</v>
      </c>
      <c r="R108" s="3">
        <f t="shared" si="16"/>
        <v>3977690587.748548</v>
      </c>
      <c r="S108" s="3">
        <f t="shared" si="23"/>
        <v>395918320.25145292</v>
      </c>
      <c r="T108" s="8">
        <f t="shared" si="24"/>
        <v>9.9534720340213934E-2</v>
      </c>
      <c r="U108" s="3">
        <f t="shared" si="25"/>
        <v>26501444855.171688</v>
      </c>
      <c r="Y108" s="3"/>
    </row>
    <row r="109" spans="2:25" x14ac:dyDescent="0.3">
      <c r="B109" s="1">
        <v>39783</v>
      </c>
      <c r="C109" s="2">
        <v>7.8938583589085003E-3</v>
      </c>
      <c r="D109" s="2">
        <v>-4.60642948456728E-3</v>
      </c>
      <c r="E109" s="2">
        <v>1.25002878434757E-2</v>
      </c>
      <c r="F109">
        <f t="shared" si="18"/>
        <v>1.5835460018570868</v>
      </c>
      <c r="G109" s="2">
        <f t="shared" si="19"/>
        <v>1.2054798951362513</v>
      </c>
      <c r="J109" s="2">
        <f t="shared" si="26"/>
        <v>22.242430236388021</v>
      </c>
      <c r="K109" s="2">
        <f t="shared" si="26"/>
        <v>22.118778540414819</v>
      </c>
      <c r="L109" s="2">
        <f t="shared" si="17"/>
        <v>0.12365169597320147</v>
      </c>
      <c r="M109" s="2">
        <f t="shared" si="21"/>
        <v>5.5903492024782708E-3</v>
      </c>
      <c r="N109" s="2">
        <f t="shared" si="22"/>
        <v>7.0338837054960877</v>
      </c>
      <c r="O109" s="2"/>
      <c r="P109" s="2"/>
      <c r="Q109" s="3">
        <f t="shared" si="16"/>
        <v>4568406236.999999</v>
      </c>
      <c r="R109" s="3">
        <f t="shared" si="16"/>
        <v>4037043848.5076613</v>
      </c>
      <c r="S109" s="3">
        <f t="shared" si="23"/>
        <v>531362388.4923377</v>
      </c>
      <c r="T109" s="8">
        <f t="shared" si="24"/>
        <v>0.13162165397058093</v>
      </c>
      <c r="U109" s="3">
        <f t="shared" si="25"/>
        <v>27032807243.664024</v>
      </c>
      <c r="Y109" s="3"/>
    </row>
    <row r="110" spans="2:25" x14ac:dyDescent="0.3">
      <c r="B110" s="1">
        <v>39814</v>
      </c>
      <c r="C110" s="2">
        <v>-2.4533475394491602E-2</v>
      </c>
      <c r="D110" s="2">
        <v>-4.60642948456728E-3</v>
      </c>
      <c r="E110" s="2">
        <v>-1.99270459099243E-2</v>
      </c>
      <c r="F110">
        <f t="shared" si="18"/>
        <v>0.81223901585498304</v>
      </c>
      <c r="G110" s="2">
        <f t="shared" si="19"/>
        <v>1.185552849226327</v>
      </c>
      <c r="J110" s="2">
        <f t="shared" si="26"/>
        <v>22.172256354654586</v>
      </c>
      <c r="K110" s="2">
        <f t="shared" si="26"/>
        <v>22.114172319353592</v>
      </c>
      <c r="L110" s="2">
        <f t="shared" si="17"/>
        <v>5.8084035300993264E-2</v>
      </c>
      <c r="M110" s="2">
        <f t="shared" si="21"/>
        <v>2.6265525321135367E-3</v>
      </c>
      <c r="N110" s="2">
        <f t="shared" si="22"/>
        <v>7.0919677407970809</v>
      </c>
      <c r="O110" s="2"/>
      <c r="P110" s="2"/>
      <c r="Q110" s="3">
        <f t="shared" si="16"/>
        <v>4258813148.0000014</v>
      </c>
      <c r="R110" s="3">
        <f t="shared" si="16"/>
        <v>4018491093.9551759</v>
      </c>
      <c r="S110" s="3">
        <f t="shared" si="23"/>
        <v>240322054.04482555</v>
      </c>
      <c r="T110" s="8">
        <f t="shared" si="24"/>
        <v>5.980405292084149E-2</v>
      </c>
      <c r="U110" s="3">
        <f t="shared" si="25"/>
        <v>27273129297.708851</v>
      </c>
      <c r="Y110" s="3"/>
    </row>
    <row r="111" spans="2:25" x14ac:dyDescent="0.3">
      <c r="B111" s="1">
        <v>39845</v>
      </c>
      <c r="C111" s="2">
        <v>-7.0068356025338105E-2</v>
      </c>
      <c r="D111" s="2">
        <v>-4.60642948456728E-3</v>
      </c>
      <c r="E111" s="2">
        <v>-6.5461926540770807E-2</v>
      </c>
      <c r="F111">
        <f t="shared" si="18"/>
        <v>0.93425806247114573</v>
      </c>
      <c r="G111" s="2">
        <f t="shared" si="19"/>
        <v>1.1200909226855562</v>
      </c>
      <c r="J111" s="2">
        <f t="shared" ref="J111:K126" si="27">C111+J99</f>
        <v>22.113729351804327</v>
      </c>
      <c r="K111" s="2">
        <f t="shared" si="27"/>
        <v>22.06767710030671</v>
      </c>
      <c r="L111" s="2">
        <f t="shared" si="17"/>
        <v>4.6052251497616936E-2</v>
      </c>
      <c r="M111" s="2">
        <f t="shared" si="21"/>
        <v>2.0868644800397626E-3</v>
      </c>
      <c r="N111" s="2">
        <f t="shared" si="22"/>
        <v>7.1380199922946979</v>
      </c>
      <c r="O111" s="2"/>
      <c r="P111" s="2"/>
      <c r="Q111" s="3">
        <f t="shared" si="16"/>
        <v>4016711426.9999981</v>
      </c>
      <c r="R111" s="3">
        <f t="shared" si="16"/>
        <v>3835927524.6014805</v>
      </c>
      <c r="S111" s="3">
        <f t="shared" si="23"/>
        <v>180783902.39851761</v>
      </c>
      <c r="T111" s="8">
        <f t="shared" si="24"/>
        <v>4.7129123592422273E-2</v>
      </c>
      <c r="U111" s="3">
        <f t="shared" si="25"/>
        <v>27453913200.107368</v>
      </c>
      <c r="Y111" s="3"/>
    </row>
    <row r="112" spans="2:25" x14ac:dyDescent="0.3">
      <c r="B112" s="1">
        <v>39873</v>
      </c>
      <c r="C112" s="2">
        <v>-0.117039215115784</v>
      </c>
      <c r="D112" s="2">
        <v>-4.60642948456728E-3</v>
      </c>
      <c r="E112" s="2">
        <v>-0.112432785631217</v>
      </c>
      <c r="F112">
        <f t="shared" si="18"/>
        <v>0.96064199952118645</v>
      </c>
      <c r="G112" s="2">
        <f t="shared" si="19"/>
        <v>1.0076581370543392</v>
      </c>
      <c r="J112" s="2">
        <f t="shared" si="27"/>
        <v>22.109687803674358</v>
      </c>
      <c r="K112" s="2">
        <f t="shared" si="27"/>
        <v>22.092353081346602</v>
      </c>
      <c r="L112" s="2">
        <f t="shared" si="17"/>
        <v>1.733472232775668E-2</v>
      </c>
      <c r="M112" s="2">
        <f t="shared" si="21"/>
        <v>7.846480754643123E-4</v>
      </c>
      <c r="N112" s="2">
        <f t="shared" si="22"/>
        <v>7.1553547146224545</v>
      </c>
      <c r="O112" s="2"/>
      <c r="P112" s="2"/>
      <c r="Q112" s="3">
        <f t="shared" si="16"/>
        <v>4000510454.9999938</v>
      </c>
      <c r="R112" s="3">
        <f t="shared" si="16"/>
        <v>3931760320.9024825</v>
      </c>
      <c r="S112" s="3">
        <f t="shared" si="23"/>
        <v>68750134.097511292</v>
      </c>
      <c r="T112" s="8">
        <f t="shared" si="24"/>
        <v>1.7485840561545375E-2</v>
      </c>
      <c r="U112" s="3">
        <f t="shared" si="25"/>
        <v>27522663334.20488</v>
      </c>
      <c r="Y112" s="3"/>
    </row>
    <row r="113" spans="2:25" x14ac:dyDescent="0.3">
      <c r="B113" s="1">
        <v>39904</v>
      </c>
      <c r="C113" s="2">
        <v>-0.13355088003632001</v>
      </c>
      <c r="D113" s="2">
        <v>-4.60642948456728E-3</v>
      </c>
      <c r="E113" s="2">
        <v>-0.12894445055175299</v>
      </c>
      <c r="F113">
        <f t="shared" si="18"/>
        <v>0.9655080559310858</v>
      </c>
      <c r="G113" s="2">
        <f t="shared" si="19"/>
        <v>0.87871368650258619</v>
      </c>
      <c r="J113" s="2">
        <f t="shared" si="27"/>
        <v>22.037854676561714</v>
      </c>
      <c r="K113" s="2">
        <f t="shared" si="27"/>
        <v>22.09654621875568</v>
      </c>
      <c r="L113" s="2">
        <f t="shared" si="17"/>
        <v>-5.8691542193965773E-2</v>
      </c>
      <c r="M113" s="2">
        <f t="shared" si="21"/>
        <v>-2.6561409920319605E-3</v>
      </c>
      <c r="N113" s="2">
        <f t="shared" si="22"/>
        <v>7.0966631724284888</v>
      </c>
      <c r="O113" s="2"/>
      <c r="P113" s="2"/>
      <c r="Q113" s="3">
        <f t="shared" si="16"/>
        <v>3723219829.9999824</v>
      </c>
      <c r="R113" s="3">
        <f t="shared" si="16"/>
        <v>3948281345.4440107</v>
      </c>
      <c r="S113" s="3">
        <f t="shared" si="23"/>
        <v>-225061515.44402838</v>
      </c>
      <c r="T113" s="8">
        <f t="shared" si="24"/>
        <v>-5.7002400729049031E-2</v>
      </c>
      <c r="U113" s="3">
        <f t="shared" si="25"/>
        <v>27297601818.760853</v>
      </c>
      <c r="Y113" s="3"/>
    </row>
    <row r="114" spans="2:25" x14ac:dyDescent="0.3">
      <c r="B114" s="1">
        <v>39934</v>
      </c>
      <c r="C114" s="2">
        <v>-6.7823122430343802E-2</v>
      </c>
      <c r="D114" s="2">
        <v>-4.60642948456728E-3</v>
      </c>
      <c r="E114" s="2">
        <v>-6.3216692945776504E-2</v>
      </c>
      <c r="F114">
        <f t="shared" si="18"/>
        <v>0.93208172494125097</v>
      </c>
      <c r="G114" s="2">
        <f t="shared" si="19"/>
        <v>0.81549699355680971</v>
      </c>
      <c r="J114" s="2">
        <f t="shared" si="27"/>
        <v>21.953286668921351</v>
      </c>
      <c r="K114" s="2">
        <f t="shared" si="27"/>
        <v>21.966584725274476</v>
      </c>
      <c r="L114" s="2">
        <f t="shared" si="17"/>
        <v>-1.3298056353125531E-2</v>
      </c>
      <c r="M114" s="2">
        <f t="shared" si="21"/>
        <v>-6.0537659902246686E-4</v>
      </c>
      <c r="N114" s="2">
        <f t="shared" si="22"/>
        <v>7.0833651160753632</v>
      </c>
      <c r="O114" s="2"/>
      <c r="P114" s="2"/>
      <c r="Q114" s="3">
        <f t="shared" si="16"/>
        <v>3421300807.9999986</v>
      </c>
      <c r="R114" s="3">
        <f t="shared" si="16"/>
        <v>3467101312.8547502</v>
      </c>
      <c r="S114" s="3">
        <f t="shared" si="23"/>
        <v>-45800504.854751587</v>
      </c>
      <c r="T114" s="8">
        <f t="shared" si="24"/>
        <v>-1.3210027836492687E-2</v>
      </c>
      <c r="U114" s="3">
        <f t="shared" si="25"/>
        <v>27251801313.906101</v>
      </c>
      <c r="Y114" s="3"/>
    </row>
    <row r="115" spans="2:25" x14ac:dyDescent="0.3">
      <c r="B115" s="1">
        <v>39965</v>
      </c>
      <c r="C115" s="2">
        <v>-0.15928619020576901</v>
      </c>
      <c r="D115" s="2">
        <v>-4.60642948456728E-3</v>
      </c>
      <c r="E115" s="2">
        <v>-0.15467976072120099</v>
      </c>
      <c r="F115">
        <f t="shared" si="18"/>
        <v>0.97108079816199167</v>
      </c>
      <c r="G115" s="2">
        <f t="shared" si="19"/>
        <v>0.66081723283560878</v>
      </c>
      <c r="J115" s="2">
        <f t="shared" si="27"/>
        <v>21.833471270336137</v>
      </c>
      <c r="K115" s="2">
        <f t="shared" si="27"/>
        <v>21.864011126070046</v>
      </c>
      <c r="L115" s="2">
        <f t="shared" si="17"/>
        <v>-3.0539855733909604E-2</v>
      </c>
      <c r="M115" s="2">
        <f t="shared" si="21"/>
        <v>-1.3968093758191843E-3</v>
      </c>
      <c r="N115" s="2">
        <f t="shared" si="22"/>
        <v>7.0528252603414536</v>
      </c>
      <c r="O115" s="2"/>
      <c r="P115" s="2"/>
      <c r="Q115" s="3">
        <f t="shared" si="16"/>
        <v>3034981817</v>
      </c>
      <c r="R115" s="3">
        <f t="shared" si="16"/>
        <v>3129099580.2475638</v>
      </c>
      <c r="S115" s="3">
        <f t="shared" si="23"/>
        <v>-94117763.247563839</v>
      </c>
      <c r="T115" s="8">
        <f t="shared" si="24"/>
        <v>-3.0078225647301886E-2</v>
      </c>
      <c r="U115" s="3">
        <f t="shared" si="25"/>
        <v>27157683550.658539</v>
      </c>
      <c r="Y115" s="3"/>
    </row>
    <row r="116" spans="2:25" x14ac:dyDescent="0.3">
      <c r="B116" s="1">
        <v>39995</v>
      </c>
      <c r="C116" s="2">
        <v>-0.121742305561927</v>
      </c>
      <c r="D116" s="2">
        <v>-4.60642948456728E-3</v>
      </c>
      <c r="E116" s="2">
        <v>-0.11713587607735899</v>
      </c>
      <c r="F116">
        <f t="shared" si="18"/>
        <v>0.96216245894715013</v>
      </c>
      <c r="G116" s="2">
        <f t="shared" si="19"/>
        <v>0.5436813567582498</v>
      </c>
      <c r="J116" s="2">
        <f t="shared" si="27"/>
        <v>21.803647420920399</v>
      </c>
      <c r="K116" s="2">
        <f t="shared" si="27"/>
        <v>21.805144129265866</v>
      </c>
      <c r="L116" s="2">
        <f t="shared" si="17"/>
        <v>-1.4967083454671126E-3</v>
      </c>
      <c r="M116" s="2">
        <f t="shared" si="21"/>
        <v>-6.8640149159037166E-5</v>
      </c>
      <c r="N116" s="2">
        <f t="shared" si="22"/>
        <v>7.0513285519959865</v>
      </c>
      <c r="O116" s="2"/>
      <c r="P116" s="2"/>
      <c r="Q116" s="3">
        <f t="shared" si="16"/>
        <v>2945803408.0000005</v>
      </c>
      <c r="R116" s="3">
        <f t="shared" si="16"/>
        <v>2950215717.6915474</v>
      </c>
      <c r="S116" s="3">
        <f t="shared" si="23"/>
        <v>-4412309.691546917</v>
      </c>
      <c r="T116" s="8">
        <f t="shared" si="24"/>
        <v>-1.4955888361273503E-3</v>
      </c>
      <c r="U116" s="3">
        <f t="shared" si="25"/>
        <v>27153271240.966991</v>
      </c>
      <c r="Y116" s="3"/>
    </row>
    <row r="117" spans="2:25" x14ac:dyDescent="0.3">
      <c r="B117" s="1">
        <v>40026</v>
      </c>
      <c r="C117" s="2">
        <v>-0.128707019128462</v>
      </c>
      <c r="D117" s="2">
        <v>-4.60642948456728E-3</v>
      </c>
      <c r="E117" s="2">
        <v>-0.124100589643895</v>
      </c>
      <c r="F117">
        <f t="shared" si="18"/>
        <v>0.96420995905460816</v>
      </c>
      <c r="G117" s="2">
        <f t="shared" si="19"/>
        <v>0.41958076711435477</v>
      </c>
      <c r="J117" s="2">
        <f t="shared" si="27"/>
        <v>21.767966875791178</v>
      </c>
      <c r="K117" s="2">
        <f t="shared" si="27"/>
        <v>21.792183679141928</v>
      </c>
      <c r="L117" s="2">
        <f t="shared" si="17"/>
        <v>-2.4216803350750382E-2</v>
      </c>
      <c r="M117" s="2">
        <f t="shared" si="21"/>
        <v>-1.1112609781244248E-3</v>
      </c>
      <c r="N117" s="2">
        <f t="shared" si="22"/>
        <v>7.0271117486452361</v>
      </c>
      <c r="O117" s="2"/>
      <c r="P117" s="2"/>
      <c r="Q117" s="3">
        <f t="shared" si="16"/>
        <v>2842548585</v>
      </c>
      <c r="R117" s="3">
        <f t="shared" si="16"/>
        <v>2912226305.7326632</v>
      </c>
      <c r="S117" s="3">
        <f t="shared" si="23"/>
        <v>-69677720.732663155</v>
      </c>
      <c r="T117" s="8">
        <f t="shared" si="24"/>
        <v>-2.3925929312397138E-2</v>
      </c>
      <c r="U117" s="3">
        <f t="shared" si="25"/>
        <v>27083593520.234329</v>
      </c>
      <c r="Y117" s="3"/>
    </row>
    <row r="118" spans="2:25" x14ac:dyDescent="0.3">
      <c r="B118" s="1">
        <v>40057</v>
      </c>
      <c r="C118" s="2">
        <v>-0.12350041914464401</v>
      </c>
      <c r="D118" s="2">
        <v>-4.60642948456728E-3</v>
      </c>
      <c r="E118" s="2">
        <v>-0.118893989660076</v>
      </c>
      <c r="F118">
        <f t="shared" si="18"/>
        <v>0.96270110242158013</v>
      </c>
      <c r="G118" s="2">
        <f t="shared" si="19"/>
        <v>0.30068677745427874</v>
      </c>
      <c r="J118" s="2">
        <f t="shared" si="27"/>
        <v>21.874984796756827</v>
      </c>
      <c r="K118" s="2">
        <f t="shared" si="27"/>
        <v>21.872033069867637</v>
      </c>
      <c r="L118" s="2">
        <f t="shared" si="17"/>
        <v>2.9517268891900983E-3</v>
      </c>
      <c r="M118" s="2">
        <f t="shared" si="21"/>
        <v>1.349543903742809E-4</v>
      </c>
      <c r="N118" s="2">
        <f t="shared" si="22"/>
        <v>7.0300634755344262</v>
      </c>
      <c r="O118" s="2"/>
      <c r="P118" s="2"/>
      <c r="Q118" s="3">
        <f t="shared" si="16"/>
        <v>3163626384.9999967</v>
      </c>
      <c r="R118" s="3">
        <f t="shared" si="16"/>
        <v>3154301992.2325153</v>
      </c>
      <c r="S118" s="3">
        <f t="shared" si="23"/>
        <v>9324392.7674813271</v>
      </c>
      <c r="T118" s="8">
        <f t="shared" si="24"/>
        <v>2.9560875244167145E-3</v>
      </c>
      <c r="U118" s="3">
        <f t="shared" si="25"/>
        <v>27092917913.001812</v>
      </c>
      <c r="Y118" s="3"/>
    </row>
    <row r="119" spans="2:25" x14ac:dyDescent="0.3">
      <c r="B119" s="1">
        <v>40087</v>
      </c>
      <c r="C119" s="2">
        <v>-0.16306198515459799</v>
      </c>
      <c r="D119" s="2">
        <v>-4.60642948456728E-3</v>
      </c>
      <c r="E119" s="2">
        <v>-0.158455555670031</v>
      </c>
      <c r="F119">
        <f t="shared" si="18"/>
        <v>0.97175043907260383</v>
      </c>
      <c r="G119" s="2">
        <f t="shared" si="19"/>
        <v>0.14223122178424774</v>
      </c>
      <c r="J119" s="2">
        <f t="shared" si="27"/>
        <v>21.992684369117192</v>
      </c>
      <c r="K119" s="2">
        <f t="shared" si="27"/>
        <v>22.065171722157945</v>
      </c>
      <c r="L119" s="2">
        <f t="shared" si="17"/>
        <v>-7.2487353040752822E-2</v>
      </c>
      <c r="M119" s="2">
        <f t="shared" si="21"/>
        <v>-3.285147922413887E-3</v>
      </c>
      <c r="N119" s="2">
        <f t="shared" si="22"/>
        <v>6.9575761224936734</v>
      </c>
      <c r="O119" s="2"/>
      <c r="P119" s="2"/>
      <c r="Q119" s="3">
        <f t="shared" si="16"/>
        <v>3558782642.9999981</v>
      </c>
      <c r="R119" s="3">
        <f t="shared" si="16"/>
        <v>3826329104.4578524</v>
      </c>
      <c r="S119" s="3">
        <f t="shared" si="23"/>
        <v>-267546461.45785427</v>
      </c>
      <c r="T119" s="8">
        <f t="shared" si="24"/>
        <v>-6.9922490761746059E-2</v>
      </c>
      <c r="U119" s="3">
        <f t="shared" si="25"/>
        <v>26825371451.543957</v>
      </c>
      <c r="Y119" s="3"/>
    </row>
    <row r="120" spans="2:25" x14ac:dyDescent="0.3">
      <c r="B120" s="1">
        <v>40118</v>
      </c>
      <c r="C120" s="2">
        <v>-0.13732104515919</v>
      </c>
      <c r="D120" s="2">
        <v>-4.60642948456728E-3</v>
      </c>
      <c r="E120" s="2">
        <v>-0.13271461567462201</v>
      </c>
      <c r="F120">
        <f t="shared" si="18"/>
        <v>0.96645503623113294</v>
      </c>
      <c r="G120" s="2">
        <f t="shared" si="19"/>
        <v>9.5166061096257359E-3</v>
      </c>
      <c r="J120" s="2">
        <f t="shared" si="27"/>
        <v>22.06153329714985</v>
      </c>
      <c r="K120" s="2">
        <f t="shared" si="27"/>
        <v>22.099360804010956</v>
      </c>
      <c r="L120" s="2">
        <f t="shared" si="17"/>
        <v>-3.7827506861106031E-2</v>
      </c>
      <c r="M120" s="2">
        <f t="shared" si="21"/>
        <v>-1.7117014015283407E-3</v>
      </c>
      <c r="N120" s="2">
        <f t="shared" si="22"/>
        <v>6.9197486156325674</v>
      </c>
      <c r="O120" s="2"/>
      <c r="P120" s="2"/>
      <c r="Q120" s="3">
        <f t="shared" si="16"/>
        <v>3812432589.0000019</v>
      </c>
      <c r="R120" s="3">
        <f t="shared" si="16"/>
        <v>3959409773.5108404</v>
      </c>
      <c r="S120" s="3">
        <f t="shared" si="23"/>
        <v>-146977184.51083851</v>
      </c>
      <c r="T120" s="8">
        <f t="shared" si="24"/>
        <v>-3.7120983408724745E-2</v>
      </c>
      <c r="U120" s="3">
        <f t="shared" si="25"/>
        <v>26678394267.033119</v>
      </c>
      <c r="Y120" s="3"/>
    </row>
    <row r="121" spans="2:25" x14ac:dyDescent="0.3">
      <c r="B121" s="1">
        <v>40148</v>
      </c>
      <c r="C121" s="2">
        <v>-4.9533713717988002E-2</v>
      </c>
      <c r="D121" s="2">
        <v>-4.60642948456728E-3</v>
      </c>
      <c r="E121" s="2">
        <v>-4.4927284233420697E-2</v>
      </c>
      <c r="F121">
        <f t="shared" si="18"/>
        <v>0.90700415658730438</v>
      </c>
      <c r="G121" s="2">
        <f t="shared" si="19"/>
        <v>-3.5410678123794961E-2</v>
      </c>
      <c r="J121" s="2">
        <f t="shared" si="27"/>
        <v>22.192896522670033</v>
      </c>
      <c r="K121" s="2">
        <f t="shared" si="27"/>
        <v>22.114172110930252</v>
      </c>
      <c r="L121" s="2">
        <f t="shared" si="17"/>
        <v>7.8724411739781175E-2</v>
      </c>
      <c r="M121" s="2">
        <f t="shared" si="21"/>
        <v>3.5599077073688182E-3</v>
      </c>
      <c r="N121" s="2">
        <f t="shared" si="22"/>
        <v>6.9984730273723486</v>
      </c>
      <c r="O121" s="2"/>
      <c r="P121" s="2"/>
      <c r="Q121" s="3">
        <f t="shared" si="16"/>
        <v>4347629203</v>
      </c>
      <c r="R121" s="3">
        <f t="shared" si="16"/>
        <v>4018490256.4079242</v>
      </c>
      <c r="S121" s="3">
        <f t="shared" si="23"/>
        <v>329138946.59207582</v>
      </c>
      <c r="T121" s="8">
        <f t="shared" si="24"/>
        <v>8.1906120356327258E-2</v>
      </c>
      <c r="U121" s="3">
        <f t="shared" si="25"/>
        <v>27007533213.625195</v>
      </c>
      <c r="Y121" s="3"/>
    </row>
    <row r="122" spans="2:25" x14ac:dyDescent="0.3">
      <c r="B122" s="1">
        <v>40179</v>
      </c>
      <c r="C122" s="2">
        <v>1.6720476243072E-3</v>
      </c>
      <c r="D122" s="2">
        <v>-4.60642948456728E-3</v>
      </c>
      <c r="E122" s="2">
        <v>6.2784771088744799E-3</v>
      </c>
      <c r="F122">
        <f t="shared" si="18"/>
        <v>3.7549630869371429</v>
      </c>
      <c r="G122" s="2">
        <f t="shared" si="19"/>
        <v>-2.9132201014920481E-2</v>
      </c>
      <c r="J122" s="2">
        <f t="shared" si="27"/>
        <v>22.173928402278893</v>
      </c>
      <c r="K122" s="2">
        <f t="shared" si="27"/>
        <v>22.109565889869025</v>
      </c>
      <c r="L122" s="2">
        <f t="shared" si="17"/>
        <v>6.4362512409868344E-2</v>
      </c>
      <c r="M122" s="2">
        <f t="shared" si="21"/>
        <v>2.9110708337950829E-3</v>
      </c>
      <c r="N122" s="2">
        <f t="shared" si="22"/>
        <v>7.0628355397822169</v>
      </c>
      <c r="O122" s="2"/>
      <c r="P122" s="2"/>
      <c r="Q122" s="3">
        <f t="shared" si="16"/>
        <v>4265940042.9999962</v>
      </c>
      <c r="R122" s="3">
        <f t="shared" si="16"/>
        <v>4000022767.2756848</v>
      </c>
      <c r="S122" s="3">
        <f t="shared" si="23"/>
        <v>265917275.72431135</v>
      </c>
      <c r="T122" s="8">
        <f t="shared" si="24"/>
        <v>6.6478940544986181E-2</v>
      </c>
      <c r="U122" s="3">
        <f t="shared" si="25"/>
        <v>27273450489.349506</v>
      </c>
      <c r="Y122" s="3"/>
    </row>
    <row r="123" spans="2:25" x14ac:dyDescent="0.3">
      <c r="B123" s="1">
        <v>40210</v>
      </c>
      <c r="C123" s="2">
        <v>6.6058278388324999E-3</v>
      </c>
      <c r="D123" s="2">
        <v>-4.60642948456728E-3</v>
      </c>
      <c r="E123" s="2">
        <v>1.1212257323399699E-2</v>
      </c>
      <c r="F123">
        <f t="shared" si="18"/>
        <v>1.6973281164683411</v>
      </c>
      <c r="G123" s="2">
        <f t="shared" si="19"/>
        <v>-1.7919943691520782E-2</v>
      </c>
      <c r="J123" s="2">
        <f t="shared" si="27"/>
        <v>22.12033517964316</v>
      </c>
      <c r="K123" s="2">
        <f t="shared" si="27"/>
        <v>22.063070670822142</v>
      </c>
      <c r="L123" s="2">
        <f t="shared" si="17"/>
        <v>5.7264508821017301E-2</v>
      </c>
      <c r="M123" s="2">
        <f t="shared" si="21"/>
        <v>2.5954913382364394E-3</v>
      </c>
      <c r="N123" s="2">
        <f t="shared" si="22"/>
        <v>7.1201000486032342</v>
      </c>
      <c r="O123" s="2"/>
      <c r="P123" s="2"/>
      <c r="Q123" s="3">
        <f t="shared" si="16"/>
        <v>4043332963.000001</v>
      </c>
      <c r="R123" s="3">
        <f t="shared" si="16"/>
        <v>3818298230.175581</v>
      </c>
      <c r="S123" s="3">
        <f t="shared" si="23"/>
        <v>225034732.82441998</v>
      </c>
      <c r="T123" s="8">
        <f t="shared" si="24"/>
        <v>5.893587123341907E-2</v>
      </c>
      <c r="U123" s="3">
        <f t="shared" si="25"/>
        <v>27498485222.173927</v>
      </c>
      <c r="Y123" s="3"/>
    </row>
    <row r="124" spans="2:25" x14ac:dyDescent="0.3">
      <c r="B124" s="1">
        <v>40238</v>
      </c>
      <c r="C124" s="2">
        <v>1.33135142069527E-2</v>
      </c>
      <c r="D124" s="2">
        <v>-4.60642948456728E-3</v>
      </c>
      <c r="E124" s="2">
        <v>1.7919943691519901E-2</v>
      </c>
      <c r="F124">
        <f t="shared" si="18"/>
        <v>1.3459965124881597</v>
      </c>
      <c r="G124" s="2">
        <f t="shared" si="19"/>
        <v>-8.81239525796218E-16</v>
      </c>
      <c r="J124" s="2">
        <f t="shared" si="27"/>
        <v>22.123001317881311</v>
      </c>
      <c r="K124" s="2">
        <f t="shared" si="27"/>
        <v>22.087746651862034</v>
      </c>
      <c r="L124" s="2">
        <f t="shared" si="17"/>
        <v>3.5254666019277181E-2</v>
      </c>
      <c r="M124" s="2">
        <f t="shared" si="21"/>
        <v>1.5961187247819665E-3</v>
      </c>
      <c r="N124" s="2">
        <f t="shared" si="22"/>
        <v>7.1553547146225114</v>
      </c>
      <c r="O124" s="2"/>
      <c r="P124" s="2"/>
      <c r="Q124" s="3">
        <f t="shared" si="16"/>
        <v>4054127430.9999938</v>
      </c>
      <c r="R124" s="3">
        <f t="shared" si="16"/>
        <v>3913690594.6459985</v>
      </c>
      <c r="S124" s="3">
        <f t="shared" si="23"/>
        <v>140436836.35399532</v>
      </c>
      <c r="T124" s="8">
        <f t="shared" si="24"/>
        <v>3.5883479533644159E-2</v>
      </c>
      <c r="U124" s="3">
        <f t="shared" si="25"/>
        <v>27638922058.527924</v>
      </c>
      <c r="Y124" s="3"/>
    </row>
    <row r="125" spans="2:25" s="6" customFormat="1" x14ac:dyDescent="0.3">
      <c r="B125" s="4">
        <v>40269</v>
      </c>
      <c r="C125" s="5">
        <v>-3.7778312525201502E-2</v>
      </c>
      <c r="D125" s="5">
        <v>-4.60642948456728E-3</v>
      </c>
      <c r="E125" s="5">
        <v>-3.3171883040634197E-2</v>
      </c>
      <c r="F125" s="6">
        <f t="shared" si="18"/>
        <v>0.87806682785276857</v>
      </c>
      <c r="G125" s="5">
        <f t="shared" si="19"/>
        <v>-3.3171883040635078E-2</v>
      </c>
      <c r="J125" s="5">
        <f t="shared" si="27"/>
        <v>22.000076364036513</v>
      </c>
      <c r="K125" s="5">
        <f t="shared" si="27"/>
        <v>22.091939789271112</v>
      </c>
      <c r="L125" s="5">
        <f t="shared" si="17"/>
        <v>-9.1863425234599561E-2</v>
      </c>
      <c r="M125" s="5">
        <f t="shared" si="21"/>
        <v>-4.1582326455195558E-3</v>
      </c>
      <c r="N125" s="5">
        <f t="shared" si="22"/>
        <v>7.0634912893879118</v>
      </c>
      <c r="O125" s="5"/>
      <c r="P125" s="5"/>
      <c r="Q125" s="7">
        <f t="shared" si="16"/>
        <v>3585186614.9999838</v>
      </c>
      <c r="R125" s="7">
        <f t="shared" si="16"/>
        <v>3930135691.2655334</v>
      </c>
      <c r="S125" s="7">
        <f t="shared" si="23"/>
        <v>-344949076.26554966</v>
      </c>
      <c r="T125" s="9">
        <f t="shared" si="24"/>
        <v>-8.7770271401106117E-2</v>
      </c>
      <c r="U125" s="7">
        <f t="shared" si="25"/>
        <v>27293972982.262375</v>
      </c>
      <c r="Y125" s="7"/>
    </row>
    <row r="126" spans="2:25" x14ac:dyDescent="0.3">
      <c r="B126" s="1">
        <v>40299</v>
      </c>
      <c r="C126" s="2">
        <v>-2.0541662242898402E-2</v>
      </c>
      <c r="D126" s="2">
        <v>-4.60642948456728E-3</v>
      </c>
      <c r="E126" s="2">
        <v>-1.59352327583311E-2</v>
      </c>
      <c r="F126">
        <f t="shared" si="18"/>
        <v>0.77575186320864453</v>
      </c>
      <c r="G126" s="2">
        <f t="shared" si="19"/>
        <v>-4.9107115798966178E-2</v>
      </c>
      <c r="J126" s="2">
        <f t="shared" si="27"/>
        <v>21.932745006678452</v>
      </c>
      <c r="K126" s="2">
        <f t="shared" si="27"/>
        <v>21.961978295789908</v>
      </c>
      <c r="L126" s="2">
        <f t="shared" si="17"/>
        <v>-2.9233289111456173E-2</v>
      </c>
      <c r="M126" s="2">
        <f t="shared" si="21"/>
        <v>-1.3310863310096327E-3</v>
      </c>
      <c r="N126" s="2">
        <f t="shared" si="22"/>
        <v>7.0342580002764556</v>
      </c>
      <c r="O126" s="2"/>
      <c r="P126" s="2"/>
      <c r="Q126" s="3">
        <f t="shared" si="16"/>
        <v>3351738510.9999976</v>
      </c>
      <c r="R126" s="3">
        <f t="shared" si="16"/>
        <v>3451167083.2696667</v>
      </c>
      <c r="S126" s="3">
        <f t="shared" si="23"/>
        <v>-99428572.269669056</v>
      </c>
      <c r="T126" s="8">
        <f t="shared" si="24"/>
        <v>-2.8810129985207652E-2</v>
      </c>
      <c r="U126" s="3">
        <f t="shared" si="25"/>
        <v>27194544409.992706</v>
      </c>
      <c r="Y126" s="3"/>
    </row>
    <row r="127" spans="2:25" x14ac:dyDescent="0.3">
      <c r="B127" s="1">
        <v>40330</v>
      </c>
      <c r="C127" s="2">
        <v>-3.7184075128646299E-2</v>
      </c>
      <c r="D127" s="2">
        <v>-4.60642948456728E-3</v>
      </c>
      <c r="E127" s="2">
        <v>-3.2577645644079001E-2</v>
      </c>
      <c r="F127">
        <f t="shared" si="18"/>
        <v>0.87611821811809587</v>
      </c>
      <c r="G127" s="2">
        <f t="shared" si="19"/>
        <v>-8.1684761443045178E-2</v>
      </c>
      <c r="J127" s="2">
        <f t="shared" ref="J127:K142" si="28">C127+J115</f>
        <v>21.796287195207491</v>
      </c>
      <c r="K127" s="2">
        <f t="shared" si="28"/>
        <v>21.859404696585479</v>
      </c>
      <c r="L127" s="2">
        <f t="shared" si="17"/>
        <v>-6.3117501377988106E-2</v>
      </c>
      <c r="M127" s="2">
        <f t="shared" si="21"/>
        <v>-2.8874300217264057E-3</v>
      </c>
      <c r="N127" s="2">
        <f t="shared" si="22"/>
        <v>6.9711404988984675</v>
      </c>
      <c r="O127" s="2"/>
      <c r="P127" s="2"/>
      <c r="Q127" s="3">
        <f t="shared" si="16"/>
        <v>2924201225.9999948</v>
      </c>
      <c r="R127" s="3">
        <f t="shared" si="16"/>
        <v>3114718751.2474446</v>
      </c>
      <c r="S127" s="3">
        <f t="shared" si="23"/>
        <v>-190517525.24744987</v>
      </c>
      <c r="T127" s="8">
        <f t="shared" si="24"/>
        <v>-6.1166846981335836E-2</v>
      </c>
      <c r="U127" s="3">
        <f t="shared" si="25"/>
        <v>27004026884.745255</v>
      </c>
      <c r="Y127" s="3"/>
    </row>
    <row r="128" spans="2:25" x14ac:dyDescent="0.3">
      <c r="B128" s="1">
        <v>40360</v>
      </c>
      <c r="C128" s="2">
        <v>-4.2139129062714803E-2</v>
      </c>
      <c r="D128" s="2">
        <v>-4.60642948456728E-3</v>
      </c>
      <c r="E128" s="2">
        <v>-3.7532699578147498E-2</v>
      </c>
      <c r="F128">
        <f t="shared" si="18"/>
        <v>0.89068522328234045</v>
      </c>
      <c r="G128" s="2">
        <f t="shared" si="19"/>
        <v>-0.11921746102119268</v>
      </c>
      <c r="J128" s="2">
        <f t="shared" si="28"/>
        <v>21.761508291857684</v>
      </c>
      <c r="K128" s="2">
        <f t="shared" si="28"/>
        <v>21.800537699781298</v>
      </c>
      <c r="L128" s="2">
        <f t="shared" si="17"/>
        <v>-3.9029407923614201E-2</v>
      </c>
      <c r="M128" s="2">
        <f t="shared" si="21"/>
        <v>-1.7902956551390813E-3</v>
      </c>
      <c r="N128" s="2">
        <f t="shared" si="22"/>
        <v>6.9321110909748533</v>
      </c>
      <c r="O128" s="2"/>
      <c r="P128" s="2"/>
      <c r="Q128" s="3">
        <f t="shared" si="16"/>
        <v>2824248904.9999971</v>
      </c>
      <c r="R128" s="3">
        <f t="shared" si="16"/>
        <v>2936657009.6154594</v>
      </c>
      <c r="S128" s="3">
        <f t="shared" si="23"/>
        <v>-112408104.6154623</v>
      </c>
      <c r="T128" s="8">
        <f t="shared" si="24"/>
        <v>-3.8277573529154355E-2</v>
      </c>
      <c r="U128" s="3">
        <f t="shared" si="25"/>
        <v>26891618780.129791</v>
      </c>
      <c r="Y128" s="3"/>
    </row>
    <row r="129" spans="2:25" x14ac:dyDescent="0.3">
      <c r="B129" s="1">
        <v>40391</v>
      </c>
      <c r="C129" s="2">
        <v>1.2397205822633499E-2</v>
      </c>
      <c r="D129" s="2">
        <v>-4.60642948456728E-3</v>
      </c>
      <c r="E129" s="2">
        <v>1.7003635307200698E-2</v>
      </c>
      <c r="F129">
        <f t="shared" si="18"/>
        <v>1.3715699771764109</v>
      </c>
      <c r="G129" s="2">
        <f t="shared" si="19"/>
        <v>-0.10221382571399198</v>
      </c>
      <c r="J129" s="2">
        <f t="shared" si="28"/>
        <v>21.780364081613811</v>
      </c>
      <c r="K129" s="2">
        <f t="shared" si="28"/>
        <v>21.78757724965736</v>
      </c>
      <c r="L129" s="2">
        <f t="shared" si="17"/>
        <v>-7.2131680435489898E-3</v>
      </c>
      <c r="M129" s="2">
        <f t="shared" si="21"/>
        <v>-3.3106792742008186E-4</v>
      </c>
      <c r="N129" s="2">
        <f t="shared" si="22"/>
        <v>6.9248979229313044</v>
      </c>
      <c r="O129" s="2"/>
      <c r="P129" s="2"/>
      <c r="Q129" s="3">
        <f t="shared" si="16"/>
        <v>2878007587.0000014</v>
      </c>
      <c r="R129" s="3">
        <f t="shared" si="16"/>
        <v>2898842190.7697654</v>
      </c>
      <c r="S129" s="3">
        <f t="shared" si="23"/>
        <v>-20834603.769763947</v>
      </c>
      <c r="T129" s="8">
        <f t="shared" si="24"/>
        <v>-7.1872155842438177E-3</v>
      </c>
      <c r="U129" s="3">
        <f t="shared" si="25"/>
        <v>26870784176.360027</v>
      </c>
      <c r="Y129" s="3"/>
    </row>
    <row r="130" spans="2:25" x14ac:dyDescent="0.3">
      <c r="B130" s="1">
        <v>40422</v>
      </c>
      <c r="C130" s="2">
        <v>-4.9953797675556098E-2</v>
      </c>
      <c r="D130" s="2">
        <v>-4.60642948456728E-3</v>
      </c>
      <c r="E130" s="2">
        <v>-4.53473681909888E-2</v>
      </c>
      <c r="F130">
        <f t="shared" si="18"/>
        <v>0.90778620047097314</v>
      </c>
      <c r="G130" s="2">
        <f t="shared" si="19"/>
        <v>-0.14756119390498079</v>
      </c>
      <c r="J130" s="2">
        <f t="shared" si="28"/>
        <v>21.825030999081271</v>
      </c>
      <c r="K130" s="2">
        <f t="shared" si="28"/>
        <v>21.867426640383069</v>
      </c>
      <c r="L130" s="2">
        <f t="shared" si="17"/>
        <v>-4.2395641301798292E-2</v>
      </c>
      <c r="M130" s="2">
        <f t="shared" si="21"/>
        <v>-1.9387576782128222E-3</v>
      </c>
      <c r="N130" s="2">
        <f t="shared" si="22"/>
        <v>6.8825022816295061</v>
      </c>
      <c r="O130" s="2"/>
      <c r="P130" s="2"/>
      <c r="Q130" s="3">
        <f t="shared" si="16"/>
        <v>3009473547.0000005</v>
      </c>
      <c r="R130" s="3">
        <f t="shared" si="16"/>
        <v>3139805337.0760684</v>
      </c>
      <c r="S130" s="3">
        <f t="shared" si="23"/>
        <v>-130331790.07606792</v>
      </c>
      <c r="T130" s="8">
        <f t="shared" si="24"/>
        <v>-4.150951287873117E-2</v>
      </c>
      <c r="U130" s="3">
        <f t="shared" si="25"/>
        <v>26740452386.283958</v>
      </c>
      <c r="Y130" s="3"/>
    </row>
    <row r="131" spans="2:25" x14ac:dyDescent="0.3">
      <c r="B131" s="1">
        <v>40452</v>
      </c>
      <c r="C131" s="2">
        <v>-1.5041258225025399E-2</v>
      </c>
      <c r="D131" s="2">
        <v>-4.60642948456728E-3</v>
      </c>
      <c r="E131" s="2">
        <v>-1.04348287404581E-2</v>
      </c>
      <c r="F131">
        <f t="shared" si="18"/>
        <v>0.69374706453059909</v>
      </c>
      <c r="G131" s="2">
        <f t="shared" si="19"/>
        <v>-0.15799602264543888</v>
      </c>
      <c r="J131" s="2">
        <f t="shared" si="28"/>
        <v>21.977643110892167</v>
      </c>
      <c r="K131" s="2">
        <f t="shared" si="28"/>
        <v>22.060565292673378</v>
      </c>
      <c r="L131" s="2">
        <f t="shared" si="17"/>
        <v>-8.2922181781210469E-2</v>
      </c>
      <c r="M131" s="2">
        <f t="shared" si="21"/>
        <v>-3.7588421094880142E-3</v>
      </c>
      <c r="N131" s="2">
        <f t="shared" si="22"/>
        <v>6.7995800998482956</v>
      </c>
      <c r="O131" s="2"/>
      <c r="P131" s="2"/>
      <c r="Q131" s="3">
        <f t="shared" ref="Q131:R194" si="29">EXP(J131)</f>
        <v>3505654631.9999971</v>
      </c>
      <c r="R131" s="3">
        <f t="shared" si="29"/>
        <v>3808743922.7983303</v>
      </c>
      <c r="S131" s="3">
        <f t="shared" si="23"/>
        <v>-303089290.79833317</v>
      </c>
      <c r="T131" s="8">
        <f t="shared" si="24"/>
        <v>-7.957722990619169E-2</v>
      </c>
      <c r="U131" s="3">
        <f t="shared" si="25"/>
        <v>26437363095.485626</v>
      </c>
      <c r="Y131" s="3"/>
    </row>
    <row r="132" spans="2:25" x14ac:dyDescent="0.3">
      <c r="B132" s="1">
        <v>40483</v>
      </c>
      <c r="C132" s="2">
        <v>4.0885859010792502E-2</v>
      </c>
      <c r="D132" s="2">
        <v>-4.60642948456728E-3</v>
      </c>
      <c r="E132" s="2">
        <v>4.5492288495359703E-2</v>
      </c>
      <c r="F132">
        <f t="shared" si="18"/>
        <v>1.112665591380904</v>
      </c>
      <c r="G132" s="2">
        <f t="shared" si="19"/>
        <v>-0.11250373415007918</v>
      </c>
      <c r="J132" s="2">
        <f t="shared" si="28"/>
        <v>22.102419156160643</v>
      </c>
      <c r="K132" s="2">
        <f t="shared" si="28"/>
        <v>22.094754374526389</v>
      </c>
      <c r="L132" s="2">
        <f t="shared" si="17"/>
        <v>7.6647816342543251E-3</v>
      </c>
      <c r="M132" s="2">
        <f t="shared" si="21"/>
        <v>3.4690503928349838E-4</v>
      </c>
      <c r="N132" s="2">
        <f t="shared" si="22"/>
        <v>6.8072448814825499</v>
      </c>
      <c r="O132" s="2"/>
      <c r="P132" s="2"/>
      <c r="Q132" s="3">
        <f t="shared" si="29"/>
        <v>3971537579.0000057</v>
      </c>
      <c r="R132" s="3">
        <f t="shared" si="29"/>
        <v>3941212974.9002461</v>
      </c>
      <c r="S132" s="3">
        <f t="shared" si="23"/>
        <v>30324604.099759579</v>
      </c>
      <c r="T132" s="8">
        <f t="shared" si="24"/>
        <v>7.6942312665879489E-3</v>
      </c>
      <c r="U132" s="3">
        <f t="shared" si="25"/>
        <v>26467687699.585384</v>
      </c>
      <c r="Y132" s="3"/>
    </row>
    <row r="133" spans="2:25" x14ac:dyDescent="0.3">
      <c r="B133" s="1">
        <v>40513</v>
      </c>
      <c r="C133" s="2">
        <v>5.28645660507365E-2</v>
      </c>
      <c r="D133" s="2">
        <v>-4.60642948456728E-3</v>
      </c>
      <c r="E133" s="2">
        <v>5.7470995535303701E-2</v>
      </c>
      <c r="F133">
        <f t="shared" si="18"/>
        <v>1.087136428588976</v>
      </c>
      <c r="G133" s="2">
        <f t="shared" si="19"/>
        <v>-5.5032738614775478E-2</v>
      </c>
      <c r="J133" s="2">
        <f t="shared" si="28"/>
        <v>22.245761088720769</v>
      </c>
      <c r="K133" s="2">
        <f t="shared" si="28"/>
        <v>22.109565681445684</v>
      </c>
      <c r="L133" s="2">
        <f t="shared" si="17"/>
        <v>0.1361954072750855</v>
      </c>
      <c r="M133" s="2">
        <f t="shared" si="21"/>
        <v>6.1600218311561178E-3</v>
      </c>
      <c r="N133" s="2">
        <f t="shared" si="22"/>
        <v>6.9434402887576354</v>
      </c>
      <c r="O133" s="2"/>
      <c r="P133" s="2"/>
      <c r="Q133" s="3">
        <f t="shared" si="29"/>
        <v>4583648293.9999981</v>
      </c>
      <c r="R133" s="3">
        <f t="shared" si="29"/>
        <v>4000021933.5776629</v>
      </c>
      <c r="S133" s="3">
        <f t="shared" si="23"/>
        <v>583626360.42233515</v>
      </c>
      <c r="T133" s="8">
        <f t="shared" si="24"/>
        <v>0.14590579004658943</v>
      </c>
      <c r="U133" s="3">
        <f t="shared" si="25"/>
        <v>27051314060.007721</v>
      </c>
      <c r="Y133" s="3"/>
    </row>
    <row r="134" spans="2:25" x14ac:dyDescent="0.3">
      <c r="B134" s="1">
        <v>40544</v>
      </c>
      <c r="C134" s="2">
        <v>-4.8551777936218302E-2</v>
      </c>
      <c r="D134" s="2">
        <v>-4.60642948456728E-3</v>
      </c>
      <c r="E134" s="2">
        <v>-4.3945348451651003E-2</v>
      </c>
      <c r="F134">
        <f t="shared" si="18"/>
        <v>0.90512336148392569</v>
      </c>
      <c r="G134" s="2">
        <f t="shared" si="19"/>
        <v>-9.8978087066426482E-2</v>
      </c>
      <c r="J134" s="2">
        <f t="shared" si="28"/>
        <v>22.125376624342675</v>
      </c>
      <c r="K134" s="2">
        <f t="shared" si="28"/>
        <v>22.104959460384457</v>
      </c>
      <c r="L134" s="2">
        <f t="shared" si="17"/>
        <v>2.0417163958217799E-2</v>
      </c>
      <c r="M134" s="2">
        <f t="shared" si="21"/>
        <v>9.2364629733017825E-4</v>
      </c>
      <c r="N134" s="2">
        <f t="shared" si="22"/>
        <v>6.9638574527158532</v>
      </c>
      <c r="O134" s="2"/>
      <c r="P134" s="2"/>
      <c r="Q134" s="3">
        <f t="shared" si="29"/>
        <v>4063768672.0000067</v>
      </c>
      <c r="R134" s="3">
        <f t="shared" si="29"/>
        <v>3981639317.9997673</v>
      </c>
      <c r="S134" s="3">
        <f t="shared" si="23"/>
        <v>82129354.000239372</v>
      </c>
      <c r="T134" s="8">
        <f t="shared" si="24"/>
        <v>2.0627020038946724E-2</v>
      </c>
      <c r="U134" s="3">
        <f t="shared" si="25"/>
        <v>27133443414.007961</v>
      </c>
      <c r="Y134" s="3"/>
    </row>
    <row r="135" spans="2:25" x14ac:dyDescent="0.3">
      <c r="B135" s="1">
        <v>40575</v>
      </c>
      <c r="C135" s="2">
        <v>-0.16504202204875101</v>
      </c>
      <c r="D135" s="2">
        <v>-4.60642948456728E-3</v>
      </c>
      <c r="E135" s="2">
        <v>-0.16043559256418399</v>
      </c>
      <c r="F135">
        <f t="shared" si="18"/>
        <v>0.97208935380586681</v>
      </c>
      <c r="G135" s="2">
        <f t="shared" si="19"/>
        <v>-0.25941367963061046</v>
      </c>
      <c r="J135" s="2">
        <f t="shared" si="28"/>
        <v>21.955293157594408</v>
      </c>
      <c r="K135" s="2">
        <f t="shared" si="28"/>
        <v>22.058464241337575</v>
      </c>
      <c r="L135" s="2">
        <f t="shared" si="17"/>
        <v>-0.10317108374316675</v>
      </c>
      <c r="M135" s="2">
        <f t="shared" si="21"/>
        <v>-4.6771653100773931E-3</v>
      </c>
      <c r="N135" s="2">
        <f t="shared" si="22"/>
        <v>6.8606863689726865</v>
      </c>
      <c r="O135" s="2"/>
      <c r="P135" s="2"/>
      <c r="Q135" s="3">
        <f t="shared" si="29"/>
        <v>3428172501.0000057</v>
      </c>
      <c r="R135" s="3">
        <f t="shared" si="29"/>
        <v>3800749957.098484</v>
      </c>
      <c r="S135" s="3">
        <f t="shared" si="23"/>
        <v>-372577456.09847832</v>
      </c>
      <c r="T135" s="8">
        <f t="shared" si="24"/>
        <v>-9.8027352576202154E-2</v>
      </c>
      <c r="U135" s="3">
        <f t="shared" si="25"/>
        <v>26760865957.909485</v>
      </c>
      <c r="Y135" s="3"/>
    </row>
    <row r="136" spans="2:25" x14ac:dyDescent="0.3">
      <c r="B136" s="1">
        <v>40603</v>
      </c>
      <c r="C136" s="2">
        <v>-5.5005511979629697E-2</v>
      </c>
      <c r="D136" s="2">
        <v>-4.60642948456728E-3</v>
      </c>
      <c r="E136" s="2">
        <v>-5.0399082495062399E-2</v>
      </c>
      <c r="F136">
        <f t="shared" si="18"/>
        <v>0.91625512937188536</v>
      </c>
      <c r="G136" s="2">
        <f t="shared" si="19"/>
        <v>-0.30981276212567288</v>
      </c>
      <c r="J136" s="2">
        <f t="shared" si="28"/>
        <v>22.067995805901681</v>
      </c>
      <c r="K136" s="2">
        <f t="shared" si="28"/>
        <v>22.083140222377466</v>
      </c>
      <c r="L136" s="2">
        <f t="shared" si="17"/>
        <v>-1.5144416475784794E-2</v>
      </c>
      <c r="M136" s="2">
        <f t="shared" si="21"/>
        <v>-6.8579089401599375E-4</v>
      </c>
      <c r="N136" s="2">
        <f t="shared" si="22"/>
        <v>6.8455419524969017</v>
      </c>
      <c r="O136" s="2"/>
      <c r="P136" s="2"/>
      <c r="Q136" s="3">
        <f t="shared" si="29"/>
        <v>3837150250.9999967</v>
      </c>
      <c r="R136" s="3">
        <f t="shared" si="29"/>
        <v>3895703913.8908515</v>
      </c>
      <c r="S136" s="3">
        <f t="shared" si="23"/>
        <v>-58553662.890854836</v>
      </c>
      <c r="T136" s="8">
        <f t="shared" si="24"/>
        <v>-1.5030316519197196E-2</v>
      </c>
      <c r="U136" s="3">
        <f t="shared" si="25"/>
        <v>26702312295.018631</v>
      </c>
      <c r="Y136" s="3"/>
    </row>
    <row r="137" spans="2:25" x14ac:dyDescent="0.3">
      <c r="B137" s="1">
        <v>40634</v>
      </c>
      <c r="C137" s="2">
        <v>-0.114602120894744</v>
      </c>
      <c r="D137" s="2">
        <v>-4.60642948456728E-3</v>
      </c>
      <c r="E137" s="2">
        <v>-0.109995691410177</v>
      </c>
      <c r="F137">
        <f t="shared" si="18"/>
        <v>0.95980502412518376</v>
      </c>
      <c r="G137" s="2">
        <f t="shared" si="19"/>
        <v>-0.41980845353584989</v>
      </c>
      <c r="J137" s="2">
        <f t="shared" si="28"/>
        <v>21.885474243141768</v>
      </c>
      <c r="K137" s="2">
        <f t="shared" si="28"/>
        <v>22.087333359786545</v>
      </c>
      <c r="L137" s="2">
        <f t="shared" si="17"/>
        <v>-0.20185911664477629</v>
      </c>
      <c r="M137" s="2">
        <f t="shared" si="21"/>
        <v>-9.1391347862885292E-3</v>
      </c>
      <c r="N137" s="2">
        <f t="shared" si="22"/>
        <v>6.6436828358521254</v>
      </c>
      <c r="O137" s="2"/>
      <c r="P137" s="2"/>
      <c r="Q137" s="3">
        <f t="shared" si="29"/>
        <v>3196985728.9999881</v>
      </c>
      <c r="R137" s="3">
        <f t="shared" si="29"/>
        <v>3912073431.5406823</v>
      </c>
      <c r="S137" s="3">
        <f t="shared" si="23"/>
        <v>-715087702.54069424</v>
      </c>
      <c r="T137" s="8">
        <f t="shared" si="24"/>
        <v>-0.18278994887349878</v>
      </c>
      <c r="U137" s="3">
        <f t="shared" si="25"/>
        <v>25987224592.477936</v>
      </c>
      <c r="Y137" s="3"/>
    </row>
    <row r="138" spans="2:25" x14ac:dyDescent="0.3">
      <c r="B138" s="1">
        <v>40664</v>
      </c>
      <c r="C138" s="2">
        <v>-9.8997580400425195E-2</v>
      </c>
      <c r="D138" s="2">
        <v>-4.60642948456728E-3</v>
      </c>
      <c r="E138" s="2">
        <v>-9.4391150915857897E-2</v>
      </c>
      <c r="F138">
        <f t="shared" si="18"/>
        <v>0.95346927201720266</v>
      </c>
      <c r="G138" s="2">
        <f t="shared" si="19"/>
        <v>-0.51419960445170776</v>
      </c>
      <c r="J138" s="2">
        <f t="shared" si="28"/>
        <v>21.833747426278027</v>
      </c>
      <c r="K138" s="2">
        <f t="shared" si="28"/>
        <v>21.957371866305341</v>
      </c>
      <c r="L138" s="2">
        <f t="shared" si="17"/>
        <v>-0.12362444002731365</v>
      </c>
      <c r="M138" s="2">
        <f t="shared" si="21"/>
        <v>-5.6302020469499534E-3</v>
      </c>
      <c r="N138" s="2">
        <f t="shared" si="22"/>
        <v>6.5200583958248117</v>
      </c>
      <c r="O138" s="2"/>
      <c r="P138" s="2"/>
      <c r="Q138" s="3">
        <f t="shared" si="29"/>
        <v>3035820060.9999962</v>
      </c>
      <c r="R138" s="3">
        <f t="shared" si="29"/>
        <v>3435306084.7930975</v>
      </c>
      <c r="S138" s="3">
        <f t="shared" si="23"/>
        <v>-399486023.79310131</v>
      </c>
      <c r="T138" s="8">
        <f t="shared" si="24"/>
        <v>-0.11628833470225163</v>
      </c>
      <c r="U138" s="3">
        <f t="shared" si="25"/>
        <v>25587738568.684834</v>
      </c>
      <c r="Y138" s="3"/>
    </row>
    <row r="139" spans="2:25" x14ac:dyDescent="0.3">
      <c r="B139" s="1">
        <v>40695</v>
      </c>
      <c r="C139" s="2">
        <v>2.6358308896828199E-2</v>
      </c>
      <c r="D139" s="2">
        <v>-4.60642948456728E-3</v>
      </c>
      <c r="E139" s="2">
        <v>3.09647383813954E-2</v>
      </c>
      <c r="F139">
        <f t="shared" si="18"/>
        <v>1.1747619508746827</v>
      </c>
      <c r="G139" s="2">
        <f t="shared" si="19"/>
        <v>-0.48323486607031235</v>
      </c>
      <c r="J139" s="2">
        <f t="shared" si="28"/>
        <v>21.822645504104319</v>
      </c>
      <c r="K139" s="2">
        <f t="shared" si="28"/>
        <v>21.854798267100911</v>
      </c>
      <c r="L139" s="2">
        <f t="shared" si="17"/>
        <v>-3.2152762996592088E-2</v>
      </c>
      <c r="M139" s="2">
        <f t="shared" si="21"/>
        <v>-1.4711992581049446E-3</v>
      </c>
      <c r="N139" s="2">
        <f t="shared" si="22"/>
        <v>6.4879056328282196</v>
      </c>
      <c r="O139" s="2"/>
      <c r="P139" s="2"/>
      <c r="Q139" s="3">
        <f t="shared" si="29"/>
        <v>3002303019</v>
      </c>
      <c r="R139" s="3">
        <f t="shared" si="29"/>
        <v>3100404014.1812596</v>
      </c>
      <c r="S139" s="3">
        <f t="shared" si="23"/>
        <v>-98100995.181259632</v>
      </c>
      <c r="T139" s="8">
        <f t="shared" si="24"/>
        <v>-3.1641358588282466E-2</v>
      </c>
      <c r="U139" s="3">
        <f t="shared" si="25"/>
        <v>25489637573.503574</v>
      </c>
      <c r="Y139" s="3"/>
    </row>
    <row r="140" spans="2:25" x14ac:dyDescent="0.3">
      <c r="B140" s="1">
        <v>40725</v>
      </c>
      <c r="C140" s="2">
        <v>2.3708534457362001E-3</v>
      </c>
      <c r="D140" s="2">
        <v>-4.60642948456728E-3</v>
      </c>
      <c r="E140" s="2">
        <v>6.9772829303034797E-3</v>
      </c>
      <c r="F140">
        <f t="shared" si="18"/>
        <v>2.9429414723426253</v>
      </c>
      <c r="G140" s="2">
        <f t="shared" si="19"/>
        <v>-0.47625758314000888</v>
      </c>
      <c r="J140" s="2">
        <f t="shared" si="28"/>
        <v>21.76387914530342</v>
      </c>
      <c r="K140" s="2">
        <f t="shared" si="28"/>
        <v>21.79593127029673</v>
      </c>
      <c r="L140" s="2">
        <f t="shared" si="17"/>
        <v>-3.2052124993310116E-2</v>
      </c>
      <c r="M140" s="2">
        <f t="shared" si="21"/>
        <v>-1.4705554259565141E-3</v>
      </c>
      <c r="N140" s="2">
        <f t="shared" si="22"/>
        <v>6.4558535078349095</v>
      </c>
      <c r="O140" s="2"/>
      <c r="P140" s="2"/>
      <c r="Q140" s="3">
        <f t="shared" si="29"/>
        <v>2830952728.9999962</v>
      </c>
      <c r="R140" s="3">
        <f t="shared" si="29"/>
        <v>2923160615.1402349</v>
      </c>
      <c r="S140" s="3">
        <f t="shared" si="23"/>
        <v>-92207886.140238762</v>
      </c>
      <c r="T140" s="8">
        <f t="shared" si="24"/>
        <v>-3.154390000421349E-2</v>
      </c>
      <c r="U140" s="3">
        <f t="shared" si="25"/>
        <v>25397429687.363335</v>
      </c>
      <c r="Y140" s="3"/>
    </row>
    <row r="141" spans="2:25" x14ac:dyDescent="0.3">
      <c r="B141" s="1">
        <v>40756</v>
      </c>
      <c r="C141" s="2">
        <v>7.7499614963975998E-3</v>
      </c>
      <c r="D141" s="2">
        <v>-4.60642948456728E-3</v>
      </c>
      <c r="E141" s="2">
        <v>1.2356390980964801E-2</v>
      </c>
      <c r="F141">
        <f t="shared" si="18"/>
        <v>1.5943809510161306</v>
      </c>
      <c r="G141" s="2">
        <f t="shared" si="19"/>
        <v>-0.46390119215904407</v>
      </c>
      <c r="J141" s="2">
        <f t="shared" si="28"/>
        <v>21.788114043110209</v>
      </c>
      <c r="K141" s="2">
        <f t="shared" si="28"/>
        <v>21.782970820172793</v>
      </c>
      <c r="L141" s="2">
        <f t="shared" si="17"/>
        <v>5.1432229374164251E-3</v>
      </c>
      <c r="M141" s="2">
        <f t="shared" si="21"/>
        <v>2.3611209783439569E-4</v>
      </c>
      <c r="N141" s="2">
        <f t="shared" si="22"/>
        <v>6.4609967307723259</v>
      </c>
      <c r="O141" s="2"/>
      <c r="P141" s="2"/>
      <c r="Q141" s="3">
        <f t="shared" si="29"/>
        <v>2900398687.9999981</v>
      </c>
      <c r="R141" s="3">
        <f t="shared" si="29"/>
        <v>2885519587.0063872</v>
      </c>
      <c r="S141" s="3">
        <f t="shared" si="23"/>
        <v>14879100.993610859</v>
      </c>
      <c r="T141" s="8">
        <f t="shared" si="24"/>
        <v>5.1564720130863294E-3</v>
      </c>
      <c r="U141" s="3">
        <f t="shared" si="25"/>
        <v>25412308788.356945</v>
      </c>
      <c r="Y141" s="3"/>
    </row>
    <row r="142" spans="2:25" x14ac:dyDescent="0.3">
      <c r="B142" s="1">
        <v>40787</v>
      </c>
      <c r="C142" s="2">
        <v>-8.1940379735275501E-2</v>
      </c>
      <c r="D142" s="2">
        <v>-4.60642948456728E-3</v>
      </c>
      <c r="E142" s="2">
        <v>-7.7333950250708203E-2</v>
      </c>
      <c r="F142">
        <f t="shared" si="18"/>
        <v>0.94378315673604063</v>
      </c>
      <c r="G142" s="2">
        <f t="shared" si="19"/>
        <v>-0.54123514240975223</v>
      </c>
      <c r="J142" s="2">
        <f t="shared" si="28"/>
        <v>21.743090619345995</v>
      </c>
      <c r="K142" s="2">
        <f t="shared" si="28"/>
        <v>21.862820210898501</v>
      </c>
      <c r="L142" s="2">
        <f t="shared" ref="L142:L205" si="30">J142-K142</f>
        <v>-0.11972959155250606</v>
      </c>
      <c r="M142" s="2">
        <f t="shared" si="21"/>
        <v>-5.4764019645014272E-3</v>
      </c>
      <c r="N142" s="2">
        <f t="shared" si="22"/>
        <v>6.3412671392198199</v>
      </c>
      <c r="O142" s="2"/>
      <c r="P142" s="2"/>
      <c r="Q142" s="3">
        <f t="shared" si="29"/>
        <v>2772708893.9999981</v>
      </c>
      <c r="R142" s="3">
        <f t="shared" si="29"/>
        <v>3125375306.1715937</v>
      </c>
      <c r="S142" s="3">
        <f t="shared" si="23"/>
        <v>-352666412.17159557</v>
      </c>
      <c r="T142" s="8">
        <f t="shared" si="24"/>
        <v>-0.11283970007544207</v>
      </c>
      <c r="U142" s="3">
        <f t="shared" si="25"/>
        <v>25059642376.185349</v>
      </c>
      <c r="Y142" s="3"/>
    </row>
    <row r="143" spans="2:25" x14ac:dyDescent="0.3">
      <c r="B143" s="1">
        <v>40817</v>
      </c>
      <c r="C143" s="2">
        <v>-8.5656688242465806E-2</v>
      </c>
      <c r="D143" s="2">
        <v>-4.60642948456728E-3</v>
      </c>
      <c r="E143" s="2">
        <v>-8.1050258757898494E-2</v>
      </c>
      <c r="F143">
        <f t="shared" ref="F143:F206" si="31">E143/C143</f>
        <v>0.94622218557495441</v>
      </c>
      <c r="G143" s="2">
        <f t="shared" ref="G143:G206" si="32">SUM(E143,G142)</f>
        <v>-0.62228540116765074</v>
      </c>
      <c r="J143" s="2">
        <f t="shared" ref="J143:K158" si="33">C143+J131</f>
        <v>21.891986422649701</v>
      </c>
      <c r="K143" s="2">
        <f t="shared" si="33"/>
        <v>22.05595886318881</v>
      </c>
      <c r="L143" s="2">
        <f t="shared" si="30"/>
        <v>-0.16397244053910853</v>
      </c>
      <c r="M143" s="2">
        <f t="shared" ref="M143:M206" si="34">L143/K143</f>
        <v>-7.4343827695823742E-3</v>
      </c>
      <c r="N143" s="2">
        <f t="shared" ref="N143:N206" si="35">SUM(L143,N142)</f>
        <v>6.1772946986807113</v>
      </c>
      <c r="O143" s="2"/>
      <c r="P143" s="2"/>
      <c r="Q143" s="3">
        <f t="shared" si="29"/>
        <v>3217873011.0000029</v>
      </c>
      <c r="R143" s="3">
        <f t="shared" si="29"/>
        <v>3791239559.7525649</v>
      </c>
      <c r="S143" s="3">
        <f t="shared" ref="S143:S206" si="36">Q143-R143</f>
        <v>-573366548.75256205</v>
      </c>
      <c r="T143" s="8">
        <f t="shared" ref="T143:T206" si="37">S143/R143</f>
        <v>-0.15123458692491137</v>
      </c>
      <c r="U143" s="3">
        <f t="shared" ref="U143:U206" si="38">SUM(S143,U142)</f>
        <v>24486275827.432785</v>
      </c>
      <c r="Y143" s="3"/>
    </row>
    <row r="144" spans="2:25" x14ac:dyDescent="0.3">
      <c r="B144" s="1">
        <v>40848</v>
      </c>
      <c r="C144" s="2">
        <v>-0.18955922465154201</v>
      </c>
      <c r="D144" s="2">
        <v>-4.60642948456728E-3</v>
      </c>
      <c r="E144" s="2">
        <v>-0.18495279516697499</v>
      </c>
      <c r="F144">
        <f t="shared" si="31"/>
        <v>0.97569925972721816</v>
      </c>
      <c r="G144" s="2">
        <f t="shared" si="32"/>
        <v>-0.80723819633462579</v>
      </c>
      <c r="J144" s="2">
        <f t="shared" si="33"/>
        <v>21.9128599315091</v>
      </c>
      <c r="K144" s="2">
        <f t="shared" si="33"/>
        <v>22.090147945041821</v>
      </c>
      <c r="L144" s="2">
        <f t="shared" si="30"/>
        <v>-0.17728801353272061</v>
      </c>
      <c r="M144" s="2">
        <f t="shared" si="34"/>
        <v>-8.025659854057848E-3</v>
      </c>
      <c r="N144" s="2">
        <f t="shared" si="35"/>
        <v>6.0000066851479907</v>
      </c>
      <c r="O144" s="2"/>
      <c r="P144" s="2"/>
      <c r="Q144" s="3">
        <f t="shared" si="29"/>
        <v>3285747233.9999986</v>
      </c>
      <c r="R144" s="3">
        <f t="shared" si="29"/>
        <v>3923099805.7947087</v>
      </c>
      <c r="S144" s="3">
        <f t="shared" si="36"/>
        <v>-637352571.79471016</v>
      </c>
      <c r="T144" s="8">
        <f t="shared" si="37"/>
        <v>-0.16246147264805583</v>
      </c>
      <c r="U144" s="3">
        <f t="shared" si="38"/>
        <v>23848923255.638077</v>
      </c>
      <c r="Y144" s="3"/>
    </row>
    <row r="145" spans="2:25" x14ac:dyDescent="0.3">
      <c r="B145" s="1">
        <v>40878</v>
      </c>
      <c r="C145" s="2">
        <v>-0.236624662111317</v>
      </c>
      <c r="D145" s="2">
        <v>-4.60642948456728E-3</v>
      </c>
      <c r="E145" s="2">
        <v>-0.23201823262675</v>
      </c>
      <c r="F145">
        <f t="shared" si="31"/>
        <v>0.98053275832085518</v>
      </c>
      <c r="G145" s="2">
        <f t="shared" si="32"/>
        <v>-1.0392564289613757</v>
      </c>
      <c r="J145" s="2">
        <f t="shared" si="33"/>
        <v>22.009136426609452</v>
      </c>
      <c r="K145" s="2">
        <f t="shared" si="33"/>
        <v>22.104959251961116</v>
      </c>
      <c r="L145" s="2">
        <f t="shared" si="30"/>
        <v>-9.582282535166442E-2</v>
      </c>
      <c r="M145" s="2">
        <f t="shared" si="34"/>
        <v>-4.3349016960148061E-3</v>
      </c>
      <c r="N145" s="2">
        <f t="shared" si="35"/>
        <v>5.9041838597963263</v>
      </c>
      <c r="O145" s="2"/>
      <c r="P145" s="2"/>
      <c r="Q145" s="3">
        <f t="shared" si="29"/>
        <v>3617816219.9999967</v>
      </c>
      <c r="R145" s="3">
        <f t="shared" si="29"/>
        <v>3981638488.1332855</v>
      </c>
      <c r="S145" s="3">
        <f t="shared" si="36"/>
        <v>-363822268.13328886</v>
      </c>
      <c r="T145" s="8">
        <f t="shared" si="37"/>
        <v>-9.1375012879147635E-2</v>
      </c>
      <c r="U145" s="3">
        <f t="shared" si="38"/>
        <v>23485100987.504787</v>
      </c>
      <c r="Y145" s="3"/>
    </row>
    <row r="146" spans="2:25" x14ac:dyDescent="0.3">
      <c r="B146" s="1">
        <v>40909</v>
      </c>
      <c r="C146" s="2">
        <v>-0.13160978948816199</v>
      </c>
      <c r="D146" s="2">
        <v>-4.60642948456728E-3</v>
      </c>
      <c r="E146" s="2">
        <v>-0.12700336000359499</v>
      </c>
      <c r="F146">
        <f t="shared" si="31"/>
        <v>0.96499934007582822</v>
      </c>
      <c r="G146" s="2">
        <f t="shared" si="32"/>
        <v>-1.1662597889649706</v>
      </c>
      <c r="J146" s="2">
        <f t="shared" si="33"/>
        <v>21.993766834854512</v>
      </c>
      <c r="K146" s="2">
        <f t="shared" si="33"/>
        <v>22.100353030899889</v>
      </c>
      <c r="L146" s="2">
        <f t="shared" si="30"/>
        <v>-0.10658619604537733</v>
      </c>
      <c r="M146" s="2">
        <f t="shared" si="34"/>
        <v>-4.8228277573825404E-3</v>
      </c>
      <c r="N146" s="2">
        <f t="shared" si="35"/>
        <v>5.797597663750949</v>
      </c>
      <c r="O146" s="2"/>
      <c r="P146" s="2"/>
      <c r="Q146" s="3">
        <f t="shared" si="29"/>
        <v>3562636988.999999</v>
      </c>
      <c r="R146" s="3">
        <f t="shared" si="29"/>
        <v>3963340356.0447841</v>
      </c>
      <c r="S146" s="3">
        <f t="shared" si="36"/>
        <v>-400703367.04478502</v>
      </c>
      <c r="T146" s="8">
        <f t="shared" si="37"/>
        <v>-0.10110243659332528</v>
      </c>
      <c r="U146" s="3">
        <f t="shared" si="38"/>
        <v>23084397620.460003</v>
      </c>
      <c r="Y146" s="3"/>
    </row>
    <row r="147" spans="2:25" x14ac:dyDescent="0.3">
      <c r="B147" s="1">
        <v>40940</v>
      </c>
      <c r="C147" s="2">
        <v>1.1263164341258401E-2</v>
      </c>
      <c r="D147" s="2">
        <v>-4.60642948456728E-3</v>
      </c>
      <c r="E147" s="2">
        <v>1.58695938258256E-2</v>
      </c>
      <c r="F147">
        <f t="shared" si="31"/>
        <v>1.4089818229583371</v>
      </c>
      <c r="G147" s="2">
        <f t="shared" si="32"/>
        <v>-1.1503901951391451</v>
      </c>
      <c r="J147" s="2">
        <f t="shared" si="33"/>
        <v>21.966556321935666</v>
      </c>
      <c r="K147" s="2">
        <f t="shared" si="33"/>
        <v>22.053857811853007</v>
      </c>
      <c r="L147" s="2">
        <f t="shared" si="30"/>
        <v>-8.7301489917340547E-2</v>
      </c>
      <c r="M147" s="2">
        <f t="shared" si="34"/>
        <v>-3.9585586640728098E-3</v>
      </c>
      <c r="N147" s="2">
        <f t="shared" si="35"/>
        <v>5.7102961738336084</v>
      </c>
      <c r="O147" s="2"/>
      <c r="P147" s="2"/>
      <c r="Q147" s="3">
        <f t="shared" si="29"/>
        <v>3467002837.0000014</v>
      </c>
      <c r="R147" s="3">
        <f t="shared" si="29"/>
        <v>3783282333.0093465</v>
      </c>
      <c r="S147" s="3">
        <f t="shared" si="36"/>
        <v>-316279496.00934505</v>
      </c>
      <c r="T147" s="8">
        <f t="shared" si="37"/>
        <v>-8.3599231611605887E-2</v>
      </c>
      <c r="U147" s="3">
        <f t="shared" si="38"/>
        <v>22768118124.450657</v>
      </c>
      <c r="Y147" s="3"/>
    </row>
    <row r="148" spans="2:25" x14ac:dyDescent="0.3">
      <c r="B148" s="1">
        <v>40969</v>
      </c>
      <c r="C148" s="2">
        <v>-9.37707090217543E-2</v>
      </c>
      <c r="D148" s="2">
        <v>-4.60642948456728E-3</v>
      </c>
      <c r="E148" s="2">
        <v>-8.9164279537187002E-2</v>
      </c>
      <c r="F148">
        <f t="shared" si="31"/>
        <v>0.95087560355869094</v>
      </c>
      <c r="G148" s="2">
        <f t="shared" si="32"/>
        <v>-1.2395544746763321</v>
      </c>
      <c r="J148" s="2">
        <f t="shared" si="33"/>
        <v>21.974225096879927</v>
      </c>
      <c r="K148" s="2">
        <f t="shared" si="33"/>
        <v>22.078533792892898</v>
      </c>
      <c r="L148" s="2">
        <f t="shared" si="30"/>
        <v>-0.10430869601297132</v>
      </c>
      <c r="M148" s="2">
        <f t="shared" si="34"/>
        <v>-4.7244394483545093E-3</v>
      </c>
      <c r="N148" s="2">
        <f t="shared" si="35"/>
        <v>5.6059874778206371</v>
      </c>
      <c r="O148" s="2"/>
      <c r="P148" s="2"/>
      <c r="Q148" s="3">
        <f t="shared" si="29"/>
        <v>3493692709.9999971</v>
      </c>
      <c r="R148" s="3">
        <f t="shared" si="29"/>
        <v>3877799896.9735227</v>
      </c>
      <c r="S148" s="3">
        <f t="shared" si="36"/>
        <v>-384107186.97352552</v>
      </c>
      <c r="T148" s="8">
        <f t="shared" si="37"/>
        <v>-9.9052864298982204E-2</v>
      </c>
      <c r="U148" s="3">
        <f t="shared" si="38"/>
        <v>22384010937.477131</v>
      </c>
      <c r="Y148" s="3"/>
    </row>
    <row r="149" spans="2:25" x14ac:dyDescent="0.3">
      <c r="B149" s="1">
        <v>41000</v>
      </c>
      <c r="C149" s="2">
        <v>0.101622887483642</v>
      </c>
      <c r="D149" s="2">
        <v>-4.60642948456728E-3</v>
      </c>
      <c r="E149" s="2">
        <v>0.10622931696821</v>
      </c>
      <c r="F149">
        <f t="shared" si="31"/>
        <v>1.0453286616689521</v>
      </c>
      <c r="G149" s="2">
        <f t="shared" si="32"/>
        <v>-1.133325157708122</v>
      </c>
      <c r="J149" s="2">
        <f t="shared" si="33"/>
        <v>21.987097130625411</v>
      </c>
      <c r="K149" s="2">
        <f t="shared" si="33"/>
        <v>22.082726930301977</v>
      </c>
      <c r="L149" s="2">
        <f t="shared" si="30"/>
        <v>-9.5629799676565597E-2</v>
      </c>
      <c r="M149" s="2">
        <f t="shared" si="34"/>
        <v>-4.3305249382648544E-3</v>
      </c>
      <c r="N149" s="2">
        <f t="shared" si="35"/>
        <v>5.5103576781440715</v>
      </c>
      <c r="O149" s="2"/>
      <c r="P149" s="2"/>
      <c r="Q149" s="3">
        <f t="shared" si="29"/>
        <v>3538954319.9999819</v>
      </c>
      <c r="R149" s="3">
        <f t="shared" si="29"/>
        <v>3894094183.0022116</v>
      </c>
      <c r="S149" s="3">
        <f t="shared" si="36"/>
        <v>-355139863.00222969</v>
      </c>
      <c r="T149" s="8">
        <f t="shared" si="37"/>
        <v>-9.1199607999318894E-2</v>
      </c>
      <c r="U149" s="3">
        <f t="shared" si="38"/>
        <v>22028871074.474899</v>
      </c>
      <c r="Y149" s="3"/>
    </row>
    <row r="150" spans="2:25" x14ac:dyDescent="0.3">
      <c r="B150" s="1">
        <v>41030</v>
      </c>
      <c r="C150" s="2">
        <v>7.2046764788215201E-2</v>
      </c>
      <c r="D150" s="2">
        <v>-4.60642948456728E-3</v>
      </c>
      <c r="E150" s="2">
        <v>7.6653194272782402E-2</v>
      </c>
      <c r="F150">
        <f t="shared" si="31"/>
        <v>1.0639366597252218</v>
      </c>
      <c r="G150" s="2">
        <f t="shared" si="32"/>
        <v>-1.0566719634353396</v>
      </c>
      <c r="J150" s="2">
        <f t="shared" si="33"/>
        <v>21.905794191066242</v>
      </c>
      <c r="K150" s="2">
        <f t="shared" si="33"/>
        <v>21.952765436820773</v>
      </c>
      <c r="L150" s="2">
        <f t="shared" si="30"/>
        <v>-4.6971245754530599E-2</v>
      </c>
      <c r="M150" s="2">
        <f t="shared" si="34"/>
        <v>-2.13965050962313E-3</v>
      </c>
      <c r="N150" s="2">
        <f t="shared" si="35"/>
        <v>5.4633864323895409</v>
      </c>
      <c r="O150" s="2"/>
      <c r="P150" s="2"/>
      <c r="Q150" s="3">
        <f t="shared" si="29"/>
        <v>3262612823.999999</v>
      </c>
      <c r="R150" s="3">
        <f t="shared" si="29"/>
        <v>3419517980.8668652</v>
      </c>
      <c r="S150" s="3">
        <f t="shared" si="36"/>
        <v>-156905156.86686611</v>
      </c>
      <c r="T150" s="8">
        <f t="shared" si="37"/>
        <v>-4.5885167951972533E-2</v>
      </c>
      <c r="U150" s="3">
        <f t="shared" si="38"/>
        <v>21871965917.608032</v>
      </c>
      <c r="Y150" s="3"/>
    </row>
    <row r="151" spans="2:25" x14ac:dyDescent="0.3">
      <c r="B151" s="1">
        <v>41061</v>
      </c>
      <c r="C151" s="2">
        <v>-1.99576811149988E-2</v>
      </c>
      <c r="D151" s="2">
        <v>-4.60642948456728E-3</v>
      </c>
      <c r="E151" s="2">
        <v>-1.53512516304315E-2</v>
      </c>
      <c r="F151">
        <f t="shared" si="31"/>
        <v>0.76919014498606109</v>
      </c>
      <c r="G151" s="2">
        <f t="shared" si="32"/>
        <v>-1.0720232150657711</v>
      </c>
      <c r="J151" s="2">
        <f t="shared" si="33"/>
        <v>21.80268782298932</v>
      </c>
      <c r="K151" s="2">
        <f t="shared" si="33"/>
        <v>21.850191837616343</v>
      </c>
      <c r="L151" s="2">
        <f t="shared" si="30"/>
        <v>-4.7504014627023139E-2</v>
      </c>
      <c r="M151" s="2">
        <f t="shared" si="34"/>
        <v>-2.1740776914023377E-3</v>
      </c>
      <c r="N151" s="2">
        <f t="shared" si="35"/>
        <v>5.4158824177625178</v>
      </c>
      <c r="O151" s="2"/>
      <c r="P151" s="2"/>
      <c r="Q151" s="3">
        <f t="shared" si="29"/>
        <v>2942977977.000001</v>
      </c>
      <c r="R151" s="3">
        <f t="shared" si="29"/>
        <v>3086155065.3013086</v>
      </c>
      <c r="S151" s="3">
        <f t="shared" si="36"/>
        <v>-143177088.30130768</v>
      </c>
      <c r="T151" s="8">
        <f t="shared" si="37"/>
        <v>-4.639335525006387E-2</v>
      </c>
      <c r="U151" s="3">
        <f t="shared" si="38"/>
        <v>21728788829.306725</v>
      </c>
      <c r="Y151" s="3"/>
    </row>
    <row r="152" spans="2:25" x14ac:dyDescent="0.3">
      <c r="B152" s="1">
        <v>41091</v>
      </c>
      <c r="C152" s="2">
        <v>3.4101536333250001E-4</v>
      </c>
      <c r="D152" s="2">
        <v>-4.60642948456728E-3</v>
      </c>
      <c r="E152" s="2">
        <v>4.9474448478997804E-3</v>
      </c>
      <c r="F152">
        <f t="shared" si="31"/>
        <v>14.507982278428541</v>
      </c>
      <c r="G152" s="2">
        <f t="shared" si="32"/>
        <v>-1.0670757702178713</v>
      </c>
      <c r="J152" s="2">
        <f t="shared" si="33"/>
        <v>21.764220160666753</v>
      </c>
      <c r="K152" s="2">
        <f t="shared" si="33"/>
        <v>21.791324840812162</v>
      </c>
      <c r="L152" s="2">
        <f t="shared" si="30"/>
        <v>-2.7104680145409787E-2</v>
      </c>
      <c r="M152" s="2">
        <f t="shared" si="34"/>
        <v>-1.2438289247401076E-3</v>
      </c>
      <c r="N152" s="2">
        <f t="shared" si="35"/>
        <v>5.388777737617108</v>
      </c>
      <c r="O152" s="2"/>
      <c r="P152" s="2"/>
      <c r="Q152" s="3">
        <f t="shared" si="29"/>
        <v>2831918292.0000048</v>
      </c>
      <c r="R152" s="3">
        <f t="shared" si="29"/>
        <v>2909726247.8827734</v>
      </c>
      <c r="S152" s="3">
        <f t="shared" si="36"/>
        <v>-77807955.882768631</v>
      </c>
      <c r="T152" s="8">
        <f t="shared" si="37"/>
        <v>-2.6740644739134699E-2</v>
      </c>
      <c r="U152" s="3">
        <f t="shared" si="38"/>
        <v>21650980873.423958</v>
      </c>
      <c r="Y152" s="3"/>
    </row>
    <row r="153" spans="2:25" x14ac:dyDescent="0.3">
      <c r="B153" s="1">
        <v>41122</v>
      </c>
      <c r="C153" s="2">
        <v>-9.9872913410326405E-2</v>
      </c>
      <c r="D153" s="2">
        <v>-4.60642948456728E-3</v>
      </c>
      <c r="E153" s="2">
        <v>-9.5266483925759093E-2</v>
      </c>
      <c r="F153">
        <f t="shared" si="31"/>
        <v>0.95387708911983105</v>
      </c>
      <c r="G153" s="2">
        <f t="shared" si="32"/>
        <v>-1.1623422541436303</v>
      </c>
      <c r="J153" s="2">
        <f t="shared" si="33"/>
        <v>21.688241129699882</v>
      </c>
      <c r="K153" s="2">
        <f t="shared" si="33"/>
        <v>21.778364390688225</v>
      </c>
      <c r="L153" s="2">
        <f t="shared" si="30"/>
        <v>-9.0123260988342224E-2</v>
      </c>
      <c r="M153" s="2">
        <f t="shared" si="34"/>
        <v>-4.1382015366992495E-3</v>
      </c>
      <c r="N153" s="2">
        <f t="shared" si="35"/>
        <v>5.2986544766287658</v>
      </c>
      <c r="O153" s="2"/>
      <c r="P153" s="2"/>
      <c r="Q153" s="3">
        <f t="shared" si="29"/>
        <v>2624722806.0000029</v>
      </c>
      <c r="R153" s="3">
        <f t="shared" si="29"/>
        <v>2872258211.7471347</v>
      </c>
      <c r="S153" s="3">
        <f t="shared" si="36"/>
        <v>-247535405.74713182</v>
      </c>
      <c r="T153" s="8">
        <f t="shared" si="37"/>
        <v>-8.6181459847428268E-2</v>
      </c>
      <c r="U153" s="3">
        <f t="shared" si="38"/>
        <v>21403445467.676826</v>
      </c>
      <c r="Y153" s="3"/>
    </row>
    <row r="154" spans="2:25" x14ac:dyDescent="0.3">
      <c r="B154" s="1">
        <v>41153</v>
      </c>
      <c r="C154" s="2">
        <v>5.5547737664045999E-2</v>
      </c>
      <c r="D154" s="2">
        <v>-4.60642948456728E-3</v>
      </c>
      <c r="E154" s="2">
        <v>6.01541671486132E-2</v>
      </c>
      <c r="F154">
        <f t="shared" si="31"/>
        <v>1.0829274004357656</v>
      </c>
      <c r="G154" s="2">
        <f t="shared" si="32"/>
        <v>-1.1021880869950171</v>
      </c>
      <c r="J154" s="2">
        <f t="shared" si="33"/>
        <v>21.798638357010041</v>
      </c>
      <c r="K154" s="2">
        <f t="shared" si="33"/>
        <v>21.858213781413934</v>
      </c>
      <c r="L154" s="2">
        <f t="shared" si="30"/>
        <v>-5.9575424403892185E-2</v>
      </c>
      <c r="M154" s="2">
        <f t="shared" si="34"/>
        <v>-2.7255394699519887E-3</v>
      </c>
      <c r="N154" s="2">
        <f t="shared" si="35"/>
        <v>5.2390790522248736</v>
      </c>
      <c r="O154" s="2"/>
      <c r="P154" s="2"/>
      <c r="Q154" s="3">
        <f t="shared" si="29"/>
        <v>2931084585.0000038</v>
      </c>
      <c r="R154" s="3">
        <f t="shared" si="29"/>
        <v>3111011593.3249435</v>
      </c>
      <c r="S154" s="3">
        <f t="shared" si="36"/>
        <v>-179927008.32493973</v>
      </c>
      <c r="T154" s="8">
        <f t="shared" si="37"/>
        <v>-5.7835531282170456E-2</v>
      </c>
      <c r="U154" s="3">
        <f t="shared" si="38"/>
        <v>21223518459.351887</v>
      </c>
      <c r="Y154" s="3"/>
    </row>
    <row r="155" spans="2:25" x14ac:dyDescent="0.3">
      <c r="B155" s="1">
        <v>41183</v>
      </c>
      <c r="C155" s="2">
        <v>9.7611963606563906E-2</v>
      </c>
      <c r="D155" s="2">
        <v>-4.60642948456728E-3</v>
      </c>
      <c r="E155" s="2">
        <v>0.102218393091131</v>
      </c>
      <c r="F155">
        <f t="shared" si="31"/>
        <v>1.0471912388027951</v>
      </c>
      <c r="G155" s="2">
        <f t="shared" si="32"/>
        <v>-0.99996969390388613</v>
      </c>
      <c r="J155" s="2">
        <f t="shared" si="33"/>
        <v>21.989598386256265</v>
      </c>
      <c r="K155" s="2">
        <f t="shared" si="33"/>
        <v>22.051352433704242</v>
      </c>
      <c r="L155" s="2">
        <f t="shared" si="30"/>
        <v>-6.1754047447976745E-2</v>
      </c>
      <c r="M155" s="2">
        <f t="shared" si="34"/>
        <v>-2.800465306317865E-3</v>
      </c>
      <c r="N155" s="2">
        <f t="shared" si="35"/>
        <v>5.1773250047768968</v>
      </c>
      <c r="O155" s="2"/>
      <c r="P155" s="2"/>
      <c r="Q155" s="3">
        <f t="shared" si="29"/>
        <v>3547817229.0000014</v>
      </c>
      <c r="R155" s="3">
        <f t="shared" si="29"/>
        <v>3773815643.8914485</v>
      </c>
      <c r="S155" s="3">
        <f t="shared" si="36"/>
        <v>-225998414.89144707</v>
      </c>
      <c r="T155" s="8">
        <f t="shared" si="37"/>
        <v>-5.9885918183964097E-2</v>
      </c>
      <c r="U155" s="3">
        <f t="shared" si="38"/>
        <v>20997520044.460442</v>
      </c>
      <c r="Y155" s="3"/>
    </row>
    <row r="156" spans="2:25" x14ac:dyDescent="0.3">
      <c r="B156" s="1">
        <v>41214</v>
      </c>
      <c r="C156" s="2">
        <v>0.12619612939761901</v>
      </c>
      <c r="D156" s="2">
        <v>-4.60642948456728E-3</v>
      </c>
      <c r="E156" s="2">
        <v>0.130802558882187</v>
      </c>
      <c r="F156">
        <f t="shared" si="31"/>
        <v>1.0365021455614858</v>
      </c>
      <c r="G156" s="2">
        <f t="shared" si="32"/>
        <v>-0.86916713502169918</v>
      </c>
      <c r="J156" s="2">
        <f t="shared" si="33"/>
        <v>22.03905606090672</v>
      </c>
      <c r="K156" s="2">
        <f t="shared" si="33"/>
        <v>22.085541515557253</v>
      </c>
      <c r="L156" s="2">
        <f t="shared" si="30"/>
        <v>-4.6485454650532887E-2</v>
      </c>
      <c r="M156" s="2">
        <f t="shared" si="34"/>
        <v>-2.1047912553010355E-3</v>
      </c>
      <c r="N156" s="2">
        <f t="shared" si="35"/>
        <v>5.1308395501263639</v>
      </c>
      <c r="O156" s="2"/>
      <c r="P156" s="2"/>
      <c r="Q156" s="3">
        <f t="shared" si="29"/>
        <v>3727695535.9999952</v>
      </c>
      <c r="R156" s="3">
        <f t="shared" si="29"/>
        <v>3905069881.846724</v>
      </c>
      <c r="S156" s="3">
        <f t="shared" si="36"/>
        <v>-177374345.8467288</v>
      </c>
      <c r="T156" s="8">
        <f t="shared" si="37"/>
        <v>-4.5421554853929458E-2</v>
      </c>
      <c r="U156" s="3">
        <f t="shared" si="38"/>
        <v>20820145698.613712</v>
      </c>
      <c r="Y156" s="3"/>
    </row>
    <row r="157" spans="2:25" x14ac:dyDescent="0.3">
      <c r="B157" s="1">
        <v>41244</v>
      </c>
      <c r="C157" s="2">
        <v>4.4746036931968E-3</v>
      </c>
      <c r="D157" s="2">
        <v>-4.60642948456728E-3</v>
      </c>
      <c r="E157" s="2">
        <v>9.08103317776408E-3</v>
      </c>
      <c r="F157">
        <f t="shared" si="31"/>
        <v>2.0294608864626174</v>
      </c>
      <c r="G157" s="2">
        <f t="shared" si="32"/>
        <v>-0.86008610184393508</v>
      </c>
      <c r="J157" s="2">
        <f t="shared" si="33"/>
        <v>22.013611030302648</v>
      </c>
      <c r="K157" s="2">
        <f t="shared" si="33"/>
        <v>22.100352822476548</v>
      </c>
      <c r="L157" s="2">
        <f t="shared" si="30"/>
        <v>-8.6741792173899768E-2</v>
      </c>
      <c r="M157" s="2">
        <f t="shared" si="34"/>
        <v>-3.9249053112709337E-3</v>
      </c>
      <c r="N157" s="2">
        <f t="shared" si="35"/>
        <v>5.0440977579524642</v>
      </c>
      <c r="O157" s="2"/>
      <c r="P157" s="2"/>
      <c r="Q157" s="3">
        <f t="shared" si="29"/>
        <v>3634040786.0000029</v>
      </c>
      <c r="R157" s="3">
        <f t="shared" si="29"/>
        <v>3963339529.9922323</v>
      </c>
      <c r="S157" s="3">
        <f t="shared" si="36"/>
        <v>-329298743.99222946</v>
      </c>
      <c r="T157" s="8">
        <f t="shared" si="37"/>
        <v>-8.3086180606099833E-2</v>
      </c>
      <c r="U157" s="3">
        <f t="shared" si="38"/>
        <v>20490846954.621483</v>
      </c>
      <c r="Y157" s="3"/>
    </row>
    <row r="158" spans="2:25" x14ac:dyDescent="0.3">
      <c r="B158" s="1">
        <v>41275</v>
      </c>
      <c r="C158" s="2">
        <v>2.5228760512411999E-3</v>
      </c>
      <c r="D158" s="2">
        <v>-4.60642948456728E-3</v>
      </c>
      <c r="E158" s="2">
        <v>7.1293055358084799E-3</v>
      </c>
      <c r="F158">
        <f t="shared" si="31"/>
        <v>2.825864367098422</v>
      </c>
      <c r="G158" s="2">
        <f t="shared" si="32"/>
        <v>-0.8529567963081266</v>
      </c>
      <c r="J158" s="2">
        <f t="shared" si="33"/>
        <v>21.996289710905753</v>
      </c>
      <c r="K158" s="2">
        <f t="shared" si="33"/>
        <v>22.095746601415321</v>
      </c>
      <c r="L158" s="2">
        <f t="shared" si="30"/>
        <v>-9.9456890509568296E-2</v>
      </c>
      <c r="M158" s="2">
        <f t="shared" si="34"/>
        <v>-4.5011780911353178E-3</v>
      </c>
      <c r="N158" s="2">
        <f t="shared" si="35"/>
        <v>4.9446408674428959</v>
      </c>
      <c r="O158" s="2"/>
      <c r="P158" s="2"/>
      <c r="Q158" s="3">
        <f t="shared" si="29"/>
        <v>3571636427.9999976</v>
      </c>
      <c r="R158" s="3">
        <f t="shared" si="29"/>
        <v>3945125493.1208491</v>
      </c>
      <c r="S158" s="3">
        <f t="shared" si="36"/>
        <v>-373489065.12085152</v>
      </c>
      <c r="T158" s="8">
        <f t="shared" si="37"/>
        <v>-9.4671022701839969E-2</v>
      </c>
      <c r="U158" s="3">
        <f t="shared" si="38"/>
        <v>20117357889.500633</v>
      </c>
      <c r="Y158" s="3"/>
    </row>
    <row r="159" spans="2:25" x14ac:dyDescent="0.3">
      <c r="B159" s="1">
        <v>41306</v>
      </c>
      <c r="C159" s="2">
        <v>7.6037548054869999E-3</v>
      </c>
      <c r="D159" s="2">
        <v>-4.60642948456728E-3</v>
      </c>
      <c r="E159" s="2">
        <v>1.22101842900542E-2</v>
      </c>
      <c r="F159">
        <f t="shared" si="31"/>
        <v>1.6058098403229839</v>
      </c>
      <c r="G159" s="2">
        <f t="shared" si="32"/>
        <v>-0.84074661201807244</v>
      </c>
      <c r="J159" s="2">
        <f t="shared" ref="J159:K174" si="39">C159+J147</f>
        <v>21.974160076741153</v>
      </c>
      <c r="K159" s="2">
        <f t="shared" si="39"/>
        <v>22.049251382368439</v>
      </c>
      <c r="L159" s="2">
        <f t="shared" si="30"/>
        <v>-7.509130562728572E-2</v>
      </c>
      <c r="M159" s="2">
        <f t="shared" si="34"/>
        <v>-3.4056170127994487E-3</v>
      </c>
      <c r="N159" s="2">
        <f t="shared" si="35"/>
        <v>4.8695495618156102</v>
      </c>
      <c r="O159" s="2"/>
      <c r="P159" s="2"/>
      <c r="Q159" s="3">
        <f t="shared" si="29"/>
        <v>3493465557.000001</v>
      </c>
      <c r="R159" s="3">
        <f t="shared" si="29"/>
        <v>3765894987.2586322</v>
      </c>
      <c r="S159" s="3">
        <f t="shared" si="36"/>
        <v>-272429430.25863123</v>
      </c>
      <c r="T159" s="8">
        <f t="shared" si="37"/>
        <v>-7.234121800537649E-2</v>
      </c>
      <c r="U159" s="3">
        <f t="shared" si="38"/>
        <v>19844928459.242001</v>
      </c>
      <c r="Y159" s="3"/>
    </row>
    <row r="160" spans="2:25" x14ac:dyDescent="0.3">
      <c r="B160" s="1">
        <v>41334</v>
      </c>
      <c r="C160" s="2">
        <v>0.14409550604149499</v>
      </c>
      <c r="D160" s="2">
        <v>-4.60642948456728E-3</v>
      </c>
      <c r="E160" s="2">
        <v>0.14870193552606201</v>
      </c>
      <c r="F160">
        <f t="shared" si="31"/>
        <v>1.0319678913736596</v>
      </c>
      <c r="G160" s="2">
        <f t="shared" si="32"/>
        <v>-0.6920446764920104</v>
      </c>
      <c r="J160" s="2">
        <f t="shared" si="39"/>
        <v>22.118320602921422</v>
      </c>
      <c r="K160" s="2">
        <f t="shared" si="39"/>
        <v>22.07392736340833</v>
      </c>
      <c r="L160" s="2">
        <f t="shared" si="30"/>
        <v>4.4393239513091487E-2</v>
      </c>
      <c r="M160" s="2">
        <f t="shared" si="34"/>
        <v>2.0111164987650361E-3</v>
      </c>
      <c r="N160" s="2">
        <f t="shared" si="35"/>
        <v>4.9139428013287016</v>
      </c>
      <c r="O160" s="2"/>
      <c r="P160" s="2"/>
      <c r="Q160" s="3">
        <f t="shared" si="29"/>
        <v>4035195558.000001</v>
      </c>
      <c r="R160" s="3">
        <f t="shared" si="29"/>
        <v>3859978163.9845572</v>
      </c>
      <c r="S160" s="3">
        <f t="shared" si="36"/>
        <v>175217394.0154438</v>
      </c>
      <c r="T160" s="8">
        <f t="shared" si="37"/>
        <v>4.5393364048093826E-2</v>
      </c>
      <c r="U160" s="3">
        <f t="shared" si="38"/>
        <v>20020145853.257446</v>
      </c>
      <c r="Y160" s="3"/>
    </row>
    <row r="161" spans="2:25" x14ac:dyDescent="0.3">
      <c r="B161" s="1">
        <v>41365</v>
      </c>
      <c r="C161" s="2">
        <v>-3.7791490369300999E-3</v>
      </c>
      <c r="D161" s="2">
        <v>-4.60642948456728E-3</v>
      </c>
      <c r="E161" s="2">
        <v>8.2728044763718503E-4</v>
      </c>
      <c r="F161">
        <f t="shared" si="31"/>
        <v>-0.21890654206884794</v>
      </c>
      <c r="G161" s="2">
        <f t="shared" si="32"/>
        <v>-0.69121739604437327</v>
      </c>
      <c r="J161" s="2">
        <f t="shared" si="39"/>
        <v>21.983317981588481</v>
      </c>
      <c r="K161" s="2">
        <f t="shared" si="39"/>
        <v>22.078120500817409</v>
      </c>
      <c r="L161" s="2">
        <f t="shared" si="30"/>
        <v>-9.4802519228927906E-2</v>
      </c>
      <c r="M161" s="2">
        <f t="shared" si="34"/>
        <v>-4.2939578677187668E-3</v>
      </c>
      <c r="N161" s="2">
        <f t="shared" si="35"/>
        <v>4.8191402820997737</v>
      </c>
      <c r="O161" s="2"/>
      <c r="P161" s="2"/>
      <c r="Q161" s="3">
        <f t="shared" si="29"/>
        <v>3525605323.9999928</v>
      </c>
      <c r="R161" s="3">
        <f t="shared" si="29"/>
        <v>3876197564.144309</v>
      </c>
      <c r="S161" s="3">
        <f t="shared" si="36"/>
        <v>-350592240.1443162</v>
      </c>
      <c r="T161" s="8">
        <f t="shared" si="37"/>
        <v>-9.0447464130149743E-2</v>
      </c>
      <c r="U161" s="3">
        <f t="shared" si="38"/>
        <v>19669553613.113129</v>
      </c>
      <c r="Y161" s="3"/>
    </row>
    <row r="162" spans="2:25" x14ac:dyDescent="0.3">
      <c r="B162" s="1">
        <v>41395</v>
      </c>
      <c r="C162" s="2">
        <v>-6.2519831497233697E-2</v>
      </c>
      <c r="D162" s="2">
        <v>-4.60642948456728E-3</v>
      </c>
      <c r="E162" s="2">
        <v>-5.7913402012666398E-2</v>
      </c>
      <c r="F162">
        <f t="shared" si="31"/>
        <v>0.92632050704149582</v>
      </c>
      <c r="G162" s="2">
        <f t="shared" si="32"/>
        <v>-0.74913079805703964</v>
      </c>
      <c r="J162" s="2">
        <f t="shared" si="39"/>
        <v>21.843274359569008</v>
      </c>
      <c r="K162" s="2">
        <f t="shared" si="39"/>
        <v>21.948159007336205</v>
      </c>
      <c r="L162" s="2">
        <f t="shared" si="30"/>
        <v>-0.10488464776719653</v>
      </c>
      <c r="M162" s="2">
        <f t="shared" si="34"/>
        <v>-4.7787446651966882E-3</v>
      </c>
      <c r="N162" s="2">
        <f t="shared" si="35"/>
        <v>4.7142556343325772</v>
      </c>
      <c r="O162" s="2"/>
      <c r="P162" s="2"/>
      <c r="Q162" s="3">
        <f t="shared" si="29"/>
        <v>3064880324.0000005</v>
      </c>
      <c r="R162" s="3">
        <f t="shared" si="29"/>
        <v>3403802436.4795599</v>
      </c>
      <c r="S162" s="3">
        <f t="shared" si="36"/>
        <v>-338922112.47955942</v>
      </c>
      <c r="T162" s="8">
        <f t="shared" si="37"/>
        <v>-9.9571616979655067E-2</v>
      </c>
      <c r="U162" s="3">
        <f t="shared" si="38"/>
        <v>19330631500.633568</v>
      </c>
      <c r="Y162" s="3"/>
    </row>
    <row r="163" spans="2:25" x14ac:dyDescent="0.3">
      <c r="B163" s="1">
        <v>41426</v>
      </c>
      <c r="C163" s="2">
        <v>-5.8530627793672303E-2</v>
      </c>
      <c r="D163" s="2">
        <v>-4.60642948456728E-3</v>
      </c>
      <c r="E163" s="2">
        <v>-5.3924198309104998E-2</v>
      </c>
      <c r="F163">
        <f t="shared" si="31"/>
        <v>0.92129881981096229</v>
      </c>
      <c r="G163" s="2">
        <f t="shared" si="32"/>
        <v>-0.80305499636614464</v>
      </c>
      <c r="J163" s="2">
        <f t="shared" si="39"/>
        <v>21.744157195195648</v>
      </c>
      <c r="K163" s="2">
        <f t="shared" si="39"/>
        <v>21.845585408131775</v>
      </c>
      <c r="L163" s="2">
        <f t="shared" si="30"/>
        <v>-0.10142821293612769</v>
      </c>
      <c r="M163" s="2">
        <f t="shared" si="34"/>
        <v>-4.6429615430846807E-3</v>
      </c>
      <c r="N163" s="2">
        <f t="shared" si="35"/>
        <v>4.6128274213964495</v>
      </c>
      <c r="O163" s="2"/>
      <c r="P163" s="2"/>
      <c r="Q163" s="3">
        <f t="shared" si="29"/>
        <v>2775667775.9999981</v>
      </c>
      <c r="R163" s="3">
        <f t="shared" si="29"/>
        <v>3071971602.255867</v>
      </c>
      <c r="S163" s="3">
        <f t="shared" si="36"/>
        <v>-296303826.25586891</v>
      </c>
      <c r="T163" s="8">
        <f t="shared" si="37"/>
        <v>-9.6453960068602726E-2</v>
      </c>
      <c r="U163" s="3">
        <f t="shared" si="38"/>
        <v>19034327674.377701</v>
      </c>
      <c r="Y163" s="3"/>
    </row>
    <row r="164" spans="2:25" x14ac:dyDescent="0.3">
      <c r="B164" s="1">
        <v>41456</v>
      </c>
      <c r="C164" s="2">
        <v>-8.3556748171304193E-2</v>
      </c>
      <c r="D164" s="2">
        <v>-4.60642948456728E-3</v>
      </c>
      <c r="E164" s="2">
        <v>-7.8950318686736895E-2</v>
      </c>
      <c r="F164">
        <f t="shared" si="31"/>
        <v>0.94487064677142041</v>
      </c>
      <c r="G164" s="2">
        <f t="shared" si="32"/>
        <v>-0.88200531505288149</v>
      </c>
      <c r="J164" s="2">
        <f t="shared" si="39"/>
        <v>21.680663412495448</v>
      </c>
      <c r="K164" s="2">
        <f t="shared" si="39"/>
        <v>21.786718411327595</v>
      </c>
      <c r="L164" s="2">
        <f t="shared" si="30"/>
        <v>-0.1060549988321462</v>
      </c>
      <c r="M164" s="2">
        <f t="shared" si="34"/>
        <v>-4.8678739418142429E-3</v>
      </c>
      <c r="N164" s="2">
        <f t="shared" si="35"/>
        <v>4.5067724225643033</v>
      </c>
      <c r="O164" s="2"/>
      <c r="P164" s="2"/>
      <c r="Q164" s="3">
        <f t="shared" si="29"/>
        <v>2604908567</v>
      </c>
      <c r="R164" s="3">
        <f t="shared" si="29"/>
        <v>2896353622.7761445</v>
      </c>
      <c r="S164" s="3">
        <f t="shared" si="36"/>
        <v>-291445055.7761445</v>
      </c>
      <c r="T164" s="8">
        <f t="shared" si="37"/>
        <v>-0.10062481786902645</v>
      </c>
      <c r="U164" s="3">
        <f t="shared" si="38"/>
        <v>18742882618.601555</v>
      </c>
      <c r="Y164" s="3"/>
    </row>
    <row r="165" spans="2:25" x14ac:dyDescent="0.3">
      <c r="B165" s="1">
        <v>41487</v>
      </c>
      <c r="C165" s="2">
        <v>-2.3081442729843301E-2</v>
      </c>
      <c r="D165" s="2">
        <v>-4.60642948456728E-3</v>
      </c>
      <c r="E165" s="2">
        <v>-1.8475013245275999E-2</v>
      </c>
      <c r="F165">
        <f t="shared" si="31"/>
        <v>0.80042714233753731</v>
      </c>
      <c r="G165" s="2">
        <f t="shared" si="32"/>
        <v>-0.9004803282981575</v>
      </c>
      <c r="J165" s="2">
        <f t="shared" si="39"/>
        <v>21.665159686970039</v>
      </c>
      <c r="K165" s="2">
        <f t="shared" si="39"/>
        <v>21.773757961203657</v>
      </c>
      <c r="L165" s="2">
        <f t="shared" si="30"/>
        <v>-0.10859827423361779</v>
      </c>
      <c r="M165" s="2">
        <f t="shared" si="34"/>
        <v>-4.9875760733226436E-3</v>
      </c>
      <c r="N165" s="2">
        <f t="shared" si="35"/>
        <v>4.3981741483306855</v>
      </c>
      <c r="O165" s="2"/>
      <c r="P165" s="2"/>
      <c r="Q165" s="3">
        <f t="shared" si="29"/>
        <v>2564834232.9999981</v>
      </c>
      <c r="R165" s="3">
        <f t="shared" si="29"/>
        <v>2859057783.5958338</v>
      </c>
      <c r="S165" s="3">
        <f t="shared" si="36"/>
        <v>-294223550.59583569</v>
      </c>
      <c r="T165" s="8">
        <f t="shared" si="37"/>
        <v>-0.10290927041907878</v>
      </c>
      <c r="U165" s="3">
        <f t="shared" si="38"/>
        <v>18448659068.005718</v>
      </c>
      <c r="Y165" s="3"/>
    </row>
    <row r="166" spans="2:25" x14ac:dyDescent="0.3">
      <c r="B166" s="1">
        <v>41518</v>
      </c>
      <c r="C166" s="2">
        <v>-3.1920637641484E-2</v>
      </c>
      <c r="D166" s="2">
        <v>-4.60642948456728E-3</v>
      </c>
      <c r="E166" s="2">
        <v>-2.7314208156916701E-2</v>
      </c>
      <c r="F166">
        <f t="shared" si="31"/>
        <v>0.85569118210280393</v>
      </c>
      <c r="G166" s="2">
        <f t="shared" si="32"/>
        <v>-0.92779453645507415</v>
      </c>
      <c r="J166" s="2">
        <f t="shared" si="39"/>
        <v>21.766717719368557</v>
      </c>
      <c r="K166" s="2">
        <f t="shared" si="39"/>
        <v>21.853607351929366</v>
      </c>
      <c r="L166" s="2">
        <f t="shared" si="30"/>
        <v>-8.6889632560808394E-2</v>
      </c>
      <c r="M166" s="2">
        <f t="shared" si="34"/>
        <v>-3.9759858023228033E-3</v>
      </c>
      <c r="N166" s="2">
        <f t="shared" si="35"/>
        <v>4.3112845157698771</v>
      </c>
      <c r="O166" s="2"/>
      <c r="P166" s="2"/>
      <c r="Q166" s="3">
        <f t="shared" si="29"/>
        <v>2839000013.9999952</v>
      </c>
      <c r="R166" s="3">
        <f t="shared" si="29"/>
        <v>3096713893.7491908</v>
      </c>
      <c r="S166" s="3">
        <f t="shared" si="36"/>
        <v>-257713879.74919558</v>
      </c>
      <c r="T166" s="8">
        <f t="shared" si="37"/>
        <v>-8.322172748002285E-2</v>
      </c>
      <c r="U166" s="3">
        <f t="shared" si="38"/>
        <v>18190945188.256523</v>
      </c>
      <c r="Y166" s="3"/>
    </row>
    <row r="167" spans="2:25" x14ac:dyDescent="0.3">
      <c r="B167" s="1">
        <v>41548</v>
      </c>
      <c r="C167" s="2">
        <v>-0.126704358522783</v>
      </c>
      <c r="D167" s="2">
        <v>-4.60642948456728E-3</v>
      </c>
      <c r="E167" s="2">
        <v>-0.12209792903821499</v>
      </c>
      <c r="F167">
        <f t="shared" si="31"/>
        <v>0.96364426971358119</v>
      </c>
      <c r="G167" s="2">
        <f t="shared" si="32"/>
        <v>-1.0498924654932891</v>
      </c>
      <c r="J167" s="2">
        <f t="shared" si="39"/>
        <v>21.862894027733482</v>
      </c>
      <c r="K167" s="2">
        <f t="shared" si="39"/>
        <v>22.046746004219674</v>
      </c>
      <c r="L167" s="2">
        <f t="shared" si="30"/>
        <v>-0.18385197648619211</v>
      </c>
      <c r="M167" s="2">
        <f t="shared" si="34"/>
        <v>-8.3391887606000196E-3</v>
      </c>
      <c r="N167" s="2">
        <f t="shared" si="35"/>
        <v>4.127432539283685</v>
      </c>
      <c r="O167" s="2"/>
      <c r="P167" s="2"/>
      <c r="Q167" s="3">
        <f t="shared" si="29"/>
        <v>3125606019.999999</v>
      </c>
      <c r="R167" s="3">
        <f t="shared" si="29"/>
        <v>3756471805.4929008</v>
      </c>
      <c r="S167" s="3">
        <f t="shared" si="36"/>
        <v>-630865785.4929018</v>
      </c>
      <c r="T167" s="8">
        <f t="shared" si="37"/>
        <v>-0.1679410409976772</v>
      </c>
      <c r="U167" s="3">
        <f t="shared" si="38"/>
        <v>17560079402.763622</v>
      </c>
      <c r="Y167" s="3"/>
    </row>
    <row r="168" spans="2:25" x14ac:dyDescent="0.3">
      <c r="B168" s="1">
        <v>41579</v>
      </c>
      <c r="C168" s="2">
        <v>-3.7452095012923702E-2</v>
      </c>
      <c r="D168" s="2">
        <v>-4.60642948456728E-3</v>
      </c>
      <c r="E168" s="2">
        <v>-3.2845665528356403E-2</v>
      </c>
      <c r="F168">
        <f t="shared" si="31"/>
        <v>0.87700475813228218</v>
      </c>
      <c r="G168" s="2">
        <f t="shared" si="32"/>
        <v>-1.0827381310216455</v>
      </c>
      <c r="J168" s="2">
        <f t="shared" si="39"/>
        <v>22.001603965893796</v>
      </c>
      <c r="K168" s="2">
        <f t="shared" si="39"/>
        <v>22.080935086072685</v>
      </c>
      <c r="L168" s="2">
        <f t="shared" si="30"/>
        <v>-7.9331120178888881E-2</v>
      </c>
      <c r="M168" s="2">
        <f t="shared" si="34"/>
        <v>-3.5927427832948135E-3</v>
      </c>
      <c r="N168" s="2">
        <f t="shared" si="35"/>
        <v>4.0481014191047962</v>
      </c>
      <c r="O168" s="2"/>
      <c r="P168" s="2"/>
      <c r="Q168" s="3">
        <f t="shared" si="29"/>
        <v>3590667538.000001</v>
      </c>
      <c r="R168" s="3">
        <f t="shared" si="29"/>
        <v>3887122820.4751873</v>
      </c>
      <c r="S168" s="3">
        <f t="shared" si="36"/>
        <v>-296455282.47518635</v>
      </c>
      <c r="T168" s="8">
        <f t="shared" si="37"/>
        <v>-7.6265993169453219E-2</v>
      </c>
      <c r="U168" s="3">
        <f t="shared" si="38"/>
        <v>17263624120.288437</v>
      </c>
      <c r="Y168" s="3"/>
    </row>
    <row r="169" spans="2:25" x14ac:dyDescent="0.3">
      <c r="B169" s="1">
        <v>41609</v>
      </c>
      <c r="C169" s="2">
        <v>-7.1725789168997495E-2</v>
      </c>
      <c r="D169" s="2">
        <v>-4.60642948456728E-3</v>
      </c>
      <c r="E169" s="2">
        <v>-6.7119359684430197E-2</v>
      </c>
      <c r="F169">
        <f t="shared" si="31"/>
        <v>0.93577722130440688</v>
      </c>
      <c r="G169" s="2">
        <f t="shared" si="32"/>
        <v>-1.1498574907060757</v>
      </c>
      <c r="J169" s="2">
        <f t="shared" si="39"/>
        <v>21.941885241133651</v>
      </c>
      <c r="K169" s="2">
        <f t="shared" si="39"/>
        <v>22.09574639299198</v>
      </c>
      <c r="L169" s="2">
        <f t="shared" si="30"/>
        <v>-0.15386115185832949</v>
      </c>
      <c r="M169" s="2">
        <f t="shared" si="34"/>
        <v>-6.9633833192043254E-3</v>
      </c>
      <c r="N169" s="2">
        <f t="shared" si="35"/>
        <v>3.8942402672464667</v>
      </c>
      <c r="O169" s="2"/>
      <c r="P169" s="2"/>
      <c r="Q169" s="3">
        <f t="shared" si="29"/>
        <v>3382514623.0000057</v>
      </c>
      <c r="R169" s="3">
        <f t="shared" si="29"/>
        <v>3945124670.8646998</v>
      </c>
      <c r="S169" s="3">
        <f t="shared" si="36"/>
        <v>-562610047.86469412</v>
      </c>
      <c r="T169" s="8">
        <f t="shared" si="37"/>
        <v>-0.14260894009754582</v>
      </c>
      <c r="U169" s="3">
        <f t="shared" si="38"/>
        <v>16701014072.423742</v>
      </c>
      <c r="Y169" s="3"/>
    </row>
    <row r="170" spans="2:25" x14ac:dyDescent="0.3">
      <c r="B170" s="1">
        <v>41640</v>
      </c>
      <c r="C170" s="2">
        <v>-1.9357772839615699E-2</v>
      </c>
      <c r="D170" s="2">
        <v>-4.60642948456728E-3</v>
      </c>
      <c r="E170" s="2">
        <v>-1.47513433550484E-2</v>
      </c>
      <c r="F170">
        <f t="shared" si="31"/>
        <v>0.76203721767308708</v>
      </c>
      <c r="G170" s="2">
        <f t="shared" si="32"/>
        <v>-1.164608834061124</v>
      </c>
      <c r="J170" s="2">
        <f t="shared" si="39"/>
        <v>21.976931938066137</v>
      </c>
      <c r="K170" s="2">
        <f t="shared" si="39"/>
        <v>22.091140171930753</v>
      </c>
      <c r="L170" s="2">
        <f t="shared" si="30"/>
        <v>-0.1142082338646162</v>
      </c>
      <c r="M170" s="2">
        <f t="shared" si="34"/>
        <v>-5.1698659723200006E-3</v>
      </c>
      <c r="N170" s="2">
        <f t="shared" si="35"/>
        <v>3.7800320333818505</v>
      </c>
      <c r="O170" s="2"/>
      <c r="P170" s="2"/>
      <c r="Q170" s="3">
        <f t="shared" si="29"/>
        <v>3503162391.9999962</v>
      </c>
      <c r="R170" s="3">
        <f t="shared" si="29"/>
        <v>3926994342.7225952</v>
      </c>
      <c r="S170" s="3">
        <f t="shared" si="36"/>
        <v>-423831950.72259903</v>
      </c>
      <c r="T170" s="8">
        <f t="shared" si="37"/>
        <v>-0.10792782309657091</v>
      </c>
      <c r="U170" s="3">
        <f t="shared" si="38"/>
        <v>16277182121.701143</v>
      </c>
      <c r="Y170" s="3"/>
    </row>
    <row r="171" spans="2:25" x14ac:dyDescent="0.3">
      <c r="B171" s="1">
        <v>41671</v>
      </c>
      <c r="C171" s="2">
        <v>-5.7640570373088403E-2</v>
      </c>
      <c r="D171" s="2">
        <v>-4.60642948456728E-3</v>
      </c>
      <c r="E171" s="2">
        <v>-5.3034140888521097E-2</v>
      </c>
      <c r="F171">
        <f t="shared" si="31"/>
        <v>0.92008355478178983</v>
      </c>
      <c r="G171" s="2">
        <f t="shared" si="32"/>
        <v>-1.2176429749496451</v>
      </c>
      <c r="J171" s="2">
        <f t="shared" si="39"/>
        <v>21.916519506368065</v>
      </c>
      <c r="K171" s="2">
        <f t="shared" si="39"/>
        <v>22.044644952883871</v>
      </c>
      <c r="L171" s="2">
        <f t="shared" si="30"/>
        <v>-0.12812544651580637</v>
      </c>
      <c r="M171" s="2">
        <f t="shared" si="34"/>
        <v>-5.8120893663585653E-3</v>
      </c>
      <c r="N171" s="2">
        <f t="shared" si="35"/>
        <v>3.6519065868660441</v>
      </c>
      <c r="O171" s="2"/>
      <c r="P171" s="2"/>
      <c r="Q171" s="3">
        <f t="shared" si="29"/>
        <v>3297793701</v>
      </c>
      <c r="R171" s="3">
        <f t="shared" si="29"/>
        <v>3748587550.9002514</v>
      </c>
      <c r="S171" s="3">
        <f t="shared" si="36"/>
        <v>-450793849.90025139</v>
      </c>
      <c r="T171" s="8">
        <f t="shared" si="37"/>
        <v>-0.12025698847342911</v>
      </c>
      <c r="U171" s="3">
        <f t="shared" si="38"/>
        <v>15826388271.800892</v>
      </c>
      <c r="Y171" s="3"/>
    </row>
    <row r="172" spans="2:25" x14ac:dyDescent="0.3">
      <c r="B172" s="1">
        <v>41699</v>
      </c>
      <c r="C172" s="2">
        <v>-0.107898032351357</v>
      </c>
      <c r="D172" s="2">
        <v>-4.60642948456728E-3</v>
      </c>
      <c r="E172" s="2">
        <v>-0.10329160286679</v>
      </c>
      <c r="F172">
        <f t="shared" si="31"/>
        <v>0.95730756730051647</v>
      </c>
      <c r="G172" s="2">
        <f t="shared" si="32"/>
        <v>-1.3209345778164352</v>
      </c>
      <c r="J172" s="2">
        <f t="shared" si="39"/>
        <v>22.010422570570064</v>
      </c>
      <c r="K172" s="2">
        <f t="shared" si="39"/>
        <v>22.069320933923763</v>
      </c>
      <c r="L172" s="2">
        <f t="shared" si="30"/>
        <v>-5.8898363353698358E-2</v>
      </c>
      <c r="M172" s="2">
        <f t="shared" si="34"/>
        <v>-2.6687891091004522E-3</v>
      </c>
      <c r="N172" s="2">
        <f t="shared" si="35"/>
        <v>3.5930082235123457</v>
      </c>
      <c r="O172" s="2"/>
      <c r="P172" s="2"/>
      <c r="Q172" s="3">
        <f t="shared" si="29"/>
        <v>3622472245.9999962</v>
      </c>
      <c r="R172" s="3">
        <f t="shared" si="29"/>
        <v>3842238336.7605019</v>
      </c>
      <c r="S172" s="3">
        <f t="shared" si="36"/>
        <v>-219766090.76050568</v>
      </c>
      <c r="T172" s="8">
        <f t="shared" si="37"/>
        <v>-5.7197412419188076E-2</v>
      </c>
      <c r="U172" s="3">
        <f t="shared" si="38"/>
        <v>15606622181.040386</v>
      </c>
      <c r="Y172" s="3"/>
    </row>
    <row r="173" spans="2:25" x14ac:dyDescent="0.3">
      <c r="B173" s="1">
        <v>41730</v>
      </c>
      <c r="C173" s="2">
        <v>-4.9664158368837898E-2</v>
      </c>
      <c r="D173" s="2">
        <v>-4.60642948456728E-3</v>
      </c>
      <c r="E173" s="2">
        <v>-4.5057728884270599E-2</v>
      </c>
      <c r="F173">
        <f t="shared" si="31"/>
        <v>0.90724841342609697</v>
      </c>
      <c r="G173" s="2">
        <f t="shared" si="32"/>
        <v>-1.3659923067007058</v>
      </c>
      <c r="J173" s="2">
        <f t="shared" si="39"/>
        <v>21.933653823219643</v>
      </c>
      <c r="K173" s="2">
        <f t="shared" si="39"/>
        <v>22.073514071332841</v>
      </c>
      <c r="L173" s="2">
        <f t="shared" si="30"/>
        <v>-0.13986024811319808</v>
      </c>
      <c r="M173" s="2">
        <f t="shared" si="34"/>
        <v>-6.3361115797523331E-3</v>
      </c>
      <c r="N173" s="2">
        <f t="shared" si="35"/>
        <v>3.4531479753991476</v>
      </c>
      <c r="O173" s="2"/>
      <c r="P173" s="2"/>
      <c r="Q173" s="3">
        <f t="shared" si="29"/>
        <v>3354786010.99999</v>
      </c>
      <c r="R173" s="3">
        <f t="shared" si="29"/>
        <v>3858383195.2145009</v>
      </c>
      <c r="S173" s="3">
        <f t="shared" si="36"/>
        <v>-503597184.21451092</v>
      </c>
      <c r="T173" s="8">
        <f t="shared" si="37"/>
        <v>-0.13052026165755529</v>
      </c>
      <c r="U173" s="3">
        <f t="shared" si="38"/>
        <v>15103024996.825874</v>
      </c>
      <c r="Y173" s="3"/>
    </row>
    <row r="174" spans="2:25" x14ac:dyDescent="0.3">
      <c r="B174" s="1">
        <v>41760</v>
      </c>
      <c r="C174" s="2">
        <v>3.2845504613074797E-2</v>
      </c>
      <c r="D174" s="2">
        <v>-4.60642948456728E-3</v>
      </c>
      <c r="E174" s="2">
        <v>3.7451934097641998E-2</v>
      </c>
      <c r="F174">
        <f t="shared" si="31"/>
        <v>1.1402453559119174</v>
      </c>
      <c r="G174" s="2">
        <f t="shared" si="32"/>
        <v>-1.3285403726030638</v>
      </c>
      <c r="J174" s="2">
        <f t="shared" si="39"/>
        <v>21.876119864182083</v>
      </c>
      <c r="K174" s="2">
        <f t="shared" si="39"/>
        <v>21.943552577851637</v>
      </c>
      <c r="L174" s="2">
        <f t="shared" si="30"/>
        <v>-6.7432713669553834E-2</v>
      </c>
      <c r="M174" s="2">
        <f t="shared" si="34"/>
        <v>-3.0730080478224811E-3</v>
      </c>
      <c r="N174" s="2">
        <f t="shared" si="35"/>
        <v>3.3857152617295938</v>
      </c>
      <c r="O174" s="2"/>
      <c r="P174" s="2"/>
      <c r="Q174" s="3">
        <f t="shared" si="29"/>
        <v>3167219353.000001</v>
      </c>
      <c r="R174" s="3">
        <f t="shared" si="29"/>
        <v>3388159118.1594291</v>
      </c>
      <c r="S174" s="3">
        <f t="shared" si="36"/>
        <v>-220939765.15942812</v>
      </c>
      <c r="T174" s="8">
        <f t="shared" si="37"/>
        <v>-6.52093828696719E-2</v>
      </c>
      <c r="U174" s="3">
        <f t="shared" si="38"/>
        <v>14882085231.666447</v>
      </c>
      <c r="Y174" s="3"/>
    </row>
    <row r="175" spans="2:25" x14ac:dyDescent="0.3">
      <c r="B175" s="1">
        <v>41791</v>
      </c>
      <c r="C175" s="2">
        <v>4.16800489046487E-2</v>
      </c>
      <c r="D175" s="2">
        <v>-4.60642948456728E-3</v>
      </c>
      <c r="E175" s="2">
        <v>4.6286478389215902E-2</v>
      </c>
      <c r="F175">
        <f t="shared" si="31"/>
        <v>1.110518811892599</v>
      </c>
      <c r="G175" s="2">
        <f t="shared" si="32"/>
        <v>-1.2822538942138479</v>
      </c>
      <c r="J175" s="2">
        <f t="shared" ref="J175:K190" si="40">C175+J163</f>
        <v>21.785837244100296</v>
      </c>
      <c r="K175" s="2">
        <f t="shared" si="40"/>
        <v>21.840978978647207</v>
      </c>
      <c r="L175" s="2">
        <f t="shared" si="30"/>
        <v>-5.5141734546911181E-2</v>
      </c>
      <c r="M175" s="2">
        <f t="shared" si="34"/>
        <v>-2.5246915259989214E-3</v>
      </c>
      <c r="N175" s="2">
        <f t="shared" si="35"/>
        <v>3.3305735271826826</v>
      </c>
      <c r="O175" s="2"/>
      <c r="P175" s="2"/>
      <c r="Q175" s="3">
        <f t="shared" si="29"/>
        <v>2893802575</v>
      </c>
      <c r="R175" s="3">
        <f t="shared" si="29"/>
        <v>3057853324.0827675</v>
      </c>
      <c r="S175" s="3">
        <f t="shared" si="36"/>
        <v>-164050749.08276749</v>
      </c>
      <c r="T175" s="8">
        <f t="shared" si="37"/>
        <v>-5.3648992183749064E-2</v>
      </c>
      <c r="U175" s="3">
        <f t="shared" si="38"/>
        <v>14718034482.583679</v>
      </c>
      <c r="Y175" s="3"/>
    </row>
    <row r="176" spans="2:25" x14ac:dyDescent="0.3">
      <c r="B176" s="1">
        <v>41821</v>
      </c>
      <c r="C176" s="2">
        <v>4.2014899822071003E-2</v>
      </c>
      <c r="D176" s="2">
        <v>-4.60642948456728E-3</v>
      </c>
      <c r="E176" s="2">
        <v>4.6621329306638197E-2</v>
      </c>
      <c r="F176">
        <f t="shared" si="31"/>
        <v>1.109637997569314</v>
      </c>
      <c r="G176" s="2">
        <f t="shared" si="32"/>
        <v>-1.2356325649072097</v>
      </c>
      <c r="J176" s="2">
        <f t="shared" si="40"/>
        <v>21.72267831231752</v>
      </c>
      <c r="K176" s="2">
        <f t="shared" si="40"/>
        <v>21.782111981843027</v>
      </c>
      <c r="L176" s="2">
        <f t="shared" si="30"/>
        <v>-5.9433669525507327E-2</v>
      </c>
      <c r="M176" s="2">
        <f t="shared" si="34"/>
        <v>-2.7285540343860875E-3</v>
      </c>
      <c r="N176" s="2">
        <f t="shared" si="35"/>
        <v>3.2711398576571753</v>
      </c>
      <c r="O176" s="2"/>
      <c r="P176" s="2"/>
      <c r="Q176" s="3">
        <f t="shared" si="29"/>
        <v>2716685240.0000048</v>
      </c>
      <c r="R176" s="3">
        <f t="shared" si="29"/>
        <v>2883042456.063539</v>
      </c>
      <c r="S176" s="3">
        <f t="shared" si="36"/>
        <v>-166357216.06353426</v>
      </c>
      <c r="T176" s="8">
        <f t="shared" si="37"/>
        <v>-5.7701965405905192E-2</v>
      </c>
      <c r="U176" s="3">
        <f t="shared" si="38"/>
        <v>14551677266.520145</v>
      </c>
      <c r="Y176" s="3"/>
    </row>
    <row r="177" spans="2:25" x14ac:dyDescent="0.3">
      <c r="B177" s="1">
        <v>41852</v>
      </c>
      <c r="C177" s="2">
        <v>7.4709416262869796E-2</v>
      </c>
      <c r="D177" s="2">
        <v>-4.60642948456728E-3</v>
      </c>
      <c r="E177" s="2">
        <v>7.9315845747436997E-2</v>
      </c>
      <c r="F177">
        <f t="shared" si="31"/>
        <v>1.0616579504296912</v>
      </c>
      <c r="G177" s="2">
        <f t="shared" si="32"/>
        <v>-1.1563167191597727</v>
      </c>
      <c r="J177" s="2">
        <f t="shared" si="40"/>
        <v>21.739869103232909</v>
      </c>
      <c r="K177" s="2">
        <f t="shared" si="40"/>
        <v>21.769151531719089</v>
      </c>
      <c r="L177" s="2">
        <f t="shared" si="30"/>
        <v>-2.9282428486180123E-2</v>
      </c>
      <c r="M177" s="2">
        <f t="shared" si="34"/>
        <v>-1.3451341198812317E-3</v>
      </c>
      <c r="N177" s="2">
        <f t="shared" si="35"/>
        <v>3.2418574291709952</v>
      </c>
      <c r="O177" s="2"/>
      <c r="P177" s="2"/>
      <c r="Q177" s="3">
        <f t="shared" si="29"/>
        <v>2763790939.9999986</v>
      </c>
      <c r="R177" s="3">
        <f t="shared" si="29"/>
        <v>2845918022.4495625</v>
      </c>
      <c r="S177" s="3">
        <f t="shared" si="36"/>
        <v>-82127082.44956398</v>
      </c>
      <c r="T177" s="8">
        <f t="shared" si="37"/>
        <v>-2.8857852475622212E-2</v>
      </c>
      <c r="U177" s="3">
        <f t="shared" si="38"/>
        <v>14469550184.070581</v>
      </c>
      <c r="Y177" s="3"/>
    </row>
    <row r="178" spans="2:25" x14ac:dyDescent="0.3">
      <c r="B178" s="1">
        <v>41883</v>
      </c>
      <c r="C178" s="2">
        <v>5.0034408405288298E-2</v>
      </c>
      <c r="D178" s="2">
        <v>-4.60642948456728E-3</v>
      </c>
      <c r="E178" s="2">
        <v>5.4640837889855499E-2</v>
      </c>
      <c r="F178">
        <f t="shared" si="31"/>
        <v>1.0920652333341136</v>
      </c>
      <c r="G178" s="2">
        <f t="shared" si="32"/>
        <v>-1.1016758812699172</v>
      </c>
      <c r="J178" s="2">
        <f t="shared" si="40"/>
        <v>21.816752127773846</v>
      </c>
      <c r="K178" s="2">
        <f t="shared" si="40"/>
        <v>21.849000922444798</v>
      </c>
      <c r="L178" s="2">
        <f t="shared" si="30"/>
        <v>-3.2248794670952208E-2</v>
      </c>
      <c r="M178" s="2">
        <f t="shared" si="34"/>
        <v>-1.4759848647277975E-3</v>
      </c>
      <c r="N178" s="2">
        <f t="shared" si="35"/>
        <v>3.209608634500043</v>
      </c>
      <c r="O178" s="2"/>
      <c r="P178" s="2"/>
      <c r="Q178" s="3">
        <f t="shared" si="29"/>
        <v>2984661352.9999981</v>
      </c>
      <c r="R178" s="3">
        <f t="shared" si="29"/>
        <v>3082481904.0581574</v>
      </c>
      <c r="S178" s="3">
        <f t="shared" si="36"/>
        <v>-97820551.058159351</v>
      </c>
      <c r="T178" s="8">
        <f t="shared" si="37"/>
        <v>-3.1734347224999564E-2</v>
      </c>
      <c r="U178" s="3">
        <f t="shared" si="38"/>
        <v>14371729633.012423</v>
      </c>
      <c r="Y178" s="3"/>
    </row>
    <row r="179" spans="2:25" x14ac:dyDescent="0.3">
      <c r="B179" s="1">
        <v>41913</v>
      </c>
      <c r="C179" s="2">
        <v>2.4685480757742701E-2</v>
      </c>
      <c r="D179" s="2">
        <v>-4.60642948456728E-3</v>
      </c>
      <c r="E179" s="2">
        <v>2.9291910242309899E-2</v>
      </c>
      <c r="F179">
        <f t="shared" si="31"/>
        <v>1.18660481153977</v>
      </c>
      <c r="G179" s="2">
        <f t="shared" si="32"/>
        <v>-1.0723839710276073</v>
      </c>
      <c r="J179" s="2">
        <f t="shared" si="40"/>
        <v>21.887579508491225</v>
      </c>
      <c r="K179" s="2">
        <f t="shared" si="40"/>
        <v>22.042139574735106</v>
      </c>
      <c r="L179" s="2">
        <f t="shared" si="30"/>
        <v>-0.15456006624388152</v>
      </c>
      <c r="M179" s="2">
        <f t="shared" si="34"/>
        <v>-7.0120264741014354E-3</v>
      </c>
      <c r="N179" s="2">
        <f t="shared" si="35"/>
        <v>3.0550485682561614</v>
      </c>
      <c r="O179" s="2"/>
      <c r="P179" s="2"/>
      <c r="Q179" s="3">
        <f t="shared" si="29"/>
        <v>3203723322.0000019</v>
      </c>
      <c r="R179" s="3">
        <f t="shared" si="29"/>
        <v>3739207676.5340238</v>
      </c>
      <c r="S179" s="3">
        <f t="shared" si="36"/>
        <v>-535484354.53402185</v>
      </c>
      <c r="T179" s="8">
        <f t="shared" si="37"/>
        <v>-0.14320797368237576</v>
      </c>
      <c r="U179" s="3">
        <f t="shared" si="38"/>
        <v>13836245278.478401</v>
      </c>
      <c r="Y179" s="3"/>
    </row>
    <row r="180" spans="2:25" x14ac:dyDescent="0.3">
      <c r="B180" s="1">
        <v>41944</v>
      </c>
      <c r="C180" s="2">
        <v>-1.17743371345078E-2</v>
      </c>
      <c r="D180" s="2">
        <v>-4.60642948456728E-3</v>
      </c>
      <c r="E180" s="2">
        <v>-7.1679076499405097E-3</v>
      </c>
      <c r="F180">
        <f t="shared" si="31"/>
        <v>0.60877377367878027</v>
      </c>
      <c r="G180" s="2">
        <f t="shared" si="32"/>
        <v>-1.0795518786775478</v>
      </c>
      <c r="J180" s="2">
        <f t="shared" si="40"/>
        <v>21.989829628759288</v>
      </c>
      <c r="K180" s="2">
        <f t="shared" si="40"/>
        <v>22.076328656588117</v>
      </c>
      <c r="L180" s="2">
        <f t="shared" si="30"/>
        <v>-8.6499027828828901E-2</v>
      </c>
      <c r="M180" s="2">
        <f t="shared" si="34"/>
        <v>-3.9181799281202256E-3</v>
      </c>
      <c r="N180" s="2">
        <f t="shared" si="35"/>
        <v>2.9685495404273325</v>
      </c>
      <c r="O180" s="2"/>
      <c r="P180" s="2"/>
      <c r="Q180" s="3">
        <f t="shared" si="29"/>
        <v>3548637730.000001</v>
      </c>
      <c r="R180" s="3">
        <f t="shared" si="29"/>
        <v>3869258240.8572731</v>
      </c>
      <c r="S180" s="3">
        <f t="shared" si="36"/>
        <v>-320620510.85727215</v>
      </c>
      <c r="T180" s="8">
        <f t="shared" si="37"/>
        <v>-8.2863559602120399E-2</v>
      </c>
      <c r="U180" s="3">
        <f t="shared" si="38"/>
        <v>13515624767.621128</v>
      </c>
      <c r="Y180" s="3"/>
    </row>
    <row r="181" spans="2:25" x14ac:dyDescent="0.3">
      <c r="B181" s="1">
        <v>41974</v>
      </c>
      <c r="C181" s="2">
        <v>6.4249207573517694E-2</v>
      </c>
      <c r="D181" s="2">
        <v>-4.60642948456728E-3</v>
      </c>
      <c r="E181" s="2">
        <v>6.8855637058084895E-2</v>
      </c>
      <c r="F181">
        <f t="shared" si="31"/>
        <v>1.0716962848031433</v>
      </c>
      <c r="G181" s="2">
        <f t="shared" si="32"/>
        <v>-1.0106962416194629</v>
      </c>
      <c r="J181" s="2">
        <f t="shared" si="40"/>
        <v>22.006134448707169</v>
      </c>
      <c r="K181" s="2">
        <f t="shared" si="40"/>
        <v>22.091139963507413</v>
      </c>
      <c r="L181" s="2">
        <f t="shared" si="30"/>
        <v>-8.5005514800243986E-2</v>
      </c>
      <c r="M181" s="2">
        <f t="shared" si="34"/>
        <v>-3.8479460517051403E-3</v>
      </c>
      <c r="N181" s="2">
        <f t="shared" si="35"/>
        <v>2.8835440256270886</v>
      </c>
      <c r="O181" s="2"/>
      <c r="P181" s="2"/>
      <c r="Q181" s="3">
        <f t="shared" si="29"/>
        <v>3606971901.0000033</v>
      </c>
      <c r="R181" s="3">
        <f t="shared" si="29"/>
        <v>3926993524.2454004</v>
      </c>
      <c r="S181" s="3">
        <f t="shared" si="36"/>
        <v>-320021623.24539709</v>
      </c>
      <c r="T181" s="8">
        <f t="shared" si="37"/>
        <v>-8.1492780996345424E-2</v>
      </c>
      <c r="U181" s="3">
        <f t="shared" si="38"/>
        <v>13195603144.375731</v>
      </c>
      <c r="Y181" s="3"/>
    </row>
    <row r="182" spans="2:25" x14ac:dyDescent="0.3">
      <c r="B182" s="1">
        <v>42005</v>
      </c>
      <c r="C182" s="2">
        <v>2.6629851765456101E-2</v>
      </c>
      <c r="D182" s="2">
        <v>-4.60642948456728E-3</v>
      </c>
      <c r="E182" s="2">
        <v>3.1236281250023298E-2</v>
      </c>
      <c r="F182">
        <f t="shared" si="31"/>
        <v>1.1729799146138169</v>
      </c>
      <c r="G182" s="2">
        <f t="shared" si="32"/>
        <v>-0.97945996036943961</v>
      </c>
      <c r="J182" s="2">
        <f t="shared" si="40"/>
        <v>22.003561789831593</v>
      </c>
      <c r="K182" s="2">
        <f t="shared" si="40"/>
        <v>22.086533742446186</v>
      </c>
      <c r="L182" s="2">
        <f t="shared" si="30"/>
        <v>-8.2971952614592226E-2</v>
      </c>
      <c r="M182" s="2">
        <f t="shared" si="34"/>
        <v>-3.7566760625337807E-3</v>
      </c>
      <c r="N182" s="2">
        <f t="shared" si="35"/>
        <v>2.8005720730124963</v>
      </c>
      <c r="O182" s="2"/>
      <c r="P182" s="2"/>
      <c r="Q182" s="3">
        <f t="shared" si="29"/>
        <v>3597704319.0000029</v>
      </c>
      <c r="R182" s="3">
        <f t="shared" si="29"/>
        <v>3908946520.1209698</v>
      </c>
      <c r="S182" s="3">
        <f t="shared" si="36"/>
        <v>-311242201.12096691</v>
      </c>
      <c r="T182" s="8">
        <f t="shared" si="37"/>
        <v>-7.9623038974535501E-2</v>
      </c>
      <c r="U182" s="3">
        <f t="shared" si="38"/>
        <v>12884360943.254765</v>
      </c>
      <c r="Y182" s="3"/>
    </row>
    <row r="183" spans="2:25" x14ac:dyDescent="0.3">
      <c r="B183" s="1">
        <v>42036</v>
      </c>
      <c r="C183" s="2">
        <v>0.113678146578365</v>
      </c>
      <c r="D183" s="2">
        <v>-4.60642948456728E-3</v>
      </c>
      <c r="E183" s="2">
        <v>0.118284576062932</v>
      </c>
      <c r="F183">
        <f t="shared" si="31"/>
        <v>1.0405216800521242</v>
      </c>
      <c r="G183" s="2">
        <f t="shared" si="32"/>
        <v>-0.86117538430650764</v>
      </c>
      <c r="J183" s="2">
        <f t="shared" si="40"/>
        <v>22.030197652946431</v>
      </c>
      <c r="K183" s="2">
        <f t="shared" si="40"/>
        <v>22.040038523399303</v>
      </c>
      <c r="L183" s="2">
        <f t="shared" si="30"/>
        <v>-9.8408704528729629E-3</v>
      </c>
      <c r="M183" s="2">
        <f t="shared" si="34"/>
        <v>-4.4649969383788422E-4</v>
      </c>
      <c r="N183" s="2">
        <f t="shared" si="35"/>
        <v>2.7907312025596234</v>
      </c>
      <c r="O183" s="2"/>
      <c r="P183" s="2"/>
      <c r="Q183" s="3">
        <f t="shared" si="29"/>
        <v>3694819916</v>
      </c>
      <c r="R183" s="3">
        <f t="shared" si="29"/>
        <v>3731359656.6837282</v>
      </c>
      <c r="S183" s="3">
        <f t="shared" si="36"/>
        <v>-36539740.683728218</v>
      </c>
      <c r="T183" s="8">
        <f t="shared" si="37"/>
        <v>-9.7926075333630968E-3</v>
      </c>
      <c r="U183" s="3">
        <f t="shared" si="38"/>
        <v>12847821202.571037</v>
      </c>
      <c r="Y183" s="3"/>
    </row>
    <row r="184" spans="2:25" x14ac:dyDescent="0.3">
      <c r="B184" s="1">
        <v>42064</v>
      </c>
      <c r="C184" s="2">
        <v>3.2998341818483802E-2</v>
      </c>
      <c r="D184" s="2">
        <v>-4.60642948456728E-3</v>
      </c>
      <c r="E184" s="2">
        <v>3.7604771303051003E-2</v>
      </c>
      <c r="F184">
        <f t="shared" si="31"/>
        <v>1.1395957866581932</v>
      </c>
      <c r="G184" s="2">
        <f t="shared" si="32"/>
        <v>-0.82357061300345669</v>
      </c>
      <c r="J184" s="2">
        <f t="shared" si="40"/>
        <v>22.043420912388548</v>
      </c>
      <c r="K184" s="2">
        <f t="shared" si="40"/>
        <v>22.064714504439195</v>
      </c>
      <c r="L184" s="2">
        <f t="shared" si="30"/>
        <v>-2.1293592050646737E-2</v>
      </c>
      <c r="M184" s="2">
        <f t="shared" si="34"/>
        <v>-9.6505178194635985E-4</v>
      </c>
      <c r="N184" s="2">
        <f t="shared" si="35"/>
        <v>2.7694376105089766</v>
      </c>
      <c r="O184" s="2"/>
      <c r="P184" s="2"/>
      <c r="Q184" s="3">
        <f t="shared" si="29"/>
        <v>3744001935.0000067</v>
      </c>
      <c r="R184" s="3">
        <f t="shared" si="29"/>
        <v>3824580038.8758807</v>
      </c>
      <c r="S184" s="3">
        <f t="shared" si="36"/>
        <v>-80578103.875874043</v>
      </c>
      <c r="T184" s="8">
        <f t="shared" si="37"/>
        <v>-2.1068484135988309E-2</v>
      </c>
      <c r="U184" s="3">
        <f t="shared" si="38"/>
        <v>12767243098.695164</v>
      </c>
      <c r="Y184" s="3"/>
    </row>
    <row r="185" spans="2:25" x14ac:dyDescent="0.3">
      <c r="B185" s="1">
        <v>42095</v>
      </c>
      <c r="C185" s="2">
        <v>7.0984015684249599E-2</v>
      </c>
      <c r="D185" s="2">
        <v>-4.60642948456728E-3</v>
      </c>
      <c r="E185" s="2">
        <v>7.55904451688168E-2</v>
      </c>
      <c r="F185">
        <f t="shared" si="31"/>
        <v>1.0648938981566987</v>
      </c>
      <c r="G185" s="2">
        <f t="shared" si="32"/>
        <v>-0.74798016783463983</v>
      </c>
      <c r="J185" s="2">
        <f t="shared" si="40"/>
        <v>22.004637838903893</v>
      </c>
      <c r="K185" s="2">
        <f t="shared" si="40"/>
        <v>22.068907641848273</v>
      </c>
      <c r="L185" s="2">
        <f t="shared" si="30"/>
        <v>-6.4269802944380672E-2</v>
      </c>
      <c r="M185" s="2">
        <f t="shared" si="34"/>
        <v>-2.9122330831866253E-3</v>
      </c>
      <c r="N185" s="2">
        <f t="shared" si="35"/>
        <v>2.705167807564596</v>
      </c>
      <c r="O185" s="2"/>
      <c r="P185" s="2"/>
      <c r="Q185" s="3">
        <f t="shared" si="29"/>
        <v>3601577708.9999847</v>
      </c>
      <c r="R185" s="3">
        <f t="shared" si="29"/>
        <v>3840650698.2055941</v>
      </c>
      <c r="S185" s="3">
        <f t="shared" si="36"/>
        <v>-239072989.20560932</v>
      </c>
      <c r="T185" s="8">
        <f t="shared" si="37"/>
        <v>-6.2248042842664025E-2</v>
      </c>
      <c r="U185" s="3">
        <f t="shared" si="38"/>
        <v>12528170109.489555</v>
      </c>
      <c r="Y185" s="3"/>
    </row>
    <row r="186" spans="2:25" x14ac:dyDescent="0.3">
      <c r="B186" s="1">
        <v>42125</v>
      </c>
      <c r="C186" s="2">
        <v>4.60918970734773E-2</v>
      </c>
      <c r="D186" s="2">
        <v>-4.60642948456728E-3</v>
      </c>
      <c r="E186" s="2">
        <v>5.0698326558044501E-2</v>
      </c>
      <c r="F186">
        <f t="shared" si="31"/>
        <v>1.0999401147933632</v>
      </c>
      <c r="G186" s="2">
        <f t="shared" si="32"/>
        <v>-0.69728184127659532</v>
      </c>
      <c r="J186" s="2">
        <f t="shared" si="40"/>
        <v>21.922211761255561</v>
      </c>
      <c r="K186" s="2">
        <f t="shared" si="40"/>
        <v>21.938946148367069</v>
      </c>
      <c r="L186" s="2">
        <f t="shared" si="30"/>
        <v>-1.6734387111508653E-2</v>
      </c>
      <c r="M186" s="2">
        <f t="shared" si="34"/>
        <v>-7.6277078207579287E-4</v>
      </c>
      <c r="N186" s="2">
        <f t="shared" si="35"/>
        <v>2.6884334204530873</v>
      </c>
      <c r="O186" s="2"/>
      <c r="P186" s="2"/>
      <c r="Q186" s="3">
        <f t="shared" si="29"/>
        <v>3316619112.0000048</v>
      </c>
      <c r="R186" s="3">
        <f t="shared" si="29"/>
        <v>3372587693.9673009</v>
      </c>
      <c r="S186" s="3">
        <f t="shared" si="36"/>
        <v>-55968581.967296124</v>
      </c>
      <c r="T186" s="8">
        <f t="shared" si="37"/>
        <v>-1.6595145047646837E-2</v>
      </c>
      <c r="U186" s="3">
        <f t="shared" si="38"/>
        <v>12472201527.522259</v>
      </c>
      <c r="Y186" s="3"/>
    </row>
    <row r="187" spans="2:25" x14ac:dyDescent="0.3">
      <c r="B187" s="1">
        <v>42156</v>
      </c>
      <c r="C187" s="2">
        <v>4.91637382773433E-2</v>
      </c>
      <c r="D187" s="2">
        <v>-4.60642948456728E-3</v>
      </c>
      <c r="E187" s="2">
        <v>5.3770167761910501E-2</v>
      </c>
      <c r="F187">
        <f t="shared" si="31"/>
        <v>1.0936956717689232</v>
      </c>
      <c r="G187" s="2">
        <f t="shared" si="32"/>
        <v>-0.64351167351468486</v>
      </c>
      <c r="J187" s="2">
        <f t="shared" si="40"/>
        <v>21.83500098237764</v>
      </c>
      <c r="K187" s="2">
        <f t="shared" si="40"/>
        <v>21.83637254916264</v>
      </c>
      <c r="L187" s="2">
        <f t="shared" si="30"/>
        <v>-1.3715667850000557E-3</v>
      </c>
      <c r="M187" s="2">
        <f t="shared" si="34"/>
        <v>-6.2811109396127755E-5</v>
      </c>
      <c r="N187" s="2">
        <f t="shared" si="35"/>
        <v>2.6870618536680873</v>
      </c>
      <c r="O187" s="2"/>
      <c r="P187" s="2"/>
      <c r="Q187" s="3">
        <f t="shared" si="29"/>
        <v>3039628017.999999</v>
      </c>
      <c r="R187" s="3">
        <f t="shared" si="29"/>
        <v>3043799931.2030172</v>
      </c>
      <c r="S187" s="3">
        <f t="shared" si="36"/>
        <v>-4171913.2030181885</v>
      </c>
      <c r="T187" s="8">
        <f t="shared" si="37"/>
        <v>-1.3706266171605113E-3</v>
      </c>
      <c r="U187" s="3">
        <f t="shared" si="38"/>
        <v>12468029614.319241</v>
      </c>
      <c r="Y187" s="3"/>
    </row>
    <row r="188" spans="2:25" x14ac:dyDescent="0.3">
      <c r="B188" s="1">
        <v>42186</v>
      </c>
      <c r="C188" s="2">
        <v>9.4101818576230997E-2</v>
      </c>
      <c r="D188" s="2">
        <v>-4.60642948456728E-3</v>
      </c>
      <c r="E188" s="2">
        <v>9.8708248060798198E-2</v>
      </c>
      <c r="F188">
        <f t="shared" si="31"/>
        <v>1.0489515458283687</v>
      </c>
      <c r="G188" s="2">
        <f t="shared" si="32"/>
        <v>-0.54480342545388671</v>
      </c>
      <c r="J188" s="2">
        <f t="shared" si="40"/>
        <v>21.816780130893751</v>
      </c>
      <c r="K188" s="2">
        <f t="shared" si="40"/>
        <v>21.777505552358459</v>
      </c>
      <c r="L188" s="2">
        <f t="shared" si="30"/>
        <v>3.9274578535291482E-2</v>
      </c>
      <c r="M188" s="2">
        <f t="shared" si="34"/>
        <v>1.803447067932816E-3</v>
      </c>
      <c r="N188" s="2">
        <f t="shared" si="35"/>
        <v>2.7263364322033787</v>
      </c>
      <c r="O188" s="2"/>
      <c r="P188" s="2"/>
      <c r="Q188" s="3">
        <f t="shared" si="29"/>
        <v>2984744934</v>
      </c>
      <c r="R188" s="3">
        <f t="shared" si="29"/>
        <v>2869792465.2922473</v>
      </c>
      <c r="S188" s="3">
        <f t="shared" si="36"/>
        <v>114952468.7077527</v>
      </c>
      <c r="T188" s="8">
        <f t="shared" si="37"/>
        <v>4.0056021506087003E-2</v>
      </c>
      <c r="U188" s="3">
        <f t="shared" si="38"/>
        <v>12582982083.026993</v>
      </c>
      <c r="Y188" s="3"/>
    </row>
    <row r="189" spans="2:25" x14ac:dyDescent="0.3">
      <c r="B189" s="1">
        <v>42217</v>
      </c>
      <c r="C189" s="2">
        <v>5.3114732729330399E-2</v>
      </c>
      <c r="D189" s="2">
        <v>-4.60642948456728E-3</v>
      </c>
      <c r="E189" s="2">
        <v>5.77211622138976E-2</v>
      </c>
      <c r="F189">
        <f t="shared" si="31"/>
        <v>1.0867260221008981</v>
      </c>
      <c r="G189" s="2">
        <f t="shared" si="32"/>
        <v>-0.4870822632399891</v>
      </c>
      <c r="J189" s="2">
        <f t="shared" si="40"/>
        <v>21.792983835962239</v>
      </c>
      <c r="K189" s="2">
        <f t="shared" si="40"/>
        <v>21.764545102234521</v>
      </c>
      <c r="L189" s="2">
        <f t="shared" si="30"/>
        <v>2.8438733727718102E-2</v>
      </c>
      <c r="M189" s="2">
        <f t="shared" si="34"/>
        <v>1.3066541751335916E-3</v>
      </c>
      <c r="N189" s="2">
        <f t="shared" si="35"/>
        <v>2.7547751659310968</v>
      </c>
      <c r="O189" s="2"/>
      <c r="P189" s="2"/>
      <c r="Q189" s="3">
        <f t="shared" si="29"/>
        <v>2914557476.0000019</v>
      </c>
      <c r="R189" s="3">
        <f t="shared" si="29"/>
        <v>2832838649.4927049</v>
      </c>
      <c r="S189" s="3">
        <f t="shared" si="36"/>
        <v>81718826.507297039</v>
      </c>
      <c r="T189" s="8">
        <f t="shared" si="37"/>
        <v>2.8846975284642834E-2</v>
      </c>
      <c r="U189" s="3">
        <f t="shared" si="38"/>
        <v>12664700909.53429</v>
      </c>
      <c r="Y189" s="3"/>
    </row>
    <row r="190" spans="2:25" x14ac:dyDescent="0.3">
      <c r="B190" s="1">
        <v>42248</v>
      </c>
      <c r="C190" s="2">
        <v>5.6567234650870497E-2</v>
      </c>
      <c r="D190" s="2">
        <v>-4.60642948456728E-3</v>
      </c>
      <c r="E190" s="2">
        <v>6.1173664135437698E-2</v>
      </c>
      <c r="F190">
        <f t="shared" si="31"/>
        <v>1.0814328208369703</v>
      </c>
      <c r="G190" s="2">
        <f t="shared" si="32"/>
        <v>-0.42590859910455142</v>
      </c>
      <c r="J190" s="2">
        <f t="shared" si="40"/>
        <v>21.873319362424716</v>
      </c>
      <c r="K190" s="2">
        <f t="shared" si="40"/>
        <v>21.84439449296023</v>
      </c>
      <c r="L190" s="2">
        <f t="shared" si="30"/>
        <v>2.8924869464486136E-2</v>
      </c>
      <c r="M190" s="2">
        <f t="shared" si="34"/>
        <v>1.3241323522978732E-3</v>
      </c>
      <c r="N190" s="2">
        <f t="shared" si="35"/>
        <v>2.783700035395583</v>
      </c>
      <c r="O190" s="2"/>
      <c r="P190" s="2"/>
      <c r="Q190" s="3">
        <f t="shared" si="29"/>
        <v>3158361957.9999948</v>
      </c>
      <c r="R190" s="3">
        <f t="shared" si="29"/>
        <v>3068315322.2599792</v>
      </c>
      <c r="S190" s="3">
        <f t="shared" si="36"/>
        <v>90046635.740015507</v>
      </c>
      <c r="T190" s="8">
        <f t="shared" si="37"/>
        <v>2.9347256159347832E-2</v>
      </c>
      <c r="U190" s="3">
        <f t="shared" si="38"/>
        <v>12754747545.274305</v>
      </c>
      <c r="Y190" s="3"/>
    </row>
    <row r="191" spans="2:25" x14ac:dyDescent="0.3">
      <c r="B191" s="1">
        <v>42278</v>
      </c>
      <c r="C191" s="2">
        <v>9.3998356686906703E-2</v>
      </c>
      <c r="D191" s="2">
        <v>-4.60642948456728E-3</v>
      </c>
      <c r="E191" s="2">
        <v>9.8604786171473904E-2</v>
      </c>
      <c r="F191">
        <f t="shared" si="31"/>
        <v>1.0490054257002648</v>
      </c>
      <c r="G191" s="2">
        <f t="shared" si="32"/>
        <v>-0.32730381293307753</v>
      </c>
      <c r="J191" s="2">
        <f t="shared" ref="J191:K206" si="41">C191+J179</f>
        <v>21.981577865178132</v>
      </c>
      <c r="K191" s="2">
        <f t="shared" si="41"/>
        <v>22.037533145250539</v>
      </c>
      <c r="L191" s="2">
        <f t="shared" si="30"/>
        <v>-5.5955280072407021E-2</v>
      </c>
      <c r="M191" s="2">
        <f t="shared" si="34"/>
        <v>-2.5390900017530468E-3</v>
      </c>
      <c r="N191" s="2">
        <f t="shared" si="35"/>
        <v>2.727744755323176</v>
      </c>
      <c r="O191" s="2"/>
      <c r="P191" s="2"/>
      <c r="Q191" s="3">
        <f t="shared" si="29"/>
        <v>3519475695.0000029</v>
      </c>
      <c r="R191" s="3">
        <f t="shared" si="29"/>
        <v>3722022890.6832924</v>
      </c>
      <c r="S191" s="3">
        <f t="shared" si="36"/>
        <v>-202547195.68328953</v>
      </c>
      <c r="T191" s="8">
        <f t="shared" si="37"/>
        <v>-5.4418578722417725E-2</v>
      </c>
      <c r="U191" s="3">
        <f t="shared" si="38"/>
        <v>12552200349.591015</v>
      </c>
      <c r="Y191" s="3"/>
    </row>
    <row r="192" spans="2:25" x14ac:dyDescent="0.3">
      <c r="B192" s="1">
        <v>42309</v>
      </c>
      <c r="C192" s="2">
        <v>-5.1255946282864701E-2</v>
      </c>
      <c r="D192" s="2">
        <v>-4.60642948456728E-3</v>
      </c>
      <c r="E192" s="2">
        <v>-4.6649516798297402E-2</v>
      </c>
      <c r="F192">
        <f t="shared" si="31"/>
        <v>0.91012887638156303</v>
      </c>
      <c r="G192" s="2">
        <f t="shared" si="32"/>
        <v>-0.37395332973137496</v>
      </c>
      <c r="J192" s="2">
        <f t="shared" si="41"/>
        <v>21.938573682476424</v>
      </c>
      <c r="K192" s="2">
        <f t="shared" si="41"/>
        <v>22.07172222710355</v>
      </c>
      <c r="L192" s="2">
        <f t="shared" si="30"/>
        <v>-0.13314854462712589</v>
      </c>
      <c r="M192" s="2">
        <f t="shared" si="34"/>
        <v>-6.0325398832549023E-3</v>
      </c>
      <c r="N192" s="2">
        <f t="shared" si="35"/>
        <v>2.5945962106960501</v>
      </c>
      <c r="O192" s="2"/>
      <c r="P192" s="2"/>
      <c r="Q192" s="3">
        <f t="shared" si="29"/>
        <v>3371331754.0000057</v>
      </c>
      <c r="R192" s="3">
        <f t="shared" si="29"/>
        <v>3851475763.9203558</v>
      </c>
      <c r="S192" s="3">
        <f t="shared" si="36"/>
        <v>-480144009.92035007</v>
      </c>
      <c r="T192" s="8">
        <f t="shared" si="37"/>
        <v>-0.12466494386858588</v>
      </c>
      <c r="U192" s="3">
        <f t="shared" si="38"/>
        <v>12072056339.670666</v>
      </c>
      <c r="Y192" s="3"/>
    </row>
    <row r="193" spans="2:25" x14ac:dyDescent="0.3">
      <c r="B193" s="1">
        <v>42339</v>
      </c>
      <c r="C193" s="2">
        <v>-7.6765885629548294E-2</v>
      </c>
      <c r="D193" s="2">
        <v>-4.60642948456728E-3</v>
      </c>
      <c r="E193" s="2">
        <v>-7.2159456144980996E-2</v>
      </c>
      <c r="F193">
        <f t="shared" si="31"/>
        <v>0.93999379481145184</v>
      </c>
      <c r="G193" s="2">
        <f t="shared" si="32"/>
        <v>-0.44611278587635594</v>
      </c>
      <c r="J193" s="2">
        <f t="shared" si="41"/>
        <v>21.92936856307762</v>
      </c>
      <c r="K193" s="2">
        <f t="shared" si="41"/>
        <v>22.086533534022845</v>
      </c>
      <c r="L193" s="2">
        <f t="shared" si="30"/>
        <v>-0.15716497094522452</v>
      </c>
      <c r="M193" s="2">
        <f t="shared" si="34"/>
        <v>-7.1158731497236666E-3</v>
      </c>
      <c r="N193" s="2">
        <f t="shared" si="35"/>
        <v>2.4374312397508255</v>
      </c>
      <c r="O193" s="2"/>
      <c r="P193" s="2"/>
      <c r="Q193" s="3">
        <f t="shared" si="29"/>
        <v>3340440639.0000048</v>
      </c>
      <c r="R193" s="3">
        <f t="shared" si="29"/>
        <v>3908945705.4053621</v>
      </c>
      <c r="S193" s="3">
        <f t="shared" si="36"/>
        <v>-568505066.40535736</v>
      </c>
      <c r="T193" s="8">
        <f t="shared" si="37"/>
        <v>-0.14543693088886298</v>
      </c>
      <c r="U193" s="3">
        <f t="shared" si="38"/>
        <v>11503551273.265308</v>
      </c>
      <c r="Y193" s="3"/>
    </row>
    <row r="194" spans="2:25" x14ac:dyDescent="0.3">
      <c r="B194" s="1">
        <v>42370</v>
      </c>
      <c r="C194" s="2">
        <v>3.0397651432195898E-2</v>
      </c>
      <c r="D194" s="2">
        <v>-4.60642948456728E-3</v>
      </c>
      <c r="E194" s="2">
        <v>3.5004080916763103E-2</v>
      </c>
      <c r="F194">
        <f t="shared" si="31"/>
        <v>1.1515389929002302</v>
      </c>
      <c r="G194" s="2">
        <f t="shared" si="32"/>
        <v>-0.41110870495959284</v>
      </c>
      <c r="J194" s="2">
        <f t="shared" si="41"/>
        <v>22.033959441263789</v>
      </c>
      <c r="K194" s="2">
        <f t="shared" si="41"/>
        <v>22.081927312961618</v>
      </c>
      <c r="L194" s="2">
        <f t="shared" si="30"/>
        <v>-4.7967871697828457E-2</v>
      </c>
      <c r="M194" s="2">
        <f t="shared" si="34"/>
        <v>-2.1722683449678934E-3</v>
      </c>
      <c r="N194" s="2">
        <f t="shared" si="35"/>
        <v>2.3894633680529971</v>
      </c>
      <c r="O194" s="2"/>
      <c r="P194" s="2"/>
      <c r="Q194" s="3">
        <f t="shared" si="29"/>
        <v>3708745221.9999943</v>
      </c>
      <c r="R194" s="3">
        <f t="shared" si="29"/>
        <v>3890981642.355072</v>
      </c>
      <c r="S194" s="3">
        <f t="shared" si="36"/>
        <v>-182236420.35507774</v>
      </c>
      <c r="T194" s="8">
        <f t="shared" si="37"/>
        <v>-4.6835589860243228E-2</v>
      </c>
      <c r="U194" s="3">
        <f t="shared" si="38"/>
        <v>11321314852.910231</v>
      </c>
      <c r="Y194" s="3"/>
    </row>
    <row r="195" spans="2:25" x14ac:dyDescent="0.3">
      <c r="B195" s="1">
        <v>42401</v>
      </c>
      <c r="C195" s="2">
        <v>2.8659606438093701E-2</v>
      </c>
      <c r="D195" s="2">
        <v>-4.60642948456728E-3</v>
      </c>
      <c r="E195" s="2">
        <v>3.3266035922660898E-2</v>
      </c>
      <c r="F195">
        <f t="shared" si="31"/>
        <v>1.1607289860911849</v>
      </c>
      <c r="G195" s="2">
        <f t="shared" si="32"/>
        <v>-0.37784266903693192</v>
      </c>
      <c r="J195" s="2">
        <f t="shared" si="41"/>
        <v>22.058857259384524</v>
      </c>
      <c r="K195" s="2">
        <f t="shared" si="41"/>
        <v>22.035432093914736</v>
      </c>
      <c r="L195" s="2">
        <f t="shared" si="30"/>
        <v>2.3425165469788567E-2</v>
      </c>
      <c r="M195" s="2">
        <f t="shared" si="34"/>
        <v>1.0630681245528022E-3</v>
      </c>
      <c r="N195" s="2">
        <f t="shared" si="35"/>
        <v>2.4128885335227857</v>
      </c>
      <c r="O195" s="2"/>
      <c r="P195" s="2"/>
      <c r="Q195" s="3">
        <f t="shared" ref="Q195:R239" si="42">EXP(J195)</f>
        <v>3802244013.9999981</v>
      </c>
      <c r="R195" s="3">
        <f t="shared" si="42"/>
        <v>3714210939.0464115</v>
      </c>
      <c r="S195" s="3">
        <f t="shared" si="36"/>
        <v>88033074.953586578</v>
      </c>
      <c r="T195" s="8">
        <f t="shared" si="37"/>
        <v>2.3701689645065832E-2</v>
      </c>
      <c r="U195" s="3">
        <f t="shared" si="38"/>
        <v>11409347927.863817</v>
      </c>
      <c r="Y195" s="3"/>
    </row>
    <row r="196" spans="2:25" x14ac:dyDescent="0.3">
      <c r="B196" s="1">
        <v>42430</v>
      </c>
      <c r="C196" s="2">
        <v>7.06884664461426E-2</v>
      </c>
      <c r="D196" s="2">
        <v>-4.60642948456728E-3</v>
      </c>
      <c r="E196" s="2">
        <v>7.5294895930709801E-2</v>
      </c>
      <c r="F196">
        <f t="shared" si="31"/>
        <v>1.0651652202424964</v>
      </c>
      <c r="G196" s="2">
        <f t="shared" si="32"/>
        <v>-0.30254777310622211</v>
      </c>
      <c r="J196" s="2">
        <f t="shared" si="41"/>
        <v>22.114109378834691</v>
      </c>
      <c r="K196" s="2">
        <f t="shared" si="41"/>
        <v>22.060108074954627</v>
      </c>
      <c r="L196" s="2">
        <f t="shared" si="30"/>
        <v>5.4001303880063745E-2</v>
      </c>
      <c r="M196" s="2">
        <f t="shared" si="34"/>
        <v>2.4479165603623096E-3</v>
      </c>
      <c r="N196" s="2">
        <f t="shared" si="35"/>
        <v>2.4668898374028494</v>
      </c>
      <c r="O196" s="2"/>
      <c r="P196" s="2"/>
      <c r="Q196" s="3">
        <f t="shared" si="42"/>
        <v>4018238175.9999976</v>
      </c>
      <c r="R196" s="3">
        <f t="shared" si="42"/>
        <v>3807002895.6352072</v>
      </c>
      <c r="S196" s="3">
        <f t="shared" si="36"/>
        <v>211235280.36479044</v>
      </c>
      <c r="T196" s="8">
        <f t="shared" si="37"/>
        <v>5.5485978381307574E-2</v>
      </c>
      <c r="U196" s="3">
        <f t="shared" si="38"/>
        <v>11620583208.228607</v>
      </c>
      <c r="Y196" s="3"/>
    </row>
    <row r="197" spans="2:25" x14ac:dyDescent="0.3">
      <c r="B197" s="1">
        <v>42461</v>
      </c>
      <c r="C197" s="2">
        <v>7.1693800200456695E-2</v>
      </c>
      <c r="D197" s="2">
        <v>-4.60642948456728E-3</v>
      </c>
      <c r="E197" s="2">
        <v>7.6300229685023896E-2</v>
      </c>
      <c r="F197">
        <f t="shared" si="31"/>
        <v>1.0642514341782354</v>
      </c>
      <c r="G197" s="2">
        <f t="shared" si="32"/>
        <v>-0.22624754342119821</v>
      </c>
      <c r="J197" s="2">
        <f t="shared" si="41"/>
        <v>22.07633163910435</v>
      </c>
      <c r="K197" s="2">
        <f t="shared" si="41"/>
        <v>22.064301212363706</v>
      </c>
      <c r="L197" s="2">
        <f t="shared" si="30"/>
        <v>1.2030426740643918E-2</v>
      </c>
      <c r="M197" s="2">
        <f t="shared" si="34"/>
        <v>5.4524394971106917E-4</v>
      </c>
      <c r="N197" s="2">
        <f t="shared" si="35"/>
        <v>2.4789202641434933</v>
      </c>
      <c r="O197" s="2"/>
      <c r="P197" s="2"/>
      <c r="Q197" s="3">
        <f t="shared" si="42"/>
        <v>3869269780.9999924</v>
      </c>
      <c r="R197" s="3">
        <f t="shared" si="42"/>
        <v>3822999696.8476529</v>
      </c>
      <c r="S197" s="3">
        <f t="shared" si="36"/>
        <v>46270084.152339458</v>
      </c>
      <c r="T197" s="8">
        <f t="shared" si="37"/>
        <v>1.2103083395610148E-2</v>
      </c>
      <c r="U197" s="3">
        <f t="shared" si="38"/>
        <v>11666853292.380947</v>
      </c>
      <c r="Y197" s="3"/>
    </row>
    <row r="198" spans="2:25" x14ac:dyDescent="0.3">
      <c r="B198" s="1">
        <v>42491</v>
      </c>
      <c r="C198" s="2">
        <v>-1.57599664482184E-2</v>
      </c>
      <c r="D198" s="2">
        <v>-4.60642948456728E-3</v>
      </c>
      <c r="E198" s="2">
        <v>-1.11535369636511E-2</v>
      </c>
      <c r="F198">
        <f t="shared" si="31"/>
        <v>0.7077132429372629</v>
      </c>
      <c r="G198" s="2">
        <f t="shared" si="32"/>
        <v>-0.23740108038484931</v>
      </c>
      <c r="J198" s="2">
        <f t="shared" si="41"/>
        <v>21.906451794807342</v>
      </c>
      <c r="K198" s="2">
        <f t="shared" si="41"/>
        <v>21.934339718882502</v>
      </c>
      <c r="L198" s="2">
        <f t="shared" si="30"/>
        <v>-2.7887924075159276E-2</v>
      </c>
      <c r="M198" s="2">
        <f t="shared" si="34"/>
        <v>-1.2714275621048918E-3</v>
      </c>
      <c r="N198" s="2">
        <f t="shared" si="35"/>
        <v>2.451032340068334</v>
      </c>
      <c r="O198" s="2"/>
      <c r="P198" s="2"/>
      <c r="Q198" s="3">
        <f t="shared" si="42"/>
        <v>3264759036</v>
      </c>
      <c r="R198" s="3">
        <f t="shared" si="42"/>
        <v>3357087833.4895425</v>
      </c>
      <c r="S198" s="3">
        <f t="shared" si="36"/>
        <v>-92328797.489542484</v>
      </c>
      <c r="T198" s="8">
        <f t="shared" si="37"/>
        <v>-2.7502645765919931E-2</v>
      </c>
      <c r="U198" s="3">
        <f t="shared" si="38"/>
        <v>11574524494.891405</v>
      </c>
      <c r="Y198" s="3"/>
    </row>
    <row r="199" spans="2:25" x14ac:dyDescent="0.3">
      <c r="B199" s="1">
        <v>42522</v>
      </c>
      <c r="C199" s="2">
        <v>5.0182855402649502E-2</v>
      </c>
      <c r="D199" s="2">
        <v>-4.60642948456728E-3</v>
      </c>
      <c r="E199" s="2">
        <v>5.4789284887216697E-2</v>
      </c>
      <c r="F199">
        <f t="shared" si="31"/>
        <v>1.0917928931625518</v>
      </c>
      <c r="G199" s="2">
        <f t="shared" si="32"/>
        <v>-0.18261179549763262</v>
      </c>
      <c r="J199" s="2">
        <f t="shared" si="41"/>
        <v>21.885183837780289</v>
      </c>
      <c r="K199" s="2">
        <f t="shared" si="41"/>
        <v>21.831766119678072</v>
      </c>
      <c r="L199" s="2">
        <f t="shared" si="30"/>
        <v>5.3417718102217293E-2</v>
      </c>
      <c r="M199" s="2">
        <f t="shared" si="34"/>
        <v>2.4467886752446112E-3</v>
      </c>
      <c r="N199" s="2">
        <f t="shared" si="35"/>
        <v>2.5044500581705513</v>
      </c>
      <c r="O199" s="2"/>
      <c r="P199" s="2"/>
      <c r="Q199" s="3">
        <f t="shared" si="42"/>
        <v>3196057441.999999</v>
      </c>
      <c r="R199" s="3">
        <f t="shared" si="42"/>
        <v>3029811125.4144392</v>
      </c>
      <c r="S199" s="3">
        <f t="shared" si="36"/>
        <v>166246316.58555984</v>
      </c>
      <c r="T199" s="8">
        <f t="shared" si="37"/>
        <v>5.4870191475324882E-2</v>
      </c>
      <c r="U199" s="3">
        <f t="shared" si="38"/>
        <v>11740770811.476965</v>
      </c>
      <c r="Y199" s="3"/>
    </row>
    <row r="200" spans="2:25" x14ac:dyDescent="0.3">
      <c r="B200" s="1">
        <v>42552</v>
      </c>
      <c r="C200" s="2">
        <v>3.8589451018836401E-2</v>
      </c>
      <c r="D200" s="2">
        <v>-4.60642948456728E-3</v>
      </c>
      <c r="E200" s="2">
        <v>4.3195880503403603E-2</v>
      </c>
      <c r="F200">
        <f t="shared" si="31"/>
        <v>1.1193701740488273</v>
      </c>
      <c r="G200" s="2">
        <f t="shared" si="32"/>
        <v>-0.13941591499422901</v>
      </c>
      <c r="J200" s="2">
        <f t="shared" si="41"/>
        <v>21.855369581912587</v>
      </c>
      <c r="K200" s="2">
        <f t="shared" si="41"/>
        <v>21.772899122873891</v>
      </c>
      <c r="L200" s="2">
        <f t="shared" si="30"/>
        <v>8.2470459038695765E-2</v>
      </c>
      <c r="M200" s="2">
        <f t="shared" si="34"/>
        <v>3.7877573663148523E-3</v>
      </c>
      <c r="N200" s="2">
        <f t="shared" si="35"/>
        <v>2.5869205172092471</v>
      </c>
      <c r="O200" s="2"/>
      <c r="P200" s="2"/>
      <c r="Q200" s="3">
        <f t="shared" si="42"/>
        <v>3102175827.0000019</v>
      </c>
      <c r="R200" s="3">
        <f t="shared" si="42"/>
        <v>2856603369.3076663</v>
      </c>
      <c r="S200" s="3">
        <f t="shared" si="36"/>
        <v>245572457.69233561</v>
      </c>
      <c r="T200" s="8">
        <f t="shared" si="37"/>
        <v>8.5966592468121744E-2</v>
      </c>
      <c r="U200" s="3">
        <f t="shared" si="38"/>
        <v>11986343269.1693</v>
      </c>
      <c r="Y200" s="3"/>
    </row>
    <row r="201" spans="2:25" x14ac:dyDescent="0.3">
      <c r="B201" s="1">
        <v>42583</v>
      </c>
      <c r="C201" s="2">
        <v>-5.9454929485568103E-2</v>
      </c>
      <c r="D201" s="2">
        <v>-4.60642948456728E-3</v>
      </c>
      <c r="E201" s="2">
        <v>-5.4848500001000798E-2</v>
      </c>
      <c r="F201">
        <f t="shared" si="31"/>
        <v>0.92252232868789363</v>
      </c>
      <c r="G201" s="2">
        <f t="shared" si="32"/>
        <v>-0.19426441499522981</v>
      </c>
      <c r="J201" s="2">
        <f t="shared" si="41"/>
        <v>21.733528906476671</v>
      </c>
      <c r="K201" s="2">
        <f t="shared" si="41"/>
        <v>21.759938672749954</v>
      </c>
      <c r="L201" s="2">
        <f t="shared" si="30"/>
        <v>-2.6409766273282287E-2</v>
      </c>
      <c r="M201" s="2">
        <f t="shared" si="34"/>
        <v>-1.2136875324173283E-3</v>
      </c>
      <c r="N201" s="2">
        <f t="shared" si="35"/>
        <v>2.5605107509359648</v>
      </c>
      <c r="O201" s="2"/>
      <c r="P201" s="2"/>
      <c r="Q201" s="3">
        <f t="shared" si="42"/>
        <v>2746323394.0000024</v>
      </c>
      <c r="R201" s="3">
        <f t="shared" si="42"/>
        <v>2819819387.1910367</v>
      </c>
      <c r="S201" s="3">
        <f t="shared" si="36"/>
        <v>-73495993.191034317</v>
      </c>
      <c r="T201" s="8">
        <f t="shared" si="37"/>
        <v>-2.6064078261497221E-2</v>
      </c>
      <c r="U201" s="3">
        <f t="shared" si="38"/>
        <v>11912847275.978266</v>
      </c>
      <c r="Y201" s="3"/>
    </row>
    <row r="202" spans="2:25" x14ac:dyDescent="0.3">
      <c r="B202" s="1">
        <v>42614</v>
      </c>
      <c r="C202" s="2">
        <v>-9.8995495375689302E-2</v>
      </c>
      <c r="D202" s="2">
        <v>-4.60642948456728E-3</v>
      </c>
      <c r="E202" s="2">
        <v>-9.4389065891122004E-2</v>
      </c>
      <c r="F202">
        <f t="shared" si="31"/>
        <v>0.95346829199565264</v>
      </c>
      <c r="G202" s="2">
        <f t="shared" si="32"/>
        <v>-0.28865348088635179</v>
      </c>
      <c r="J202" s="2">
        <f t="shared" si="41"/>
        <v>21.774323867049027</v>
      </c>
      <c r="K202" s="2">
        <f t="shared" si="41"/>
        <v>21.839788063475662</v>
      </c>
      <c r="L202" s="2">
        <f t="shared" si="30"/>
        <v>-6.5464196426635368E-2</v>
      </c>
      <c r="M202" s="2">
        <f t="shared" si="34"/>
        <v>-2.9974739789767522E-3</v>
      </c>
      <c r="N202" s="2">
        <f t="shared" si="35"/>
        <v>2.4950465545093294</v>
      </c>
      <c r="O202" s="2"/>
      <c r="P202" s="2"/>
      <c r="Q202" s="3">
        <f t="shared" si="42"/>
        <v>2860676198.999999</v>
      </c>
      <c r="R202" s="3">
        <f t="shared" si="42"/>
        <v>3054213847.7506976</v>
      </c>
      <c r="S202" s="3">
        <f t="shared" si="36"/>
        <v>-193537648.75069857</v>
      </c>
      <c r="T202" s="8">
        <f t="shared" si="37"/>
        <v>-6.3367419047369936E-2</v>
      </c>
      <c r="U202" s="3">
        <f t="shared" si="38"/>
        <v>11719309627.227568</v>
      </c>
      <c r="Y202" s="3"/>
    </row>
    <row r="203" spans="2:25" x14ac:dyDescent="0.3">
      <c r="B203" s="1">
        <v>42644</v>
      </c>
      <c r="C203" s="2">
        <v>5.3902421379205999E-2</v>
      </c>
      <c r="D203" s="2">
        <v>-4.60642948456728E-3</v>
      </c>
      <c r="E203" s="2">
        <v>5.85088508637732E-2</v>
      </c>
      <c r="F203">
        <f t="shared" si="31"/>
        <v>1.0854586745215165</v>
      </c>
      <c r="G203" s="2">
        <f t="shared" si="32"/>
        <v>-0.23014463002257859</v>
      </c>
      <c r="J203" s="2">
        <f t="shared" si="41"/>
        <v>22.035480286557338</v>
      </c>
      <c r="K203" s="2">
        <f t="shared" si="41"/>
        <v>22.032926715765971</v>
      </c>
      <c r="L203" s="2">
        <f t="shared" si="30"/>
        <v>2.5535707913668659E-3</v>
      </c>
      <c r="M203" s="2">
        <f t="shared" si="34"/>
        <v>1.1589793876723706E-4</v>
      </c>
      <c r="N203" s="2">
        <f t="shared" si="35"/>
        <v>2.4976001253006963</v>
      </c>
      <c r="O203" s="2"/>
      <c r="P203" s="2"/>
      <c r="Q203" s="3">
        <f t="shared" si="42"/>
        <v>3714389940.999999</v>
      </c>
      <c r="R203" s="3">
        <f t="shared" si="42"/>
        <v>3704917083.2927804</v>
      </c>
      <c r="S203" s="3">
        <f t="shared" si="36"/>
        <v>9472857.707218647</v>
      </c>
      <c r="T203" s="8">
        <f t="shared" si="37"/>
        <v>2.5568339302210656E-3</v>
      </c>
      <c r="U203" s="3">
        <f t="shared" si="38"/>
        <v>11728782484.934786</v>
      </c>
      <c r="Y203" s="3"/>
    </row>
    <row r="204" spans="2:25" x14ac:dyDescent="0.3">
      <c r="B204" s="1">
        <v>42675</v>
      </c>
      <c r="C204" s="2">
        <v>0.183376342461428</v>
      </c>
      <c r="D204" s="2">
        <v>-4.60642948456728E-3</v>
      </c>
      <c r="E204" s="2">
        <v>0.187982771945996</v>
      </c>
      <c r="F204">
        <f t="shared" si="31"/>
        <v>1.025120085954037</v>
      </c>
      <c r="G204" s="2">
        <f t="shared" si="32"/>
        <v>-4.2161858076582598E-2</v>
      </c>
      <c r="J204" s="2">
        <f t="shared" si="41"/>
        <v>22.121950024937853</v>
      </c>
      <c r="K204" s="2">
        <f t="shared" si="41"/>
        <v>22.067115797618982</v>
      </c>
      <c r="L204" s="2">
        <f t="shared" si="30"/>
        <v>5.4834227318870887E-2</v>
      </c>
      <c r="M204" s="2">
        <f t="shared" si="34"/>
        <v>2.4848841969999287E-3</v>
      </c>
      <c r="N204" s="2">
        <f t="shared" si="35"/>
        <v>2.5524343526195672</v>
      </c>
      <c r="O204" s="2"/>
      <c r="P204" s="2"/>
      <c r="Q204" s="3">
        <f t="shared" si="42"/>
        <v>4049867595.0000033</v>
      </c>
      <c r="R204" s="3">
        <f t="shared" si="42"/>
        <v>3833775012.3339653</v>
      </c>
      <c r="S204" s="3">
        <f t="shared" si="36"/>
        <v>216092582.66603804</v>
      </c>
      <c r="T204" s="8">
        <f t="shared" si="37"/>
        <v>5.6365483621450947E-2</v>
      </c>
      <c r="U204" s="3">
        <f t="shared" si="38"/>
        <v>11944875067.600824</v>
      </c>
      <c r="Y204" s="3"/>
    </row>
    <row r="205" spans="2:25" x14ac:dyDescent="0.3">
      <c r="B205" s="1">
        <v>42705</v>
      </c>
      <c r="C205" s="2">
        <v>8.9167856800028006E-2</v>
      </c>
      <c r="D205" s="2">
        <v>-4.60642948456728E-3</v>
      </c>
      <c r="E205" s="2">
        <v>9.3774286284595207E-2</v>
      </c>
      <c r="F205">
        <f t="shared" si="31"/>
        <v>1.0516602018920091</v>
      </c>
      <c r="G205" s="2">
        <f t="shared" si="32"/>
        <v>5.1612428208012609E-2</v>
      </c>
      <c r="J205" s="2">
        <f t="shared" si="41"/>
        <v>22.018536419877648</v>
      </c>
      <c r="K205" s="2">
        <f t="shared" si="41"/>
        <v>22.081927104538277</v>
      </c>
      <c r="L205" s="2">
        <f t="shared" si="30"/>
        <v>-6.3390684660628693E-2</v>
      </c>
      <c r="M205" s="2">
        <f t="shared" si="34"/>
        <v>-2.8707043710691645E-3</v>
      </c>
      <c r="N205" s="2">
        <f t="shared" si="35"/>
        <v>2.4890436679589385</v>
      </c>
      <c r="O205" s="2"/>
      <c r="P205" s="2"/>
      <c r="Q205" s="3">
        <f t="shared" si="42"/>
        <v>3651984005.0000048</v>
      </c>
      <c r="R205" s="3">
        <f t="shared" si="42"/>
        <v>3890980831.3837638</v>
      </c>
      <c r="S205" s="3">
        <f t="shared" si="36"/>
        <v>-238996826.38375902</v>
      </c>
      <c r="T205" s="8">
        <f t="shared" si="37"/>
        <v>-6.1423285474979765E-2</v>
      </c>
      <c r="U205" s="3">
        <f t="shared" si="38"/>
        <v>11705878241.217066</v>
      </c>
      <c r="Y205" s="3"/>
    </row>
    <row r="206" spans="2:25" x14ac:dyDescent="0.3">
      <c r="B206" s="1">
        <v>42736</v>
      </c>
      <c r="C206" s="2">
        <v>8.7784256386115006E-2</v>
      </c>
      <c r="D206" s="2">
        <v>-4.60642948456728E-3</v>
      </c>
      <c r="E206" s="2">
        <v>9.2390685870682193E-2</v>
      </c>
      <c r="F206">
        <f t="shared" si="31"/>
        <v>1.0524744376065114</v>
      </c>
      <c r="G206" s="2">
        <f t="shared" si="32"/>
        <v>0.14400311407869482</v>
      </c>
      <c r="J206" s="2">
        <f t="shared" si="41"/>
        <v>22.121743697649904</v>
      </c>
      <c r="K206" s="2">
        <f t="shared" si="41"/>
        <v>22.07732088347705</v>
      </c>
      <c r="L206" s="2">
        <f t="shared" ref="L206:L239" si="43">J206-K206</f>
        <v>4.442281417285443E-2</v>
      </c>
      <c r="M206" s="2">
        <f t="shared" si="34"/>
        <v>2.0121469632713015E-3</v>
      </c>
      <c r="N206" s="2">
        <f t="shared" si="35"/>
        <v>2.5334664821317929</v>
      </c>
      <c r="O206" s="2"/>
      <c r="P206" s="2"/>
      <c r="Q206" s="3">
        <f t="shared" si="42"/>
        <v>4049032083.0000038</v>
      </c>
      <c r="R206" s="3">
        <f t="shared" si="42"/>
        <v>3873099328.2240262</v>
      </c>
      <c r="S206" s="3">
        <f t="shared" si="36"/>
        <v>175932754.77597761</v>
      </c>
      <c r="T206" s="8">
        <f t="shared" si="37"/>
        <v>4.5424281658340518E-2</v>
      </c>
      <c r="U206" s="3">
        <f t="shared" si="38"/>
        <v>11881810995.993044</v>
      </c>
      <c r="Y206" s="3"/>
    </row>
    <row r="207" spans="2:25" x14ac:dyDescent="0.3">
      <c r="B207" s="1">
        <v>42767</v>
      </c>
      <c r="C207" s="2">
        <v>-2.1964777408047802E-2</v>
      </c>
      <c r="D207" s="2">
        <v>-4.60642948456728E-3</v>
      </c>
      <c r="E207" s="2">
        <v>-1.73583479234805E-2</v>
      </c>
      <c r="F207">
        <f t="shared" ref="F207:F239" si="44">E207/C207</f>
        <v>0.79028107597031572</v>
      </c>
      <c r="G207" s="2">
        <f t="shared" ref="G207:G239" si="45">SUM(E207,G206)</f>
        <v>0.12664476615521431</v>
      </c>
      <c r="J207" s="2">
        <f t="shared" ref="J207:K222" si="46">C207+J195</f>
        <v>22.036892481976476</v>
      </c>
      <c r="K207" s="2">
        <f t="shared" si="46"/>
        <v>22.030825664430168</v>
      </c>
      <c r="L207" s="2">
        <f t="shared" si="43"/>
        <v>6.0668175463085561E-3</v>
      </c>
      <c r="M207" s="2">
        <f t="shared" ref="M207:M239" si="47">L207/K207</f>
        <v>2.753785826603733E-4</v>
      </c>
      <c r="N207" s="2">
        <f t="shared" ref="N207:N239" si="48">SUM(L207,N206)</f>
        <v>2.5395332996781015</v>
      </c>
      <c r="O207" s="2"/>
      <c r="P207" s="2"/>
      <c r="Q207" s="3">
        <f t="shared" si="42"/>
        <v>3719639091.0000038</v>
      </c>
      <c r="R207" s="3">
        <f t="shared" si="42"/>
        <v>3697141034.1057153</v>
      </c>
      <c r="S207" s="3">
        <f t="shared" ref="S207:S239" si="49">Q207-R207</f>
        <v>22498056.89428854</v>
      </c>
      <c r="T207" s="8">
        <f t="shared" ref="T207:T239" si="50">S207/R207</f>
        <v>6.0852579565524997E-3</v>
      </c>
      <c r="U207" s="3">
        <f t="shared" ref="U207:U238" si="51">SUM(S207,U206)</f>
        <v>11904309052.887333</v>
      </c>
      <c r="Y207" s="3"/>
    </row>
    <row r="208" spans="2:25" x14ac:dyDescent="0.3">
      <c r="B208" s="1">
        <v>42795</v>
      </c>
      <c r="C208" s="2">
        <v>-7.2201086127439099E-2</v>
      </c>
      <c r="D208" s="2">
        <v>-4.60642948456728E-3</v>
      </c>
      <c r="E208" s="2">
        <v>-6.75946566428718E-2</v>
      </c>
      <c r="F208">
        <f t="shared" si="44"/>
        <v>0.93619999737349269</v>
      </c>
      <c r="G208" s="2">
        <f t="shared" si="45"/>
        <v>5.9050109512342505E-2</v>
      </c>
      <c r="J208" s="2">
        <f t="shared" si="46"/>
        <v>22.041908292707252</v>
      </c>
      <c r="K208" s="2">
        <f t="shared" si="46"/>
        <v>22.055501645470059</v>
      </c>
      <c r="L208" s="2">
        <f t="shared" si="43"/>
        <v>-1.3593352762807598E-2</v>
      </c>
      <c r="M208" s="2">
        <f t="shared" si="47"/>
        <v>-6.1632480554345097E-4</v>
      </c>
      <c r="N208" s="2">
        <f t="shared" si="48"/>
        <v>2.5259399469152939</v>
      </c>
      <c r="O208" s="2"/>
      <c r="P208" s="2"/>
      <c r="Q208" s="3">
        <f t="shared" si="42"/>
        <v>3738342964.9999981</v>
      </c>
      <c r="R208" s="3">
        <f t="shared" si="42"/>
        <v>3789506534.0650344</v>
      </c>
      <c r="S208" s="3">
        <f t="shared" si="49"/>
        <v>-51163569.065036297</v>
      </c>
      <c r="T208" s="8">
        <f t="shared" si="50"/>
        <v>-1.3501380352589793E-2</v>
      </c>
      <c r="U208" s="3">
        <f t="shared" si="51"/>
        <v>11853145483.822296</v>
      </c>
      <c r="Y208" s="3"/>
    </row>
    <row r="209" spans="2:25" x14ac:dyDescent="0.3">
      <c r="B209" s="1">
        <v>42826</v>
      </c>
      <c r="C209" s="2">
        <v>-5.1149893127576E-2</v>
      </c>
      <c r="D209" s="2">
        <v>-4.60642948456728E-3</v>
      </c>
      <c r="E209" s="2">
        <v>-4.6543463643008702E-2</v>
      </c>
      <c r="F209">
        <f t="shared" si="44"/>
        <v>0.90994253940906333</v>
      </c>
      <c r="G209" s="2">
        <f t="shared" si="45"/>
        <v>1.2506645869333803E-2</v>
      </c>
      <c r="J209" s="2">
        <f t="shared" si="46"/>
        <v>22.025181745976774</v>
      </c>
      <c r="K209" s="2">
        <f t="shared" si="46"/>
        <v>22.059694782879138</v>
      </c>
      <c r="L209" s="2">
        <f t="shared" si="43"/>
        <v>-3.4513036902364291E-2</v>
      </c>
      <c r="M209" s="2">
        <f t="shared" si="47"/>
        <v>-1.5645292123058012E-3</v>
      </c>
      <c r="N209" s="2">
        <f t="shared" si="48"/>
        <v>2.4914269100129296</v>
      </c>
      <c r="O209" s="2"/>
      <c r="P209" s="2"/>
      <c r="Q209" s="3">
        <f t="shared" si="42"/>
        <v>3676333444.9999833</v>
      </c>
      <c r="R209" s="3">
        <f t="shared" si="42"/>
        <v>3805429816.6000185</v>
      </c>
      <c r="S209" s="3">
        <f t="shared" si="49"/>
        <v>-129096371.60003519</v>
      </c>
      <c r="T209" s="8">
        <f t="shared" si="50"/>
        <v>-3.3924255030769963E-2</v>
      </c>
      <c r="U209" s="3">
        <f t="shared" si="51"/>
        <v>11724049112.222261</v>
      </c>
      <c r="Y209" s="3"/>
    </row>
    <row r="210" spans="2:25" x14ac:dyDescent="0.3">
      <c r="B210" s="1">
        <v>42856</v>
      </c>
      <c r="C210" s="2">
        <v>2.0362728939879501E-2</v>
      </c>
      <c r="D210" s="2">
        <v>-4.60642948456728E-3</v>
      </c>
      <c r="E210" s="2">
        <v>2.4969158424446702E-2</v>
      </c>
      <c r="F210">
        <f t="shared" si="44"/>
        <v>1.2262186712875067</v>
      </c>
      <c r="G210" s="2">
        <f t="shared" si="45"/>
        <v>3.7475804293780501E-2</v>
      </c>
      <c r="J210" s="2">
        <f t="shared" si="46"/>
        <v>21.926814523747222</v>
      </c>
      <c r="K210" s="2">
        <f t="shared" si="46"/>
        <v>21.929733289397934</v>
      </c>
      <c r="L210" s="2">
        <f t="shared" si="43"/>
        <v>-2.9187656507119186E-3</v>
      </c>
      <c r="M210" s="2">
        <f t="shared" si="47"/>
        <v>-1.3309626761958906E-4</v>
      </c>
      <c r="N210" s="2">
        <f t="shared" si="48"/>
        <v>2.4885081443622177</v>
      </c>
      <c r="O210" s="2"/>
      <c r="P210" s="2"/>
      <c r="Q210" s="3">
        <f t="shared" si="42"/>
        <v>3331919907.9999962</v>
      </c>
      <c r="R210" s="3">
        <f t="shared" si="42"/>
        <v>3341659207.8310475</v>
      </c>
      <c r="S210" s="3">
        <f t="shared" si="49"/>
        <v>-9739299.8310513496</v>
      </c>
      <c r="T210" s="8">
        <f t="shared" si="50"/>
        <v>-2.9145101954824362E-3</v>
      </c>
      <c r="U210" s="3">
        <f t="shared" si="51"/>
        <v>11714309812.391211</v>
      </c>
      <c r="Y210" s="3"/>
    </row>
    <row r="211" spans="2:25" x14ac:dyDescent="0.3">
      <c r="B211" s="1">
        <v>42887</v>
      </c>
      <c r="C211" s="2">
        <v>-9.6359645585113896E-2</v>
      </c>
      <c r="D211" s="2">
        <v>-4.60642948456728E-3</v>
      </c>
      <c r="E211" s="2">
        <v>-9.1753216100546597E-2</v>
      </c>
      <c r="F211">
        <f t="shared" si="44"/>
        <v>0.95219545011196138</v>
      </c>
      <c r="G211" s="2">
        <f t="shared" si="45"/>
        <v>-5.4277411806766096E-2</v>
      </c>
      <c r="J211" s="2">
        <f t="shared" si="46"/>
        <v>21.788824192195175</v>
      </c>
      <c r="K211" s="2">
        <f t="shared" si="46"/>
        <v>21.827159690193504</v>
      </c>
      <c r="L211" s="2">
        <f t="shared" si="43"/>
        <v>-3.8335497998328805E-2</v>
      </c>
      <c r="M211" s="2">
        <f t="shared" si="47"/>
        <v>-1.7563209571216981E-3</v>
      </c>
      <c r="N211" s="2">
        <f t="shared" si="48"/>
        <v>2.4501726463638889</v>
      </c>
      <c r="O211" s="2"/>
      <c r="P211" s="2"/>
      <c r="Q211" s="3">
        <f t="shared" si="42"/>
        <v>2902459135.0000024</v>
      </c>
      <c r="R211" s="3">
        <f t="shared" si="42"/>
        <v>3015886609.8853436</v>
      </c>
      <c r="S211" s="3">
        <f t="shared" si="49"/>
        <v>-113427474.88534117</v>
      </c>
      <c r="T211" s="8">
        <f t="shared" si="50"/>
        <v>-3.7609993198535203E-2</v>
      </c>
      <c r="U211" s="3">
        <f t="shared" si="51"/>
        <v>11600882337.505869</v>
      </c>
      <c r="Y211" s="3"/>
    </row>
    <row r="212" spans="2:25" x14ac:dyDescent="0.3">
      <c r="B212" s="1">
        <v>42917</v>
      </c>
      <c r="C212" s="2">
        <v>-8.0883737960668597E-2</v>
      </c>
      <c r="D212" s="2">
        <v>-4.60642948456728E-3</v>
      </c>
      <c r="E212" s="2">
        <v>-7.6277308476101299E-2</v>
      </c>
      <c r="F212">
        <f t="shared" si="44"/>
        <v>0.94304875614419215</v>
      </c>
      <c r="G212" s="2">
        <f t="shared" si="45"/>
        <v>-0.13055472028286741</v>
      </c>
      <c r="J212" s="2">
        <f t="shared" si="46"/>
        <v>21.774485843951918</v>
      </c>
      <c r="K212" s="2">
        <f t="shared" si="46"/>
        <v>21.768292693389323</v>
      </c>
      <c r="L212" s="2">
        <f t="shared" si="43"/>
        <v>6.1931505625949512E-3</v>
      </c>
      <c r="M212" s="2">
        <f t="shared" si="47"/>
        <v>2.8450327500767714E-4</v>
      </c>
      <c r="N212" s="2">
        <f t="shared" si="48"/>
        <v>2.4563657969264838</v>
      </c>
      <c r="O212" s="2"/>
      <c r="P212" s="2"/>
      <c r="Q212" s="3">
        <f t="shared" si="42"/>
        <v>2861139600.0000043</v>
      </c>
      <c r="R212" s="3">
        <f t="shared" si="42"/>
        <v>2843474888.2473326</v>
      </c>
      <c r="S212" s="3">
        <f t="shared" si="49"/>
        <v>17664711.752671719</v>
      </c>
      <c r="T212" s="8">
        <f t="shared" si="50"/>
        <v>6.2123677707454396E-3</v>
      </c>
      <c r="U212" s="3">
        <f t="shared" si="51"/>
        <v>11618547049.258541</v>
      </c>
      <c r="Y212" s="3"/>
    </row>
    <row r="213" spans="2:25" x14ac:dyDescent="0.3">
      <c r="B213" s="1">
        <v>42948</v>
      </c>
      <c r="C213" s="2">
        <v>2.1325098032292499E-2</v>
      </c>
      <c r="D213" s="2">
        <v>-4.60642948456728E-3</v>
      </c>
      <c r="E213" s="2">
        <v>2.59315275168597E-2</v>
      </c>
      <c r="F213">
        <f t="shared" si="44"/>
        <v>1.2160097682829738</v>
      </c>
      <c r="G213" s="2">
        <f t="shared" si="45"/>
        <v>-0.10462319276600771</v>
      </c>
      <c r="J213" s="2">
        <f t="shared" si="46"/>
        <v>21.754854004508964</v>
      </c>
      <c r="K213" s="2">
        <f t="shared" si="46"/>
        <v>21.755332243265386</v>
      </c>
      <c r="L213" s="2">
        <f t="shared" si="43"/>
        <v>-4.782387564219448E-4</v>
      </c>
      <c r="M213" s="2">
        <f t="shared" si="47"/>
        <v>-2.1982599533500076E-5</v>
      </c>
      <c r="N213" s="2">
        <f t="shared" si="48"/>
        <v>2.4558875581700619</v>
      </c>
      <c r="O213" s="2"/>
      <c r="P213" s="2"/>
      <c r="Q213" s="3">
        <f t="shared" si="42"/>
        <v>2805517931.0000033</v>
      </c>
      <c r="R213" s="3">
        <f t="shared" si="42"/>
        <v>2806859959.2858353</v>
      </c>
      <c r="S213" s="3">
        <f t="shared" si="49"/>
        <v>-1342028.2858319283</v>
      </c>
      <c r="T213" s="8">
        <f t="shared" si="50"/>
        <v>-4.7812441849553046E-4</v>
      </c>
      <c r="U213" s="3">
        <f t="shared" si="51"/>
        <v>11617205020.97271</v>
      </c>
      <c r="Y213" s="3"/>
    </row>
    <row r="214" spans="2:25" x14ac:dyDescent="0.3">
      <c r="B214" s="1">
        <v>42979</v>
      </c>
      <c r="C214" s="2">
        <v>8.0362807664759103E-2</v>
      </c>
      <c r="D214" s="2">
        <v>-4.60642948456728E-3</v>
      </c>
      <c r="E214" s="2">
        <v>8.4969237149326304E-2</v>
      </c>
      <c r="F214">
        <f t="shared" si="44"/>
        <v>1.0573204149833011</v>
      </c>
      <c r="G214" s="2">
        <f t="shared" si="45"/>
        <v>-1.9653955616681401E-2</v>
      </c>
      <c r="J214" s="2">
        <f t="shared" si="46"/>
        <v>21.854686674713786</v>
      </c>
      <c r="K214" s="2">
        <f t="shared" si="46"/>
        <v>21.835181633991095</v>
      </c>
      <c r="L214" s="2">
        <f t="shared" si="43"/>
        <v>1.9505040722691547E-2</v>
      </c>
      <c r="M214" s="2">
        <f t="shared" si="47"/>
        <v>8.9328502275098139E-4</v>
      </c>
      <c r="N214" s="2">
        <f t="shared" si="48"/>
        <v>2.4753925988927534</v>
      </c>
      <c r="O214" s="2"/>
      <c r="P214" s="2"/>
      <c r="Q214" s="3">
        <f t="shared" si="42"/>
        <v>3100058051.9999981</v>
      </c>
      <c r="R214" s="3">
        <f t="shared" si="42"/>
        <v>3040177181.307879</v>
      </c>
      <c r="S214" s="3">
        <f t="shared" si="49"/>
        <v>59880870.692119122</v>
      </c>
      <c r="T214" s="8">
        <f t="shared" si="50"/>
        <v>1.9696506855024311E-2</v>
      </c>
      <c r="U214" s="3">
        <f t="shared" si="51"/>
        <v>11677085891.664829</v>
      </c>
      <c r="Y214" s="3"/>
    </row>
    <row r="215" spans="2:25" x14ac:dyDescent="0.3">
      <c r="B215" s="1">
        <v>43009</v>
      </c>
      <c r="C215" s="2">
        <v>-0.141173189569993</v>
      </c>
      <c r="D215" s="2">
        <v>-4.60642948456728E-3</v>
      </c>
      <c r="E215" s="2">
        <v>-0.13656676008542601</v>
      </c>
      <c r="F215">
        <f t="shared" si="44"/>
        <v>0.96737036615381455</v>
      </c>
      <c r="G215" s="2">
        <f t="shared" si="45"/>
        <v>-0.15622071570210741</v>
      </c>
      <c r="J215" s="2">
        <f t="shared" si="46"/>
        <v>21.894307096987344</v>
      </c>
      <c r="K215" s="2">
        <f t="shared" si="46"/>
        <v>22.028320286281403</v>
      </c>
      <c r="L215" s="2">
        <f t="shared" si="43"/>
        <v>-0.13401318929405903</v>
      </c>
      <c r="M215" s="2">
        <f t="shared" si="47"/>
        <v>-6.0836771734029379E-3</v>
      </c>
      <c r="N215" s="2">
        <f t="shared" si="48"/>
        <v>2.3413794095986944</v>
      </c>
      <c r="O215" s="2"/>
      <c r="P215" s="2"/>
      <c r="Q215" s="3">
        <f t="shared" si="42"/>
        <v>3225349317.9999986</v>
      </c>
      <c r="R215" s="3">
        <f t="shared" si="42"/>
        <v>3687889891.3904257</v>
      </c>
      <c r="S215" s="3">
        <f t="shared" si="49"/>
        <v>-462540573.39042711</v>
      </c>
      <c r="T215" s="8">
        <f t="shared" si="50"/>
        <v>-0.12542147054613875</v>
      </c>
      <c r="U215" s="3">
        <f t="shared" si="51"/>
        <v>11214545318.274403</v>
      </c>
      <c r="Y215" s="3"/>
    </row>
    <row r="216" spans="2:25" x14ac:dyDescent="0.3">
      <c r="B216" s="1">
        <v>43040</v>
      </c>
      <c r="C216" s="2">
        <v>-6.3004232282697303E-2</v>
      </c>
      <c r="D216" s="2">
        <v>-4.60642948456728E-3</v>
      </c>
      <c r="E216" s="2">
        <v>-5.8397802798129998E-2</v>
      </c>
      <c r="F216">
        <f t="shared" si="44"/>
        <v>0.92688698333949293</v>
      </c>
      <c r="G216" s="2">
        <f t="shared" si="45"/>
        <v>-0.21461851850023742</v>
      </c>
      <c r="J216" s="2">
        <f t="shared" si="46"/>
        <v>22.058945792655155</v>
      </c>
      <c r="K216" s="2">
        <f t="shared" si="46"/>
        <v>22.062509368134414</v>
      </c>
      <c r="L216" s="2">
        <f t="shared" si="43"/>
        <v>-3.5635754792586738E-3</v>
      </c>
      <c r="M216" s="2">
        <f t="shared" si="47"/>
        <v>-1.6152176616888647E-4</v>
      </c>
      <c r="N216" s="2">
        <f t="shared" si="48"/>
        <v>2.3378158341194357</v>
      </c>
      <c r="O216" s="2"/>
      <c r="P216" s="2"/>
      <c r="Q216" s="3">
        <f t="shared" si="42"/>
        <v>3802580653.9999952</v>
      </c>
      <c r="R216" s="3">
        <f t="shared" si="42"/>
        <v>3816155610.50178</v>
      </c>
      <c r="S216" s="3">
        <f t="shared" si="49"/>
        <v>-13574956.501784801</v>
      </c>
      <c r="T216" s="8">
        <f t="shared" si="50"/>
        <v>-3.5572334797950894E-3</v>
      </c>
      <c r="U216" s="3">
        <f t="shared" si="51"/>
        <v>11200970361.772617</v>
      </c>
      <c r="Y216" s="3"/>
    </row>
    <row r="217" spans="2:25" x14ac:dyDescent="0.3">
      <c r="B217" s="1">
        <v>43070</v>
      </c>
      <c r="C217" s="2">
        <v>8.5758837932388504E-2</v>
      </c>
      <c r="D217" s="2">
        <v>-4.60642948456728E-3</v>
      </c>
      <c r="E217" s="2">
        <v>9.0365267416955705E-2</v>
      </c>
      <c r="F217">
        <f t="shared" si="44"/>
        <v>1.0537137582041267</v>
      </c>
      <c r="G217" s="2">
        <f t="shared" si="45"/>
        <v>-0.12425325108328171</v>
      </c>
      <c r="J217" s="2">
        <f t="shared" si="46"/>
        <v>22.104295257810037</v>
      </c>
      <c r="K217" s="2">
        <f t="shared" si="46"/>
        <v>22.077320675053709</v>
      </c>
      <c r="L217" s="2">
        <f t="shared" si="43"/>
        <v>2.6974582756327692E-2</v>
      </c>
      <c r="M217" s="2">
        <f t="shared" si="47"/>
        <v>1.2218232073245938E-3</v>
      </c>
      <c r="N217" s="2">
        <f t="shared" si="48"/>
        <v>2.3647904168757634</v>
      </c>
      <c r="O217" s="2"/>
      <c r="P217" s="2"/>
      <c r="Q217" s="3">
        <f t="shared" si="42"/>
        <v>3978995580.9999948</v>
      </c>
      <c r="R217" s="3">
        <f t="shared" si="42"/>
        <v>3873098520.9798088</v>
      </c>
      <c r="S217" s="3">
        <f t="shared" si="49"/>
        <v>105897060.02018595</v>
      </c>
      <c r="T217" s="8">
        <f t="shared" si="50"/>
        <v>2.7341690237561094E-2</v>
      </c>
      <c r="U217" s="3">
        <f t="shared" si="51"/>
        <v>11306867421.792803</v>
      </c>
      <c r="Y217" s="3"/>
    </row>
    <row r="218" spans="2:25" x14ac:dyDescent="0.3">
      <c r="B218" s="1">
        <v>43101</v>
      </c>
      <c r="C218" s="2">
        <v>-1.48780390967537E-2</v>
      </c>
      <c r="D218" s="2">
        <v>-4.60642948456728E-3</v>
      </c>
      <c r="E218" s="2">
        <v>-1.02716096121864E-2</v>
      </c>
      <c r="F218">
        <f t="shared" si="44"/>
        <v>0.6903873249282968</v>
      </c>
      <c r="G218" s="2">
        <f t="shared" si="45"/>
        <v>-0.1345248606954681</v>
      </c>
      <c r="J218" s="2">
        <f t="shared" si="46"/>
        <v>22.106865658553151</v>
      </c>
      <c r="K218" s="2">
        <f t="shared" si="46"/>
        <v>22.072714453992482</v>
      </c>
      <c r="L218" s="2">
        <f t="shared" si="43"/>
        <v>3.4151204560668447E-2</v>
      </c>
      <c r="M218" s="2">
        <f t="shared" si="47"/>
        <v>1.5472136257573532E-3</v>
      </c>
      <c r="N218" s="2">
        <f t="shared" si="48"/>
        <v>2.3989416214364319</v>
      </c>
      <c r="O218" s="2"/>
      <c r="P218" s="2"/>
      <c r="Q218" s="3">
        <f t="shared" si="42"/>
        <v>3989236350.0000057</v>
      </c>
      <c r="R218" s="3">
        <f t="shared" si="42"/>
        <v>3855299198.2788939</v>
      </c>
      <c r="S218" s="3">
        <f t="shared" si="49"/>
        <v>133937151.72111177</v>
      </c>
      <c r="T218" s="8">
        <f t="shared" si="50"/>
        <v>3.4741052466409045E-2</v>
      </c>
      <c r="U218" s="3">
        <f t="shared" si="51"/>
        <v>11440804573.513914</v>
      </c>
      <c r="Y218" s="3"/>
    </row>
    <row r="219" spans="2:25" x14ac:dyDescent="0.3">
      <c r="B219" s="1">
        <v>43132</v>
      </c>
      <c r="C219" s="2">
        <v>-7.9307118843061006E-3</v>
      </c>
      <c r="D219" s="2">
        <v>-4.60642948456728E-3</v>
      </c>
      <c r="E219" s="2">
        <v>-3.3242823997388102E-3</v>
      </c>
      <c r="F219">
        <f t="shared" si="44"/>
        <v>0.41916570015828647</v>
      </c>
      <c r="G219" s="2">
        <f t="shared" si="45"/>
        <v>-0.13784914309520691</v>
      </c>
      <c r="J219" s="2">
        <f t="shared" si="46"/>
        <v>22.02896177009217</v>
      </c>
      <c r="K219" s="2">
        <f t="shared" si="46"/>
        <v>22.0262192349456</v>
      </c>
      <c r="L219" s="2">
        <f t="shared" si="43"/>
        <v>2.7425351465701908E-3</v>
      </c>
      <c r="M219" s="2">
        <f t="shared" si="47"/>
        <v>1.2451229679122752E-4</v>
      </c>
      <c r="N219" s="2">
        <f t="shared" si="48"/>
        <v>2.401684156583002</v>
      </c>
      <c r="O219" s="2"/>
      <c r="P219" s="2"/>
      <c r="Q219" s="3">
        <f t="shared" si="42"/>
        <v>3690256371.9999943</v>
      </c>
      <c r="R219" s="3">
        <f t="shared" si="42"/>
        <v>3680149579.6513987</v>
      </c>
      <c r="S219" s="3">
        <f t="shared" si="49"/>
        <v>10106792.348595619</v>
      </c>
      <c r="T219" s="8">
        <f t="shared" si="50"/>
        <v>2.7462993364397387E-3</v>
      </c>
      <c r="U219" s="3">
        <f t="shared" si="51"/>
        <v>11450911365.862511</v>
      </c>
      <c r="Y219" s="3"/>
    </row>
    <row r="220" spans="2:25" x14ac:dyDescent="0.3">
      <c r="B220" s="1">
        <v>43160</v>
      </c>
      <c r="C220" s="2">
        <v>3.3873328274651002E-3</v>
      </c>
      <c r="D220" s="2">
        <v>-4.60642948456728E-3</v>
      </c>
      <c r="E220" s="2">
        <v>7.9937623120323806E-3</v>
      </c>
      <c r="F220">
        <f t="shared" si="44"/>
        <v>2.3598986929236849</v>
      </c>
      <c r="G220" s="2">
        <f t="shared" si="45"/>
        <v>-0.12985538078317452</v>
      </c>
      <c r="J220" s="2">
        <f t="shared" si="46"/>
        <v>22.045295625534717</v>
      </c>
      <c r="K220" s="2">
        <f t="shared" si="46"/>
        <v>22.050895215985491</v>
      </c>
      <c r="L220" s="2">
        <f t="shared" si="43"/>
        <v>-5.5995904507746275E-3</v>
      </c>
      <c r="M220" s="2">
        <f t="shared" si="47"/>
        <v>-2.5393937053019426E-4</v>
      </c>
      <c r="N220" s="2">
        <f t="shared" si="48"/>
        <v>2.3960845661322274</v>
      </c>
      <c r="O220" s="2"/>
      <c r="P220" s="2"/>
      <c r="Q220" s="3">
        <f t="shared" si="42"/>
        <v>3751027447.9999962</v>
      </c>
      <c r="R220" s="3">
        <f t="shared" si="42"/>
        <v>3772090582.9060392</v>
      </c>
      <c r="S220" s="3">
        <f t="shared" si="49"/>
        <v>-21063134.906043053</v>
      </c>
      <c r="T220" s="8">
        <f t="shared" si="50"/>
        <v>-5.5839419661592267E-3</v>
      </c>
      <c r="U220" s="3">
        <f t="shared" si="51"/>
        <v>11429848230.956467</v>
      </c>
      <c r="Y220" s="3"/>
    </row>
    <row r="221" spans="2:25" x14ac:dyDescent="0.3">
      <c r="B221" s="1">
        <v>43191</v>
      </c>
      <c r="C221" s="2">
        <v>3.2042148945166E-3</v>
      </c>
      <c r="D221" s="2">
        <v>-4.60642948456728E-3</v>
      </c>
      <c r="E221" s="2">
        <v>7.81064437908388E-3</v>
      </c>
      <c r="F221">
        <f t="shared" si="44"/>
        <v>2.4376156519496561</v>
      </c>
      <c r="G221" s="2">
        <f t="shared" si="45"/>
        <v>-0.12204473640409064</v>
      </c>
      <c r="J221" s="2">
        <f t="shared" si="46"/>
        <v>22.02838596087129</v>
      </c>
      <c r="K221" s="2">
        <f t="shared" si="46"/>
        <v>22.05508835339457</v>
      </c>
      <c r="L221" s="2">
        <f t="shared" si="43"/>
        <v>-2.6702392523279883E-2</v>
      </c>
      <c r="M221" s="2">
        <f t="shared" si="47"/>
        <v>-1.2107134687207013E-3</v>
      </c>
      <c r="N221" s="2">
        <f t="shared" si="48"/>
        <v>2.3693821736089475</v>
      </c>
      <c r="O221" s="2"/>
      <c r="P221" s="2"/>
      <c r="Q221" s="3">
        <f t="shared" si="42"/>
        <v>3688132099.9999809</v>
      </c>
      <c r="R221" s="3">
        <f t="shared" si="42"/>
        <v>3787940684.6433582</v>
      </c>
      <c r="S221" s="3">
        <f t="shared" si="49"/>
        <v>-99808584.643377304</v>
      </c>
      <c r="T221" s="8">
        <f t="shared" si="50"/>
        <v>-2.6349035782954576E-2</v>
      </c>
      <c r="U221" s="3">
        <f t="shared" si="51"/>
        <v>11330039646.313089</v>
      </c>
      <c r="Y221" s="3"/>
    </row>
    <row r="222" spans="2:25" x14ac:dyDescent="0.3">
      <c r="B222" s="1">
        <v>43221</v>
      </c>
      <c r="C222" s="2">
        <v>-7.1982987180483002E-3</v>
      </c>
      <c r="D222" s="2">
        <v>-4.60642948456728E-3</v>
      </c>
      <c r="E222" s="2">
        <v>-2.5918692334810098E-3</v>
      </c>
      <c r="F222">
        <f t="shared" si="44"/>
        <v>0.3600669178930313</v>
      </c>
      <c r="G222" s="2">
        <f t="shared" si="45"/>
        <v>-0.12463660563757165</v>
      </c>
      <c r="J222" s="2">
        <f t="shared" si="46"/>
        <v>21.919616225029174</v>
      </c>
      <c r="K222" s="2">
        <f t="shared" si="46"/>
        <v>21.925126859913366</v>
      </c>
      <c r="L222" s="2">
        <f t="shared" si="43"/>
        <v>-5.5106348841924557E-3</v>
      </c>
      <c r="M222" s="2">
        <f t="shared" si="47"/>
        <v>-2.5133879130559476E-4</v>
      </c>
      <c r="N222" s="2">
        <f t="shared" si="48"/>
        <v>2.3638715387247551</v>
      </c>
      <c r="O222" s="2"/>
      <c r="P222" s="2"/>
      <c r="Q222" s="3">
        <f t="shared" si="42"/>
        <v>3308021869.0000052</v>
      </c>
      <c r="R222" s="3">
        <f t="shared" si="42"/>
        <v>3326301489.6082578</v>
      </c>
      <c r="S222" s="3">
        <f t="shared" si="49"/>
        <v>-18279620.608252525</v>
      </c>
      <c r="T222" s="8">
        <f t="shared" si="50"/>
        <v>-5.4954791877285109E-3</v>
      </c>
      <c r="U222" s="3">
        <f t="shared" si="51"/>
        <v>11311760025.704838</v>
      </c>
      <c r="Y222" s="3"/>
    </row>
    <row r="223" spans="2:25" x14ac:dyDescent="0.3">
      <c r="B223" s="1">
        <v>43252</v>
      </c>
      <c r="C223" s="2">
        <v>1.24637282451125E-2</v>
      </c>
      <c r="D223" s="2">
        <v>-4.60642948456728E-3</v>
      </c>
      <c r="E223" s="2">
        <v>1.7070157729679701E-2</v>
      </c>
      <c r="F223">
        <f t="shared" si="44"/>
        <v>1.369586803721716</v>
      </c>
      <c r="G223" s="2">
        <f t="shared" si="45"/>
        <v>-0.10756644790789194</v>
      </c>
      <c r="J223" s="2">
        <f t="shared" ref="J223:K238" si="52">C223+J211</f>
        <v>21.801287920440288</v>
      </c>
      <c r="K223" s="2">
        <f t="shared" si="52"/>
        <v>21.822553260708936</v>
      </c>
      <c r="L223" s="2">
        <f t="shared" si="43"/>
        <v>-2.1265340268648458E-2</v>
      </c>
      <c r="M223" s="2">
        <f t="shared" si="47"/>
        <v>-9.7446618709536026E-4</v>
      </c>
      <c r="N223" s="2">
        <f t="shared" si="48"/>
        <v>2.3426061984561066</v>
      </c>
      <c r="O223" s="2"/>
      <c r="P223" s="2"/>
      <c r="Q223" s="3">
        <f t="shared" si="42"/>
        <v>2938860977.0000005</v>
      </c>
      <c r="R223" s="3">
        <f t="shared" si="42"/>
        <v>3002026089.1482315</v>
      </c>
      <c r="S223" s="3">
        <f t="shared" si="49"/>
        <v>-63165112.14823103</v>
      </c>
      <c r="T223" s="8">
        <f t="shared" si="50"/>
        <v>-2.1040827185533535E-2</v>
      </c>
      <c r="U223" s="3">
        <f t="shared" si="51"/>
        <v>11248594913.556606</v>
      </c>
      <c r="Y223" s="3"/>
    </row>
    <row r="224" spans="2:25" x14ac:dyDescent="0.3">
      <c r="B224" s="1">
        <v>43282</v>
      </c>
      <c r="C224" s="2">
        <v>1.22038554223706E-2</v>
      </c>
      <c r="D224" s="2">
        <v>-4.60642948456728E-3</v>
      </c>
      <c r="E224" s="2">
        <v>1.6810284906937801E-2</v>
      </c>
      <c r="F224">
        <f t="shared" si="44"/>
        <v>1.3774569039979991</v>
      </c>
      <c r="G224" s="2">
        <f t="shared" si="45"/>
        <v>-9.075616300095414E-2</v>
      </c>
      <c r="J224" s="2">
        <f t="shared" si="52"/>
        <v>21.786689699374289</v>
      </c>
      <c r="K224" s="2">
        <f t="shared" si="52"/>
        <v>21.763686263904756</v>
      </c>
      <c r="L224" s="2">
        <f t="shared" si="43"/>
        <v>2.3003435469533429E-2</v>
      </c>
      <c r="M224" s="2">
        <f t="shared" si="47"/>
        <v>1.0569641186054409E-3</v>
      </c>
      <c r="N224" s="2">
        <f t="shared" si="48"/>
        <v>2.3656096339256401</v>
      </c>
      <c r="O224" s="2"/>
      <c r="P224" s="2"/>
      <c r="Q224" s="3">
        <f t="shared" si="42"/>
        <v>2896270464.0000024</v>
      </c>
      <c r="R224" s="3">
        <f t="shared" si="42"/>
        <v>2830406743.5349865</v>
      </c>
      <c r="S224" s="3">
        <f t="shared" si="49"/>
        <v>65863720.465015888</v>
      </c>
      <c r="T224" s="8">
        <f t="shared" si="50"/>
        <v>2.3270054954277194E-2</v>
      </c>
      <c r="U224" s="3">
        <f t="shared" si="51"/>
        <v>11314458634.021622</v>
      </c>
      <c r="Y224" s="3"/>
    </row>
    <row r="225" spans="2:25" x14ac:dyDescent="0.3">
      <c r="B225" s="1">
        <v>43313</v>
      </c>
      <c r="C225" s="2">
        <v>1.7304821023007101E-2</v>
      </c>
      <c r="D225" s="2">
        <v>-4.60642948456728E-3</v>
      </c>
      <c r="E225" s="2">
        <v>2.1911250507574299E-2</v>
      </c>
      <c r="F225">
        <f t="shared" si="44"/>
        <v>1.2661934196512554</v>
      </c>
      <c r="G225" s="2">
        <f t="shared" si="45"/>
        <v>-6.8844912493379845E-2</v>
      </c>
      <c r="J225" s="2">
        <f t="shared" si="52"/>
        <v>21.772158825531971</v>
      </c>
      <c r="K225" s="2">
        <f t="shared" si="52"/>
        <v>21.750725813780818</v>
      </c>
      <c r="L225" s="2">
        <f t="shared" si="43"/>
        <v>2.1433011751152975E-2</v>
      </c>
      <c r="M225" s="2">
        <f t="shared" si="47"/>
        <v>9.8539294433905539E-4</v>
      </c>
      <c r="N225" s="2">
        <f t="shared" si="48"/>
        <v>2.387042645676793</v>
      </c>
      <c r="O225" s="2"/>
      <c r="P225" s="2"/>
      <c r="Q225" s="3">
        <f t="shared" si="42"/>
        <v>2854489415.9999986</v>
      </c>
      <c r="R225" s="3">
        <f t="shared" si="42"/>
        <v>2793960090.7880173</v>
      </c>
      <c r="S225" s="3">
        <f t="shared" si="49"/>
        <v>60529325.211981297</v>
      </c>
      <c r="T225" s="8">
        <f t="shared" si="50"/>
        <v>2.1664348539391417E-2</v>
      </c>
      <c r="U225" s="3">
        <f t="shared" si="51"/>
        <v>11374987959.233603</v>
      </c>
      <c r="Y225" s="3"/>
    </row>
    <row r="226" spans="2:25" x14ac:dyDescent="0.3">
      <c r="B226" s="1">
        <v>43344</v>
      </c>
      <c r="C226" s="2">
        <v>9.1927555213934999E-3</v>
      </c>
      <c r="D226" s="2">
        <v>-4.60642948456728E-3</v>
      </c>
      <c r="E226" s="2">
        <v>1.3799185005960699E-2</v>
      </c>
      <c r="F226">
        <f t="shared" si="44"/>
        <v>1.5010934397033682</v>
      </c>
      <c r="G226" s="2">
        <f t="shared" si="45"/>
        <v>-5.5045727487419149E-2</v>
      </c>
      <c r="J226" s="2">
        <f t="shared" si="52"/>
        <v>21.86387943023518</v>
      </c>
      <c r="K226" s="2">
        <f t="shared" si="52"/>
        <v>21.830575204506527</v>
      </c>
      <c r="L226" s="2">
        <f t="shared" si="43"/>
        <v>3.3304225728652881E-2</v>
      </c>
      <c r="M226" s="2">
        <f t="shared" si="47"/>
        <v>1.5255771053516642E-3</v>
      </c>
      <c r="N226" s="2">
        <f t="shared" si="48"/>
        <v>2.4203468714054459</v>
      </c>
      <c r="O226" s="2"/>
      <c r="P226" s="2"/>
      <c r="Q226" s="3">
        <f t="shared" si="42"/>
        <v>3128687517.9999986</v>
      </c>
      <c r="R226" s="3">
        <f t="shared" si="42"/>
        <v>3026205025.0842686</v>
      </c>
      <c r="S226" s="3">
        <f t="shared" si="49"/>
        <v>102482492.91573</v>
      </c>
      <c r="T226" s="8">
        <f t="shared" si="50"/>
        <v>3.3865019741309905E-2</v>
      </c>
      <c r="U226" s="3">
        <f t="shared" si="51"/>
        <v>11477470452.149332</v>
      </c>
      <c r="Y226" s="3"/>
    </row>
    <row r="227" spans="2:25" x14ac:dyDescent="0.3">
      <c r="B227" s="1">
        <v>43374</v>
      </c>
      <c r="C227" s="2">
        <v>1.7410075099693501E-2</v>
      </c>
      <c r="D227" s="2">
        <v>-4.60642948456728E-3</v>
      </c>
      <c r="E227" s="2">
        <v>2.2016504584260702E-2</v>
      </c>
      <c r="F227">
        <f t="shared" si="44"/>
        <v>1.2645841248926202</v>
      </c>
      <c r="G227" s="2">
        <f t="shared" si="45"/>
        <v>-3.3029222903158448E-2</v>
      </c>
      <c r="J227" s="2">
        <f t="shared" si="52"/>
        <v>21.911717172087037</v>
      </c>
      <c r="K227" s="2">
        <f t="shared" si="52"/>
        <v>22.023713856796835</v>
      </c>
      <c r="L227" s="2">
        <f t="shared" si="43"/>
        <v>-0.11199668470979773</v>
      </c>
      <c r="M227" s="2">
        <f t="shared" si="47"/>
        <v>-5.0852769627332374E-3</v>
      </c>
      <c r="N227" s="2">
        <f t="shared" si="48"/>
        <v>2.3083501866956482</v>
      </c>
      <c r="O227" s="2"/>
      <c r="P227" s="2"/>
      <c r="Q227" s="3">
        <f t="shared" si="42"/>
        <v>3281994559.9999986</v>
      </c>
      <c r="R227" s="3">
        <f t="shared" si="42"/>
        <v>3670940953.6723242</v>
      </c>
      <c r="S227" s="3">
        <f t="shared" si="49"/>
        <v>-388946393.67232561</v>
      </c>
      <c r="T227" s="8">
        <f t="shared" si="50"/>
        <v>-0.1059527784785622</v>
      </c>
      <c r="U227" s="3">
        <f t="shared" si="51"/>
        <v>11088524058.477007</v>
      </c>
      <c r="Y227" s="3"/>
    </row>
    <row r="228" spans="2:25" x14ac:dyDescent="0.3">
      <c r="B228" s="1">
        <v>43405</v>
      </c>
      <c r="C228" s="2">
        <v>6.6968937278878999E-3</v>
      </c>
      <c r="D228" s="2">
        <v>-4.60642948456728E-3</v>
      </c>
      <c r="E228" s="2">
        <v>1.1303323212455099E-2</v>
      </c>
      <c r="F228">
        <f t="shared" si="44"/>
        <v>1.6878456896194467</v>
      </c>
      <c r="G228" s="2">
        <f t="shared" si="45"/>
        <v>-2.1725899690703349E-2</v>
      </c>
      <c r="J228" s="2">
        <f t="shared" si="52"/>
        <v>22.065642686383043</v>
      </c>
      <c r="K228" s="2">
        <f t="shared" si="52"/>
        <v>22.057902938649846</v>
      </c>
      <c r="L228" s="2">
        <f t="shared" si="43"/>
        <v>7.7397477331970777E-3</v>
      </c>
      <c r="M228" s="2">
        <f t="shared" si="47"/>
        <v>3.5088320747098291E-4</v>
      </c>
      <c r="N228" s="2">
        <f t="shared" si="48"/>
        <v>2.3160899344288453</v>
      </c>
      <c r="O228" s="2"/>
      <c r="P228" s="2"/>
      <c r="Q228" s="3">
        <f t="shared" si="42"/>
        <v>3828131592.9999957</v>
      </c>
      <c r="R228" s="3">
        <f t="shared" si="42"/>
        <v>3798617184.553658</v>
      </c>
      <c r="S228" s="3">
        <f t="shared" si="49"/>
        <v>29514408.4463377</v>
      </c>
      <c r="T228" s="8">
        <f t="shared" si="50"/>
        <v>7.769777003682375E-3</v>
      </c>
      <c r="U228" s="3">
        <f t="shared" si="51"/>
        <v>11118038466.923344</v>
      </c>
      <c r="Y228" s="3"/>
    </row>
    <row r="229" spans="2:25" x14ac:dyDescent="0.3">
      <c r="B229" s="1">
        <v>43435</v>
      </c>
      <c r="C229" s="2">
        <v>-8.5627370611969999E-4</v>
      </c>
      <c r="D229" s="2">
        <v>-4.60642948456728E-3</v>
      </c>
      <c r="E229" s="2">
        <v>3.7501557784475801E-3</v>
      </c>
      <c r="F229">
        <f t="shared" si="44"/>
        <v>-4.379622720685691</v>
      </c>
      <c r="G229" s="2">
        <f t="shared" si="45"/>
        <v>-1.797574391225577E-2</v>
      </c>
      <c r="J229" s="2">
        <f t="shared" si="52"/>
        <v>22.103438984103917</v>
      </c>
      <c r="K229" s="2">
        <f t="shared" si="52"/>
        <v>22.072714245569141</v>
      </c>
      <c r="L229" s="2">
        <f t="shared" si="43"/>
        <v>3.0724738534775753E-2</v>
      </c>
      <c r="M229" s="2">
        <f t="shared" si="47"/>
        <v>1.391978267509326E-3</v>
      </c>
      <c r="N229" s="2">
        <f t="shared" si="48"/>
        <v>2.346814672963621</v>
      </c>
      <c r="O229" s="2"/>
      <c r="P229" s="2"/>
      <c r="Q229" s="3">
        <f t="shared" si="42"/>
        <v>3975589930.0000062</v>
      </c>
      <c r="R229" s="3">
        <f t="shared" si="42"/>
        <v>3855298394.7446389</v>
      </c>
      <c r="S229" s="3">
        <f t="shared" si="49"/>
        <v>120291535.25536728</v>
      </c>
      <c r="T229" s="8">
        <f t="shared" si="50"/>
        <v>3.1201614749027735E-2</v>
      </c>
      <c r="U229" s="3">
        <f t="shared" si="51"/>
        <v>11238330002.178711</v>
      </c>
      <c r="Y229" s="3"/>
    </row>
    <row r="230" spans="2:25" x14ac:dyDescent="0.3">
      <c r="B230" s="1">
        <v>43466</v>
      </c>
      <c r="C230" s="2">
        <v>-7.26662527844084E-2</v>
      </c>
      <c r="D230" s="2">
        <v>-4.60642948456728E-3</v>
      </c>
      <c r="E230" s="2">
        <v>-6.8059823299841102E-2</v>
      </c>
      <c r="F230">
        <f t="shared" si="44"/>
        <v>0.93660840750610885</v>
      </c>
      <c r="G230" s="2">
        <f t="shared" si="45"/>
        <v>-8.6035567212096875E-2</v>
      </c>
      <c r="J230" s="2">
        <f t="shared" si="52"/>
        <v>22.034199405768742</v>
      </c>
      <c r="K230" s="2">
        <f t="shared" si="52"/>
        <v>22.068108024507914</v>
      </c>
      <c r="L230" s="2">
        <f t="shared" si="43"/>
        <v>-3.3908618739172169E-2</v>
      </c>
      <c r="M230" s="2">
        <f t="shared" si="47"/>
        <v>-1.5365439892497663E-3</v>
      </c>
      <c r="N230" s="2">
        <f t="shared" si="48"/>
        <v>2.3129060542244488</v>
      </c>
      <c r="O230" s="2"/>
      <c r="P230" s="2"/>
      <c r="Q230" s="3">
        <f t="shared" si="42"/>
        <v>3709635296</v>
      </c>
      <c r="R230" s="3">
        <f t="shared" si="42"/>
        <v>3837580874.8146214</v>
      </c>
      <c r="S230" s="3">
        <f t="shared" si="49"/>
        <v>-127945578.81462145</v>
      </c>
      <c r="T230" s="8">
        <f t="shared" si="50"/>
        <v>-3.3340164803901888E-2</v>
      </c>
      <c r="U230" s="3">
        <f t="shared" si="51"/>
        <v>11110384423.36409</v>
      </c>
      <c r="Y230" s="3"/>
    </row>
    <row r="231" spans="2:25" x14ac:dyDescent="0.3">
      <c r="B231" s="1">
        <v>43497</v>
      </c>
      <c r="C231" s="2">
        <v>-6.2389463872758399E-2</v>
      </c>
      <c r="D231" s="2">
        <v>-4.60642948456728E-3</v>
      </c>
      <c r="E231" s="2">
        <v>-5.7783034388191101E-2</v>
      </c>
      <c r="F231">
        <f t="shared" si="44"/>
        <v>0.92616654802544895</v>
      </c>
      <c r="G231" s="2">
        <f t="shared" si="45"/>
        <v>-0.14381860160028798</v>
      </c>
      <c r="J231" s="2">
        <f t="shared" si="52"/>
        <v>21.966572306219412</v>
      </c>
      <c r="K231" s="2">
        <f t="shared" si="52"/>
        <v>22.021612805461032</v>
      </c>
      <c r="L231" s="2">
        <f t="shared" si="43"/>
        <v>-5.5040499241620466E-2</v>
      </c>
      <c r="M231" s="2">
        <f t="shared" si="47"/>
        <v>-2.499385477705395E-3</v>
      </c>
      <c r="N231" s="2">
        <f t="shared" si="48"/>
        <v>2.2578655549828284</v>
      </c>
      <c r="O231" s="2"/>
      <c r="P231" s="2"/>
      <c r="Q231" s="3">
        <f t="shared" si="42"/>
        <v>3467058255.0000019</v>
      </c>
      <c r="R231" s="3">
        <f t="shared" si="42"/>
        <v>3663236215.1378794</v>
      </c>
      <c r="S231" s="3">
        <f t="shared" si="49"/>
        <v>-196177960.13787746</v>
      </c>
      <c r="T231" s="8">
        <f t="shared" si="50"/>
        <v>-5.355318320101659E-2</v>
      </c>
      <c r="U231" s="3">
        <f t="shared" si="51"/>
        <v>10914206463.226212</v>
      </c>
      <c r="Y231" s="3"/>
    </row>
    <row r="232" spans="2:25" x14ac:dyDescent="0.3">
      <c r="B232" s="1">
        <v>43525</v>
      </c>
      <c r="C232" s="2">
        <v>-5.4383810711296797E-2</v>
      </c>
      <c r="D232" s="2">
        <v>-4.60642948456728E-3</v>
      </c>
      <c r="E232" s="2">
        <v>-4.9777381226729499E-2</v>
      </c>
      <c r="F232">
        <f t="shared" si="44"/>
        <v>0.91529778027102404</v>
      </c>
      <c r="G232" s="2">
        <f t="shared" si="45"/>
        <v>-0.19359598282701748</v>
      </c>
      <c r="J232" s="2">
        <f t="shared" si="52"/>
        <v>21.99091181482342</v>
      </c>
      <c r="K232" s="2">
        <f t="shared" si="52"/>
        <v>22.046288786500924</v>
      </c>
      <c r="L232" s="2">
        <f t="shared" si="43"/>
        <v>-5.5376971677503661E-2</v>
      </c>
      <c r="M232" s="2">
        <f t="shared" si="47"/>
        <v>-2.5118500539379361E-3</v>
      </c>
      <c r="N232" s="2">
        <f t="shared" si="48"/>
        <v>2.2024885833053247</v>
      </c>
      <c r="O232" s="2"/>
      <c r="P232" s="2"/>
      <c r="Q232" s="3">
        <f t="shared" si="42"/>
        <v>3552480094.9999948</v>
      </c>
      <c r="R232" s="3">
        <f t="shared" si="42"/>
        <v>3754754672.6051469</v>
      </c>
      <c r="S232" s="3">
        <f t="shared" si="49"/>
        <v>-202274577.60515213</v>
      </c>
      <c r="T232" s="8">
        <f t="shared" si="50"/>
        <v>-5.3871582897534222E-2</v>
      </c>
      <c r="U232" s="3">
        <f t="shared" si="51"/>
        <v>10711931885.621059</v>
      </c>
      <c r="Y232" s="3"/>
    </row>
    <row r="233" spans="2:25" x14ac:dyDescent="0.3">
      <c r="B233" s="1">
        <v>43556</v>
      </c>
      <c r="C233" s="2">
        <v>-5.1774378134339799E-2</v>
      </c>
      <c r="D233" s="2">
        <v>-4.60642948456728E-3</v>
      </c>
      <c r="E233" s="2">
        <v>-4.7167948649772501E-2</v>
      </c>
      <c r="F233">
        <f t="shared" si="44"/>
        <v>0.91102878198527226</v>
      </c>
      <c r="G233" s="2">
        <f t="shared" si="45"/>
        <v>-0.24076393147678998</v>
      </c>
      <c r="J233" s="2">
        <f t="shared" si="52"/>
        <v>21.97661158273695</v>
      </c>
      <c r="K233" s="2">
        <f t="shared" si="52"/>
        <v>22.050481923910002</v>
      </c>
      <c r="L233" s="2">
        <f t="shared" si="43"/>
        <v>-7.3870341173051912E-2</v>
      </c>
      <c r="M233" s="2">
        <f t="shared" si="47"/>
        <v>-3.3500556327048831E-3</v>
      </c>
      <c r="N233" s="2">
        <f t="shared" si="48"/>
        <v>2.1286182421322728</v>
      </c>
      <c r="O233" s="2"/>
      <c r="P233" s="2"/>
      <c r="Q233" s="3">
        <f t="shared" si="42"/>
        <v>3502040314.9999819</v>
      </c>
      <c r="R233" s="3">
        <f t="shared" si="42"/>
        <v>3770531929.871757</v>
      </c>
      <c r="S233" s="3">
        <f t="shared" si="49"/>
        <v>-268491614.87177515</v>
      </c>
      <c r="T233" s="8">
        <f t="shared" si="50"/>
        <v>-7.1207887869791112E-2</v>
      </c>
      <c r="U233" s="3">
        <f t="shared" si="51"/>
        <v>10443440270.749285</v>
      </c>
      <c r="Y233" s="3"/>
    </row>
    <row r="234" spans="2:25" x14ac:dyDescent="0.3">
      <c r="B234" s="1">
        <v>43586</v>
      </c>
      <c r="C234" s="2">
        <v>-5.2916776559921802E-2</v>
      </c>
      <c r="D234" s="2">
        <v>-4.60642948456728E-3</v>
      </c>
      <c r="E234" s="2">
        <v>-4.8310347075354497E-2</v>
      </c>
      <c r="F234">
        <f t="shared" si="44"/>
        <v>0.91294954485084545</v>
      </c>
      <c r="G234" s="2">
        <f t="shared" si="45"/>
        <v>-0.28907427855214446</v>
      </c>
      <c r="J234" s="2">
        <f t="shared" si="52"/>
        <v>21.866699448469252</v>
      </c>
      <c r="K234" s="2">
        <f t="shared" si="52"/>
        <v>21.920520430428798</v>
      </c>
      <c r="L234" s="2">
        <f t="shared" si="43"/>
        <v>-5.3820981959546543E-2</v>
      </c>
      <c r="M234" s="2">
        <f t="shared" si="47"/>
        <v>-2.4552784743575419E-3</v>
      </c>
      <c r="N234" s="2">
        <f t="shared" si="48"/>
        <v>2.0747972601727263</v>
      </c>
      <c r="O234" s="2"/>
      <c r="P234" s="2"/>
      <c r="Q234" s="3">
        <f t="shared" si="42"/>
        <v>3137522926.0000043</v>
      </c>
      <c r="R234" s="3">
        <f t="shared" si="42"/>
        <v>3311014352.9422159</v>
      </c>
      <c r="S234" s="3">
        <f t="shared" si="49"/>
        <v>-173491426.94221163</v>
      </c>
      <c r="T234" s="8">
        <f t="shared" si="50"/>
        <v>-5.2398270876731358E-2</v>
      </c>
      <c r="U234" s="3">
        <f t="shared" si="51"/>
        <v>10269948843.807074</v>
      </c>
      <c r="Y234" s="3"/>
    </row>
    <row r="235" spans="2:25" x14ac:dyDescent="0.3">
      <c r="B235" s="1">
        <v>43617</v>
      </c>
      <c r="C235" s="2">
        <v>-2.8505120202144199E-2</v>
      </c>
      <c r="D235" s="2">
        <v>-4.60642948456728E-3</v>
      </c>
      <c r="E235" s="2">
        <v>-2.3898690717576901E-2</v>
      </c>
      <c r="F235">
        <f t="shared" si="44"/>
        <v>0.83839992773576177</v>
      </c>
      <c r="G235" s="2">
        <f t="shared" si="45"/>
        <v>-0.31297296926972135</v>
      </c>
      <c r="J235" s="2">
        <f t="shared" si="52"/>
        <v>21.772782800238144</v>
      </c>
      <c r="K235" s="2">
        <f t="shared" si="52"/>
        <v>21.817946831224369</v>
      </c>
      <c r="L235" s="2">
        <f t="shared" si="43"/>
        <v>-4.5164030986224901E-2</v>
      </c>
      <c r="M235" s="2">
        <f t="shared" si="47"/>
        <v>-2.0700403816911496E-3</v>
      </c>
      <c r="N235" s="2">
        <f t="shared" si="48"/>
        <v>2.0296332291865014</v>
      </c>
      <c r="O235" s="2"/>
      <c r="P235" s="2"/>
      <c r="Q235" s="3">
        <f t="shared" si="42"/>
        <v>2856271101</v>
      </c>
      <c r="R235" s="3">
        <f t="shared" si="42"/>
        <v>2988229269.093524</v>
      </c>
      <c r="S235" s="3">
        <f t="shared" si="49"/>
        <v>-131958168.09352398</v>
      </c>
      <c r="T235" s="8">
        <f t="shared" si="50"/>
        <v>-4.4159318516264097E-2</v>
      </c>
      <c r="U235" s="3">
        <f t="shared" si="51"/>
        <v>10137990675.713551</v>
      </c>
      <c r="Y235" s="3"/>
    </row>
    <row r="236" spans="2:25" x14ac:dyDescent="0.3">
      <c r="B236" s="1">
        <v>43647</v>
      </c>
      <c r="C236" s="2">
        <v>-2.45426321312898E-2</v>
      </c>
      <c r="D236" s="2">
        <v>-4.60642948456728E-3</v>
      </c>
      <c r="E236" s="2">
        <v>-1.9936202646722499E-2</v>
      </c>
      <c r="F236">
        <f t="shared" si="44"/>
        <v>0.81230906856585727</v>
      </c>
      <c r="G236" s="2">
        <f t="shared" si="45"/>
        <v>-0.33290917191644387</v>
      </c>
      <c r="J236" s="2">
        <f t="shared" si="52"/>
        <v>21.762147067242999</v>
      </c>
      <c r="K236" s="2">
        <f t="shared" si="52"/>
        <v>21.759079834420188</v>
      </c>
      <c r="L236" s="2">
        <f t="shared" si="43"/>
        <v>3.0672328228114054E-3</v>
      </c>
      <c r="M236" s="2">
        <f t="shared" si="47"/>
        <v>1.4096335167443157E-4</v>
      </c>
      <c r="N236" s="2">
        <f t="shared" si="48"/>
        <v>2.0327004620093128</v>
      </c>
      <c r="O236" s="2"/>
      <c r="P236" s="2"/>
      <c r="Q236" s="3">
        <f t="shared" si="42"/>
        <v>2826053542</v>
      </c>
      <c r="R236" s="3">
        <f t="shared" si="42"/>
        <v>2817398657.8746572</v>
      </c>
      <c r="S236" s="3">
        <f t="shared" si="49"/>
        <v>8654884.1253428459</v>
      </c>
      <c r="T236" s="8">
        <f t="shared" si="50"/>
        <v>3.0719415944748746E-3</v>
      </c>
      <c r="U236" s="3">
        <f t="shared" si="51"/>
        <v>10146645559.838894</v>
      </c>
      <c r="Y236" s="3"/>
    </row>
    <row r="237" spans="2:25" x14ac:dyDescent="0.3">
      <c r="B237" s="1">
        <v>43678</v>
      </c>
      <c r="C237" s="2">
        <v>-2.0030190425540401E-2</v>
      </c>
      <c r="D237" s="2">
        <v>-4.60642948456728E-3</v>
      </c>
      <c r="E237" s="2">
        <v>-1.54237609409731E-2</v>
      </c>
      <c r="F237">
        <f t="shared" si="44"/>
        <v>0.77002567690551438</v>
      </c>
      <c r="G237" s="2">
        <f t="shared" si="45"/>
        <v>-0.34833293285741695</v>
      </c>
      <c r="J237" s="2">
        <f t="shared" si="52"/>
        <v>21.75212863510643</v>
      </c>
      <c r="K237" s="2">
        <f t="shared" si="52"/>
        <v>21.74611938429625</v>
      </c>
      <c r="L237" s="2">
        <f t="shared" si="43"/>
        <v>6.0092508101803332E-3</v>
      </c>
      <c r="M237" s="2">
        <f t="shared" si="47"/>
        <v>2.7633669731988393E-4</v>
      </c>
      <c r="N237" s="2">
        <f t="shared" si="48"/>
        <v>2.0387097128194931</v>
      </c>
      <c r="O237" s="2"/>
      <c r="P237" s="2"/>
      <c r="Q237" s="3">
        <f t="shared" si="42"/>
        <v>2797882267.9999962</v>
      </c>
      <c r="R237" s="3">
        <f t="shared" si="42"/>
        <v>2781119507.9723048</v>
      </c>
      <c r="S237" s="3">
        <f t="shared" si="49"/>
        <v>16762760.027691364</v>
      </c>
      <c r="T237" s="8">
        <f t="shared" si="50"/>
        <v>6.0273425790008488E-3</v>
      </c>
      <c r="U237" s="3">
        <f t="shared" si="51"/>
        <v>10163408319.866585</v>
      </c>
      <c r="Y237" s="3"/>
    </row>
    <row r="238" spans="2:25" x14ac:dyDescent="0.3">
      <c r="B238" s="1">
        <v>43709</v>
      </c>
      <c r="C238" s="2">
        <v>-3.2261503187978401E-2</v>
      </c>
      <c r="D238" s="2">
        <v>-4.60642948456728E-3</v>
      </c>
      <c r="E238" s="2">
        <v>-2.7655073703411099E-2</v>
      </c>
      <c r="F238">
        <f t="shared" si="44"/>
        <v>0.85721590659533198</v>
      </c>
      <c r="G238" s="2">
        <f t="shared" si="45"/>
        <v>-0.37598800656082804</v>
      </c>
      <c r="J238" s="2">
        <f t="shared" si="52"/>
        <v>21.831617927047201</v>
      </c>
      <c r="K238" s="2">
        <f t="shared" si="52"/>
        <v>21.825968775021959</v>
      </c>
      <c r="L238" s="2">
        <f t="shared" si="43"/>
        <v>5.6491520252421878E-3</v>
      </c>
      <c r="M238" s="2">
        <f t="shared" si="47"/>
        <v>2.5882709186806778E-4</v>
      </c>
      <c r="N238" s="2">
        <f t="shared" si="48"/>
        <v>2.0443588648447353</v>
      </c>
      <c r="O238" s="2"/>
      <c r="P238" s="2"/>
      <c r="Q238" s="3">
        <f t="shared" si="42"/>
        <v>3029362163.0000052</v>
      </c>
      <c r="R238" s="3">
        <f t="shared" si="42"/>
        <v>3012297082.6014681</v>
      </c>
      <c r="S238" s="3">
        <f t="shared" si="49"/>
        <v>17065080.398537159</v>
      </c>
      <c r="T238" s="8">
        <f>S238/R238</f>
        <v>5.6651385738485929E-3</v>
      </c>
      <c r="U238" s="3">
        <f t="shared" si="51"/>
        <v>10180473400.265121</v>
      </c>
      <c r="Y238" s="3"/>
    </row>
    <row r="239" spans="2:25" s="6" customFormat="1" x14ac:dyDescent="0.3">
      <c r="B239" s="4">
        <v>43739</v>
      </c>
      <c r="C239" s="2">
        <v>-3.2763208578906203E-2</v>
      </c>
      <c r="D239" s="2">
        <v>-4.60642948456728E-3</v>
      </c>
      <c r="E239" s="2">
        <v>-2.8156779094338901E-2</v>
      </c>
      <c r="F239" s="6">
        <f t="shared" si="44"/>
        <v>0.85940236978093043</v>
      </c>
      <c r="G239" s="5">
        <f t="shared" si="45"/>
        <v>-0.40414478565516693</v>
      </c>
      <c r="J239" s="5">
        <f t="shared" ref="J239:K239" si="53">C239+J227</f>
        <v>21.878953963508131</v>
      </c>
      <c r="K239" s="5">
        <f t="shared" si="53"/>
        <v>22.019107427312267</v>
      </c>
      <c r="L239" s="5">
        <f t="shared" si="43"/>
        <v>-0.14015346380413618</v>
      </c>
      <c r="M239" s="5">
        <f t="shared" si="47"/>
        <v>-6.3650837921927442E-3</v>
      </c>
      <c r="N239" s="5">
        <f t="shared" si="48"/>
        <v>1.9042054010405991</v>
      </c>
      <c r="O239" s="5"/>
      <c r="P239" s="5"/>
      <c r="Q239" s="7">
        <f t="shared" si="42"/>
        <v>3176208298.9999948</v>
      </c>
      <c r="R239" s="7">
        <f t="shared" si="42"/>
        <v>3654069910.4950666</v>
      </c>
      <c r="S239" s="7">
        <f t="shared" si="49"/>
        <v>-477861611.49507189</v>
      </c>
      <c r="T239" s="9">
        <f t="shared" si="50"/>
        <v>-0.13077516938649086</v>
      </c>
      <c r="U239" s="7">
        <f>SUM(S239,U238)</f>
        <v>9702611788.77005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-1.4451978491673707</v>
      </c>
      <c r="D241" s="2">
        <f t="shared" ref="D241:G241" si="54">SUM(D14:D239)</f>
        <v>-1.0410530635122026</v>
      </c>
      <c r="E241" s="2">
        <f t="shared" si="54"/>
        <v>-0.40414478565516693</v>
      </c>
      <c r="F241" s="2">
        <f t="shared" si="54"/>
        <v>245.152208702715</v>
      </c>
      <c r="G241" s="2">
        <f t="shared" si="54"/>
        <v>25.689187972097162</v>
      </c>
      <c r="H241" s="2">
        <f>E241/D241</f>
        <v>0.38820767146268503</v>
      </c>
      <c r="J241" s="2">
        <f>SUM(J14:J239)</f>
        <v>4971.7713267964664</v>
      </c>
      <c r="K241" s="2">
        <f t="shared" ref="K241:N241" si="55">SUM(K14:K239)</f>
        <v>4969.8671213954203</v>
      </c>
      <c r="L241" s="2">
        <f t="shared" si="55"/>
        <v>1.9042054010405991</v>
      </c>
      <c r="M241" s="2">
        <f t="shared" si="55"/>
        <v>8.6675744163794852E-2</v>
      </c>
      <c r="N241" s="2">
        <f t="shared" si="55"/>
        <v>815.71503740854848</v>
      </c>
      <c r="O241" s="2">
        <f>L241/K241</f>
        <v>3.8315016368203089E-4</v>
      </c>
      <c r="Q241" s="3">
        <f>SUM(Q14:Q239)</f>
        <v>818456669197.99988</v>
      </c>
      <c r="R241" s="3">
        <f t="shared" ref="R241:U241" si="56">SUM(R14:R239)</f>
        <v>808754057409.2301</v>
      </c>
      <c r="S241" s="3">
        <f t="shared" si="56"/>
        <v>9702611788.77005</v>
      </c>
      <c r="T241" s="3">
        <f t="shared" si="56"/>
        <v>2.7189320289470706</v>
      </c>
      <c r="U241" s="3">
        <f t="shared" si="56"/>
        <v>3325133474596.8042</v>
      </c>
      <c r="V241" s="11">
        <f>S241/R241</f>
        <v>1.1996986846472811E-2</v>
      </c>
    </row>
    <row r="242" spans="1:24" x14ac:dyDescent="0.3">
      <c r="A242" s="10"/>
      <c r="B242" s="10" t="s">
        <v>14</v>
      </c>
      <c r="C242" s="2">
        <f>AVERAGE(C14:C239)</f>
        <v>-6.3946807485281889E-3</v>
      </c>
      <c r="D242" s="2">
        <f t="shared" ref="D242:F242" si="57">AVERAGE(D14:D239)</f>
        <v>-4.6064294845672678E-3</v>
      </c>
      <c r="E242" s="11">
        <f>AVERAGE(E14:E239)</f>
        <v>-1.7882512639609157E-3</v>
      </c>
      <c r="F242" s="2">
        <f t="shared" si="57"/>
        <v>1.084744286295199</v>
      </c>
      <c r="G242" s="2">
        <f>AVERAGE(G14:G239)</f>
        <v>0.11366897332786355</v>
      </c>
      <c r="H242" s="2">
        <f t="shared" ref="H242:H248" si="58">E242/D242</f>
        <v>0.38820767146268509</v>
      </c>
      <c r="J242" s="2">
        <f>AVERAGE(J14:J239)</f>
        <v>21.998988171665779</v>
      </c>
      <c r="K242" s="2">
        <f t="shared" ref="K242" si="59">AVERAGE(K14:K239)</f>
        <v>21.990562484050532</v>
      </c>
      <c r="L242" s="11">
        <f>AVERAGE(L14:L239)</f>
        <v>8.4256876152238903E-3</v>
      </c>
      <c r="M242" s="2">
        <f t="shared" ref="M242" si="60">AVERAGE(M14:M239)</f>
        <v>3.8352099187519844E-4</v>
      </c>
      <c r="N242" s="2">
        <f>AVERAGE(N14:N239)</f>
        <v>3.6093585726041968</v>
      </c>
      <c r="O242" s="2">
        <f t="shared" ref="O242:O248" si="61">L242/K242</f>
        <v>3.8315016368203094E-4</v>
      </c>
      <c r="Q242" s="3">
        <f>AVERAGE(Q14:Q239)</f>
        <v>3621489686.7168136</v>
      </c>
      <c r="R242" s="3">
        <f t="shared" ref="R242" si="62">AVERAGE(R14:R239)</f>
        <v>3578557776.1470361</v>
      </c>
      <c r="S242" s="12">
        <f>AVERAGE(S14:S239)</f>
        <v>42931910.569778979</v>
      </c>
      <c r="T242" s="3">
        <f t="shared" ref="T242" si="63">AVERAGE(T14:T239)</f>
        <v>1.2030672694456065E-2</v>
      </c>
      <c r="U242" s="3">
        <f>AVERAGE(U14:U239)</f>
        <v>14712979976.092054</v>
      </c>
      <c r="V242" s="11">
        <f t="shared" ref="V242:V248" si="64">S242/R242</f>
        <v>1.199698684647281E-2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SUM(C14:C125)</f>
        <v>-0.54909198531217118</v>
      </c>
      <c r="D244" s="2">
        <f t="shared" ref="D244:G244" si="65">SUM(D14:D125)</f>
        <v>-0.51592010227153595</v>
      </c>
      <c r="E244" s="2">
        <f t="shared" si="65"/>
        <v>-3.3171883040635078E-2</v>
      </c>
      <c r="F244" s="2">
        <f t="shared" si="65"/>
        <v>115.66078965433869</v>
      </c>
      <c r="G244" s="2">
        <f t="shared" si="65"/>
        <v>84.522273510483302</v>
      </c>
      <c r="H244" s="2">
        <f t="shared" si="58"/>
        <v>6.429655075385346E-2</v>
      </c>
      <c r="J244" s="2">
        <f>SUM(J14:J125)</f>
        <v>2472.950482606881</v>
      </c>
      <c r="K244" s="2">
        <f t="shared" ref="K244:N244" si="66">SUM(K14:K125)</f>
        <v>2465.8869913174922</v>
      </c>
      <c r="L244" s="2">
        <f t="shared" si="66"/>
        <v>7.0634912893879118</v>
      </c>
      <c r="M244" s="2">
        <f t="shared" si="66"/>
        <v>0.32107917441226658</v>
      </c>
      <c r="N244" s="2">
        <f t="shared" si="66"/>
        <v>382.73677733038812</v>
      </c>
      <c r="O244" s="2">
        <f t="shared" si="61"/>
        <v>2.8644829687081395E-3</v>
      </c>
      <c r="Q244" s="3">
        <f>SUM(Q14:Q125)</f>
        <v>438571041573.99988</v>
      </c>
      <c r="R244" s="3">
        <f t="shared" ref="R244:U244" si="67">SUM(R14:R125)</f>
        <v>411277068591.73779</v>
      </c>
      <c r="S244" s="3">
        <f t="shared" si="67"/>
        <v>27293972982.262375</v>
      </c>
      <c r="T244" s="3">
        <f t="shared" si="67"/>
        <v>7.5554392339462337</v>
      </c>
      <c r="U244" s="3">
        <f t="shared" si="67"/>
        <v>1474046219389.2781</v>
      </c>
      <c r="V244" s="11">
        <f t="shared" si="64"/>
        <v>6.6363955266750527E-2</v>
      </c>
    </row>
    <row r="245" spans="1:24" x14ac:dyDescent="0.3">
      <c r="A245" s="10"/>
      <c r="B245" s="10" t="s">
        <v>14</v>
      </c>
      <c r="C245" s="2">
        <f>AVERAGE(C14:C125)</f>
        <v>-4.9026070117158139E-3</v>
      </c>
      <c r="D245" s="2">
        <f t="shared" ref="D245:G245" si="68">AVERAGE(D14:D125)</f>
        <v>-4.6064294845672852E-3</v>
      </c>
      <c r="E245" s="11">
        <f t="shared" si="68"/>
        <v>-2.9617752714852747E-4</v>
      </c>
      <c r="F245" s="2">
        <f t="shared" si="68"/>
        <v>1.0326856219137384</v>
      </c>
      <c r="G245" s="2">
        <f t="shared" si="68"/>
        <v>0.75466315634360093</v>
      </c>
      <c r="H245" s="2">
        <f t="shared" si="58"/>
        <v>6.429655075385346E-2</v>
      </c>
      <c r="J245" s="2">
        <f>AVERAGE(J14:J125)</f>
        <v>22.079915023275724</v>
      </c>
      <c r="K245" s="2">
        <f t="shared" ref="K245:N245" si="69">AVERAGE(K14:K125)</f>
        <v>22.016848136763322</v>
      </c>
      <c r="L245" s="11">
        <f t="shared" si="69"/>
        <v>6.3066886512392076E-2</v>
      </c>
      <c r="M245" s="2">
        <f t="shared" si="69"/>
        <v>2.8667783429666659E-3</v>
      </c>
      <c r="N245" s="2">
        <f t="shared" si="69"/>
        <v>3.4172926547356082</v>
      </c>
      <c r="O245" s="2">
        <f t="shared" si="61"/>
        <v>2.8644829687081395E-3</v>
      </c>
      <c r="Q245" s="3">
        <f>AVERAGE(Q14:Q125)</f>
        <v>3915812871.1964273</v>
      </c>
      <c r="R245" s="3">
        <f t="shared" ref="R245:U245" si="70">AVERAGE(R14:R125)</f>
        <v>3672116683.8548017</v>
      </c>
      <c r="S245" s="12">
        <f t="shared" si="70"/>
        <v>243696187.34162834</v>
      </c>
      <c r="T245" s="3">
        <f t="shared" si="70"/>
        <v>6.745927887451994E-2</v>
      </c>
      <c r="U245" s="3">
        <f t="shared" si="70"/>
        <v>13161126958.83284</v>
      </c>
      <c r="V245" s="11">
        <f t="shared" si="64"/>
        <v>6.6363955266750527E-2</v>
      </c>
      <c r="X245" s="3"/>
    </row>
    <row r="246" spans="1:24" x14ac:dyDescent="0.3">
      <c r="A246" s="10"/>
      <c r="B246" s="10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Q246" s="3"/>
      <c r="R246" s="3"/>
      <c r="S246" s="3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SUM(C126:C239)</f>
        <v>-0.8961058638551993</v>
      </c>
      <c r="D247" s="2">
        <f t="shared" ref="D247:G247" si="71">SUM(D126:D239)</f>
        <v>-0.52513296124067044</v>
      </c>
      <c r="E247" s="2">
        <f t="shared" si="71"/>
        <v>-0.37097290261453181</v>
      </c>
      <c r="F247" s="2">
        <f t="shared" si="71"/>
        <v>129.49141904837617</v>
      </c>
      <c r="G247" s="2">
        <f t="shared" si="71"/>
        <v>-58.833085538386207</v>
      </c>
      <c r="H247" s="2">
        <f t="shared" si="58"/>
        <v>0.70643614093100793</v>
      </c>
      <c r="J247" s="2">
        <f>SUM(J126:J239)</f>
        <v>2498.8208441895804</v>
      </c>
      <c r="K247" s="2">
        <f t="shared" ref="K247:N247" si="72">SUM(K126:K239)</f>
        <v>2503.9801300779277</v>
      </c>
      <c r="L247" s="2">
        <f t="shared" si="72"/>
        <v>-5.1592858883473127</v>
      </c>
      <c r="M247" s="2">
        <f t="shared" si="72"/>
        <v>-0.23440343024847152</v>
      </c>
      <c r="N247" s="2">
        <f t="shared" si="72"/>
        <v>432.97826007816082</v>
      </c>
      <c r="O247" s="2">
        <f t="shared" si="61"/>
        <v>-2.0604340371449944E-3</v>
      </c>
      <c r="Q247" s="3">
        <f>SUM(Q126:Q239)</f>
        <v>379885627623.99994</v>
      </c>
      <c r="R247" s="3">
        <f t="shared" ref="R247:U247" si="73">SUM(R126:R239)</f>
        <v>397476988817.49213</v>
      </c>
      <c r="S247" s="3">
        <f t="shared" si="73"/>
        <v>-17591361193.492321</v>
      </c>
      <c r="T247" s="3">
        <f t="shared" si="73"/>
        <v>-4.8365072049991653</v>
      </c>
      <c r="U247" s="3">
        <f t="shared" si="73"/>
        <v>1851087255207.5269</v>
      </c>
      <c r="V247" s="11">
        <f t="shared" si="64"/>
        <v>-4.4257558772967547E-2</v>
      </c>
    </row>
    <row r="248" spans="1:24" x14ac:dyDescent="0.3">
      <c r="A248" s="10"/>
      <c r="B248" s="10" t="s">
        <v>14</v>
      </c>
      <c r="C248" s="2">
        <f>AVERAGE(C126:C239)</f>
        <v>-7.8605777531157838E-3</v>
      </c>
      <c r="D248" s="2">
        <f t="shared" ref="D248:G248" si="74">AVERAGE(D126:D239)</f>
        <v>-4.6064294845672843E-3</v>
      </c>
      <c r="E248" s="11">
        <f t="shared" si="74"/>
        <v>-3.2541482685485247E-3</v>
      </c>
      <c r="F248" s="2">
        <f t="shared" si="74"/>
        <v>1.1358896407752297</v>
      </c>
      <c r="G248" s="2">
        <f t="shared" si="74"/>
        <v>-0.51607969770514217</v>
      </c>
      <c r="H248" s="2">
        <f t="shared" si="58"/>
        <v>0.70643614093100804</v>
      </c>
      <c r="J248" s="2">
        <f>AVERAGE(J126:J239)</f>
        <v>21.919481089382284</v>
      </c>
      <c r="K248" s="2">
        <f t="shared" ref="K248:N248" si="75">AVERAGE(K126:K239)</f>
        <v>21.964737983139717</v>
      </c>
      <c r="L248" s="11">
        <f t="shared" si="75"/>
        <v>-4.5256893757432567E-2</v>
      </c>
      <c r="M248" s="2">
        <f t="shared" si="75"/>
        <v>-2.0561704407760658E-3</v>
      </c>
      <c r="N248" s="2">
        <f t="shared" si="75"/>
        <v>3.798054912966323</v>
      </c>
      <c r="O248" s="2">
        <f t="shared" si="61"/>
        <v>-2.0604340371449944E-3</v>
      </c>
      <c r="Q248" s="3">
        <f>AVERAGE(Q126:Q239)</f>
        <v>3332330066.8771925</v>
      </c>
      <c r="R248" s="3">
        <f t="shared" ref="R248:U248" si="76">AVERAGE(R126:R239)</f>
        <v>3486640252.7850184</v>
      </c>
      <c r="S248" s="12">
        <f>AVERAGE(S126:S239)</f>
        <v>-154310185.90782738</v>
      </c>
      <c r="T248" s="3">
        <f t="shared" si="76"/>
        <v>-4.2425501798238292E-2</v>
      </c>
      <c r="U248" s="3">
        <f t="shared" si="76"/>
        <v>16237607501.820412</v>
      </c>
      <c r="V248" s="11">
        <f t="shared" si="64"/>
        <v>-4.4257558772967547E-2</v>
      </c>
    </row>
    <row r="249" spans="1:24" x14ac:dyDescent="0.3">
      <c r="A249" s="10"/>
      <c r="B249" s="10"/>
      <c r="E249" s="2"/>
    </row>
    <row r="250" spans="1:24" x14ac:dyDescent="0.3">
      <c r="S25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A809-C33B-49DB-928F-DDC17BCF82E9}">
  <dimension ref="A1:Y249"/>
  <sheetViews>
    <sheetView topLeftCell="A216" workbookViewId="0">
      <selection activeCell="V248" sqref="V248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10.33203125" bestFit="1" customWidth="1"/>
    <col min="20" max="20" width="9.77734375" customWidth="1"/>
    <col min="21" max="21" width="11.5546875" customWidth="1"/>
    <col min="23" max="23" width="12.6640625" bestFit="1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24.688279941295978</v>
      </c>
      <c r="K2" s="2">
        <f>LOG(R2,EXP(1))</f>
        <v>24.688279941295978</v>
      </c>
      <c r="L2" s="2"/>
      <c r="Q2" s="15">
        <v>52721012980</v>
      </c>
      <c r="R2" s="15">
        <v>52721012980</v>
      </c>
      <c r="S2" s="3"/>
      <c r="W2" s="14">
        <f>EXP(J2)-Q2</f>
        <v>-6.103515625E-5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24.659070907469179</v>
      </c>
      <c r="K3" s="2">
        <f t="shared" si="0"/>
        <v>24.659070907469179</v>
      </c>
      <c r="L3" s="2"/>
      <c r="Q3" s="15">
        <v>51203355680</v>
      </c>
      <c r="R3" s="15">
        <v>51203355680</v>
      </c>
      <c r="W3" s="14">
        <f t="shared" ref="W3:W13" si="1">EXP(J3)-Q3</f>
        <v>-8.392333984375E-5</v>
      </c>
    </row>
    <row r="4" spans="2:25" x14ac:dyDescent="0.3">
      <c r="B4" s="1">
        <v>36586</v>
      </c>
      <c r="C4" s="2"/>
      <c r="D4" s="2"/>
      <c r="E4" s="2"/>
      <c r="J4" s="2">
        <f t="shared" si="0"/>
        <v>24.6972311802805</v>
      </c>
      <c r="K4" s="2">
        <f t="shared" si="0"/>
        <v>24.6972311802805</v>
      </c>
      <c r="L4" s="2"/>
      <c r="Q4" s="15">
        <v>53195049810</v>
      </c>
      <c r="R4" s="15">
        <v>53195049810</v>
      </c>
      <c r="W4" s="14">
        <f t="shared" si="1"/>
        <v>-9.1552734375E-5</v>
      </c>
    </row>
    <row r="5" spans="2:25" x14ac:dyDescent="0.3">
      <c r="B5" s="1">
        <v>36617</v>
      </c>
      <c r="C5" s="2"/>
      <c r="D5" s="2"/>
      <c r="E5" s="2"/>
      <c r="J5" s="2">
        <f t="shared" si="0"/>
        <v>24.614576675508641</v>
      </c>
      <c r="K5" s="2">
        <f t="shared" si="0"/>
        <v>24.614576675508641</v>
      </c>
      <c r="L5" s="2"/>
      <c r="Q5" s="15">
        <v>48975042840</v>
      </c>
      <c r="R5" s="15">
        <v>48975042840</v>
      </c>
      <c r="W5" s="14">
        <f t="shared" si="1"/>
        <v>6.866455078125E-5</v>
      </c>
    </row>
    <row r="6" spans="2:25" x14ac:dyDescent="0.3">
      <c r="B6" s="1">
        <v>36647</v>
      </c>
      <c r="C6" s="2"/>
      <c r="D6" s="2"/>
      <c r="E6" s="2"/>
      <c r="J6" s="2">
        <f t="shared" si="0"/>
        <v>24.489260299509567</v>
      </c>
      <c r="K6" s="2">
        <f t="shared" si="0"/>
        <v>24.489260299509567</v>
      </c>
      <c r="L6" s="2"/>
      <c r="Q6" s="15">
        <v>43206651900</v>
      </c>
      <c r="R6" s="15">
        <v>43206651900</v>
      </c>
      <c r="W6" s="14">
        <f t="shared" si="1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24.446287211645107</v>
      </c>
      <c r="K7" s="2">
        <f t="shared" si="0"/>
        <v>24.446287211645107</v>
      </c>
      <c r="L7" s="2"/>
      <c r="Q7" s="15">
        <v>41389257840</v>
      </c>
      <c r="R7" s="15">
        <v>41389257840</v>
      </c>
      <c r="W7" s="14">
        <f t="shared" si="1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24.362267005864396</v>
      </c>
      <c r="K8" s="2">
        <f t="shared" si="0"/>
        <v>24.362267005864396</v>
      </c>
      <c r="L8" s="2"/>
      <c r="Q8" s="15">
        <v>38053808410</v>
      </c>
      <c r="R8" s="15">
        <v>38053808410</v>
      </c>
      <c r="W8" s="14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24.311632537382557</v>
      </c>
      <c r="K9" s="2">
        <f t="shared" si="0"/>
        <v>24.311632537382557</v>
      </c>
      <c r="L9" s="2"/>
      <c r="Q9" s="15">
        <v>36174943130</v>
      </c>
      <c r="R9" s="15">
        <v>36174943130</v>
      </c>
      <c r="W9" s="14">
        <f t="shared" si="1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24.448342500047257</v>
      </c>
      <c r="K10" s="2">
        <f t="shared" si="0"/>
        <v>24.448342500047257</v>
      </c>
      <c r="L10" s="2"/>
      <c r="Q10" s="15">
        <v>41474412180</v>
      </c>
      <c r="R10" s="15">
        <v>41474412180</v>
      </c>
      <c r="W10" s="14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24.567928457441749</v>
      </c>
      <c r="K11" s="2">
        <f t="shared" si="0"/>
        <v>24.567928457441749</v>
      </c>
      <c r="L11" s="2"/>
      <c r="Q11" s="15">
        <v>46742911590</v>
      </c>
      <c r="R11" s="15">
        <v>46742911590</v>
      </c>
      <c r="W11" s="14">
        <f t="shared" si="1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24.655854335085497</v>
      </c>
      <c r="K12" s="2">
        <f t="shared" si="0"/>
        <v>24.655854335085497</v>
      </c>
      <c r="L12" s="2"/>
      <c r="Q12" s="15">
        <v>51038920980</v>
      </c>
      <c r="R12" s="15">
        <v>51038920980</v>
      </c>
      <c r="W12" s="14">
        <f t="shared" si="1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24.730299779410231</v>
      </c>
      <c r="K13" s="2">
        <f t="shared" si="0"/>
        <v>24.730299779410231</v>
      </c>
      <c r="L13" s="5"/>
      <c r="M13" s="6" t="s">
        <v>10</v>
      </c>
      <c r="N13" s="6" t="s">
        <v>11</v>
      </c>
      <c r="Q13" s="15">
        <v>54983544110</v>
      </c>
      <c r="R13" s="15">
        <v>54983544110</v>
      </c>
      <c r="T13" s="6" t="s">
        <v>10</v>
      </c>
      <c r="U13" s="6" t="s">
        <v>11</v>
      </c>
      <c r="W13" s="14">
        <f t="shared" si="1"/>
        <v>0</v>
      </c>
    </row>
    <row r="14" spans="2:25" x14ac:dyDescent="0.3">
      <c r="B14" s="1">
        <v>36892</v>
      </c>
      <c r="C14" s="2">
        <v>6.7296149153829504E-2</v>
      </c>
      <c r="D14" s="2">
        <v>1.0887567946473799E-2</v>
      </c>
      <c r="E14" s="2">
        <v>5.6408581207355597E-2</v>
      </c>
      <c r="F14">
        <f>E14/C14</f>
        <v>0.8382141016481276</v>
      </c>
      <c r="G14" s="2">
        <f>SUM(E14,G13)</f>
        <v>5.6408581207355597E-2</v>
      </c>
      <c r="J14" s="2">
        <f>C14+J2</f>
        <v>24.755576090449807</v>
      </c>
      <c r="K14" s="2">
        <f>D14+K2</f>
        <v>24.69916750924245</v>
      </c>
      <c r="L14" s="2">
        <f t="shared" ref="L14:L77" si="2">J14-K14</f>
        <v>5.6408581207357145E-2</v>
      </c>
      <c r="M14" s="2">
        <f>L14/K14</f>
        <v>2.2838252012440906E-3</v>
      </c>
      <c r="N14" s="2">
        <f>SUM(L14,N13)</f>
        <v>5.6408581207357145E-2</v>
      </c>
      <c r="O14" s="2"/>
      <c r="P14" s="2"/>
      <c r="Q14" s="3">
        <f t="shared" ref="Q14:R77" si="3">EXP(J14)</f>
        <v>56391038470.000015</v>
      </c>
      <c r="R14" s="3">
        <f t="shared" si="3"/>
        <v>53298152713.934608</v>
      </c>
      <c r="S14" s="3">
        <f>Q14-R14</f>
        <v>3092885756.0654068</v>
      </c>
      <c r="T14" s="8">
        <f>S14/R14</f>
        <v>5.8029886564094427E-2</v>
      </c>
      <c r="U14" s="3">
        <f>SUM(S14,U13)</f>
        <v>3092885756.0654068</v>
      </c>
      <c r="Y14" s="3"/>
    </row>
    <row r="15" spans="2:25" x14ac:dyDescent="0.3">
      <c r="B15" s="1">
        <v>36923</v>
      </c>
      <c r="C15" s="2">
        <v>3.9016689088189303E-2</v>
      </c>
      <c r="D15" s="2">
        <v>-1.2910333202100201E-2</v>
      </c>
      <c r="E15" s="2">
        <v>5.1927022290289497E-2</v>
      </c>
      <c r="F15">
        <f t="shared" ref="F15:F78" si="4">E15/C15</f>
        <v>1.3308925873468918</v>
      </c>
      <c r="G15" s="2">
        <f t="shared" ref="G15:G78" si="5">SUM(E15,G14)</f>
        <v>0.10833560349764509</v>
      </c>
      <c r="J15" s="2">
        <f t="shared" ref="J15:K30" si="6">C15+J3</f>
        <v>24.698087596557368</v>
      </c>
      <c r="K15" s="2">
        <f t="shared" si="6"/>
        <v>24.646160574267078</v>
      </c>
      <c r="L15" s="2">
        <f t="shared" si="2"/>
        <v>5.1927022290289671E-2</v>
      </c>
      <c r="M15" s="2">
        <f t="shared" ref="M15:M78" si="7">L15/K15</f>
        <v>2.106901078316693E-3</v>
      </c>
      <c r="N15" s="2">
        <f t="shared" ref="N15:N78" si="8">SUM(L15,N14)</f>
        <v>0.10833560349764682</v>
      </c>
      <c r="O15" s="2"/>
      <c r="P15" s="2"/>
      <c r="Q15" s="3">
        <f t="shared" si="3"/>
        <v>53240626429.999916</v>
      </c>
      <c r="R15" s="3">
        <f t="shared" si="3"/>
        <v>50546552195.814644</v>
      </c>
      <c r="S15" s="3">
        <f t="shared" ref="S15:S78" si="9">Q15-R15</f>
        <v>2694074234.1852722</v>
      </c>
      <c r="T15" s="8">
        <f t="shared" ref="T15:T78" si="10">S15/R15</f>
        <v>5.3298872369149382E-2</v>
      </c>
      <c r="U15" s="3">
        <f t="shared" ref="U15:U78" si="11">SUM(S15,U14)</f>
        <v>5786959990.250679</v>
      </c>
      <c r="Y15" s="3"/>
    </row>
    <row r="16" spans="2:25" x14ac:dyDescent="0.3">
      <c r="B16" s="1">
        <v>36951</v>
      </c>
      <c r="C16" s="2">
        <v>5.2727730023565997E-2</v>
      </c>
      <c r="D16" s="2">
        <v>6.4090180814639604E-3</v>
      </c>
      <c r="E16" s="2">
        <v>4.6318711942101999E-2</v>
      </c>
      <c r="F16">
        <f t="shared" si="4"/>
        <v>0.87845071125573648</v>
      </c>
      <c r="G16" s="2">
        <f t="shared" si="5"/>
        <v>0.15465431543974709</v>
      </c>
      <c r="J16" s="2">
        <f t="shared" si="6"/>
        <v>24.749958910304066</v>
      </c>
      <c r="K16" s="2">
        <f t="shared" si="6"/>
        <v>24.703640198361963</v>
      </c>
      <c r="L16" s="2">
        <f t="shared" si="2"/>
        <v>4.6318711942102908E-2</v>
      </c>
      <c r="M16" s="2">
        <f t="shared" si="7"/>
        <v>1.8749751684439683E-3</v>
      </c>
      <c r="N16" s="2">
        <f t="shared" si="8"/>
        <v>0.15465431543974972</v>
      </c>
      <c r="O16" s="2"/>
      <c r="P16" s="2"/>
      <c r="Q16" s="3">
        <f t="shared" si="3"/>
        <v>56075167829.999962</v>
      </c>
      <c r="R16" s="3">
        <f t="shared" si="3"/>
        <v>53537072690.760429</v>
      </c>
      <c r="S16" s="3">
        <f t="shared" si="9"/>
        <v>2538095139.2395325</v>
      </c>
      <c r="T16" s="8">
        <f t="shared" si="10"/>
        <v>4.7408179261126539E-2</v>
      </c>
      <c r="U16" s="3">
        <f t="shared" si="11"/>
        <v>8325055129.4902115</v>
      </c>
      <c r="Y16" s="3"/>
    </row>
    <row r="17" spans="2:25" x14ac:dyDescent="0.3">
      <c r="B17" s="1">
        <v>36982</v>
      </c>
      <c r="C17" s="2">
        <v>1.2149162568082499E-2</v>
      </c>
      <c r="D17" s="2">
        <v>2.34637661254515E-2</v>
      </c>
      <c r="E17" s="2">
        <v>-1.1314603557368999E-2</v>
      </c>
      <c r="F17">
        <f t="shared" si="4"/>
        <v>-0.93130728097210591</v>
      </c>
      <c r="G17" s="2">
        <f t="shared" si="5"/>
        <v>0.1433397118823781</v>
      </c>
      <c r="J17" s="2">
        <f t="shared" si="6"/>
        <v>24.626725838076723</v>
      </c>
      <c r="K17" s="2">
        <f t="shared" si="6"/>
        <v>24.638040441634093</v>
      </c>
      <c r="L17" s="2">
        <f t="shared" si="2"/>
        <v>-1.1314603557369907E-2</v>
      </c>
      <c r="M17" s="2">
        <f t="shared" si="7"/>
        <v>-4.5923309461941433E-4</v>
      </c>
      <c r="N17" s="2">
        <f t="shared" si="8"/>
        <v>0.14333971188237982</v>
      </c>
      <c r="O17" s="2"/>
      <c r="P17" s="2"/>
      <c r="Q17" s="3">
        <f t="shared" si="3"/>
        <v>49573677689.999969</v>
      </c>
      <c r="R17" s="3">
        <f t="shared" si="3"/>
        <v>50137769419.168236</v>
      </c>
      <c r="S17" s="3">
        <f t="shared" si="9"/>
        <v>-564091729.1682663</v>
      </c>
      <c r="T17" s="8">
        <f t="shared" si="10"/>
        <v>-1.1250834165602262E-2</v>
      </c>
      <c r="U17" s="3">
        <f t="shared" si="11"/>
        <v>7760963400.3219452</v>
      </c>
      <c r="Y17" s="3"/>
    </row>
    <row r="18" spans="2:25" x14ac:dyDescent="0.3">
      <c r="B18" s="1">
        <v>37012</v>
      </c>
      <c r="C18" s="2">
        <v>9.2328299682087004E-3</v>
      </c>
      <c r="D18" s="2">
        <v>-5.0393397017955196E-4</v>
      </c>
      <c r="E18" s="2">
        <v>9.7367639383882498E-3</v>
      </c>
      <c r="F18">
        <f t="shared" si="4"/>
        <v>1.0545806618246778</v>
      </c>
      <c r="G18" s="2">
        <f t="shared" si="5"/>
        <v>0.15307647582076633</v>
      </c>
      <c r="J18" s="2">
        <f t="shared" si="6"/>
        <v>24.498493129477776</v>
      </c>
      <c r="K18" s="2">
        <f t="shared" si="6"/>
        <v>24.488756365539388</v>
      </c>
      <c r="L18" s="2">
        <f t="shared" si="2"/>
        <v>9.7367639383882931E-3</v>
      </c>
      <c r="M18" s="2">
        <f t="shared" si="7"/>
        <v>3.9760140503050949E-4</v>
      </c>
      <c r="N18" s="2">
        <f t="shared" si="8"/>
        <v>0.15307647582076811</v>
      </c>
      <c r="O18" s="2"/>
      <c r="P18" s="2"/>
      <c r="Q18" s="3">
        <f t="shared" si="3"/>
        <v>43607418830.000046</v>
      </c>
      <c r="R18" s="3">
        <f t="shared" si="3"/>
        <v>43184884085.601082</v>
      </c>
      <c r="S18" s="3">
        <f t="shared" si="9"/>
        <v>422534744.39896393</v>
      </c>
      <c r="T18" s="8">
        <f t="shared" si="10"/>
        <v>9.7843204479006012E-3</v>
      </c>
      <c r="U18" s="3">
        <f t="shared" si="11"/>
        <v>8183498144.7209091</v>
      </c>
      <c r="Y18" s="3"/>
    </row>
    <row r="19" spans="2:25" x14ac:dyDescent="0.3">
      <c r="B19" s="1">
        <v>37043</v>
      </c>
      <c r="C19" s="2">
        <v>1.8041770956568101E-2</v>
      </c>
      <c r="D19" s="2">
        <v>1.77920200743629E-2</v>
      </c>
      <c r="E19" s="2">
        <v>2.4975088220510701E-4</v>
      </c>
      <c r="F19">
        <f t="shared" si="4"/>
        <v>1.38429249992327E-2</v>
      </c>
      <c r="G19" s="2">
        <f t="shared" si="5"/>
        <v>0.15332622670297144</v>
      </c>
      <c r="J19" s="2">
        <f t="shared" si="6"/>
        <v>24.464328982601675</v>
      </c>
      <c r="K19" s="2">
        <f t="shared" si="6"/>
        <v>24.46407923171947</v>
      </c>
      <c r="L19" s="2">
        <f t="shared" si="2"/>
        <v>2.4975088220458019E-4</v>
      </c>
      <c r="M19" s="2">
        <f t="shared" si="7"/>
        <v>1.0208881349630355E-5</v>
      </c>
      <c r="N19" s="2">
        <f t="shared" si="8"/>
        <v>0.15332622670297269</v>
      </c>
      <c r="O19" s="2"/>
      <c r="P19" s="2"/>
      <c r="Q19" s="3">
        <f t="shared" si="3"/>
        <v>42142770260.000038</v>
      </c>
      <c r="R19" s="3">
        <f t="shared" si="3"/>
        <v>42132246380.177895</v>
      </c>
      <c r="S19" s="3">
        <f t="shared" si="9"/>
        <v>10523879.822143555</v>
      </c>
      <c r="T19" s="8">
        <f t="shared" si="10"/>
        <v>2.4978207255274098E-4</v>
      </c>
      <c r="U19" s="3">
        <f t="shared" si="11"/>
        <v>8194022024.5430527</v>
      </c>
      <c r="Y19" s="3"/>
    </row>
    <row r="20" spans="2:25" x14ac:dyDescent="0.3">
      <c r="B20" s="1">
        <v>37073</v>
      </c>
      <c r="C20" s="2">
        <v>4.3632561708321298E-2</v>
      </c>
      <c r="D20" s="2">
        <v>1.22017659116194E-2</v>
      </c>
      <c r="E20" s="2">
        <v>3.1430795796701799E-2</v>
      </c>
      <c r="F20">
        <f t="shared" si="4"/>
        <v>0.72035183280810067</v>
      </c>
      <c r="G20" s="2">
        <f t="shared" si="5"/>
        <v>0.18475702249967324</v>
      </c>
      <c r="J20" s="2">
        <f t="shared" si="6"/>
        <v>24.405899567572718</v>
      </c>
      <c r="K20" s="2">
        <f t="shared" si="6"/>
        <v>24.374468771776016</v>
      </c>
      <c r="L20" s="2">
        <f t="shared" si="2"/>
        <v>3.1430795796701716E-2</v>
      </c>
      <c r="M20" s="2">
        <f t="shared" si="7"/>
        <v>1.2894966487678472E-3</v>
      </c>
      <c r="N20" s="2">
        <f t="shared" si="8"/>
        <v>0.18475702249967441</v>
      </c>
      <c r="O20" s="2"/>
      <c r="P20" s="2"/>
      <c r="Q20" s="3">
        <f t="shared" si="3"/>
        <v>39750949620.000069</v>
      </c>
      <c r="R20" s="3">
        <f t="shared" si="3"/>
        <v>38520976413.470627</v>
      </c>
      <c r="S20" s="3">
        <f t="shared" si="9"/>
        <v>1229973206.5294418</v>
      </c>
      <c r="T20" s="8">
        <f t="shared" si="10"/>
        <v>3.1929959233829942E-2</v>
      </c>
      <c r="U20" s="3">
        <f t="shared" si="11"/>
        <v>9423995231.0724945</v>
      </c>
      <c r="Y20" s="3"/>
    </row>
    <row r="21" spans="2:25" x14ac:dyDescent="0.3">
      <c r="B21" s="1">
        <v>37104</v>
      </c>
      <c r="C21" s="2">
        <v>5.1810086505383803E-2</v>
      </c>
      <c r="D21" s="2">
        <v>2.4258548085787399E-2</v>
      </c>
      <c r="E21" s="2">
        <v>2.7551538419596299E-2</v>
      </c>
      <c r="F21">
        <f t="shared" si="4"/>
        <v>0.53177943288578189</v>
      </c>
      <c r="G21" s="2">
        <f t="shared" si="5"/>
        <v>0.21230856091926953</v>
      </c>
      <c r="J21" s="2">
        <f t="shared" si="6"/>
        <v>24.363442623887941</v>
      </c>
      <c r="K21" s="2">
        <f t="shared" si="6"/>
        <v>24.335891085468344</v>
      </c>
      <c r="L21" s="2">
        <f t="shared" si="2"/>
        <v>2.7551538419597676E-2</v>
      </c>
      <c r="M21" s="2">
        <f t="shared" si="7"/>
        <v>1.1321360012187713E-3</v>
      </c>
      <c r="N21" s="2">
        <f t="shared" si="8"/>
        <v>0.21230856091927208</v>
      </c>
      <c r="O21" s="2"/>
      <c r="P21" s="2"/>
      <c r="Q21" s="3">
        <f t="shared" si="3"/>
        <v>38098571459.999992</v>
      </c>
      <c r="R21" s="3">
        <f t="shared" si="3"/>
        <v>37063225385.601334</v>
      </c>
      <c r="S21" s="3">
        <f t="shared" si="9"/>
        <v>1035346074.3986588</v>
      </c>
      <c r="T21" s="8">
        <f t="shared" si="10"/>
        <v>2.7934591866386232E-2</v>
      </c>
      <c r="U21" s="3">
        <f t="shared" si="11"/>
        <v>10459341305.471153</v>
      </c>
      <c r="Y21" s="3"/>
    </row>
    <row r="22" spans="2:25" x14ac:dyDescent="0.3">
      <c r="B22" s="1">
        <v>37135</v>
      </c>
      <c r="C22" s="2">
        <v>1.1158635132378599E-2</v>
      </c>
      <c r="D22" s="2">
        <v>4.96111403822369E-2</v>
      </c>
      <c r="E22" s="2">
        <v>-3.8452505249858299E-2</v>
      </c>
      <c r="F22">
        <f t="shared" si="4"/>
        <v>-3.4459864305699974</v>
      </c>
      <c r="G22" s="2">
        <f t="shared" si="5"/>
        <v>0.17385605566941123</v>
      </c>
      <c r="J22" s="2">
        <f t="shared" si="6"/>
        <v>24.459501135179636</v>
      </c>
      <c r="K22" s="2">
        <f t="shared" si="6"/>
        <v>24.497953640429493</v>
      </c>
      <c r="L22" s="2">
        <f t="shared" si="2"/>
        <v>-3.8452505249857438E-2</v>
      </c>
      <c r="M22" s="2">
        <f t="shared" si="7"/>
        <v>-1.5696211126140125E-3</v>
      </c>
      <c r="N22" s="2">
        <f t="shared" si="8"/>
        <v>0.17385605566941464</v>
      </c>
      <c r="O22" s="2"/>
      <c r="P22" s="2"/>
      <c r="Q22" s="3">
        <f t="shared" si="3"/>
        <v>41939801739.999977</v>
      </c>
      <c r="R22" s="3">
        <f t="shared" si="3"/>
        <v>43583899449.911812</v>
      </c>
      <c r="S22" s="3">
        <f t="shared" si="9"/>
        <v>-1644097709.9118347</v>
      </c>
      <c r="T22" s="8">
        <f t="shared" si="10"/>
        <v>-3.7722593220491686E-2</v>
      </c>
      <c r="U22" s="3">
        <f t="shared" si="11"/>
        <v>8815243595.5593185</v>
      </c>
      <c r="Y22" s="3"/>
    </row>
    <row r="23" spans="2:25" x14ac:dyDescent="0.3">
      <c r="B23" s="1">
        <v>37165</v>
      </c>
      <c r="C23" s="2">
        <v>-7.5800375425913502E-2</v>
      </c>
      <c r="D23" s="2">
        <v>-4.6981852453079197E-2</v>
      </c>
      <c r="E23" s="2">
        <v>-2.8818522972834201E-2</v>
      </c>
      <c r="F23">
        <f t="shared" si="4"/>
        <v>0.38018971292564541</v>
      </c>
      <c r="G23" s="2">
        <f t="shared" si="5"/>
        <v>0.14503753269657704</v>
      </c>
      <c r="J23" s="2">
        <f t="shared" si="6"/>
        <v>24.492128082015835</v>
      </c>
      <c r="K23" s="2">
        <f t="shared" si="6"/>
        <v>24.520946604988669</v>
      </c>
      <c r="L23" s="2">
        <f t="shared" si="2"/>
        <v>-2.881852297283416E-2</v>
      </c>
      <c r="M23" s="2">
        <f t="shared" si="7"/>
        <v>-1.1752614381930577E-3</v>
      </c>
      <c r="N23" s="2">
        <f t="shared" si="8"/>
        <v>0.14503753269658048</v>
      </c>
      <c r="O23" s="2"/>
      <c r="P23" s="2"/>
      <c r="Q23" s="3">
        <f t="shared" si="3"/>
        <v>43330737019.999954</v>
      </c>
      <c r="R23" s="3">
        <f t="shared" si="3"/>
        <v>44597632204.979134</v>
      </c>
      <c r="S23" s="3">
        <f t="shared" si="9"/>
        <v>-1266895184.9791794</v>
      </c>
      <c r="T23" s="8">
        <f t="shared" si="10"/>
        <v>-2.8407229764044199E-2</v>
      </c>
      <c r="U23" s="3">
        <f t="shared" si="11"/>
        <v>7548348410.5801392</v>
      </c>
      <c r="Y23" s="3"/>
    </row>
    <row r="24" spans="2:25" x14ac:dyDescent="0.3">
      <c r="B24" s="1">
        <v>37196</v>
      </c>
      <c r="C24" s="2">
        <v>6.9181292890405002E-3</v>
      </c>
      <c r="D24" s="2">
        <v>3.1656214412951897E-2</v>
      </c>
      <c r="E24" s="2">
        <v>-2.4738085123911398E-2</v>
      </c>
      <c r="F24">
        <f t="shared" si="4"/>
        <v>-3.5758344619405649</v>
      </c>
      <c r="G24" s="2">
        <f t="shared" si="5"/>
        <v>0.12029944757266564</v>
      </c>
      <c r="J24" s="2">
        <f t="shared" si="6"/>
        <v>24.662772464374537</v>
      </c>
      <c r="K24" s="2">
        <f t="shared" si="6"/>
        <v>24.687510549498448</v>
      </c>
      <c r="L24" s="2">
        <f t="shared" si="2"/>
        <v>-2.4738085123910736E-2</v>
      </c>
      <c r="M24" s="2">
        <f t="shared" si="7"/>
        <v>-1.0020485894805344E-3</v>
      </c>
      <c r="N24" s="2">
        <f t="shared" si="8"/>
        <v>0.12029944757266975</v>
      </c>
      <c r="O24" s="2"/>
      <c r="P24" s="2"/>
      <c r="Q24" s="3">
        <f t="shared" si="3"/>
        <v>51393239029.999908</v>
      </c>
      <c r="R24" s="3">
        <f t="shared" si="3"/>
        <v>52680465465.518425</v>
      </c>
      <c r="S24" s="3">
        <f t="shared" si="9"/>
        <v>-1287226435.5185165</v>
      </c>
      <c r="T24" s="8">
        <f t="shared" si="10"/>
        <v>-2.4434606341150501E-2</v>
      </c>
      <c r="U24" s="3">
        <f t="shared" si="11"/>
        <v>6261121975.0616226</v>
      </c>
      <c r="Y24" s="3"/>
    </row>
    <row r="25" spans="2:25" x14ac:dyDescent="0.3">
      <c r="B25" s="1">
        <v>37226</v>
      </c>
      <c r="C25" s="2">
        <v>4.0564328032821999E-2</v>
      </c>
      <c r="D25" s="2">
        <v>4.6689509137286297E-2</v>
      </c>
      <c r="E25" s="2">
        <v>-6.1251811044643499E-3</v>
      </c>
      <c r="F25">
        <f t="shared" si="4"/>
        <v>-0.15099920056627719</v>
      </c>
      <c r="G25" s="2">
        <f t="shared" si="5"/>
        <v>0.11417426646820129</v>
      </c>
      <c r="J25" s="2">
        <f t="shared" si="6"/>
        <v>24.770864107443053</v>
      </c>
      <c r="K25" s="2">
        <f t="shared" si="6"/>
        <v>24.776989288547519</v>
      </c>
      <c r="L25" s="2">
        <f t="shared" si="2"/>
        <v>-6.1251811044655824E-3</v>
      </c>
      <c r="M25" s="2">
        <f t="shared" si="7"/>
        <v>-2.4721248546920018E-4</v>
      </c>
      <c r="N25" s="2">
        <f t="shared" si="8"/>
        <v>0.11417426646820417</v>
      </c>
      <c r="O25" s="2"/>
      <c r="P25" s="2"/>
      <c r="Q25" s="3">
        <f t="shared" si="3"/>
        <v>57259769290.000076</v>
      </c>
      <c r="R25" s="3">
        <f t="shared" si="3"/>
        <v>57611572074.880341</v>
      </c>
      <c r="S25" s="3">
        <f t="shared" si="9"/>
        <v>-351802784.88026428</v>
      </c>
      <c r="T25" s="8">
        <f t="shared" si="10"/>
        <v>-6.1064604247044402E-3</v>
      </c>
      <c r="U25" s="3">
        <f t="shared" si="11"/>
        <v>5909319190.1813583</v>
      </c>
      <c r="Y25" s="3"/>
    </row>
    <row r="26" spans="2:25" x14ac:dyDescent="0.3">
      <c r="B26" s="1">
        <v>37257</v>
      </c>
      <c r="C26" s="2">
        <v>-6.5063968266649397E-2</v>
      </c>
      <c r="D26" s="2">
        <v>-2.7413760183278402E-2</v>
      </c>
      <c r="E26" s="2">
        <v>-3.7650208083370898E-2</v>
      </c>
      <c r="F26">
        <f t="shared" si="4"/>
        <v>0.57866449106009576</v>
      </c>
      <c r="G26" s="2">
        <f t="shared" si="5"/>
        <v>7.6524058384830396E-2</v>
      </c>
      <c r="J26" s="2">
        <f t="shared" si="6"/>
        <v>24.690512122183158</v>
      </c>
      <c r="K26" s="2">
        <f t="shared" si="6"/>
        <v>24.671753749059171</v>
      </c>
      <c r="L26" s="2">
        <f t="shared" si="2"/>
        <v>1.8758373123986871E-2</v>
      </c>
      <c r="M26" s="2">
        <f t="shared" si="7"/>
        <v>7.6031778343694763E-4</v>
      </c>
      <c r="N26" s="2">
        <f t="shared" si="8"/>
        <v>0.13293263959219104</v>
      </c>
      <c r="O26" s="2"/>
      <c r="P26" s="2"/>
      <c r="Q26" s="3">
        <f t="shared" si="3"/>
        <v>52838827259.999939</v>
      </c>
      <c r="R26" s="3">
        <f t="shared" si="3"/>
        <v>51856895338.572105</v>
      </c>
      <c r="S26" s="3">
        <f t="shared" si="9"/>
        <v>981931921.42783356</v>
      </c>
      <c r="T26" s="8">
        <f t="shared" si="10"/>
        <v>1.8935416688886399E-2</v>
      </c>
      <c r="U26" s="3">
        <f t="shared" si="11"/>
        <v>6891251111.6091919</v>
      </c>
      <c r="Y26" s="3"/>
    </row>
    <row r="27" spans="2:25" x14ac:dyDescent="0.3">
      <c r="B27" s="1">
        <v>37288</v>
      </c>
      <c r="C27" s="2">
        <v>-6.8277736229969493E-2</v>
      </c>
      <c r="D27" s="2">
        <v>-5.4990007299853302E-2</v>
      </c>
      <c r="E27" s="2">
        <v>-1.3287728930116101E-2</v>
      </c>
      <c r="F27">
        <f t="shared" si="4"/>
        <v>0.19461290991489624</v>
      </c>
      <c r="G27" s="2">
        <f t="shared" si="5"/>
        <v>6.3236329454714302E-2</v>
      </c>
      <c r="J27" s="2">
        <f t="shared" si="6"/>
        <v>24.629809860327398</v>
      </c>
      <c r="K27" s="2">
        <f t="shared" si="6"/>
        <v>24.591170566967225</v>
      </c>
      <c r="L27" s="2">
        <f t="shared" si="2"/>
        <v>3.8639293360173355E-2</v>
      </c>
      <c r="M27" s="2">
        <f t="shared" si="7"/>
        <v>1.5712669413174118E-3</v>
      </c>
      <c r="N27" s="2">
        <f t="shared" si="8"/>
        <v>0.17157193295236439</v>
      </c>
      <c r="O27" s="2"/>
      <c r="P27" s="2"/>
      <c r="Q27" s="3">
        <f t="shared" si="3"/>
        <v>49726800010.000069</v>
      </c>
      <c r="R27" s="3">
        <f t="shared" si="3"/>
        <v>47842039002.355675</v>
      </c>
      <c r="S27" s="3">
        <f t="shared" si="9"/>
        <v>1884761007.6443939</v>
      </c>
      <c r="T27" s="8">
        <f t="shared" si="10"/>
        <v>3.9395499166571701E-2</v>
      </c>
      <c r="U27" s="3">
        <f t="shared" si="11"/>
        <v>8776012119.2535858</v>
      </c>
      <c r="Y27" s="3"/>
    </row>
    <row r="28" spans="2:25" x14ac:dyDescent="0.3">
      <c r="B28" s="1">
        <v>37316</v>
      </c>
      <c r="C28" s="2">
        <v>-5.2192369767141103E-2</v>
      </c>
      <c r="D28" s="2">
        <v>-3.5907727413039499E-2</v>
      </c>
      <c r="E28" s="2">
        <v>-1.62846423541015E-2</v>
      </c>
      <c r="F28">
        <f t="shared" si="4"/>
        <v>0.31201193635690916</v>
      </c>
      <c r="G28" s="2">
        <f t="shared" si="5"/>
        <v>4.6951687100612802E-2</v>
      </c>
      <c r="J28" s="2">
        <f t="shared" si="6"/>
        <v>24.697766540536925</v>
      </c>
      <c r="K28" s="2">
        <f t="shared" si="6"/>
        <v>24.667732470948923</v>
      </c>
      <c r="L28" s="2">
        <f t="shared" si="2"/>
        <v>3.0034069588001699E-2</v>
      </c>
      <c r="M28" s="2">
        <f t="shared" si="7"/>
        <v>1.2175448077107486E-3</v>
      </c>
      <c r="N28" s="2">
        <f t="shared" si="8"/>
        <v>0.20160600254036609</v>
      </c>
      <c r="O28" s="2"/>
      <c r="P28" s="2"/>
      <c r="Q28" s="3">
        <f t="shared" si="3"/>
        <v>53223535949.999962</v>
      </c>
      <c r="R28" s="3">
        <f t="shared" si="3"/>
        <v>51648783059.600624</v>
      </c>
      <c r="S28" s="3">
        <f t="shared" si="9"/>
        <v>1574752890.3993378</v>
      </c>
      <c r="T28" s="8">
        <f t="shared" si="10"/>
        <v>3.0489641712993239E-2</v>
      </c>
      <c r="U28" s="3">
        <f t="shared" si="11"/>
        <v>10350765009.652924</v>
      </c>
      <c r="Y28" s="3"/>
    </row>
    <row r="29" spans="2:25" x14ac:dyDescent="0.3">
      <c r="B29" s="1">
        <v>37347</v>
      </c>
      <c r="C29" s="2">
        <v>-5.5108424499643101E-2</v>
      </c>
      <c r="D29" s="2">
        <v>-2.0894623731004699E-2</v>
      </c>
      <c r="E29" s="2">
        <v>-3.4213800768638301E-2</v>
      </c>
      <c r="F29">
        <f t="shared" si="4"/>
        <v>0.62084519888351886</v>
      </c>
      <c r="G29" s="2">
        <f t="shared" si="5"/>
        <v>1.27378863319745E-2</v>
      </c>
      <c r="J29" s="2">
        <f t="shared" si="6"/>
        <v>24.57161741357708</v>
      </c>
      <c r="K29" s="2">
        <f t="shared" si="6"/>
        <v>24.61714581790309</v>
      </c>
      <c r="L29" s="2">
        <f t="shared" si="2"/>
        <v>-4.5528404326010019E-2</v>
      </c>
      <c r="M29" s="2">
        <f t="shared" si="7"/>
        <v>-1.8494590990682188E-3</v>
      </c>
      <c r="N29" s="2">
        <f t="shared" si="8"/>
        <v>0.15607759821435607</v>
      </c>
      <c r="O29" s="2"/>
      <c r="P29" s="2"/>
      <c r="Q29" s="3">
        <f t="shared" si="3"/>
        <v>46915662580.000046</v>
      </c>
      <c r="R29" s="3">
        <f t="shared" si="3"/>
        <v>49101028467.040794</v>
      </c>
      <c r="S29" s="3">
        <f t="shared" si="9"/>
        <v>-2185365887.0407486</v>
      </c>
      <c r="T29" s="8">
        <f t="shared" si="10"/>
        <v>-4.4507537932890383E-2</v>
      </c>
      <c r="U29" s="3">
        <f t="shared" si="11"/>
        <v>8165399122.612175</v>
      </c>
      <c r="Y29" s="3"/>
    </row>
    <row r="30" spans="2:25" x14ac:dyDescent="0.3">
      <c r="B30" s="1">
        <v>37377</v>
      </c>
      <c r="C30" s="2">
        <v>7.2340130056645002E-3</v>
      </c>
      <c r="D30" s="2">
        <v>9.8915602592772704E-3</v>
      </c>
      <c r="E30" s="2">
        <v>-2.6575472536127698E-3</v>
      </c>
      <c r="F30">
        <f t="shared" si="4"/>
        <v>-0.36736832675470887</v>
      </c>
      <c r="G30" s="2">
        <f t="shared" si="5"/>
        <v>1.0080339078361731E-2</v>
      </c>
      <c r="J30" s="2">
        <f t="shared" si="6"/>
        <v>24.50572714248344</v>
      </c>
      <c r="K30" s="2">
        <f t="shared" si="6"/>
        <v>24.498647925798664</v>
      </c>
      <c r="L30" s="2">
        <f t="shared" si="2"/>
        <v>7.0792166847759574E-3</v>
      </c>
      <c r="M30" s="2">
        <f t="shared" si="7"/>
        <v>2.8896356673304747E-4</v>
      </c>
      <c r="N30" s="2">
        <f t="shared" si="8"/>
        <v>0.16315681489913203</v>
      </c>
      <c r="O30" s="2"/>
      <c r="P30" s="2"/>
      <c r="Q30" s="3">
        <f t="shared" si="3"/>
        <v>43924019230.000038</v>
      </c>
      <c r="R30" s="3">
        <f t="shared" si="3"/>
        <v>43614169620.483658</v>
      </c>
      <c r="S30" s="3">
        <f t="shared" si="9"/>
        <v>309849609.51638031</v>
      </c>
      <c r="T30" s="8">
        <f t="shared" si="10"/>
        <v>7.1043335735287635E-3</v>
      </c>
      <c r="U30" s="3">
        <f t="shared" si="11"/>
        <v>8475248732.1285553</v>
      </c>
      <c r="Y30" s="3"/>
    </row>
    <row r="31" spans="2:25" x14ac:dyDescent="0.3">
      <c r="B31" s="1">
        <v>37408</v>
      </c>
      <c r="C31" s="2">
        <v>-2.7895739839522E-2</v>
      </c>
      <c r="D31" s="2">
        <v>-3.0416824009271402E-2</v>
      </c>
      <c r="E31" s="2">
        <v>2.52108416974946E-3</v>
      </c>
      <c r="F31">
        <f t="shared" si="4"/>
        <v>-9.0375239525916778E-2</v>
      </c>
      <c r="G31" s="2">
        <f t="shared" si="5"/>
        <v>1.2601423248111192E-2</v>
      </c>
      <c r="J31" s="2">
        <f t="shared" ref="J31:K46" si="12">C31+J19</f>
        <v>24.436433242762153</v>
      </c>
      <c r="K31" s="2">
        <f t="shared" si="12"/>
        <v>24.433662407710198</v>
      </c>
      <c r="L31" s="2">
        <f t="shared" si="2"/>
        <v>2.7708350519546343E-3</v>
      </c>
      <c r="M31" s="2">
        <f t="shared" si="7"/>
        <v>1.1340236292535006E-4</v>
      </c>
      <c r="N31" s="2">
        <f t="shared" si="8"/>
        <v>0.16592764995108666</v>
      </c>
      <c r="O31" s="2"/>
      <c r="P31" s="2"/>
      <c r="Q31" s="3">
        <f t="shared" si="3"/>
        <v>40983412259.999939</v>
      </c>
      <c r="R31" s="3">
        <f t="shared" si="3"/>
        <v>40870011165.178772</v>
      </c>
      <c r="S31" s="3">
        <f t="shared" si="9"/>
        <v>113401094.82116699</v>
      </c>
      <c r="T31" s="8">
        <f t="shared" si="10"/>
        <v>2.7746773633814093E-3</v>
      </c>
      <c r="U31" s="3">
        <f t="shared" si="11"/>
        <v>8588649826.9497223</v>
      </c>
      <c r="Y31" s="3"/>
    </row>
    <row r="32" spans="2:25" x14ac:dyDescent="0.3">
      <c r="B32" s="1">
        <v>37438</v>
      </c>
      <c r="C32" s="2">
        <v>-3.4672304549946603E-2</v>
      </c>
      <c r="D32" s="2">
        <v>-2.5137043917743199E-2</v>
      </c>
      <c r="E32" s="2">
        <v>-9.5352606322033906E-3</v>
      </c>
      <c r="F32">
        <f t="shared" si="4"/>
        <v>0.27501086979861783</v>
      </c>
      <c r="G32" s="2">
        <f t="shared" si="5"/>
        <v>3.0661626159078012E-3</v>
      </c>
      <c r="J32" s="2">
        <f t="shared" si="12"/>
        <v>24.371227263022771</v>
      </c>
      <c r="K32" s="2">
        <f t="shared" si="12"/>
        <v>24.349331727858271</v>
      </c>
      <c r="L32" s="2">
        <f t="shared" si="2"/>
        <v>2.1895535164500046E-2</v>
      </c>
      <c r="M32" s="2">
        <f t="shared" si="7"/>
        <v>8.9922530150793355E-4</v>
      </c>
      <c r="N32" s="2">
        <f t="shared" si="8"/>
        <v>0.18782318511558671</v>
      </c>
      <c r="O32" s="2"/>
      <c r="P32" s="2"/>
      <c r="Q32" s="3">
        <f t="shared" si="3"/>
        <v>38396312489.999969</v>
      </c>
      <c r="R32" s="3">
        <f t="shared" si="3"/>
        <v>37564741744.921227</v>
      </c>
      <c r="S32" s="3">
        <f t="shared" si="9"/>
        <v>831570745.07874298</v>
      </c>
      <c r="T32" s="8">
        <f t="shared" si="10"/>
        <v>2.2137001519281621E-2</v>
      </c>
      <c r="U32" s="3">
        <f t="shared" si="11"/>
        <v>9420220572.0284653</v>
      </c>
      <c r="Y32" s="3"/>
    </row>
    <row r="33" spans="2:25" x14ac:dyDescent="0.3">
      <c r="B33" s="1">
        <v>37469</v>
      </c>
      <c r="C33" s="2">
        <v>-1.8729248329773102E-2</v>
      </c>
      <c r="D33" s="2">
        <v>-3.4188408899218099E-2</v>
      </c>
      <c r="E33" s="2">
        <v>1.5459160569444999E-2</v>
      </c>
      <c r="F33">
        <f t="shared" si="4"/>
        <v>-0.82540208220050237</v>
      </c>
      <c r="G33" s="2">
        <f t="shared" si="5"/>
        <v>1.8525323185352799E-2</v>
      </c>
      <c r="J33" s="2">
        <f t="shared" si="12"/>
        <v>24.344713375558168</v>
      </c>
      <c r="K33" s="2">
        <f t="shared" si="12"/>
        <v>24.301702676569125</v>
      </c>
      <c r="L33" s="2">
        <f t="shared" si="2"/>
        <v>4.3010698989043306E-2</v>
      </c>
      <c r="M33" s="2">
        <f t="shared" si="7"/>
        <v>1.7698636001547644E-3</v>
      </c>
      <c r="N33" s="2">
        <f t="shared" si="8"/>
        <v>0.23083388410463002</v>
      </c>
      <c r="O33" s="2"/>
      <c r="P33" s="2"/>
      <c r="Q33" s="3">
        <f t="shared" si="3"/>
        <v>37391654529.999947</v>
      </c>
      <c r="R33" s="3">
        <f t="shared" si="3"/>
        <v>35817508554.556854</v>
      </c>
      <c r="S33" s="3">
        <f t="shared" si="9"/>
        <v>1574145975.4430923</v>
      </c>
      <c r="T33" s="8">
        <f t="shared" si="10"/>
        <v>4.3949063990460689E-2</v>
      </c>
      <c r="U33" s="3">
        <f t="shared" si="11"/>
        <v>10994366547.471558</v>
      </c>
      <c r="Y33" s="3"/>
    </row>
    <row r="34" spans="2:25" x14ac:dyDescent="0.3">
      <c r="B34" s="1">
        <v>37500</v>
      </c>
      <c r="C34" s="2">
        <v>-8.1612796251882003E-3</v>
      </c>
      <c r="D34" s="2">
        <v>-4.6404363296882599E-2</v>
      </c>
      <c r="E34" s="2">
        <v>3.8243083671694399E-2</v>
      </c>
      <c r="F34">
        <f t="shared" si="4"/>
        <v>-4.6859175800893489</v>
      </c>
      <c r="G34" s="2">
        <f t="shared" si="5"/>
        <v>5.6768406857047198E-2</v>
      </c>
      <c r="J34" s="2">
        <f t="shared" si="12"/>
        <v>24.451339855554448</v>
      </c>
      <c r="K34" s="2">
        <f t="shared" si="12"/>
        <v>24.45154927713261</v>
      </c>
      <c r="L34" s="2">
        <f t="shared" si="2"/>
        <v>-2.0942157816250528E-4</v>
      </c>
      <c r="M34" s="2">
        <f t="shared" si="7"/>
        <v>-8.5647570135099337E-6</v>
      </c>
      <c r="N34" s="2">
        <f t="shared" si="8"/>
        <v>0.23062446252646751</v>
      </c>
      <c r="O34" s="2"/>
      <c r="P34" s="2"/>
      <c r="Q34" s="3">
        <f t="shared" si="3"/>
        <v>41598912229.999992</v>
      </c>
      <c r="R34" s="3">
        <f t="shared" si="3"/>
        <v>41607624852.122734</v>
      </c>
      <c r="S34" s="3">
        <f t="shared" si="9"/>
        <v>-8712622.1227416992</v>
      </c>
      <c r="T34" s="8">
        <f t="shared" si="10"/>
        <v>-2.0939965099443065E-4</v>
      </c>
      <c r="U34" s="3">
        <f t="shared" si="11"/>
        <v>10985653925.348816</v>
      </c>
      <c r="Y34" s="3"/>
    </row>
    <row r="35" spans="2:25" x14ac:dyDescent="0.3">
      <c r="B35" s="1">
        <v>37530</v>
      </c>
      <c r="C35" s="2">
        <v>0.103763495221055</v>
      </c>
      <c r="D35" s="2">
        <v>6.8881616670765602E-2</v>
      </c>
      <c r="E35" s="2">
        <v>3.48818785502902E-2</v>
      </c>
      <c r="F35">
        <f t="shared" si="4"/>
        <v>0.33616715084605397</v>
      </c>
      <c r="G35" s="2">
        <f t="shared" si="5"/>
        <v>9.1650285407337398E-2</v>
      </c>
      <c r="J35" s="2">
        <f t="shared" si="12"/>
        <v>24.595891577236891</v>
      </c>
      <c r="K35" s="2">
        <f t="shared" si="12"/>
        <v>24.589828221659435</v>
      </c>
      <c r="L35" s="2">
        <f t="shared" si="2"/>
        <v>6.0633555774565195E-3</v>
      </c>
      <c r="M35" s="2">
        <f t="shared" si="7"/>
        <v>2.4657982653639442E-4</v>
      </c>
      <c r="N35" s="2">
        <f t="shared" si="8"/>
        <v>0.23668781810392403</v>
      </c>
      <c r="O35" s="2"/>
      <c r="P35" s="2"/>
      <c r="Q35" s="3">
        <f t="shared" si="3"/>
        <v>48068435749.999985</v>
      </c>
      <c r="R35" s="3">
        <f t="shared" si="3"/>
        <v>47777861549.573769</v>
      </c>
      <c r="S35" s="3">
        <f t="shared" si="9"/>
        <v>290574200.42621613</v>
      </c>
      <c r="T35" s="8">
        <f t="shared" si="10"/>
        <v>6.0817749267559748E-3</v>
      </c>
      <c r="U35" s="3">
        <f t="shared" si="11"/>
        <v>11276228125.775032</v>
      </c>
      <c r="Y35" s="3"/>
    </row>
    <row r="36" spans="2:25" x14ac:dyDescent="0.3">
      <c r="B36" s="1">
        <v>37561</v>
      </c>
      <c r="C36" s="2">
        <v>-3.7654836270093001E-2</v>
      </c>
      <c r="D36" s="2">
        <v>-4.0432111550043101E-2</v>
      </c>
      <c r="E36" s="2">
        <v>2.7772752799501898E-3</v>
      </c>
      <c r="F36">
        <f t="shared" si="4"/>
        <v>-7.3756137459453378E-2</v>
      </c>
      <c r="G36" s="2">
        <f t="shared" si="5"/>
        <v>9.4427560687287582E-2</v>
      </c>
      <c r="J36" s="2">
        <f t="shared" si="12"/>
        <v>24.625117628104444</v>
      </c>
      <c r="K36" s="2">
        <f t="shared" si="12"/>
        <v>24.647078437948405</v>
      </c>
      <c r="L36" s="2">
        <f t="shared" si="2"/>
        <v>-2.196080984396076E-2</v>
      </c>
      <c r="M36" s="2">
        <f t="shared" si="7"/>
        <v>-8.9101066884050351E-4</v>
      </c>
      <c r="N36" s="2">
        <f t="shared" si="8"/>
        <v>0.21472700825996327</v>
      </c>
      <c r="O36" s="2"/>
      <c r="P36" s="2"/>
      <c r="Q36" s="3">
        <f t="shared" si="3"/>
        <v>49494016880.000053</v>
      </c>
      <c r="R36" s="3">
        <f t="shared" si="3"/>
        <v>50592968338.878746</v>
      </c>
      <c r="S36" s="3">
        <f t="shared" si="9"/>
        <v>-1098951458.8786926</v>
      </c>
      <c r="T36" s="8">
        <f t="shared" si="10"/>
        <v>-2.1721426810100621E-2</v>
      </c>
      <c r="U36" s="3">
        <f t="shared" si="11"/>
        <v>10177276666.896339</v>
      </c>
      <c r="Y36" s="3"/>
    </row>
    <row r="37" spans="2:25" x14ac:dyDescent="0.3">
      <c r="B37" s="1">
        <v>37591</v>
      </c>
      <c r="C37" s="2">
        <v>-3.2855297671719699E-2</v>
      </c>
      <c r="D37" s="2">
        <v>-2.8108086049781999E-2</v>
      </c>
      <c r="E37" s="2">
        <v>-4.7472116219376198E-3</v>
      </c>
      <c r="F37">
        <f t="shared" si="4"/>
        <v>0.14448846786811484</v>
      </c>
      <c r="G37" s="2">
        <f t="shared" si="5"/>
        <v>8.9680349065349968E-2</v>
      </c>
      <c r="J37" s="2">
        <f t="shared" si="12"/>
        <v>24.738008809771333</v>
      </c>
      <c r="K37" s="2">
        <f t="shared" si="12"/>
        <v>24.748881202497735</v>
      </c>
      <c r="L37" s="2">
        <f t="shared" si="2"/>
        <v>-1.0872392726401614E-2</v>
      </c>
      <c r="M37" s="2">
        <f t="shared" si="7"/>
        <v>-4.3930845347887231E-4</v>
      </c>
      <c r="N37" s="2">
        <f t="shared" si="8"/>
        <v>0.20385461553356166</v>
      </c>
      <c r="O37" s="2"/>
      <c r="P37" s="2"/>
      <c r="Q37" s="3">
        <f t="shared" si="3"/>
        <v>55409051939.999939</v>
      </c>
      <c r="R37" s="3">
        <f t="shared" si="3"/>
        <v>56014767736.560326</v>
      </c>
      <c r="S37" s="3">
        <f t="shared" si="9"/>
        <v>-605715796.56038666</v>
      </c>
      <c r="T37" s="8">
        <f t="shared" si="10"/>
        <v>-1.081350188595072E-2</v>
      </c>
      <c r="U37" s="3">
        <f t="shared" si="11"/>
        <v>9571560870.3359528</v>
      </c>
      <c r="Y37" s="3"/>
    </row>
    <row r="38" spans="2:25" x14ac:dyDescent="0.3">
      <c r="B38" s="1">
        <v>37622</v>
      </c>
      <c r="C38" s="2">
        <v>2.2673561478100599E-2</v>
      </c>
      <c r="D38" s="2">
        <v>4.21148600985633E-2</v>
      </c>
      <c r="E38" s="2">
        <v>-1.9441298620462701E-2</v>
      </c>
      <c r="F38">
        <f t="shared" si="4"/>
        <v>-0.85744353127938022</v>
      </c>
      <c r="G38" s="2">
        <f t="shared" si="5"/>
        <v>7.0239050444887263E-2</v>
      </c>
      <c r="J38" s="2">
        <f t="shared" si="12"/>
        <v>24.713185683661258</v>
      </c>
      <c r="K38" s="2">
        <f t="shared" si="12"/>
        <v>24.713868609157736</v>
      </c>
      <c r="L38" s="2">
        <f t="shared" si="2"/>
        <v>-6.8292549647708256E-4</v>
      </c>
      <c r="M38" s="2">
        <f t="shared" si="7"/>
        <v>-2.7633289926289575E-5</v>
      </c>
      <c r="N38" s="2">
        <f t="shared" si="8"/>
        <v>0.20317169003708457</v>
      </c>
      <c r="O38" s="2"/>
      <c r="P38" s="2"/>
      <c r="Q38" s="3">
        <f t="shared" si="3"/>
        <v>54050556860.000061</v>
      </c>
      <c r="R38" s="3">
        <f t="shared" si="3"/>
        <v>54087481970.493126</v>
      </c>
      <c r="S38" s="3">
        <f t="shared" si="9"/>
        <v>-36925110.49306488</v>
      </c>
      <c r="T38" s="8">
        <f t="shared" si="10"/>
        <v>-6.8269235593568581E-4</v>
      </c>
      <c r="U38" s="3">
        <f t="shared" si="11"/>
        <v>9534635759.8428879</v>
      </c>
      <c r="Y38" s="3"/>
    </row>
    <row r="39" spans="2:25" x14ac:dyDescent="0.3">
      <c r="B39" s="1">
        <v>37653</v>
      </c>
      <c r="C39" s="2">
        <v>7.6836290076304395E-2</v>
      </c>
      <c r="D39" s="2">
        <v>9.0048549105417597E-2</v>
      </c>
      <c r="E39" s="2">
        <v>-1.32122590291132E-2</v>
      </c>
      <c r="F39">
        <f t="shared" si="4"/>
        <v>-0.1719533701587154</v>
      </c>
      <c r="G39" s="2">
        <f t="shared" si="5"/>
        <v>5.7026791415774061E-2</v>
      </c>
      <c r="J39" s="2">
        <f t="shared" si="12"/>
        <v>24.706646150403703</v>
      </c>
      <c r="K39" s="2">
        <f t="shared" si="12"/>
        <v>24.681219116072644</v>
      </c>
      <c r="L39" s="2">
        <f t="shared" si="2"/>
        <v>2.5427034331059417E-2</v>
      </c>
      <c r="M39" s="2">
        <f t="shared" si="7"/>
        <v>1.0302179244663441E-3</v>
      </c>
      <c r="N39" s="2">
        <f t="shared" si="8"/>
        <v>0.22859872436814399</v>
      </c>
      <c r="O39" s="2"/>
      <c r="P39" s="2"/>
      <c r="Q39" s="3">
        <f t="shared" si="3"/>
        <v>53698244679.999947</v>
      </c>
      <c r="R39" s="3">
        <f t="shared" si="3"/>
        <v>52350070243.784218</v>
      </c>
      <c r="S39" s="3">
        <f t="shared" si="9"/>
        <v>1348174436.2157288</v>
      </c>
      <c r="T39" s="8">
        <f t="shared" si="10"/>
        <v>2.575305878172731E-2</v>
      </c>
      <c r="U39" s="3">
        <f t="shared" si="11"/>
        <v>10882810196.058617</v>
      </c>
      <c r="Y39" s="3"/>
    </row>
    <row r="40" spans="2:25" x14ac:dyDescent="0.3">
      <c r="B40" s="1">
        <v>37681</v>
      </c>
      <c r="C40" s="2">
        <v>1.68459130540448E-2</v>
      </c>
      <c r="D40" s="2">
        <v>1.02982168440488E-2</v>
      </c>
      <c r="E40" s="2">
        <v>6.54769620999591E-3</v>
      </c>
      <c r="F40">
        <f t="shared" si="4"/>
        <v>0.38868158638773043</v>
      </c>
      <c r="G40" s="2">
        <f t="shared" si="5"/>
        <v>6.3574487625769976E-2</v>
      </c>
      <c r="J40" s="2">
        <f t="shared" si="12"/>
        <v>24.71461245359097</v>
      </c>
      <c r="K40" s="2">
        <f t="shared" si="12"/>
        <v>24.678030687792972</v>
      </c>
      <c r="L40" s="2">
        <f t="shared" si="2"/>
        <v>3.6581765797997434E-2</v>
      </c>
      <c r="M40" s="2">
        <f t="shared" si="7"/>
        <v>1.4823616300993039E-3</v>
      </c>
      <c r="N40" s="2">
        <f t="shared" si="8"/>
        <v>0.26518049016614142</v>
      </c>
      <c r="O40" s="2"/>
      <c r="P40" s="2"/>
      <c r="Q40" s="3">
        <f t="shared" si="3"/>
        <v>54127729610.000076</v>
      </c>
      <c r="R40" s="3">
        <f t="shared" si="3"/>
        <v>52183421614.158081</v>
      </c>
      <c r="S40" s="3">
        <f t="shared" si="9"/>
        <v>1944307995.8419952</v>
      </c>
      <c r="T40" s="8">
        <f t="shared" si="10"/>
        <v>3.7259112869564646E-2</v>
      </c>
      <c r="U40" s="3">
        <f t="shared" si="11"/>
        <v>12827118191.900612</v>
      </c>
      <c r="Y40" s="3"/>
    </row>
    <row r="41" spans="2:25" x14ac:dyDescent="0.3">
      <c r="B41" s="1">
        <v>37712</v>
      </c>
      <c r="C41" s="2">
        <v>1.23541737018193E-2</v>
      </c>
      <c r="D41" s="2">
        <v>4.7797764333545002E-3</v>
      </c>
      <c r="E41" s="2">
        <v>7.5743972684647904E-3</v>
      </c>
      <c r="F41">
        <f t="shared" si="4"/>
        <v>0.61310432014966487</v>
      </c>
      <c r="G41" s="2">
        <f t="shared" si="5"/>
        <v>7.1148884894234765E-2</v>
      </c>
      <c r="J41" s="2">
        <f t="shared" si="12"/>
        <v>24.583971587278899</v>
      </c>
      <c r="K41" s="2">
        <f t="shared" si="12"/>
        <v>24.621925594336446</v>
      </c>
      <c r="L41" s="2">
        <f t="shared" si="2"/>
        <v>-3.795400705754659E-2</v>
      </c>
      <c r="M41" s="2">
        <f t="shared" si="7"/>
        <v>-1.5414719255863888E-3</v>
      </c>
      <c r="N41" s="2">
        <f t="shared" si="8"/>
        <v>0.22722648310859483</v>
      </c>
      <c r="O41" s="2"/>
      <c r="P41" s="2"/>
      <c r="Q41" s="3">
        <f t="shared" si="3"/>
        <v>47498861880.000038</v>
      </c>
      <c r="R41" s="3">
        <f t="shared" si="3"/>
        <v>49336282187.967804</v>
      </c>
      <c r="S41" s="3">
        <f t="shared" si="9"/>
        <v>-1837420307.9677658</v>
      </c>
      <c r="T41" s="8">
        <f t="shared" si="10"/>
        <v>-3.7242780089657389E-2</v>
      </c>
      <c r="U41" s="3">
        <f t="shared" si="11"/>
        <v>10989697883.932846</v>
      </c>
      <c r="Y41" s="3"/>
    </row>
    <row r="42" spans="2:25" x14ac:dyDescent="0.3">
      <c r="B42" s="1">
        <v>37742</v>
      </c>
      <c r="C42" s="2">
        <v>1.614917608456E-4</v>
      </c>
      <c r="D42" s="2">
        <v>-1.0936100164254401E-3</v>
      </c>
      <c r="E42" s="2">
        <v>1.2551017772710401E-3</v>
      </c>
      <c r="F42">
        <f t="shared" si="4"/>
        <v>7.7719245285276521</v>
      </c>
      <c r="G42" s="2">
        <f t="shared" si="5"/>
        <v>7.2403986671505799E-2</v>
      </c>
      <c r="J42" s="2">
        <f t="shared" si="12"/>
        <v>24.505888634244286</v>
      </c>
      <c r="K42" s="2">
        <f t="shared" si="12"/>
        <v>24.497554315782239</v>
      </c>
      <c r="L42" s="2">
        <f t="shared" si="2"/>
        <v>8.3343184620474631E-3</v>
      </c>
      <c r="M42" s="2">
        <f t="shared" si="7"/>
        <v>3.4021022485000409E-4</v>
      </c>
      <c r="N42" s="2">
        <f t="shared" si="8"/>
        <v>0.2355608015706423</v>
      </c>
      <c r="O42" s="2"/>
      <c r="P42" s="2"/>
      <c r="Q42" s="3">
        <f t="shared" si="3"/>
        <v>43931113169.999924</v>
      </c>
      <c r="R42" s="3">
        <f t="shared" si="3"/>
        <v>43566498799.123589</v>
      </c>
      <c r="S42" s="3">
        <f t="shared" si="9"/>
        <v>364614370.87633514</v>
      </c>
      <c r="T42" s="8">
        <f t="shared" si="10"/>
        <v>8.3691455803574909E-3</v>
      </c>
      <c r="U42" s="3">
        <f t="shared" si="11"/>
        <v>11354312254.809181</v>
      </c>
      <c r="Y42" s="3"/>
    </row>
    <row r="43" spans="2:25" x14ac:dyDescent="0.3">
      <c r="B43" s="1">
        <v>37773</v>
      </c>
      <c r="C43" s="2">
        <v>2.0663351317050799E-2</v>
      </c>
      <c r="D43" s="2">
        <v>7.7049112277797196E-3</v>
      </c>
      <c r="E43" s="2">
        <v>1.2958440089271E-2</v>
      </c>
      <c r="F43">
        <f t="shared" si="4"/>
        <v>0.62712189762645476</v>
      </c>
      <c r="G43" s="2">
        <f t="shared" si="5"/>
        <v>8.5362426760776794E-2</v>
      </c>
      <c r="J43" s="2">
        <f t="shared" si="12"/>
        <v>24.457096594079204</v>
      </c>
      <c r="K43" s="2">
        <f t="shared" si="12"/>
        <v>24.441367318937978</v>
      </c>
      <c r="L43" s="2">
        <f t="shared" si="2"/>
        <v>1.5729275141225685E-2</v>
      </c>
      <c r="M43" s="2">
        <f t="shared" si="7"/>
        <v>6.4355135848059223E-4</v>
      </c>
      <c r="N43" s="2">
        <f t="shared" si="8"/>
        <v>0.25129007671186798</v>
      </c>
      <c r="O43" s="2"/>
      <c r="P43" s="2"/>
      <c r="Q43" s="3">
        <f t="shared" si="3"/>
        <v>41839076910</v>
      </c>
      <c r="R43" s="3">
        <f t="shared" si="3"/>
        <v>41186127232.334114</v>
      </c>
      <c r="S43" s="3">
        <f t="shared" si="9"/>
        <v>652949677.66588593</v>
      </c>
      <c r="T43" s="8">
        <f t="shared" si="10"/>
        <v>1.585363134490763E-2</v>
      </c>
      <c r="U43" s="3">
        <f t="shared" si="11"/>
        <v>12007261932.475067</v>
      </c>
      <c r="Y43" s="3"/>
    </row>
    <row r="44" spans="2:25" x14ac:dyDescent="0.3">
      <c r="B44" s="1">
        <v>37803</v>
      </c>
      <c r="C44" s="2">
        <v>3.0078631209853698E-2</v>
      </c>
      <c r="D44" s="2">
        <v>2.02726714372637E-2</v>
      </c>
      <c r="E44" s="2">
        <v>9.8059597725899394E-3</v>
      </c>
      <c r="F44">
        <f t="shared" si="4"/>
        <v>0.32601083819856558</v>
      </c>
      <c r="G44" s="2">
        <f t="shared" si="5"/>
        <v>9.5168386533366733E-2</v>
      </c>
      <c r="J44" s="2">
        <f t="shared" si="12"/>
        <v>24.401305894232625</v>
      </c>
      <c r="K44" s="2">
        <f t="shared" si="12"/>
        <v>24.369604399295536</v>
      </c>
      <c r="L44" s="2">
        <f t="shared" si="2"/>
        <v>3.1701494937088626E-2</v>
      </c>
      <c r="M44" s="2">
        <f t="shared" si="7"/>
        <v>1.3008621074704454E-3</v>
      </c>
      <c r="N44" s="2">
        <f t="shared" si="8"/>
        <v>0.28299157164895661</v>
      </c>
      <c r="O44" s="2"/>
      <c r="P44" s="2"/>
      <c r="Q44" s="3">
        <f t="shared" si="3"/>
        <v>39568765509.999985</v>
      </c>
      <c r="R44" s="3">
        <f t="shared" si="3"/>
        <v>38334051041.788086</v>
      </c>
      <c r="S44" s="3">
        <f t="shared" si="9"/>
        <v>1234714468.2118988</v>
      </c>
      <c r="T44" s="8">
        <f t="shared" si="10"/>
        <v>3.2209339599040349E-2</v>
      </c>
      <c r="U44" s="3">
        <f t="shared" si="11"/>
        <v>13241976400.686966</v>
      </c>
      <c r="Y44" s="3"/>
    </row>
    <row r="45" spans="2:25" x14ac:dyDescent="0.3">
      <c r="B45" s="1">
        <v>37834</v>
      </c>
      <c r="C45" s="2">
        <v>1.9979949808131801E-2</v>
      </c>
      <c r="D45" s="2">
        <v>2.5772278548054799E-2</v>
      </c>
      <c r="E45" s="2">
        <v>-5.7923287399229998E-3</v>
      </c>
      <c r="F45">
        <f t="shared" si="4"/>
        <v>-0.28990707161664303</v>
      </c>
      <c r="G45" s="2">
        <f t="shared" si="5"/>
        <v>8.9376057793443736E-2</v>
      </c>
      <c r="J45" s="2">
        <f t="shared" si="12"/>
        <v>24.3646933253663</v>
      </c>
      <c r="K45" s="2">
        <f t="shared" si="12"/>
        <v>24.327474955117179</v>
      </c>
      <c r="L45" s="2">
        <f t="shared" si="2"/>
        <v>3.7218370249121335E-2</v>
      </c>
      <c r="M45" s="2">
        <f t="shared" si="7"/>
        <v>1.5298903942060215E-3</v>
      </c>
      <c r="N45" s="2">
        <f t="shared" si="8"/>
        <v>0.32020994189807794</v>
      </c>
      <c r="O45" s="2"/>
      <c r="P45" s="2"/>
      <c r="Q45" s="3">
        <f t="shared" si="3"/>
        <v>38146251210.000008</v>
      </c>
      <c r="R45" s="3">
        <f t="shared" si="3"/>
        <v>36752605392.163437</v>
      </c>
      <c r="S45" s="3">
        <f t="shared" si="9"/>
        <v>1393645817.8365707</v>
      </c>
      <c r="T45" s="8">
        <f t="shared" si="10"/>
        <v>3.7919646864919415E-2</v>
      </c>
      <c r="U45" s="3">
        <f t="shared" si="11"/>
        <v>14635622218.523537</v>
      </c>
      <c r="Y45" s="3"/>
    </row>
    <row r="46" spans="2:25" x14ac:dyDescent="0.3">
      <c r="B46" s="1">
        <v>37865</v>
      </c>
      <c r="C46" s="2">
        <v>3.1615663233488002E-2</v>
      </c>
      <c r="D46" s="2">
        <v>2.7634539592897101E-3</v>
      </c>
      <c r="E46" s="2">
        <v>2.8852209274198199E-2</v>
      </c>
      <c r="F46">
        <f t="shared" si="4"/>
        <v>0.91259225090800267</v>
      </c>
      <c r="G46" s="2">
        <f t="shared" si="5"/>
        <v>0.11822826706764193</v>
      </c>
      <c r="J46" s="2">
        <f t="shared" si="12"/>
        <v>24.482955518787936</v>
      </c>
      <c r="K46" s="2">
        <f t="shared" si="12"/>
        <v>24.4543127310919</v>
      </c>
      <c r="L46" s="2">
        <f t="shared" si="2"/>
        <v>2.8642787696036009E-2</v>
      </c>
      <c r="M46" s="2">
        <f t="shared" si="7"/>
        <v>1.1712775579098065E-3</v>
      </c>
      <c r="N46" s="2">
        <f t="shared" si="8"/>
        <v>0.34885272959411395</v>
      </c>
      <c r="O46" s="2"/>
      <c r="P46" s="2"/>
      <c r="Q46" s="3">
        <f t="shared" si="3"/>
        <v>42935100370</v>
      </c>
      <c r="R46" s="3">
        <f t="shared" si="3"/>
        <v>41722764626.215492</v>
      </c>
      <c r="S46" s="3">
        <f t="shared" si="9"/>
        <v>1212335743.7845078</v>
      </c>
      <c r="T46" s="8">
        <f t="shared" si="10"/>
        <v>2.9056937013775111E-2</v>
      </c>
      <c r="U46" s="3">
        <f t="shared" si="11"/>
        <v>15847957962.308044</v>
      </c>
      <c r="Y46" s="3"/>
    </row>
    <row r="47" spans="2:25" x14ac:dyDescent="0.3">
      <c r="B47" s="1">
        <v>37895</v>
      </c>
      <c r="C47" s="2">
        <v>3.8272399113033297E-2</v>
      </c>
      <c r="D47" s="2">
        <v>3.8764295526586903E-2</v>
      </c>
      <c r="E47" s="2">
        <v>-4.9189641355369598E-4</v>
      </c>
      <c r="F47">
        <f t="shared" si="4"/>
        <v>-1.2852510554693327E-2</v>
      </c>
      <c r="G47" s="2">
        <f t="shared" si="5"/>
        <v>0.11773637065408823</v>
      </c>
      <c r="J47" s="2">
        <f t="shared" ref="J47:K62" si="13">C47+J35</f>
        <v>24.634163976349924</v>
      </c>
      <c r="K47" s="2">
        <f t="shared" si="13"/>
        <v>24.628592517186021</v>
      </c>
      <c r="L47" s="2">
        <f t="shared" si="2"/>
        <v>5.5714591639031141E-3</v>
      </c>
      <c r="M47" s="2">
        <f t="shared" si="7"/>
        <v>2.2621914589781398E-4</v>
      </c>
      <c r="N47" s="2">
        <f t="shared" si="8"/>
        <v>0.35442418875801707</v>
      </c>
      <c r="O47" s="2"/>
      <c r="P47" s="2"/>
      <c r="Q47" s="3">
        <f t="shared" si="3"/>
        <v>49943788320.000038</v>
      </c>
      <c r="R47" s="3">
        <f t="shared" si="3"/>
        <v>49666302261.795776</v>
      </c>
      <c r="S47" s="3">
        <f t="shared" si="9"/>
        <v>277486058.20426178</v>
      </c>
      <c r="T47" s="8">
        <f t="shared" si="10"/>
        <v>5.5870086067935261E-3</v>
      </c>
      <c r="U47" s="3">
        <f t="shared" si="11"/>
        <v>16125444020.512306</v>
      </c>
      <c r="Y47" s="3"/>
    </row>
    <row r="48" spans="2:25" x14ac:dyDescent="0.3">
      <c r="B48" s="1">
        <v>37926</v>
      </c>
      <c r="C48" s="2">
        <v>2.5867348512168299E-2</v>
      </c>
      <c r="D48" s="2">
        <v>1.02707408878084E-2</v>
      </c>
      <c r="E48" s="2">
        <v>1.55966076243598E-2</v>
      </c>
      <c r="F48">
        <f t="shared" si="4"/>
        <v>0.60294574130869949</v>
      </c>
      <c r="G48" s="2">
        <f t="shared" si="5"/>
        <v>0.13333297827844803</v>
      </c>
      <c r="J48" s="2">
        <f t="shared" si="13"/>
        <v>24.650984976616613</v>
      </c>
      <c r="K48" s="2">
        <f t="shared" si="13"/>
        <v>24.657349178836213</v>
      </c>
      <c r="L48" s="2">
        <f t="shared" si="2"/>
        <v>-6.3642022196006565E-3</v>
      </c>
      <c r="M48" s="2">
        <f t="shared" si="7"/>
        <v>-2.5810569390253641E-4</v>
      </c>
      <c r="N48" s="2">
        <f t="shared" si="8"/>
        <v>0.34805998653841641</v>
      </c>
      <c r="O48" s="2"/>
      <c r="P48" s="2"/>
      <c r="Q48" s="3">
        <f t="shared" si="3"/>
        <v>50790998279.999954</v>
      </c>
      <c r="R48" s="3">
        <f t="shared" si="3"/>
        <v>51115273245.205704</v>
      </c>
      <c r="S48" s="3">
        <f t="shared" si="9"/>
        <v>-324274965.20574951</v>
      </c>
      <c r="T48" s="8">
        <f t="shared" si="10"/>
        <v>-6.3439935780087902E-3</v>
      </c>
      <c r="U48" s="3">
        <f t="shared" si="11"/>
        <v>15801169055.306557</v>
      </c>
      <c r="Y48" s="3"/>
    </row>
    <row r="49" spans="2:25" x14ac:dyDescent="0.3">
      <c r="B49" s="1">
        <v>37956</v>
      </c>
      <c r="C49" s="2">
        <v>2.4354769590693999E-2</v>
      </c>
      <c r="D49" s="2">
        <v>-3.7622803628779402E-3</v>
      </c>
      <c r="E49" s="2">
        <v>2.81170499535719E-2</v>
      </c>
      <c r="F49">
        <f t="shared" si="4"/>
        <v>1.1544781751626785</v>
      </c>
      <c r="G49" s="2">
        <f t="shared" si="5"/>
        <v>0.16145002823201993</v>
      </c>
      <c r="J49" s="2">
        <f t="shared" si="13"/>
        <v>24.762363579362027</v>
      </c>
      <c r="K49" s="2">
        <f t="shared" si="13"/>
        <v>24.745118922134857</v>
      </c>
      <c r="L49" s="2">
        <f t="shared" si="2"/>
        <v>1.7244657227170279E-2</v>
      </c>
      <c r="M49" s="2">
        <f t="shared" si="7"/>
        <v>6.9689126495749794E-4</v>
      </c>
      <c r="N49" s="2">
        <f t="shared" si="8"/>
        <v>0.36530464376558669</v>
      </c>
      <c r="O49" s="2"/>
      <c r="P49" s="2"/>
      <c r="Q49" s="3">
        <f t="shared" si="3"/>
        <v>56775093929.999962</v>
      </c>
      <c r="R49" s="3">
        <f t="shared" si="3"/>
        <v>55804420416.787003</v>
      </c>
      <c r="S49" s="3">
        <f t="shared" si="9"/>
        <v>970673513.21295929</v>
      </c>
      <c r="T49" s="8">
        <f t="shared" si="10"/>
        <v>1.7394204723627283E-2</v>
      </c>
      <c r="U49" s="3">
        <f t="shared" si="11"/>
        <v>16771842568.519516</v>
      </c>
      <c r="Y49" s="3"/>
    </row>
    <row r="50" spans="2:25" x14ac:dyDescent="0.3">
      <c r="B50" s="1">
        <v>37987</v>
      </c>
      <c r="C50" s="2">
        <v>-2.037402617752E-3</v>
      </c>
      <c r="D50" s="2">
        <v>-8.5542264651874995E-3</v>
      </c>
      <c r="E50" s="2">
        <v>6.5168238474355E-3</v>
      </c>
      <c r="F50">
        <f t="shared" si="4"/>
        <v>-3.198594028815934</v>
      </c>
      <c r="G50" s="2">
        <f t="shared" si="5"/>
        <v>0.16796685207945541</v>
      </c>
      <c r="J50" s="2">
        <f t="shared" si="13"/>
        <v>24.711148281043506</v>
      </c>
      <c r="K50" s="2">
        <f t="shared" si="13"/>
        <v>24.705314382692549</v>
      </c>
      <c r="L50" s="2">
        <f t="shared" si="2"/>
        <v>5.8338983509571563E-3</v>
      </c>
      <c r="M50" s="2">
        <f t="shared" si="7"/>
        <v>2.3613940954518383E-4</v>
      </c>
      <c r="N50" s="2">
        <f t="shared" si="8"/>
        <v>0.37113854211654385</v>
      </c>
      <c r="O50" s="2"/>
      <c r="P50" s="2"/>
      <c r="Q50" s="3">
        <f t="shared" si="3"/>
        <v>53940546220.000092</v>
      </c>
      <c r="R50" s="3">
        <f t="shared" si="3"/>
        <v>53626778690.201019</v>
      </c>
      <c r="S50" s="3">
        <f t="shared" si="9"/>
        <v>313767529.79907227</v>
      </c>
      <c r="T50" s="8">
        <f t="shared" si="10"/>
        <v>5.850948676438132E-3</v>
      </c>
      <c r="U50" s="3">
        <f t="shared" si="11"/>
        <v>17085610098.318588</v>
      </c>
      <c r="Y50" s="3"/>
    </row>
    <row r="51" spans="2:25" x14ac:dyDescent="0.3">
      <c r="B51" s="1">
        <v>38018</v>
      </c>
      <c r="C51" s="2">
        <v>1.7141802607091999E-3</v>
      </c>
      <c r="D51" s="2">
        <v>-2.5720627187829099E-2</v>
      </c>
      <c r="E51" s="2">
        <v>2.7434807448538299E-2</v>
      </c>
      <c r="F51">
        <f t="shared" si="4"/>
        <v>16.004622196027285</v>
      </c>
      <c r="G51" s="2">
        <f t="shared" si="5"/>
        <v>0.19540165952799371</v>
      </c>
      <c r="J51" s="2">
        <f t="shared" si="13"/>
        <v>24.708360330664412</v>
      </c>
      <c r="K51" s="2">
        <f t="shared" si="13"/>
        <v>24.655498488884813</v>
      </c>
      <c r="L51" s="2">
        <f t="shared" si="2"/>
        <v>5.2861841779598961E-2</v>
      </c>
      <c r="M51" s="2">
        <f t="shared" si="7"/>
        <v>2.1440183739716368E-3</v>
      </c>
      <c r="N51" s="2">
        <f t="shared" si="8"/>
        <v>0.42400038389614281</v>
      </c>
      <c r="O51" s="2"/>
      <c r="P51" s="2"/>
      <c r="Q51" s="3">
        <f t="shared" si="3"/>
        <v>53790372089.999947</v>
      </c>
      <c r="R51" s="3">
        <f t="shared" si="3"/>
        <v>51020762204.93943</v>
      </c>
      <c r="S51" s="3">
        <f t="shared" si="9"/>
        <v>2769609885.0605164</v>
      </c>
      <c r="T51" s="8">
        <f t="shared" si="10"/>
        <v>5.4283977058899847E-2</v>
      </c>
      <c r="U51" s="3">
        <f t="shared" si="11"/>
        <v>19855219983.379105</v>
      </c>
      <c r="Y51" s="3"/>
    </row>
    <row r="52" spans="2:25" x14ac:dyDescent="0.3">
      <c r="B52" s="1">
        <v>38047</v>
      </c>
      <c r="C52" s="2">
        <v>5.2365219457953999E-2</v>
      </c>
      <c r="D52" s="2">
        <v>3.5654611072224403E-2</v>
      </c>
      <c r="E52" s="2">
        <v>1.6710608385729499E-2</v>
      </c>
      <c r="F52">
        <f t="shared" si="4"/>
        <v>0.31911655405449174</v>
      </c>
      <c r="G52" s="2">
        <f t="shared" si="5"/>
        <v>0.2121122679137232</v>
      </c>
      <c r="J52" s="2">
        <f t="shared" si="13"/>
        <v>24.766977673048924</v>
      </c>
      <c r="K52" s="2">
        <f t="shared" si="13"/>
        <v>24.713685298865197</v>
      </c>
      <c r="L52" s="2">
        <f t="shared" si="2"/>
        <v>5.3292374183726565E-2</v>
      </c>
      <c r="M52" s="2">
        <f t="shared" si="7"/>
        <v>2.156391227745125E-3</v>
      </c>
      <c r="N52" s="2">
        <f t="shared" si="8"/>
        <v>0.47729275807986937</v>
      </c>
      <c r="O52" s="2"/>
      <c r="P52" s="2"/>
      <c r="Q52" s="3">
        <f t="shared" si="3"/>
        <v>57037664830.000038</v>
      </c>
      <c r="R52" s="3">
        <f t="shared" si="3"/>
        <v>54077568087.036667</v>
      </c>
      <c r="S52" s="3">
        <f t="shared" si="9"/>
        <v>2960096742.9633713</v>
      </c>
      <c r="T52" s="8">
        <f t="shared" si="10"/>
        <v>5.4737978198264391E-2</v>
      </c>
      <c r="U52" s="3">
        <f t="shared" si="11"/>
        <v>22815316726.342476</v>
      </c>
      <c r="Y52" s="3"/>
    </row>
    <row r="53" spans="2:25" x14ac:dyDescent="0.3">
      <c r="B53" s="1">
        <v>38078</v>
      </c>
      <c r="C53" s="2">
        <v>1.52731005815454E-2</v>
      </c>
      <c r="D53" s="2">
        <v>-1.3312229955940501E-3</v>
      </c>
      <c r="E53" s="2">
        <v>1.6604323577139399E-2</v>
      </c>
      <c r="F53">
        <f t="shared" si="4"/>
        <v>1.0871612799566399</v>
      </c>
      <c r="G53" s="2">
        <f t="shared" si="5"/>
        <v>0.2287165914908626</v>
      </c>
      <c r="J53" s="2">
        <f t="shared" si="13"/>
        <v>24.599244687860445</v>
      </c>
      <c r="K53" s="2">
        <f t="shared" si="13"/>
        <v>24.62059437134085</v>
      </c>
      <c r="L53" s="2">
        <f t="shared" si="2"/>
        <v>-2.1349683480405446E-2</v>
      </c>
      <c r="M53" s="2">
        <f t="shared" si="7"/>
        <v>-8.6714736282959728E-4</v>
      </c>
      <c r="N53" s="2">
        <f t="shared" si="8"/>
        <v>0.45594307459946393</v>
      </c>
      <c r="O53" s="2"/>
      <c r="P53" s="2"/>
      <c r="Q53" s="3">
        <f t="shared" si="3"/>
        <v>48229885059.999931</v>
      </c>
      <c r="R53" s="3">
        <f t="shared" si="3"/>
        <v>49270648290.971252</v>
      </c>
      <c r="S53" s="3">
        <f t="shared" si="9"/>
        <v>-1040763230.9713211</v>
      </c>
      <c r="T53" s="8">
        <f t="shared" si="10"/>
        <v>-2.112339226439687E-2</v>
      </c>
      <c r="U53" s="3">
        <f t="shared" si="11"/>
        <v>21774553495.371155</v>
      </c>
      <c r="Y53" s="3"/>
    </row>
    <row r="54" spans="2:25" x14ac:dyDescent="0.3">
      <c r="B54" s="1">
        <v>38108</v>
      </c>
      <c r="C54" s="2">
        <v>4.1562602583019997E-3</v>
      </c>
      <c r="D54" s="2">
        <v>3.0254266867694099E-2</v>
      </c>
      <c r="E54" s="2">
        <v>-2.6098006609392099E-2</v>
      </c>
      <c r="F54">
        <f t="shared" si="4"/>
        <v>-6.2792041372438474</v>
      </c>
      <c r="G54" s="2">
        <f t="shared" si="5"/>
        <v>0.2026185848814705</v>
      </c>
      <c r="J54" s="2">
        <f t="shared" si="13"/>
        <v>24.510044894502588</v>
      </c>
      <c r="K54" s="2">
        <f t="shared" si="13"/>
        <v>24.527808582649932</v>
      </c>
      <c r="L54" s="2">
        <f t="shared" si="2"/>
        <v>-1.776368814734397E-2</v>
      </c>
      <c r="M54" s="2">
        <f t="shared" si="7"/>
        <v>-7.2422646676675992E-4</v>
      </c>
      <c r="N54" s="2">
        <f t="shared" si="8"/>
        <v>0.43817938645211996</v>
      </c>
      <c r="O54" s="2"/>
      <c r="P54" s="2"/>
      <c r="Q54" s="3">
        <f t="shared" si="3"/>
        <v>44114082279.999992</v>
      </c>
      <c r="R54" s="3">
        <f t="shared" si="3"/>
        <v>44904712545.182259</v>
      </c>
      <c r="S54" s="3">
        <f t="shared" si="9"/>
        <v>-790630265.18226624</v>
      </c>
      <c r="T54" s="8">
        <f t="shared" si="10"/>
        <v>-1.7606843922823228E-2</v>
      </c>
      <c r="U54" s="3">
        <f t="shared" si="11"/>
        <v>20983923230.188889</v>
      </c>
      <c r="Y54" s="3"/>
    </row>
    <row r="55" spans="2:25" x14ac:dyDescent="0.3">
      <c r="B55" s="1">
        <v>38139</v>
      </c>
      <c r="C55" s="2">
        <v>-4.2080235480476298E-2</v>
      </c>
      <c r="D55" s="2">
        <v>7.7771121644502304E-3</v>
      </c>
      <c r="E55" s="2">
        <v>-4.9857347644926497E-2</v>
      </c>
      <c r="F55">
        <f t="shared" si="4"/>
        <v>1.1848162700529206</v>
      </c>
      <c r="G55" s="2">
        <f t="shared" si="5"/>
        <v>0.152761237236544</v>
      </c>
      <c r="J55" s="2">
        <f t="shared" si="13"/>
        <v>24.415016358598727</v>
      </c>
      <c r="K55" s="2">
        <f t="shared" si="13"/>
        <v>24.449144431102429</v>
      </c>
      <c r="L55" s="2">
        <f t="shared" si="2"/>
        <v>-3.4128072503701645E-2</v>
      </c>
      <c r="M55" s="2">
        <f t="shared" si="7"/>
        <v>-1.3958800317072195E-3</v>
      </c>
      <c r="N55" s="2">
        <f t="shared" si="8"/>
        <v>0.40405131394841831</v>
      </c>
      <c r="O55" s="2"/>
      <c r="P55" s="2"/>
      <c r="Q55" s="3">
        <f t="shared" si="3"/>
        <v>40115007719.999985</v>
      </c>
      <c r="R55" s="3">
        <f t="shared" si="3"/>
        <v>41507685138.648415</v>
      </c>
      <c r="S55" s="3">
        <f t="shared" si="9"/>
        <v>-1392677418.6484299</v>
      </c>
      <c r="T55" s="8">
        <f t="shared" si="10"/>
        <v>-3.3552278668310689E-2</v>
      </c>
      <c r="U55" s="3">
        <f t="shared" si="11"/>
        <v>19591245811.540459</v>
      </c>
      <c r="Y55" s="3"/>
    </row>
    <row r="56" spans="2:25" x14ac:dyDescent="0.3">
      <c r="B56" s="1">
        <v>38169</v>
      </c>
      <c r="C56" s="2">
        <v>7.7770478699327999E-3</v>
      </c>
      <c r="D56" s="2">
        <v>-1.87396140000457E-3</v>
      </c>
      <c r="E56" s="2">
        <v>9.6510092699373801E-3</v>
      </c>
      <c r="F56">
        <f t="shared" si="4"/>
        <v>1.2409605072960381</v>
      </c>
      <c r="G56" s="2">
        <f t="shared" si="5"/>
        <v>0.16241224650648139</v>
      </c>
      <c r="J56" s="2">
        <f t="shared" si="13"/>
        <v>24.409082942102557</v>
      </c>
      <c r="K56" s="2">
        <f t="shared" si="13"/>
        <v>24.367730437895531</v>
      </c>
      <c r="L56" s="2">
        <f t="shared" si="2"/>
        <v>4.1352504207026186E-2</v>
      </c>
      <c r="M56" s="2">
        <f t="shared" si="7"/>
        <v>1.6970191094496329E-3</v>
      </c>
      <c r="N56" s="2">
        <f t="shared" si="8"/>
        <v>0.4454038181554445</v>
      </c>
      <c r="O56" s="2"/>
      <c r="P56" s="2"/>
      <c r="Q56" s="3">
        <f t="shared" si="3"/>
        <v>39877693410</v>
      </c>
      <c r="R56" s="3">
        <f t="shared" si="3"/>
        <v>38262281777.248558</v>
      </c>
      <c r="S56" s="3">
        <f t="shared" si="9"/>
        <v>1615411632.751442</v>
      </c>
      <c r="T56" s="8">
        <f t="shared" si="10"/>
        <v>4.2219427533252731E-2</v>
      </c>
      <c r="U56" s="3">
        <f t="shared" si="11"/>
        <v>21206657444.291901</v>
      </c>
      <c r="Y56" s="3"/>
    </row>
    <row r="57" spans="2:25" x14ac:dyDescent="0.3">
      <c r="B57" s="1">
        <v>38200</v>
      </c>
      <c r="C57" s="2">
        <v>3.5587369914324499E-2</v>
      </c>
      <c r="D57" s="2">
        <v>-9.5191469411322804E-5</v>
      </c>
      <c r="E57" s="2">
        <v>3.5682561383735802E-2</v>
      </c>
      <c r="F57">
        <f t="shared" si="4"/>
        <v>1.002674866663102</v>
      </c>
      <c r="G57" s="2">
        <f t="shared" si="5"/>
        <v>0.19809480789021719</v>
      </c>
      <c r="J57" s="2">
        <f t="shared" si="13"/>
        <v>24.400280695280625</v>
      </c>
      <c r="K57" s="2">
        <f t="shared" si="13"/>
        <v>24.327379763647766</v>
      </c>
      <c r="L57" s="2">
        <f t="shared" si="2"/>
        <v>7.2900931632858601E-2</v>
      </c>
      <c r="M57" s="2">
        <f t="shared" si="7"/>
        <v>2.9966618822547405E-3</v>
      </c>
      <c r="N57" s="2">
        <f t="shared" si="8"/>
        <v>0.5183047497883031</v>
      </c>
      <c r="O57" s="2"/>
      <c r="P57" s="2"/>
      <c r="Q57" s="3">
        <f t="shared" si="3"/>
        <v>39528220440.000015</v>
      </c>
      <c r="R57" s="3">
        <f t="shared" si="3"/>
        <v>36749107024.161446</v>
      </c>
      <c r="S57" s="3">
        <f t="shared" si="9"/>
        <v>2779113415.8385696</v>
      </c>
      <c r="T57" s="8">
        <f t="shared" si="10"/>
        <v>7.5623971325653849E-2</v>
      </c>
      <c r="U57" s="3">
        <f t="shared" si="11"/>
        <v>23985770860.13047</v>
      </c>
      <c r="Y57" s="3"/>
    </row>
    <row r="58" spans="2:25" x14ac:dyDescent="0.3">
      <c r="B58" s="1">
        <v>38231</v>
      </c>
      <c r="C58" s="2">
        <v>-4.4752435224388799E-2</v>
      </c>
      <c r="D58" s="2">
        <v>8.7667555598829293E-3</v>
      </c>
      <c r="E58" s="2">
        <v>-5.3519190784271697E-2</v>
      </c>
      <c r="F58">
        <f t="shared" si="4"/>
        <v>1.1958944919070074</v>
      </c>
      <c r="G58" s="2">
        <f t="shared" si="5"/>
        <v>0.14457561710594549</v>
      </c>
      <c r="J58" s="2">
        <f t="shared" si="13"/>
        <v>24.438203083563547</v>
      </c>
      <c r="K58" s="2">
        <f t="shared" si="13"/>
        <v>24.463079486651782</v>
      </c>
      <c r="L58" s="2">
        <f t="shared" si="2"/>
        <v>-2.4876403088235577E-2</v>
      </c>
      <c r="M58" s="2">
        <f t="shared" si="7"/>
        <v>-1.0168958123939107E-3</v>
      </c>
      <c r="N58" s="2">
        <f t="shared" si="8"/>
        <v>0.49342834670006752</v>
      </c>
      <c r="O58" s="2"/>
      <c r="P58" s="2"/>
      <c r="Q58" s="3">
        <f t="shared" si="3"/>
        <v>41056010599.999969</v>
      </c>
      <c r="R58" s="3">
        <f t="shared" si="3"/>
        <v>42090145923.037476</v>
      </c>
      <c r="S58" s="3">
        <f t="shared" si="9"/>
        <v>-1034135323.0375061</v>
      </c>
      <c r="T58" s="8">
        <f t="shared" si="10"/>
        <v>-2.4569535228707442E-2</v>
      </c>
      <c r="U58" s="3">
        <f t="shared" si="11"/>
        <v>22951635537.092964</v>
      </c>
      <c r="Y58" s="3"/>
    </row>
    <row r="59" spans="2:25" x14ac:dyDescent="0.3">
      <c r="B59" s="1">
        <v>38261</v>
      </c>
      <c r="C59" s="2">
        <v>-1.46664893028436E-2</v>
      </c>
      <c r="D59" s="2">
        <v>-5.5793155568522199E-2</v>
      </c>
      <c r="E59" s="2">
        <v>4.1126666265678603E-2</v>
      </c>
      <c r="F59">
        <f t="shared" si="4"/>
        <v>-2.8041247919980954</v>
      </c>
      <c r="G59" s="2">
        <f t="shared" si="5"/>
        <v>0.18570228337162409</v>
      </c>
      <c r="J59" s="2">
        <f t="shared" si="13"/>
        <v>24.619497487047081</v>
      </c>
      <c r="K59" s="2">
        <f t="shared" si="13"/>
        <v>24.572799361617498</v>
      </c>
      <c r="L59" s="2">
        <f t="shared" si="2"/>
        <v>4.6698125429582404E-2</v>
      </c>
      <c r="M59" s="2">
        <f t="shared" si="7"/>
        <v>1.9003990852798187E-3</v>
      </c>
      <c r="N59" s="2">
        <f t="shared" si="8"/>
        <v>0.54012647212964993</v>
      </c>
      <c r="O59" s="2"/>
      <c r="P59" s="2"/>
      <c r="Q59" s="3">
        <f t="shared" si="3"/>
        <v>49216633719.999985</v>
      </c>
      <c r="R59" s="3">
        <f t="shared" si="3"/>
        <v>46971147238.984047</v>
      </c>
      <c r="S59" s="3">
        <f t="shared" si="9"/>
        <v>2245486481.0159378</v>
      </c>
      <c r="T59" s="8">
        <f t="shared" si="10"/>
        <v>4.7805655450379972E-2</v>
      </c>
      <c r="U59" s="3">
        <f t="shared" si="11"/>
        <v>25197122018.108902</v>
      </c>
      <c r="Y59" s="3"/>
    </row>
    <row r="60" spans="2:25" x14ac:dyDescent="0.3">
      <c r="B60" s="1">
        <v>38292</v>
      </c>
      <c r="C60" s="2">
        <v>3.2817698036950498E-2</v>
      </c>
      <c r="D60" s="2">
        <v>2.60442675451012E-2</v>
      </c>
      <c r="E60" s="2">
        <v>6.77343049184929E-3</v>
      </c>
      <c r="F60">
        <f t="shared" si="4"/>
        <v>0.20639566139656923</v>
      </c>
      <c r="G60" s="2">
        <f t="shared" si="5"/>
        <v>0.19247571386347337</v>
      </c>
      <c r="J60" s="2">
        <f t="shared" si="13"/>
        <v>24.683802674653563</v>
      </c>
      <c r="K60" s="2">
        <f t="shared" si="13"/>
        <v>24.683393446381313</v>
      </c>
      <c r="L60" s="2">
        <f t="shared" si="2"/>
        <v>4.092282722503171E-4</v>
      </c>
      <c r="M60" s="2">
        <f t="shared" si="7"/>
        <v>1.6579092868217909E-5</v>
      </c>
      <c r="N60" s="2">
        <f t="shared" si="8"/>
        <v>0.54053570040190024</v>
      </c>
      <c r="O60" s="2"/>
      <c r="P60" s="2"/>
      <c r="Q60" s="3">
        <f t="shared" si="3"/>
        <v>52485494580.000008</v>
      </c>
      <c r="R60" s="3">
        <f t="shared" si="3"/>
        <v>52464020425.949989</v>
      </c>
      <c r="S60" s="3">
        <f t="shared" si="9"/>
        <v>21474154.050018311</v>
      </c>
      <c r="T60" s="8">
        <f t="shared" si="10"/>
        <v>4.0931201756311963E-4</v>
      </c>
      <c r="U60" s="3">
        <f t="shared" si="11"/>
        <v>25218596172.15892</v>
      </c>
      <c r="Y60" s="3"/>
    </row>
    <row r="61" spans="2:25" x14ac:dyDescent="0.3">
      <c r="B61" s="1">
        <v>38322</v>
      </c>
      <c r="C61" s="2">
        <v>-3.29321534675628E-2</v>
      </c>
      <c r="D61" s="2">
        <v>2.6017935851690401E-2</v>
      </c>
      <c r="E61" s="2">
        <v>-5.8950089319253197E-2</v>
      </c>
      <c r="F61">
        <f t="shared" si="4"/>
        <v>1.7900465992094108</v>
      </c>
      <c r="G61" s="2">
        <f t="shared" si="5"/>
        <v>0.13352562454422018</v>
      </c>
      <c r="J61" s="2">
        <f t="shared" si="13"/>
        <v>24.729431425894465</v>
      </c>
      <c r="K61" s="2">
        <f t="shared" si="13"/>
        <v>24.771136857986548</v>
      </c>
      <c r="L61" s="2">
        <f t="shared" si="2"/>
        <v>-4.1705432092083328E-2</v>
      </c>
      <c r="M61" s="2">
        <f t="shared" si="7"/>
        <v>-1.6836301188428069E-3</v>
      </c>
      <c r="N61" s="2">
        <f t="shared" si="8"/>
        <v>0.49883026830981692</v>
      </c>
      <c r="O61" s="2"/>
      <c r="P61" s="2"/>
      <c r="Q61" s="3">
        <f t="shared" si="3"/>
        <v>54935819679.999931</v>
      </c>
      <c r="R61" s="3">
        <f t="shared" si="3"/>
        <v>57275389053.246933</v>
      </c>
      <c r="S61" s="3">
        <f t="shared" si="9"/>
        <v>-2339569373.2470016</v>
      </c>
      <c r="T61" s="8">
        <f t="shared" si="10"/>
        <v>-4.0847725557516257E-2</v>
      </c>
      <c r="U61" s="3">
        <f t="shared" si="11"/>
        <v>22879026798.911919</v>
      </c>
      <c r="Y61" s="3"/>
    </row>
    <row r="62" spans="2:25" x14ac:dyDescent="0.3">
      <c r="B62" s="1">
        <v>38353</v>
      </c>
      <c r="C62" s="2">
        <v>-5.5723859825427E-3</v>
      </c>
      <c r="D62" s="2">
        <v>-2.1815488465395799E-2</v>
      </c>
      <c r="E62" s="2">
        <v>1.62431024828531E-2</v>
      </c>
      <c r="F62">
        <f t="shared" si="4"/>
        <v>-2.9149277407810348</v>
      </c>
      <c r="G62" s="2">
        <f t="shared" si="5"/>
        <v>0.14976872702707328</v>
      </c>
      <c r="J62" s="2">
        <f t="shared" si="13"/>
        <v>24.705575895060964</v>
      </c>
      <c r="K62" s="2">
        <f t="shared" si="13"/>
        <v>24.683498894227153</v>
      </c>
      <c r="L62" s="2">
        <f t="shared" si="2"/>
        <v>2.20770008338107E-2</v>
      </c>
      <c r="M62" s="2">
        <f t="shared" si="7"/>
        <v>8.94403217648125E-4</v>
      </c>
      <c r="N62" s="2">
        <f t="shared" si="8"/>
        <v>0.52090726914362762</v>
      </c>
      <c r="O62" s="2"/>
      <c r="P62" s="2"/>
      <c r="Q62" s="3">
        <f t="shared" si="3"/>
        <v>53640804589.999939</v>
      </c>
      <c r="R62" s="3">
        <f t="shared" si="3"/>
        <v>52469552935.578499</v>
      </c>
      <c r="S62" s="3">
        <f t="shared" si="9"/>
        <v>1171251654.4214401</v>
      </c>
      <c r="T62" s="8">
        <f t="shared" si="10"/>
        <v>2.2322501124785437E-2</v>
      </c>
      <c r="U62" s="3">
        <f t="shared" si="11"/>
        <v>24050278453.333359</v>
      </c>
      <c r="Y62" s="3"/>
    </row>
    <row r="63" spans="2:25" x14ac:dyDescent="0.3">
      <c r="B63" s="1">
        <v>38384</v>
      </c>
      <c r="C63" s="2">
        <v>7.2291435337738996E-3</v>
      </c>
      <c r="D63" s="2">
        <v>3.3786275477731303E-2</v>
      </c>
      <c r="E63" s="2">
        <v>-2.65571319439574E-2</v>
      </c>
      <c r="F63">
        <f t="shared" si="4"/>
        <v>-3.6736207850743177</v>
      </c>
      <c r="G63" s="2">
        <f t="shared" si="5"/>
        <v>0.12321159508311588</v>
      </c>
      <c r="J63" s="2">
        <f t="shared" ref="J63:K78" si="14">C63+J51</f>
        <v>24.715589474198186</v>
      </c>
      <c r="K63" s="2">
        <f t="shared" si="14"/>
        <v>24.689284764362544</v>
      </c>
      <c r="L63" s="2">
        <f t="shared" si="2"/>
        <v>2.630470983564237E-2</v>
      </c>
      <c r="M63" s="2">
        <f t="shared" si="7"/>
        <v>1.0654302093680572E-3</v>
      </c>
      <c r="N63" s="2">
        <f t="shared" si="8"/>
        <v>0.54721197897926999</v>
      </c>
      <c r="O63" s="2"/>
      <c r="P63" s="2"/>
      <c r="Q63" s="3">
        <f t="shared" si="3"/>
        <v>54180639360.000076</v>
      </c>
      <c r="R63" s="3">
        <f t="shared" si="3"/>
        <v>52774014894.248444</v>
      </c>
      <c r="S63" s="3">
        <f t="shared" si="9"/>
        <v>1406624465.7516327</v>
      </c>
      <c r="T63" s="8">
        <f t="shared" si="10"/>
        <v>2.6653732306899644E-2</v>
      </c>
      <c r="U63" s="3">
        <f t="shared" si="11"/>
        <v>25456902919.084991</v>
      </c>
      <c r="Y63" s="3"/>
    </row>
    <row r="64" spans="2:25" x14ac:dyDescent="0.3">
      <c r="B64" s="1">
        <v>38412</v>
      </c>
      <c r="C64" s="2">
        <v>-4.8951114661878799E-2</v>
      </c>
      <c r="D64" s="2">
        <v>-6.1086218695827303E-3</v>
      </c>
      <c r="E64" s="2">
        <v>-4.2842492792296002E-2</v>
      </c>
      <c r="F64">
        <f t="shared" si="4"/>
        <v>0.87520974932282902</v>
      </c>
      <c r="G64" s="2">
        <f t="shared" si="5"/>
        <v>8.036910229081988E-2</v>
      </c>
      <c r="J64" s="2">
        <f t="shared" si="14"/>
        <v>24.718026558387045</v>
      </c>
      <c r="K64" s="2">
        <f t="shared" si="14"/>
        <v>24.707576676995615</v>
      </c>
      <c r="L64" s="2">
        <f t="shared" si="2"/>
        <v>1.0449881391430438E-2</v>
      </c>
      <c r="M64" s="2">
        <f t="shared" si="7"/>
        <v>4.2294238435613019E-4</v>
      </c>
      <c r="N64" s="2">
        <f t="shared" si="8"/>
        <v>0.55766186037070042</v>
      </c>
      <c r="O64" s="2"/>
      <c r="P64" s="2"/>
      <c r="Q64" s="3">
        <f t="shared" si="3"/>
        <v>54312843170.000092</v>
      </c>
      <c r="R64" s="3">
        <f t="shared" si="3"/>
        <v>53748235579.937363</v>
      </c>
      <c r="S64" s="3">
        <f t="shared" si="9"/>
        <v>564607590.06272888</v>
      </c>
      <c r="T64" s="8">
        <f t="shared" si="10"/>
        <v>1.0504672087756501E-2</v>
      </c>
      <c r="U64" s="3">
        <f t="shared" si="11"/>
        <v>26021510509.14772</v>
      </c>
      <c r="Y64" s="3"/>
    </row>
    <row r="65" spans="2:25" x14ac:dyDescent="0.3">
      <c r="B65" s="1">
        <v>38443</v>
      </c>
      <c r="C65" s="2">
        <v>3.73492495070308E-2</v>
      </c>
      <c r="D65" s="2">
        <v>-1.0372553098349099E-2</v>
      </c>
      <c r="E65" s="2">
        <v>4.77218026053799E-2</v>
      </c>
      <c r="F65">
        <f t="shared" si="4"/>
        <v>1.277717845345099</v>
      </c>
      <c r="G65" s="2">
        <f t="shared" si="5"/>
        <v>0.12809090489619979</v>
      </c>
      <c r="J65" s="2">
        <f t="shared" si="14"/>
        <v>24.636593937367476</v>
      </c>
      <c r="K65" s="2">
        <f t="shared" si="14"/>
        <v>24.610221818242501</v>
      </c>
      <c r="L65" s="2">
        <f t="shared" si="2"/>
        <v>2.6372119124975058E-2</v>
      </c>
      <c r="M65" s="2">
        <f t="shared" si="7"/>
        <v>1.0715920937139436E-3</v>
      </c>
      <c r="N65" s="2">
        <f t="shared" si="8"/>
        <v>0.58403397949567548</v>
      </c>
      <c r="O65" s="2"/>
      <c r="P65" s="2"/>
      <c r="Q65" s="3">
        <f t="shared" si="3"/>
        <v>50065297349.999924</v>
      </c>
      <c r="R65" s="3">
        <f t="shared" si="3"/>
        <v>48762227245.930206</v>
      </c>
      <c r="S65" s="3">
        <f t="shared" si="9"/>
        <v>1303070104.0697174</v>
      </c>
      <c r="T65" s="8">
        <f t="shared" si="10"/>
        <v>2.6722940638001194E-2</v>
      </c>
      <c r="U65" s="3">
        <f t="shared" si="11"/>
        <v>27324580613.217438</v>
      </c>
      <c r="Y65" s="3"/>
    </row>
    <row r="66" spans="2:25" x14ac:dyDescent="0.3">
      <c r="B66" s="1">
        <v>38473</v>
      </c>
      <c r="C66" s="2">
        <v>4.0496029217628397E-2</v>
      </c>
      <c r="D66" s="2">
        <v>-2.29362082881998E-2</v>
      </c>
      <c r="E66" s="2">
        <v>6.3432237505828201E-2</v>
      </c>
      <c r="F66">
        <f t="shared" si="4"/>
        <v>1.5663816609015928</v>
      </c>
      <c r="G66" s="2">
        <f t="shared" si="5"/>
        <v>0.191523142402028</v>
      </c>
      <c r="J66" s="2">
        <f t="shared" si="14"/>
        <v>24.550540923720217</v>
      </c>
      <c r="K66" s="2">
        <f t="shared" si="14"/>
        <v>24.504872374361732</v>
      </c>
      <c r="L66" s="2">
        <f t="shared" si="2"/>
        <v>4.5668549358484967E-2</v>
      </c>
      <c r="M66" s="2">
        <f t="shared" si="7"/>
        <v>1.8636517938475684E-3</v>
      </c>
      <c r="N66" s="2">
        <f t="shared" si="8"/>
        <v>0.62970252885416045</v>
      </c>
      <c r="O66" s="2"/>
      <c r="P66" s="2"/>
      <c r="Q66" s="3">
        <f t="shared" si="3"/>
        <v>45937192670</v>
      </c>
      <c r="R66" s="3">
        <f t="shared" si="3"/>
        <v>43886490420.08506</v>
      </c>
      <c r="S66" s="3">
        <f t="shared" si="9"/>
        <v>2050702249.9149399</v>
      </c>
      <c r="T66" s="8">
        <f t="shared" si="10"/>
        <v>4.6727414980907586E-2</v>
      </c>
      <c r="U66" s="3">
        <f t="shared" si="11"/>
        <v>29375282863.132378</v>
      </c>
      <c r="Y66" s="3"/>
    </row>
    <row r="67" spans="2:25" x14ac:dyDescent="0.3">
      <c r="B67" s="1">
        <v>38504</v>
      </c>
      <c r="C67" s="2">
        <v>5.4514138389514001E-3</v>
      </c>
      <c r="D67" s="2">
        <v>-1.3001680291783099E-2</v>
      </c>
      <c r="E67" s="2">
        <v>1.8453094130734499E-2</v>
      </c>
      <c r="F67">
        <f t="shared" si="4"/>
        <v>3.3850106918839282</v>
      </c>
      <c r="G67" s="2">
        <f t="shared" si="5"/>
        <v>0.20997623653276251</v>
      </c>
      <c r="J67" s="2">
        <f t="shared" si="14"/>
        <v>24.420467772437679</v>
      </c>
      <c r="K67" s="2">
        <f t="shared" si="14"/>
        <v>24.436142750810646</v>
      </c>
      <c r="L67" s="2">
        <f t="shared" si="2"/>
        <v>-1.5674978372967274E-2</v>
      </c>
      <c r="M67" s="2">
        <f t="shared" si="7"/>
        <v>-6.4146696689465325E-4</v>
      </c>
      <c r="N67" s="2">
        <f t="shared" si="8"/>
        <v>0.61402755048119317</v>
      </c>
      <c r="O67" s="2"/>
      <c r="P67" s="2"/>
      <c r="Q67" s="3">
        <f t="shared" si="3"/>
        <v>40334288380.000008</v>
      </c>
      <c r="R67" s="3">
        <f t="shared" si="3"/>
        <v>40971508637.630081</v>
      </c>
      <c r="S67" s="3">
        <f t="shared" si="9"/>
        <v>-637220257.63007355</v>
      </c>
      <c r="T67" s="8">
        <f t="shared" si="10"/>
        <v>-1.5552765295169574E-2</v>
      </c>
      <c r="U67" s="3">
        <f t="shared" si="11"/>
        <v>28738062605.502304</v>
      </c>
      <c r="Y67" s="3"/>
    </row>
    <row r="68" spans="2:25" x14ac:dyDescent="0.3">
      <c r="B68" s="1">
        <v>38534</v>
      </c>
      <c r="C68" s="2">
        <v>-6.9877596178713393E-5</v>
      </c>
      <c r="D68" s="2">
        <v>-1.1773764336943099E-2</v>
      </c>
      <c r="E68" s="2">
        <v>1.17038867407644E-2</v>
      </c>
      <c r="F68">
        <f t="shared" si="4"/>
        <v>-167.49126158878545</v>
      </c>
      <c r="G68" s="2">
        <f t="shared" si="5"/>
        <v>0.2216801232735269</v>
      </c>
      <c r="J68" s="2">
        <f t="shared" si="14"/>
        <v>24.409013064506379</v>
      </c>
      <c r="K68" s="2">
        <f t="shared" si="14"/>
        <v>24.355956673558588</v>
      </c>
      <c r="L68" s="2">
        <f t="shared" si="2"/>
        <v>5.3056390947791243E-2</v>
      </c>
      <c r="M68" s="2">
        <f t="shared" si="7"/>
        <v>2.1783743360567947E-3</v>
      </c>
      <c r="N68" s="2">
        <f t="shared" si="8"/>
        <v>0.66708394142898442</v>
      </c>
      <c r="O68" s="2"/>
      <c r="P68" s="2"/>
      <c r="Q68" s="3">
        <f t="shared" si="3"/>
        <v>39874906950.000053</v>
      </c>
      <c r="R68" s="3">
        <f t="shared" si="3"/>
        <v>37814432299.169067</v>
      </c>
      <c r="S68" s="3">
        <f t="shared" si="9"/>
        <v>2060474650.830986</v>
      </c>
      <c r="T68" s="8">
        <f t="shared" si="10"/>
        <v>5.4489107082965851E-2</v>
      </c>
      <c r="U68" s="3">
        <f t="shared" si="11"/>
        <v>30798537256.33329</v>
      </c>
      <c r="Y68" s="3"/>
    </row>
    <row r="69" spans="2:25" x14ac:dyDescent="0.3">
      <c r="B69" s="1">
        <v>38565</v>
      </c>
      <c r="C69" s="2">
        <v>-2.8454008535561501E-2</v>
      </c>
      <c r="D69" s="2">
        <v>-1.23504909557107E-2</v>
      </c>
      <c r="E69" s="2">
        <v>-1.61035175798507E-2</v>
      </c>
      <c r="F69">
        <f t="shared" si="4"/>
        <v>0.56594899659654996</v>
      </c>
      <c r="G69" s="2">
        <f t="shared" si="5"/>
        <v>0.2055766056936762</v>
      </c>
      <c r="J69" s="2">
        <f t="shared" si="14"/>
        <v>24.371826686745063</v>
      </c>
      <c r="K69" s="2">
        <f t="shared" si="14"/>
        <v>24.315029272692055</v>
      </c>
      <c r="L69" s="2">
        <f t="shared" si="2"/>
        <v>5.679741405300831E-2</v>
      </c>
      <c r="M69" s="2">
        <f t="shared" si="7"/>
        <v>2.335897416204095E-3</v>
      </c>
      <c r="N69" s="2">
        <f t="shared" si="8"/>
        <v>0.72388135548199273</v>
      </c>
      <c r="O69" s="2"/>
      <c r="P69" s="2"/>
      <c r="Q69" s="3">
        <f t="shared" si="3"/>
        <v>38419335049.999969</v>
      </c>
      <c r="R69" s="3">
        <f t="shared" si="3"/>
        <v>36298028762.961655</v>
      </c>
      <c r="S69" s="3">
        <f t="shared" si="9"/>
        <v>2121306287.0383148</v>
      </c>
      <c r="T69" s="8">
        <f t="shared" si="10"/>
        <v>5.8441363328327244E-2</v>
      </c>
      <c r="U69" s="3">
        <f t="shared" si="11"/>
        <v>32919843543.371605</v>
      </c>
      <c r="Y69" s="3"/>
    </row>
    <row r="70" spans="2:25" x14ac:dyDescent="0.3">
      <c r="B70" s="1">
        <v>38596</v>
      </c>
      <c r="C70" s="2">
        <v>1.9088099132600001E-4</v>
      </c>
      <c r="D70" s="2">
        <v>-2.1169402943295099E-2</v>
      </c>
      <c r="E70" s="2">
        <v>2.13602839346211E-2</v>
      </c>
      <c r="F70">
        <f t="shared" si="4"/>
        <v>111.90367247276342</v>
      </c>
      <c r="G70" s="2">
        <f t="shared" si="5"/>
        <v>0.22693688962829731</v>
      </c>
      <c r="J70" s="2">
        <f t="shared" si="14"/>
        <v>24.438393964554873</v>
      </c>
      <c r="K70" s="2">
        <f t="shared" si="14"/>
        <v>24.441910083708489</v>
      </c>
      <c r="L70" s="2">
        <f t="shared" si="2"/>
        <v>-3.5161191536161596E-3</v>
      </c>
      <c r="M70" s="2">
        <f t="shared" si="7"/>
        <v>-1.4385615287733971E-4</v>
      </c>
      <c r="N70" s="2">
        <f t="shared" si="8"/>
        <v>0.72036523632837657</v>
      </c>
      <c r="O70" s="2"/>
      <c r="P70" s="2"/>
      <c r="Q70" s="3">
        <f t="shared" si="3"/>
        <v>41063848160</v>
      </c>
      <c r="R70" s="3">
        <f t="shared" si="3"/>
        <v>41208487678.91201</v>
      </c>
      <c r="S70" s="3">
        <f t="shared" si="9"/>
        <v>-144639518.91201019</v>
      </c>
      <c r="T70" s="8">
        <f t="shared" si="10"/>
        <v>-3.5099448453195206E-3</v>
      </c>
      <c r="U70" s="3">
        <f t="shared" si="11"/>
        <v>32775204024.459595</v>
      </c>
      <c r="Y70" s="3"/>
    </row>
    <row r="71" spans="2:25" x14ac:dyDescent="0.3">
      <c r="B71" s="1">
        <v>38626</v>
      </c>
      <c r="C71" s="2">
        <v>-5.8124338389852398E-2</v>
      </c>
      <c r="D71" s="2">
        <v>-5.5257851323406597E-2</v>
      </c>
      <c r="E71" s="2">
        <v>-2.86648706644574E-3</v>
      </c>
      <c r="F71">
        <f t="shared" si="4"/>
        <v>4.9316467866173316E-2</v>
      </c>
      <c r="G71" s="2">
        <f t="shared" si="5"/>
        <v>0.22407040256185157</v>
      </c>
      <c r="J71" s="2">
        <f t="shared" si="14"/>
        <v>24.561373148657228</v>
      </c>
      <c r="K71" s="2">
        <f t="shared" si="14"/>
        <v>24.517541510294091</v>
      </c>
      <c r="L71" s="2">
        <f t="shared" si="2"/>
        <v>4.3831638363137415E-2</v>
      </c>
      <c r="M71" s="2">
        <f t="shared" si="7"/>
        <v>1.7877664587509308E-3</v>
      </c>
      <c r="N71" s="2">
        <f t="shared" si="8"/>
        <v>0.76419687469151398</v>
      </c>
      <c r="O71" s="2"/>
      <c r="P71" s="2"/>
      <c r="Q71" s="3">
        <f t="shared" si="3"/>
        <v>46437499499.999977</v>
      </c>
      <c r="R71" s="3">
        <f t="shared" si="3"/>
        <v>44446031298.368774</v>
      </c>
      <c r="S71" s="3">
        <f t="shared" si="9"/>
        <v>1991468201.6312027</v>
      </c>
      <c r="T71" s="8">
        <f t="shared" si="10"/>
        <v>4.4806434758198357E-2</v>
      </c>
      <c r="U71" s="3">
        <f t="shared" si="11"/>
        <v>34766672226.090797</v>
      </c>
      <c r="Y71" s="3"/>
    </row>
    <row r="72" spans="2:25" x14ac:dyDescent="0.3">
      <c r="B72" s="1">
        <v>38657</v>
      </c>
      <c r="C72" s="2">
        <v>2.6995020682839699E-2</v>
      </c>
      <c r="D72" s="2">
        <v>-4.5495530095513098E-3</v>
      </c>
      <c r="E72" s="2">
        <v>3.1544573692390998E-2</v>
      </c>
      <c r="F72">
        <f t="shared" si="4"/>
        <v>1.1685330440381316</v>
      </c>
      <c r="G72" s="2">
        <f t="shared" si="5"/>
        <v>0.25561497625424257</v>
      </c>
      <c r="J72" s="2">
        <f t="shared" si="14"/>
        <v>24.710797695336403</v>
      </c>
      <c r="K72" s="2">
        <f t="shared" si="14"/>
        <v>24.678843893371763</v>
      </c>
      <c r="L72" s="2">
        <f t="shared" si="2"/>
        <v>3.1953801964640149E-2</v>
      </c>
      <c r="M72" s="2">
        <f t="shared" si="7"/>
        <v>1.2947852056077187E-3</v>
      </c>
      <c r="N72" s="2">
        <f t="shared" si="8"/>
        <v>0.79615067665615413</v>
      </c>
      <c r="O72" s="2"/>
      <c r="P72" s="2"/>
      <c r="Q72" s="3">
        <f t="shared" si="3"/>
        <v>53921638750.000046</v>
      </c>
      <c r="R72" s="3">
        <f t="shared" si="3"/>
        <v>52225874722.948006</v>
      </c>
      <c r="S72" s="3">
        <f t="shared" si="9"/>
        <v>1695764027.0520401</v>
      </c>
      <c r="T72" s="8">
        <f t="shared" si="10"/>
        <v>3.2469806126711416E-2</v>
      </c>
      <c r="U72" s="3">
        <f t="shared" si="11"/>
        <v>36462436253.142838</v>
      </c>
      <c r="Y72" s="3"/>
    </row>
    <row r="73" spans="2:25" x14ac:dyDescent="0.3">
      <c r="B73" s="1">
        <v>38687</v>
      </c>
      <c r="C73" s="2">
        <v>1.99100946410091E-2</v>
      </c>
      <c r="D73" s="2">
        <v>-6.3227683236713704E-3</v>
      </c>
      <c r="E73" s="2">
        <v>2.6232862964680401E-2</v>
      </c>
      <c r="F73">
        <f t="shared" si="4"/>
        <v>1.3175659602666181</v>
      </c>
      <c r="G73" s="2">
        <f t="shared" si="5"/>
        <v>0.28184783921892298</v>
      </c>
      <c r="J73" s="2">
        <f t="shared" si="14"/>
        <v>24.749341520535474</v>
      </c>
      <c r="K73" s="2">
        <f t="shared" si="14"/>
        <v>24.764814089662877</v>
      </c>
      <c r="L73" s="2">
        <f t="shared" si="2"/>
        <v>-1.5472569127403801E-2</v>
      </c>
      <c r="M73" s="2">
        <f t="shared" si="7"/>
        <v>-6.2478034647803931E-4</v>
      </c>
      <c r="N73" s="2">
        <f t="shared" si="8"/>
        <v>0.78067810752875033</v>
      </c>
      <c r="O73" s="2"/>
      <c r="P73" s="2"/>
      <c r="Q73" s="3">
        <f t="shared" si="3"/>
        <v>56040558279.999985</v>
      </c>
      <c r="R73" s="3">
        <f t="shared" si="3"/>
        <v>56914392489.07679</v>
      </c>
      <c r="S73" s="3">
        <f t="shared" si="9"/>
        <v>-873834209.07680511</v>
      </c>
      <c r="T73" s="8">
        <f t="shared" si="10"/>
        <v>-1.5353483905578268E-2</v>
      </c>
      <c r="U73" s="3">
        <f t="shared" si="11"/>
        <v>35588602044.066032</v>
      </c>
      <c r="Y73" s="3"/>
    </row>
    <row r="74" spans="2:25" x14ac:dyDescent="0.3">
      <c r="B74" s="1">
        <v>38718</v>
      </c>
      <c r="C74" s="2">
        <v>6.9762253265448396E-2</v>
      </c>
      <c r="D74" s="2">
        <v>4.1531637585052503E-2</v>
      </c>
      <c r="E74" s="2">
        <v>2.8230615680395799E-2</v>
      </c>
      <c r="F74">
        <f t="shared" si="4"/>
        <v>0.40466891992403231</v>
      </c>
      <c r="G74" s="2">
        <f t="shared" si="5"/>
        <v>0.31007845489931879</v>
      </c>
      <c r="J74" s="2">
        <f t="shared" si="14"/>
        <v>24.775338148326412</v>
      </c>
      <c r="K74" s="2">
        <f t="shared" si="14"/>
        <v>24.725030531812205</v>
      </c>
      <c r="L74" s="2">
        <f t="shared" si="2"/>
        <v>5.0307616514206899E-2</v>
      </c>
      <c r="M74" s="2">
        <f t="shared" si="7"/>
        <v>2.0346836963246262E-3</v>
      </c>
      <c r="N74" s="2">
        <f t="shared" si="8"/>
        <v>0.83098572404295723</v>
      </c>
      <c r="O74" s="2"/>
      <c r="P74" s="2"/>
      <c r="Q74" s="3">
        <f t="shared" si="3"/>
        <v>57516525779.999931</v>
      </c>
      <c r="R74" s="3">
        <f t="shared" si="3"/>
        <v>54694584171.578224</v>
      </c>
      <c r="S74" s="3">
        <f t="shared" si="9"/>
        <v>2821941608.4217072</v>
      </c>
      <c r="T74" s="8">
        <f t="shared" si="10"/>
        <v>5.1594534471076856E-2</v>
      </c>
      <c r="U74" s="3">
        <f t="shared" si="11"/>
        <v>38410543652.48774</v>
      </c>
      <c r="Y74" s="3"/>
    </row>
    <row r="75" spans="2:25" x14ac:dyDescent="0.3">
      <c r="B75" s="1">
        <v>38749</v>
      </c>
      <c r="C75" s="2">
        <v>2.2644267200188702E-2</v>
      </c>
      <c r="D75" s="2">
        <v>-1.11001163178443E-2</v>
      </c>
      <c r="E75" s="2">
        <v>3.3744383518033001E-2</v>
      </c>
      <c r="F75">
        <f t="shared" si="4"/>
        <v>1.4901954309102923</v>
      </c>
      <c r="G75" s="2">
        <f t="shared" si="5"/>
        <v>0.34382283841735178</v>
      </c>
      <c r="J75" s="2">
        <f t="shared" si="14"/>
        <v>24.738233741398375</v>
      </c>
      <c r="K75" s="2">
        <f t="shared" si="14"/>
        <v>24.678184648044699</v>
      </c>
      <c r="L75" s="2">
        <f t="shared" si="2"/>
        <v>6.0049093353676142E-2</v>
      </c>
      <c r="M75" s="2">
        <f t="shared" si="7"/>
        <v>2.4332864921015958E-3</v>
      </c>
      <c r="N75" s="2">
        <f t="shared" si="8"/>
        <v>0.89103481739663337</v>
      </c>
      <c r="O75" s="2"/>
      <c r="P75" s="2"/>
      <c r="Q75" s="3">
        <f t="shared" si="3"/>
        <v>55421516590.000076</v>
      </c>
      <c r="R75" s="3">
        <f t="shared" si="3"/>
        <v>52191456405.389099</v>
      </c>
      <c r="S75" s="3">
        <f t="shared" si="9"/>
        <v>3230060184.6109772</v>
      </c>
      <c r="T75" s="8">
        <f t="shared" si="10"/>
        <v>6.1888676942102983E-2</v>
      </c>
      <c r="U75" s="3">
        <f t="shared" si="11"/>
        <v>41640603837.098717</v>
      </c>
      <c r="Y75" s="3"/>
    </row>
    <row r="76" spans="2:25" x14ac:dyDescent="0.3">
      <c r="B76" s="1">
        <v>38777</v>
      </c>
      <c r="C76" s="2">
        <v>6.1384431186780802E-2</v>
      </c>
      <c r="D76" s="2">
        <v>2.8451436925387E-2</v>
      </c>
      <c r="E76" s="2">
        <v>3.2932994261393699E-2</v>
      </c>
      <c r="F76">
        <f t="shared" si="4"/>
        <v>0.53650402267612529</v>
      </c>
      <c r="G76" s="2">
        <f t="shared" si="5"/>
        <v>0.37675583267874546</v>
      </c>
      <c r="J76" s="2">
        <f t="shared" si="14"/>
        <v>24.779410989573826</v>
      </c>
      <c r="K76" s="2">
        <f t="shared" si="14"/>
        <v>24.736028113921002</v>
      </c>
      <c r="L76" s="2">
        <f t="shared" si="2"/>
        <v>4.3382875652824282E-2</v>
      </c>
      <c r="M76" s="2">
        <f t="shared" si="7"/>
        <v>1.7538335359672866E-3</v>
      </c>
      <c r="N76" s="2">
        <f t="shared" si="8"/>
        <v>0.93441769304945765</v>
      </c>
      <c r="O76" s="2"/>
      <c r="P76" s="2"/>
      <c r="Q76" s="3">
        <f t="shared" si="3"/>
        <v>57751259150.000023</v>
      </c>
      <c r="R76" s="3">
        <f t="shared" si="3"/>
        <v>55299412078.205734</v>
      </c>
      <c r="S76" s="3">
        <f t="shared" si="9"/>
        <v>2451847071.7942886</v>
      </c>
      <c r="T76" s="8">
        <f t="shared" si="10"/>
        <v>4.4337669780771423E-2</v>
      </c>
      <c r="U76" s="3">
        <f t="shared" si="11"/>
        <v>44092450908.893005</v>
      </c>
      <c r="Y76" s="3"/>
    </row>
    <row r="77" spans="2:25" x14ac:dyDescent="0.3">
      <c r="B77" s="1">
        <v>38808</v>
      </c>
      <c r="C77" s="2">
        <v>-4.01196295598929E-2</v>
      </c>
      <c r="D77" s="2">
        <v>4.7744212661101799E-3</v>
      </c>
      <c r="E77" s="2">
        <v>-4.4894050826003E-2</v>
      </c>
      <c r="F77">
        <f t="shared" si="4"/>
        <v>1.1190046198951704</v>
      </c>
      <c r="G77" s="2">
        <f t="shared" si="5"/>
        <v>0.33186178185274245</v>
      </c>
      <c r="J77" s="2">
        <f t="shared" si="14"/>
        <v>24.596474307807583</v>
      </c>
      <c r="K77" s="2">
        <f t="shared" si="14"/>
        <v>24.61499623950861</v>
      </c>
      <c r="L77" s="2">
        <f t="shared" si="2"/>
        <v>-1.8521931701027228E-2</v>
      </c>
      <c r="M77" s="2">
        <f t="shared" si="7"/>
        <v>-7.524653475793902E-4</v>
      </c>
      <c r="N77" s="2">
        <f t="shared" si="8"/>
        <v>0.91589576134843043</v>
      </c>
      <c r="O77" s="2"/>
      <c r="P77" s="2"/>
      <c r="Q77" s="3">
        <f t="shared" si="3"/>
        <v>48096454859.999931</v>
      </c>
      <c r="R77" s="3">
        <f t="shared" si="3"/>
        <v>48995595316.110741</v>
      </c>
      <c r="S77" s="3">
        <f t="shared" si="9"/>
        <v>-899140456.11080933</v>
      </c>
      <c r="T77" s="8">
        <f t="shared" si="10"/>
        <v>-1.8351454866702147E-2</v>
      </c>
      <c r="U77" s="3">
        <f t="shared" si="11"/>
        <v>43193310452.782196</v>
      </c>
      <c r="Y77" s="3"/>
    </row>
    <row r="78" spans="2:25" x14ac:dyDescent="0.3">
      <c r="B78" s="1">
        <v>38838</v>
      </c>
      <c r="C78" s="2">
        <v>-4.73383734881807E-2</v>
      </c>
      <c r="D78" s="2">
        <v>-3.5992286749289101E-2</v>
      </c>
      <c r="E78" s="2">
        <v>-1.13460867388915E-2</v>
      </c>
      <c r="F78">
        <f t="shared" si="4"/>
        <v>0.23968053616638002</v>
      </c>
      <c r="G78" s="2">
        <f t="shared" si="5"/>
        <v>0.32051569511385097</v>
      </c>
      <c r="J78" s="2">
        <f t="shared" si="14"/>
        <v>24.503202550232036</v>
      </c>
      <c r="K78" s="2">
        <f t="shared" si="14"/>
        <v>24.468880087612444</v>
      </c>
      <c r="L78" s="2">
        <f t="shared" ref="L78:L141" si="15">J78-K78</f>
        <v>3.4322462619591931E-2</v>
      </c>
      <c r="M78" s="2">
        <f t="shared" si="7"/>
        <v>1.4026985500234619E-3</v>
      </c>
      <c r="N78" s="2">
        <f t="shared" si="8"/>
        <v>0.95021822396802236</v>
      </c>
      <c r="O78" s="2"/>
      <c r="P78" s="2"/>
      <c r="Q78" s="3">
        <f t="shared" ref="Q78:R141" si="16">EXP(J78)</f>
        <v>43813268849.999931</v>
      </c>
      <c r="R78" s="3">
        <f t="shared" si="16"/>
        <v>42335003538.011971</v>
      </c>
      <c r="S78" s="3">
        <f t="shared" si="9"/>
        <v>1478265311.9879608</v>
      </c>
      <c r="T78" s="8">
        <f t="shared" si="10"/>
        <v>3.4918275385536421E-2</v>
      </c>
      <c r="U78" s="3">
        <f t="shared" si="11"/>
        <v>44671575764.770157</v>
      </c>
      <c r="Y78" s="3"/>
    </row>
    <row r="79" spans="2:25" x14ac:dyDescent="0.3">
      <c r="B79" s="1">
        <v>38869</v>
      </c>
      <c r="C79" s="2">
        <v>-1.04456634841234E-2</v>
      </c>
      <c r="D79" s="2">
        <v>-4.2430665229872197E-3</v>
      </c>
      <c r="E79" s="2">
        <v>-6.2025969611361796E-3</v>
      </c>
      <c r="F79">
        <f t="shared" ref="F79:F142" si="17">E79/C79</f>
        <v>0.593796360620237</v>
      </c>
      <c r="G79" s="2">
        <f t="shared" ref="G79:G142" si="18">SUM(E79,G78)</f>
        <v>0.3143130981527148</v>
      </c>
      <c r="J79" s="2">
        <f t="shared" ref="J79:K94" si="19">C79+J67</f>
        <v>24.410022108953555</v>
      </c>
      <c r="K79" s="2">
        <f t="shared" si="19"/>
        <v>24.431899684287657</v>
      </c>
      <c r="L79" s="2">
        <f t="shared" si="15"/>
        <v>-2.1877575334102062E-2</v>
      </c>
      <c r="M79" s="2">
        <f t="shared" ref="M79:M142" si="20">L79/K79</f>
        <v>-8.9545125908370112E-4</v>
      </c>
      <c r="N79" s="2">
        <f t="shared" ref="N79:N142" si="21">SUM(L79,N78)</f>
        <v>0.9283406486339203</v>
      </c>
      <c r="O79" s="2"/>
      <c r="P79" s="2"/>
      <c r="Q79" s="3">
        <f t="shared" si="16"/>
        <v>39915162810.000015</v>
      </c>
      <c r="R79" s="3">
        <f t="shared" si="16"/>
        <v>40798032097.450462</v>
      </c>
      <c r="S79" s="3">
        <f t="shared" ref="S79:S142" si="22">Q79-R79</f>
        <v>-882869287.45044708</v>
      </c>
      <c r="T79" s="8">
        <f t="shared" ref="T79:T142" si="23">S79/R79</f>
        <v>-2.1639996883712907E-2</v>
      </c>
      <c r="U79" s="3">
        <f t="shared" ref="U79:U142" si="24">SUM(S79,U78)</f>
        <v>43788706477.31971</v>
      </c>
      <c r="Y79" s="3"/>
    </row>
    <row r="80" spans="2:25" x14ac:dyDescent="0.3">
      <c r="B80" s="1">
        <v>38899</v>
      </c>
      <c r="C80" s="2">
        <v>1.8393148795883701E-2</v>
      </c>
      <c r="D80" s="2">
        <v>3.7014152679612699E-3</v>
      </c>
      <c r="E80" s="2">
        <v>1.46917335279224E-2</v>
      </c>
      <c r="F80">
        <f t="shared" si="17"/>
        <v>0.79876119586497019</v>
      </c>
      <c r="G80" s="2">
        <f t="shared" si="18"/>
        <v>0.32900483168063721</v>
      </c>
      <c r="J80" s="2">
        <f t="shared" si="19"/>
        <v>24.427406213302262</v>
      </c>
      <c r="K80" s="2">
        <f t="shared" si="19"/>
        <v>24.359658088826549</v>
      </c>
      <c r="L80" s="2">
        <f t="shared" si="15"/>
        <v>6.7748124475713212E-2</v>
      </c>
      <c r="M80" s="2">
        <f t="shared" si="20"/>
        <v>2.7811607301166667E-3</v>
      </c>
      <c r="N80" s="2">
        <f t="shared" si="21"/>
        <v>0.99608877310963351</v>
      </c>
      <c r="O80" s="2"/>
      <c r="P80" s="2"/>
      <c r="Q80" s="3">
        <f t="shared" si="16"/>
        <v>40615118590.000053</v>
      </c>
      <c r="R80" s="3">
        <f t="shared" si="16"/>
        <v>37954658573.970604</v>
      </c>
      <c r="S80" s="3">
        <f t="shared" si="22"/>
        <v>2660460016.0294495</v>
      </c>
      <c r="T80" s="8">
        <f t="shared" si="23"/>
        <v>7.0095743605344915E-2</v>
      </c>
      <c r="U80" s="3">
        <f t="shared" si="24"/>
        <v>46449166493.349159</v>
      </c>
      <c r="Y80" s="3"/>
    </row>
    <row r="81" spans="2:25" x14ac:dyDescent="0.3">
      <c r="B81" s="1">
        <v>38930</v>
      </c>
      <c r="C81" s="2">
        <v>2.2426108800285501E-2</v>
      </c>
      <c r="D81" s="2">
        <v>-1.12160844006595E-2</v>
      </c>
      <c r="E81" s="2">
        <v>3.3642193200944998E-2</v>
      </c>
      <c r="F81">
        <f t="shared" si="17"/>
        <v>1.500135110399389</v>
      </c>
      <c r="G81" s="2">
        <f t="shared" si="18"/>
        <v>0.36264702488158218</v>
      </c>
      <c r="J81" s="2">
        <f t="shared" si="19"/>
        <v>24.394252795545349</v>
      </c>
      <c r="K81" s="2">
        <f t="shared" si="19"/>
        <v>24.303813188291397</v>
      </c>
      <c r="L81" s="2">
        <f t="shared" si="15"/>
        <v>9.0439607253951948E-2</v>
      </c>
      <c r="M81" s="2">
        <f t="shared" si="20"/>
        <v>3.7212105998873511E-3</v>
      </c>
      <c r="N81" s="2">
        <f t="shared" si="21"/>
        <v>1.0865283803635855</v>
      </c>
      <c r="O81" s="2"/>
      <c r="P81" s="2"/>
      <c r="Q81" s="3">
        <f t="shared" si="16"/>
        <v>39290664989.999947</v>
      </c>
      <c r="R81" s="3">
        <f t="shared" si="16"/>
        <v>35893181652.615105</v>
      </c>
      <c r="S81" s="3">
        <f t="shared" si="22"/>
        <v>3397483337.3848419</v>
      </c>
      <c r="T81" s="8">
        <f t="shared" si="23"/>
        <v>9.4655396399981953E-2</v>
      </c>
      <c r="U81" s="3">
        <f t="shared" si="24"/>
        <v>49846649830.734001</v>
      </c>
      <c r="Y81" s="3"/>
    </row>
    <row r="82" spans="2:25" x14ac:dyDescent="0.3">
      <c r="B82" s="1">
        <v>38961</v>
      </c>
      <c r="C82" s="2">
        <v>-5.3239208694684003E-3</v>
      </c>
      <c r="D82" s="2">
        <v>-6.5939852751373297E-3</v>
      </c>
      <c r="E82" s="2">
        <v>1.2700644056689301E-3</v>
      </c>
      <c r="F82">
        <f t="shared" si="17"/>
        <v>-0.23855809220465507</v>
      </c>
      <c r="G82" s="2">
        <f t="shared" si="18"/>
        <v>0.36391708928725108</v>
      </c>
      <c r="J82" s="2">
        <f t="shared" si="19"/>
        <v>24.433070043685404</v>
      </c>
      <c r="K82" s="2">
        <f t="shared" si="19"/>
        <v>24.435316098433351</v>
      </c>
      <c r="L82" s="2">
        <f t="shared" si="15"/>
        <v>-2.2460547479461468E-3</v>
      </c>
      <c r="M82" s="2">
        <f t="shared" si="20"/>
        <v>-9.1918383167146784E-5</v>
      </c>
      <c r="N82" s="2">
        <f t="shared" si="21"/>
        <v>1.0842823256156393</v>
      </c>
      <c r="O82" s="2"/>
      <c r="P82" s="2"/>
      <c r="Q82" s="3">
        <f t="shared" si="16"/>
        <v>40845808410.000069</v>
      </c>
      <c r="R82" s="3">
        <f t="shared" si="16"/>
        <v>40937653437.782051</v>
      </c>
      <c r="S82" s="3">
        <f t="shared" si="22"/>
        <v>-91845027.781982422</v>
      </c>
      <c r="T82" s="8">
        <f t="shared" si="23"/>
        <v>-2.2435342543893123E-3</v>
      </c>
      <c r="U82" s="3">
        <f t="shared" si="24"/>
        <v>49754804802.952019</v>
      </c>
      <c r="Y82" s="3"/>
    </row>
    <row r="83" spans="2:25" x14ac:dyDescent="0.3">
      <c r="B83" s="1">
        <v>38991</v>
      </c>
      <c r="C83" s="2">
        <v>-1.2215466994518901E-2</v>
      </c>
      <c r="D83" s="2">
        <v>-1.04233708416546E-2</v>
      </c>
      <c r="E83" s="2">
        <v>-1.79209615286428E-3</v>
      </c>
      <c r="F83">
        <f t="shared" si="17"/>
        <v>0.14670713396945007</v>
      </c>
      <c r="G83" s="2">
        <f t="shared" si="18"/>
        <v>0.36212499313438679</v>
      </c>
      <c r="J83" s="2">
        <f t="shared" si="19"/>
        <v>24.54915768166271</v>
      </c>
      <c r="K83" s="2">
        <f t="shared" si="19"/>
        <v>24.507118139452437</v>
      </c>
      <c r="L83" s="2">
        <f t="shared" si="15"/>
        <v>4.2039542210272174E-2</v>
      </c>
      <c r="M83" s="2">
        <f t="shared" si="20"/>
        <v>1.7154012956992854E-3</v>
      </c>
      <c r="N83" s="2">
        <f t="shared" si="21"/>
        <v>1.1263218678259115</v>
      </c>
      <c r="O83" s="2"/>
      <c r="P83" s="2"/>
      <c r="Q83" s="3">
        <f t="shared" si="16"/>
        <v>45873694339.999962</v>
      </c>
      <c r="R83" s="3">
        <f t="shared" si="16"/>
        <v>43985159921.014786</v>
      </c>
      <c r="S83" s="3">
        <f t="shared" si="22"/>
        <v>1888534418.9851761</v>
      </c>
      <c r="T83" s="8">
        <f t="shared" si="23"/>
        <v>4.2935717918872247E-2</v>
      </c>
      <c r="U83" s="3">
        <f t="shared" si="24"/>
        <v>51643339221.937195</v>
      </c>
      <c r="Y83" s="3"/>
    </row>
    <row r="84" spans="2:25" x14ac:dyDescent="0.3">
      <c r="B84" s="1">
        <v>39022</v>
      </c>
      <c r="C84" s="2">
        <v>-2.88645168641537E-2</v>
      </c>
      <c r="D84" s="2">
        <v>-4.5582837639121902E-2</v>
      </c>
      <c r="E84" s="2">
        <v>1.6718320774968199E-2</v>
      </c>
      <c r="F84">
        <f t="shared" si="17"/>
        <v>-0.57919974388105444</v>
      </c>
      <c r="G84" s="2">
        <f t="shared" si="18"/>
        <v>0.378843313909355</v>
      </c>
      <c r="J84" s="2">
        <f t="shared" si="19"/>
        <v>24.681933178472249</v>
      </c>
      <c r="K84" s="2">
        <f t="shared" si="19"/>
        <v>24.633261055732643</v>
      </c>
      <c r="L84" s="2">
        <f t="shared" si="15"/>
        <v>4.8672122739606749E-2</v>
      </c>
      <c r="M84" s="2">
        <f t="shared" si="20"/>
        <v>1.9758700494216454E-3</v>
      </c>
      <c r="N84" s="2">
        <f t="shared" si="21"/>
        <v>1.1749939905655182</v>
      </c>
      <c r="O84" s="2"/>
      <c r="P84" s="2"/>
      <c r="Q84" s="3">
        <f t="shared" si="16"/>
        <v>52387464809.999954</v>
      </c>
      <c r="R84" s="3">
        <f t="shared" si="16"/>
        <v>49898713396.421989</v>
      </c>
      <c r="S84" s="3">
        <f t="shared" si="22"/>
        <v>2488751413.5779648</v>
      </c>
      <c r="T84" s="8">
        <f t="shared" si="23"/>
        <v>4.9876063813629752E-2</v>
      </c>
      <c r="U84" s="3">
        <f t="shared" si="24"/>
        <v>54132090635.51516</v>
      </c>
      <c r="Y84" s="3"/>
    </row>
    <row r="85" spans="2:25" x14ac:dyDescent="0.3">
      <c r="B85" s="1">
        <v>39052</v>
      </c>
      <c r="C85" s="2">
        <v>-2.4242708637082399E-2</v>
      </c>
      <c r="D85" s="2">
        <v>-5.3869752215603903E-2</v>
      </c>
      <c r="E85" s="2">
        <v>2.96270435785215E-2</v>
      </c>
      <c r="F85">
        <f t="shared" si="17"/>
        <v>-1.2221012108029485</v>
      </c>
      <c r="G85" s="2">
        <f t="shared" si="18"/>
        <v>0.40847035748787652</v>
      </c>
      <c r="J85" s="2">
        <f t="shared" si="19"/>
        <v>24.725098811898391</v>
      </c>
      <c r="K85" s="2">
        <f t="shared" si="19"/>
        <v>24.710944337447273</v>
      </c>
      <c r="L85" s="2">
        <f t="shared" si="15"/>
        <v>1.4154474451117949E-2</v>
      </c>
      <c r="M85" s="2">
        <f t="shared" si="20"/>
        <v>5.7280184269073366E-4</v>
      </c>
      <c r="N85" s="2">
        <f t="shared" si="21"/>
        <v>1.1891484650166362</v>
      </c>
      <c r="O85" s="2"/>
      <c r="P85" s="2"/>
      <c r="Q85" s="3">
        <f t="shared" si="16"/>
        <v>54698318850</v>
      </c>
      <c r="R85" s="3">
        <f t="shared" si="16"/>
        <v>53929546512.719261</v>
      </c>
      <c r="S85" s="3">
        <f t="shared" si="22"/>
        <v>768772337.28073883</v>
      </c>
      <c r="T85" s="8">
        <f t="shared" si="23"/>
        <v>1.425512334132875E-2</v>
      </c>
      <c r="U85" s="3">
        <f t="shared" si="24"/>
        <v>54900862972.795898</v>
      </c>
      <c r="Y85" s="3"/>
    </row>
    <row r="86" spans="2:25" x14ac:dyDescent="0.3">
      <c r="B86" s="1">
        <v>39083</v>
      </c>
      <c r="C86" s="2">
        <v>-7.9042065390367997E-2</v>
      </c>
      <c r="D86" s="2">
        <v>-7.8079498754198395E-2</v>
      </c>
      <c r="E86" s="2">
        <v>-9.6256663616954498E-4</v>
      </c>
      <c r="F86">
        <f t="shared" si="17"/>
        <v>1.2177903391259846E-2</v>
      </c>
      <c r="G86" s="2">
        <f t="shared" si="18"/>
        <v>0.40750779085170696</v>
      </c>
      <c r="J86" s="2">
        <f t="shared" si="19"/>
        <v>24.696296082936044</v>
      </c>
      <c r="K86" s="2">
        <f t="shared" si="19"/>
        <v>24.646951033058006</v>
      </c>
      <c r="L86" s="2">
        <f t="shared" si="15"/>
        <v>4.9345049878038338E-2</v>
      </c>
      <c r="M86" s="2">
        <f t="shared" si="20"/>
        <v>2.0020752186286133E-3</v>
      </c>
      <c r="N86" s="2">
        <f t="shared" si="21"/>
        <v>1.2384935148946745</v>
      </c>
      <c r="O86" s="2"/>
      <c r="P86" s="2"/>
      <c r="Q86" s="3">
        <f t="shared" si="16"/>
        <v>53145330509.999969</v>
      </c>
      <c r="R86" s="3">
        <f t="shared" si="16"/>
        <v>50586522957.887794</v>
      </c>
      <c r="S86" s="3">
        <f t="shared" si="22"/>
        <v>2558807552.112175</v>
      </c>
      <c r="T86" s="8">
        <f t="shared" si="23"/>
        <v>5.0582791670467801E-2</v>
      </c>
      <c r="U86" s="3">
        <f t="shared" si="24"/>
        <v>57459670524.908073</v>
      </c>
      <c r="Y86" s="3"/>
    </row>
    <row r="87" spans="2:25" x14ac:dyDescent="0.3">
      <c r="B87" s="1">
        <v>39114</v>
      </c>
      <c r="C87" s="2">
        <v>-6.9803790231549798E-2</v>
      </c>
      <c r="D87" s="2">
        <v>-5.5843948814089002E-2</v>
      </c>
      <c r="E87" s="2">
        <v>-1.39598414174607E-2</v>
      </c>
      <c r="F87">
        <f t="shared" si="17"/>
        <v>0.19998686849458722</v>
      </c>
      <c r="G87" s="2">
        <f t="shared" si="18"/>
        <v>0.39354794943424626</v>
      </c>
      <c r="J87" s="2">
        <f t="shared" si="19"/>
        <v>24.668429951166825</v>
      </c>
      <c r="K87" s="2">
        <f t="shared" si="19"/>
        <v>24.622340699230609</v>
      </c>
      <c r="L87" s="2">
        <f t="shared" si="15"/>
        <v>4.6089251936216158E-2</v>
      </c>
      <c r="M87" s="2">
        <f t="shared" si="20"/>
        <v>1.8718468929989397E-3</v>
      </c>
      <c r="N87" s="2">
        <f t="shared" si="21"/>
        <v>1.2845827668308907</v>
      </c>
      <c r="O87" s="2"/>
      <c r="P87" s="2"/>
      <c r="Q87" s="3">
        <f t="shared" si="16"/>
        <v>51684819629.999962</v>
      </c>
      <c r="R87" s="3">
        <f t="shared" si="16"/>
        <v>49356766171.370583</v>
      </c>
      <c r="S87" s="3">
        <f t="shared" si="22"/>
        <v>2328053458.6293793</v>
      </c>
      <c r="T87" s="8">
        <f t="shared" si="23"/>
        <v>4.7167868546050894E-2</v>
      </c>
      <c r="U87" s="3">
        <f t="shared" si="24"/>
        <v>59787723983.537453</v>
      </c>
      <c r="Y87" s="3"/>
    </row>
    <row r="88" spans="2:25" x14ac:dyDescent="0.3">
      <c r="B88" s="1">
        <v>39142</v>
      </c>
      <c r="C88" s="2">
        <v>-8.3626246325842105E-2</v>
      </c>
      <c r="D88" s="2">
        <v>-5.96403860635287E-2</v>
      </c>
      <c r="E88" s="2">
        <v>-2.3985860262313301E-2</v>
      </c>
      <c r="F88">
        <f t="shared" si="17"/>
        <v>0.28682215591567467</v>
      </c>
      <c r="G88" s="2">
        <f t="shared" si="18"/>
        <v>0.36956208917193295</v>
      </c>
      <c r="J88" s="2">
        <f t="shared" si="19"/>
        <v>24.695784743247984</v>
      </c>
      <c r="K88" s="2">
        <f t="shared" si="19"/>
        <v>24.676387727857474</v>
      </c>
      <c r="L88" s="2">
        <f t="shared" si="15"/>
        <v>1.9397015390509864E-2</v>
      </c>
      <c r="M88" s="2">
        <f t="shared" si="20"/>
        <v>7.8605570654947758E-4</v>
      </c>
      <c r="N88" s="2">
        <f t="shared" si="21"/>
        <v>1.3039797822214005</v>
      </c>
      <c r="O88" s="2"/>
      <c r="P88" s="2"/>
      <c r="Q88" s="3">
        <f t="shared" si="16"/>
        <v>53118162140.000023</v>
      </c>
      <c r="R88" s="3">
        <f t="shared" si="16"/>
        <v>52097756734.401176</v>
      </c>
      <c r="S88" s="3">
        <f t="shared" si="22"/>
        <v>1020405405.5988464</v>
      </c>
      <c r="T88" s="8">
        <f t="shared" si="23"/>
        <v>1.9586359750592728E-2</v>
      </c>
      <c r="U88" s="3">
        <f t="shared" si="24"/>
        <v>60808129389.136299</v>
      </c>
      <c r="Y88" s="3"/>
    </row>
    <row r="89" spans="2:25" x14ac:dyDescent="0.3">
      <c r="B89" s="1">
        <v>39173</v>
      </c>
      <c r="C89" s="2">
        <v>-2.9829119189301399E-2</v>
      </c>
      <c r="D89" s="2">
        <v>-4.0479806487765703E-2</v>
      </c>
      <c r="E89" s="2">
        <v>1.0650687298464301E-2</v>
      </c>
      <c r="F89">
        <f t="shared" si="17"/>
        <v>-0.35705671464426975</v>
      </c>
      <c r="G89" s="2">
        <f t="shared" si="18"/>
        <v>0.38021277647039725</v>
      </c>
      <c r="J89" s="2">
        <f t="shared" si="19"/>
        <v>24.566645188618281</v>
      </c>
      <c r="K89" s="2">
        <f t="shared" si="19"/>
        <v>24.574516433020843</v>
      </c>
      <c r="L89" s="2">
        <f t="shared" si="15"/>
        <v>-7.8712444025619277E-3</v>
      </c>
      <c r="M89" s="2">
        <f t="shared" si="20"/>
        <v>-3.2030109011566617E-4</v>
      </c>
      <c r="N89" s="2">
        <f t="shared" si="21"/>
        <v>1.2961085378188386</v>
      </c>
      <c r="O89" s="2"/>
      <c r="P89" s="2"/>
      <c r="Q89" s="3">
        <f t="shared" si="16"/>
        <v>46682966340.000008</v>
      </c>
      <c r="R89" s="3">
        <f t="shared" si="16"/>
        <v>47051869335.65934</v>
      </c>
      <c r="S89" s="3">
        <f t="shared" si="22"/>
        <v>-368902995.65933228</v>
      </c>
      <c r="T89" s="8">
        <f t="shared" si="23"/>
        <v>-7.8403472777594969E-3</v>
      </c>
      <c r="U89" s="3">
        <f t="shared" si="24"/>
        <v>60439226393.476967</v>
      </c>
      <c r="Y89" s="3"/>
    </row>
    <row r="90" spans="2:25" x14ac:dyDescent="0.3">
      <c r="B90" s="1">
        <v>39203</v>
      </c>
      <c r="C90" s="2">
        <v>4.2572139712564898E-2</v>
      </c>
      <c r="D90" s="2">
        <v>5.8651363653967501E-3</v>
      </c>
      <c r="E90" s="2">
        <v>3.6707003347168102E-2</v>
      </c>
      <c r="F90">
        <f t="shared" si="17"/>
        <v>0.86223064180009401</v>
      </c>
      <c r="G90" s="2">
        <f t="shared" si="18"/>
        <v>0.41691977981756534</v>
      </c>
      <c r="J90" s="2">
        <f t="shared" si="19"/>
        <v>24.545774689944601</v>
      </c>
      <c r="K90" s="2">
        <f t="shared" si="19"/>
        <v>24.474745223977841</v>
      </c>
      <c r="L90" s="2">
        <f t="shared" si="15"/>
        <v>7.1029465966759631E-2</v>
      </c>
      <c r="M90" s="2">
        <f t="shared" si="20"/>
        <v>2.9021534368076796E-3</v>
      </c>
      <c r="N90" s="2">
        <f t="shared" si="21"/>
        <v>1.3671380037855982</v>
      </c>
      <c r="O90" s="2"/>
      <c r="P90" s="2"/>
      <c r="Q90" s="3">
        <f t="shared" si="16"/>
        <v>45718766220.000046</v>
      </c>
      <c r="R90" s="3">
        <f t="shared" si="16"/>
        <v>42584033690.812233</v>
      </c>
      <c r="S90" s="3">
        <f t="shared" si="22"/>
        <v>3134732529.1878128</v>
      </c>
      <c r="T90" s="8">
        <f t="shared" si="23"/>
        <v>7.3612860443141873E-2</v>
      </c>
      <c r="U90" s="3">
        <f t="shared" si="24"/>
        <v>63573958922.66478</v>
      </c>
      <c r="Y90" s="3"/>
    </row>
    <row r="91" spans="2:25" x14ac:dyDescent="0.3">
      <c r="B91" s="1">
        <v>39234</v>
      </c>
      <c r="C91" s="2">
        <v>1.67059315730568E-2</v>
      </c>
      <c r="D91" s="2">
        <v>-7.6444694647520399E-3</v>
      </c>
      <c r="E91" s="2">
        <v>2.4350401037808798E-2</v>
      </c>
      <c r="F91">
        <f t="shared" si="17"/>
        <v>1.4575901338588588</v>
      </c>
      <c r="G91" s="2">
        <f t="shared" si="18"/>
        <v>0.44127018085537412</v>
      </c>
      <c r="J91" s="2">
        <f t="shared" si="19"/>
        <v>24.426728040526612</v>
      </c>
      <c r="K91" s="2">
        <f t="shared" si="19"/>
        <v>24.424255214822907</v>
      </c>
      <c r="L91" s="2">
        <f t="shared" si="15"/>
        <v>2.4728257037054391E-3</v>
      </c>
      <c r="M91" s="2">
        <f t="shared" si="20"/>
        <v>1.0124467182134172E-4</v>
      </c>
      <c r="N91" s="2">
        <f t="shared" si="21"/>
        <v>1.3696108294893037</v>
      </c>
      <c r="O91" s="2"/>
      <c r="P91" s="2"/>
      <c r="Q91" s="3">
        <f t="shared" si="16"/>
        <v>40587583859.999947</v>
      </c>
      <c r="R91" s="3">
        <f t="shared" si="16"/>
        <v>40487341830.993149</v>
      </c>
      <c r="S91" s="3">
        <f t="shared" si="22"/>
        <v>100242029.00679779</v>
      </c>
      <c r="T91" s="8">
        <f t="shared" si="23"/>
        <v>2.4758856589113562E-3</v>
      </c>
      <c r="U91" s="3">
        <f t="shared" si="24"/>
        <v>63674200951.671577</v>
      </c>
      <c r="Y91" s="3"/>
    </row>
    <row r="92" spans="2:25" x14ac:dyDescent="0.3">
      <c r="B92" s="1">
        <v>39264</v>
      </c>
      <c r="C92" s="2">
        <v>-3.3568522583024597E-2</v>
      </c>
      <c r="D92" s="2">
        <v>-1.8634032802812499E-2</v>
      </c>
      <c r="E92" s="2">
        <v>-1.4934489780212E-2</v>
      </c>
      <c r="F92">
        <f t="shared" si="17"/>
        <v>0.4448956531606274</v>
      </c>
      <c r="G92" s="2">
        <f t="shared" si="18"/>
        <v>0.42633569107516212</v>
      </c>
      <c r="J92" s="2">
        <f t="shared" si="19"/>
        <v>24.393837690719238</v>
      </c>
      <c r="K92" s="2">
        <f t="shared" si="19"/>
        <v>24.341024056023738</v>
      </c>
      <c r="L92" s="2">
        <f t="shared" si="15"/>
        <v>5.2813634695500156E-2</v>
      </c>
      <c r="M92" s="2">
        <f t="shared" si="20"/>
        <v>2.1697375826893457E-3</v>
      </c>
      <c r="N92" s="2">
        <f t="shared" si="21"/>
        <v>1.4224244641848038</v>
      </c>
      <c r="O92" s="2"/>
      <c r="P92" s="2"/>
      <c r="Q92" s="3">
        <f t="shared" si="16"/>
        <v>39274358630.000015</v>
      </c>
      <c r="R92" s="3">
        <f t="shared" si="16"/>
        <v>37253958926.240219</v>
      </c>
      <c r="S92" s="3">
        <f t="shared" si="22"/>
        <v>2020399703.7597961</v>
      </c>
      <c r="T92" s="8">
        <f t="shared" si="23"/>
        <v>5.423315432757151E-2</v>
      </c>
      <c r="U92" s="3">
        <f t="shared" si="24"/>
        <v>65694600655.431374</v>
      </c>
      <c r="Y92" s="3"/>
    </row>
    <row r="93" spans="2:25" x14ac:dyDescent="0.3">
      <c r="B93" s="1">
        <v>39295</v>
      </c>
      <c r="C93" s="2">
        <v>-2.04168746974424E-2</v>
      </c>
      <c r="D93" s="2">
        <v>-9.1487286961524396E-3</v>
      </c>
      <c r="E93" s="2">
        <v>-1.12681460012899E-2</v>
      </c>
      <c r="F93">
        <f t="shared" si="17"/>
        <v>0.55190356840958854</v>
      </c>
      <c r="G93" s="2">
        <f t="shared" si="18"/>
        <v>0.41506754507387222</v>
      </c>
      <c r="J93" s="2">
        <f t="shared" si="19"/>
        <v>24.373835920847906</v>
      </c>
      <c r="K93" s="2">
        <f t="shared" si="19"/>
        <v>24.294664459595243</v>
      </c>
      <c r="L93" s="2">
        <f t="shared" si="15"/>
        <v>7.9171461252663278E-2</v>
      </c>
      <c r="M93" s="2">
        <f t="shared" si="20"/>
        <v>3.2588003585863191E-3</v>
      </c>
      <c r="N93" s="2">
        <f t="shared" si="21"/>
        <v>1.5015959254374671</v>
      </c>
      <c r="O93" s="2"/>
      <c r="P93" s="2"/>
      <c r="Q93" s="3">
        <f t="shared" si="16"/>
        <v>38496606089.999947</v>
      </c>
      <c r="R93" s="3">
        <f t="shared" si="16"/>
        <v>35566302217.229004</v>
      </c>
      <c r="S93" s="3">
        <f t="shared" si="22"/>
        <v>2930303872.7709427</v>
      </c>
      <c r="T93" s="8">
        <f t="shared" si="23"/>
        <v>8.2389894087765106E-2</v>
      </c>
      <c r="U93" s="3">
        <f t="shared" si="24"/>
        <v>68624904528.202316</v>
      </c>
      <c r="Y93" s="3"/>
    </row>
    <row r="94" spans="2:25" x14ac:dyDescent="0.3">
      <c r="B94" s="1">
        <v>39326</v>
      </c>
      <c r="C94" s="2">
        <v>3.5129921234115999E-3</v>
      </c>
      <c r="D94" s="2">
        <v>1.46391544173526E-2</v>
      </c>
      <c r="E94" s="2">
        <v>-1.1126162293941E-2</v>
      </c>
      <c r="F94">
        <f t="shared" si="17"/>
        <v>-3.1671469513959405</v>
      </c>
      <c r="G94" s="2">
        <f t="shared" si="18"/>
        <v>0.40394138277993125</v>
      </c>
      <c r="J94" s="2">
        <f t="shared" si="19"/>
        <v>24.436583035808816</v>
      </c>
      <c r="K94" s="2">
        <f t="shared" si="19"/>
        <v>24.449955252850703</v>
      </c>
      <c r="L94" s="2">
        <f t="shared" si="15"/>
        <v>-1.3372217041887069E-2</v>
      </c>
      <c r="M94" s="2">
        <f t="shared" si="20"/>
        <v>-5.4692194335725648E-4</v>
      </c>
      <c r="N94" s="2">
        <f t="shared" si="21"/>
        <v>1.48822370839558</v>
      </c>
      <c r="O94" s="2"/>
      <c r="P94" s="2"/>
      <c r="Q94" s="3">
        <f t="shared" si="16"/>
        <v>40989551750.000008</v>
      </c>
      <c r="R94" s="3">
        <f t="shared" si="16"/>
        <v>41541354120.40609</v>
      </c>
      <c r="S94" s="3">
        <f t="shared" si="22"/>
        <v>-551802370.40608215</v>
      </c>
      <c r="T94" s="8">
        <f t="shared" si="23"/>
        <v>-1.3283206146980748E-2</v>
      </c>
      <c r="U94" s="3">
        <f t="shared" si="24"/>
        <v>68073102157.796234</v>
      </c>
      <c r="Y94" s="3"/>
    </row>
    <row r="95" spans="2:25" x14ac:dyDescent="0.3">
      <c r="B95" s="1">
        <v>39356</v>
      </c>
      <c r="C95" s="2">
        <v>5.2016418036718103E-2</v>
      </c>
      <c r="D95" s="2">
        <v>6.1677317402063697E-2</v>
      </c>
      <c r="E95" s="2">
        <v>-9.6608993653456501E-3</v>
      </c>
      <c r="F95">
        <f t="shared" si="17"/>
        <v>-0.18572788611715005</v>
      </c>
      <c r="G95" s="2">
        <f t="shared" si="18"/>
        <v>0.3942804834145856</v>
      </c>
      <c r="J95" s="2">
        <f t="shared" ref="J95:K110" si="25">C95+J83</f>
        <v>24.601174099699428</v>
      </c>
      <c r="K95" s="2">
        <f t="shared" si="25"/>
        <v>24.568795456854502</v>
      </c>
      <c r="L95" s="2">
        <f t="shared" si="15"/>
        <v>3.2378642844925309E-2</v>
      </c>
      <c r="M95" s="2">
        <f t="shared" si="20"/>
        <v>1.3178766904460479E-3</v>
      </c>
      <c r="N95" s="2">
        <f t="shared" si="21"/>
        <v>1.5206023512405054</v>
      </c>
      <c r="O95" s="2"/>
      <c r="P95" s="2"/>
      <c r="Q95" s="3">
        <f t="shared" si="16"/>
        <v>48323030200.000008</v>
      </c>
      <c r="R95" s="3">
        <f t="shared" si="16"/>
        <v>46783455240.019569</v>
      </c>
      <c r="S95" s="3">
        <f t="shared" si="22"/>
        <v>1539574959.9804382</v>
      </c>
      <c r="T95" s="8">
        <f t="shared" si="23"/>
        <v>3.2908534696331128E-2</v>
      </c>
      <c r="U95" s="3">
        <f t="shared" si="24"/>
        <v>69612677117.776672</v>
      </c>
      <c r="Y95" s="3"/>
    </row>
    <row r="96" spans="2:25" x14ac:dyDescent="0.3">
      <c r="B96" s="1">
        <v>39387</v>
      </c>
      <c r="C96" s="2">
        <v>7.6169304498456001E-3</v>
      </c>
      <c r="D96" s="2">
        <v>2.5797150327041399E-2</v>
      </c>
      <c r="E96" s="2">
        <v>-1.81802198771958E-2</v>
      </c>
      <c r="F96">
        <f t="shared" si="17"/>
        <v>-2.3868171039377581</v>
      </c>
      <c r="G96" s="2">
        <f t="shared" si="18"/>
        <v>0.37610026353738979</v>
      </c>
      <c r="J96" s="2">
        <f t="shared" si="25"/>
        <v>24.689550108922095</v>
      </c>
      <c r="K96" s="2">
        <f t="shared" si="25"/>
        <v>24.659058206059683</v>
      </c>
      <c r="L96" s="2">
        <f t="shared" si="15"/>
        <v>3.049190286241199E-2</v>
      </c>
      <c r="M96" s="2">
        <f t="shared" si="20"/>
        <v>1.2365396361698417E-3</v>
      </c>
      <c r="N96" s="2">
        <f t="shared" si="21"/>
        <v>1.5510942541029173</v>
      </c>
      <c r="O96" s="2"/>
      <c r="P96" s="2"/>
      <c r="Q96" s="3">
        <f t="shared" si="16"/>
        <v>52788020050.000076</v>
      </c>
      <c r="R96" s="3">
        <f t="shared" si="16"/>
        <v>51202705329.342064</v>
      </c>
      <c r="S96" s="3">
        <f t="shared" si="22"/>
        <v>1585314720.6580124</v>
      </c>
      <c r="T96" s="8">
        <f t="shared" si="23"/>
        <v>3.0961542177528983E-2</v>
      </c>
      <c r="U96" s="3">
        <f t="shared" si="24"/>
        <v>71197991838.434692</v>
      </c>
      <c r="Y96" s="3"/>
    </row>
    <row r="97" spans="2:25" s="6" customFormat="1" x14ac:dyDescent="0.3">
      <c r="B97" s="4">
        <v>39417</v>
      </c>
      <c r="C97" s="2">
        <v>1.9546548949389099E-2</v>
      </c>
      <c r="D97" s="2">
        <v>1.52467384834639E-2</v>
      </c>
      <c r="E97" s="2">
        <v>4.2998104659251303E-3</v>
      </c>
      <c r="F97" s="6">
        <f t="shared" si="17"/>
        <v>0.21997798573335961</v>
      </c>
      <c r="G97" s="5">
        <f t="shared" si="18"/>
        <v>0.38040007400331494</v>
      </c>
      <c r="J97" s="5">
        <f t="shared" si="25"/>
        <v>24.74464536084778</v>
      </c>
      <c r="K97" s="5">
        <f t="shared" si="25"/>
        <v>24.726191075930736</v>
      </c>
      <c r="L97" s="5">
        <f t="shared" si="15"/>
        <v>1.8454284917044816E-2</v>
      </c>
      <c r="M97" s="5">
        <f t="shared" si="20"/>
        <v>7.4634564055475598E-4</v>
      </c>
      <c r="N97" s="5">
        <f t="shared" si="21"/>
        <v>1.5695485390199622</v>
      </c>
      <c r="O97" s="5"/>
      <c r="P97" s="5"/>
      <c r="Q97" s="7">
        <f t="shared" si="16"/>
        <v>55777999860.000046</v>
      </c>
      <c r="R97" s="7">
        <f t="shared" si="16"/>
        <v>54758096496.853256</v>
      </c>
      <c r="S97" s="7">
        <f t="shared" si="22"/>
        <v>1019903363.1467896</v>
      </c>
      <c r="T97" s="9">
        <f t="shared" si="23"/>
        <v>1.8625617550555279E-2</v>
      </c>
      <c r="U97" s="7">
        <f t="shared" si="24"/>
        <v>72217895201.581482</v>
      </c>
      <c r="Y97" s="7"/>
    </row>
    <row r="98" spans="2:25" x14ac:dyDescent="0.3">
      <c r="B98" s="1">
        <v>39448</v>
      </c>
      <c r="C98" s="2">
        <v>-1.53392414714446E-2</v>
      </c>
      <c r="D98" s="2">
        <v>-5.6198475732336002E-3</v>
      </c>
      <c r="E98" s="2">
        <v>-9.7193938982109897E-3</v>
      </c>
      <c r="F98">
        <f t="shared" si="17"/>
        <v>0.63362936924257496</v>
      </c>
      <c r="G98" s="2">
        <f t="shared" si="18"/>
        <v>0.37068068010510397</v>
      </c>
      <c r="J98" s="2">
        <f t="shared" si="25"/>
        <v>24.680956841464599</v>
      </c>
      <c r="K98" s="2">
        <f t="shared" si="25"/>
        <v>24.641331185484773</v>
      </c>
      <c r="L98" s="2">
        <f t="shared" si="15"/>
        <v>3.9625655979826035E-2</v>
      </c>
      <c r="M98" s="2">
        <f t="shared" si="20"/>
        <v>1.6080972120194516E-3</v>
      </c>
      <c r="N98" s="2">
        <f t="shared" si="21"/>
        <v>1.6091741949997882</v>
      </c>
      <c r="O98" s="2"/>
      <c r="P98" s="2"/>
      <c r="Q98" s="3">
        <f t="shared" si="16"/>
        <v>52336341950.000076</v>
      </c>
      <c r="R98" s="3">
        <f t="shared" si="16"/>
        <v>50303031744.426109</v>
      </c>
      <c r="S98" s="3">
        <f t="shared" si="22"/>
        <v>2033310205.573967</v>
      </c>
      <c r="T98" s="8">
        <f t="shared" si="23"/>
        <v>4.0421225820037585E-2</v>
      </c>
      <c r="U98" s="3">
        <f t="shared" si="24"/>
        <v>74251205407.155457</v>
      </c>
      <c r="Y98" s="3"/>
    </row>
    <row r="99" spans="2:25" x14ac:dyDescent="0.3">
      <c r="B99" s="1">
        <v>39479</v>
      </c>
      <c r="C99" s="2">
        <v>-1.1736608121761799E-2</v>
      </c>
      <c r="D99" s="2">
        <v>-9.0229315191533901E-3</v>
      </c>
      <c r="E99" s="2">
        <v>-2.7136766026084002E-3</v>
      </c>
      <c r="F99">
        <f t="shared" si="17"/>
        <v>0.23121472357731293</v>
      </c>
      <c r="G99" s="2">
        <f t="shared" si="18"/>
        <v>0.36796700350249556</v>
      </c>
      <c r="J99" s="2">
        <f t="shared" si="25"/>
        <v>24.656693343045063</v>
      </c>
      <c r="K99" s="2">
        <f t="shared" si="25"/>
        <v>24.613317767711454</v>
      </c>
      <c r="L99" s="2">
        <f t="shared" si="15"/>
        <v>4.3375575333609362E-2</v>
      </c>
      <c r="M99" s="2">
        <f t="shared" si="20"/>
        <v>1.7622807190386517E-3</v>
      </c>
      <c r="N99" s="2">
        <f t="shared" si="21"/>
        <v>1.6525497703333976</v>
      </c>
      <c r="O99" s="2"/>
      <c r="P99" s="2"/>
      <c r="Q99" s="3">
        <f t="shared" si="16"/>
        <v>51081761009.999908</v>
      </c>
      <c r="R99" s="3">
        <f t="shared" si="16"/>
        <v>48913426569.440666</v>
      </c>
      <c r="S99" s="3">
        <f t="shared" si="22"/>
        <v>2168334440.5592422</v>
      </c>
      <c r="T99" s="8">
        <f t="shared" si="23"/>
        <v>4.4330045810242601E-2</v>
      </c>
      <c r="U99" s="3">
        <f t="shared" si="24"/>
        <v>76419539847.714691</v>
      </c>
      <c r="Y99" s="3"/>
    </row>
    <row r="100" spans="2:25" x14ac:dyDescent="0.3">
      <c r="B100" s="1">
        <v>39508</v>
      </c>
      <c r="C100" s="2">
        <v>-8.5084492887403003E-3</v>
      </c>
      <c r="D100" s="2">
        <v>-1.76544822226421E-3</v>
      </c>
      <c r="E100" s="2">
        <v>-6.7430010664760801E-3</v>
      </c>
      <c r="F100">
        <f t="shared" si="17"/>
        <v>0.79250646476784725</v>
      </c>
      <c r="G100" s="2">
        <f t="shared" si="18"/>
        <v>0.36122400243601949</v>
      </c>
      <c r="J100" s="2">
        <f t="shared" si="25"/>
        <v>24.687276293959243</v>
      </c>
      <c r="K100" s="2">
        <f t="shared" si="25"/>
        <v>24.674622279635209</v>
      </c>
      <c r="L100" s="2">
        <f t="shared" si="15"/>
        <v>1.265401432403479E-2</v>
      </c>
      <c r="M100" s="2">
        <f t="shared" si="20"/>
        <v>5.1283517861501655E-4</v>
      </c>
      <c r="N100" s="2">
        <f t="shared" si="21"/>
        <v>1.6652037846574324</v>
      </c>
      <c r="O100" s="2"/>
      <c r="P100" s="2"/>
      <c r="Q100" s="3">
        <f t="shared" si="16"/>
        <v>52668126219.999977</v>
      </c>
      <c r="R100" s="3">
        <f t="shared" si="16"/>
        <v>52005861983.97049</v>
      </c>
      <c r="S100" s="3">
        <f t="shared" si="22"/>
        <v>662264236.02948761</v>
      </c>
      <c r="T100" s="8">
        <f t="shared" si="23"/>
        <v>1.2734415136386242E-2</v>
      </c>
      <c r="U100" s="3">
        <f t="shared" si="24"/>
        <v>77081804083.744171</v>
      </c>
      <c r="Y100" s="3"/>
    </row>
    <row r="101" spans="2:25" x14ac:dyDescent="0.3">
      <c r="B101" s="1">
        <v>39539</v>
      </c>
      <c r="C101" s="2">
        <v>5.0432098289743203E-2</v>
      </c>
      <c r="D101" s="2">
        <v>3.7754274389172199E-2</v>
      </c>
      <c r="E101" s="2">
        <v>1.26778239005709E-2</v>
      </c>
      <c r="F101">
        <f t="shared" si="17"/>
        <v>0.251384025858573</v>
      </c>
      <c r="G101" s="2">
        <f t="shared" si="18"/>
        <v>0.37390182633659041</v>
      </c>
      <c r="J101" s="2">
        <f t="shared" si="25"/>
        <v>24.617077286908025</v>
      </c>
      <c r="K101" s="2">
        <f t="shared" si="25"/>
        <v>24.612270707410016</v>
      </c>
      <c r="L101" s="2">
        <f t="shared" si="15"/>
        <v>4.8065794980090004E-3</v>
      </c>
      <c r="M101" s="2">
        <f t="shared" si="20"/>
        <v>1.9529199703471016E-4</v>
      </c>
      <c r="N101" s="2">
        <f t="shared" si="21"/>
        <v>1.6700103641554414</v>
      </c>
      <c r="O101" s="2"/>
      <c r="P101" s="2"/>
      <c r="Q101" s="3">
        <f t="shared" si="16"/>
        <v>49097663640</v>
      </c>
      <c r="R101" s="3">
        <f t="shared" si="16"/>
        <v>48862238065.674225</v>
      </c>
      <c r="S101" s="3">
        <f t="shared" si="22"/>
        <v>235425574.32577515</v>
      </c>
      <c r="T101" s="8">
        <f t="shared" si="23"/>
        <v>4.8181496314054816E-3</v>
      </c>
      <c r="U101" s="3">
        <f t="shared" si="24"/>
        <v>77317229658.069946</v>
      </c>
      <c r="Y101" s="3"/>
    </row>
    <row r="102" spans="2:25" x14ac:dyDescent="0.3">
      <c r="B102" s="1">
        <v>39569</v>
      </c>
      <c r="C102" s="2">
        <v>-0.100054385533074</v>
      </c>
      <c r="D102" s="2">
        <v>-3.6789385161688497E-2</v>
      </c>
      <c r="E102" s="2">
        <v>-6.3265000371385396E-2</v>
      </c>
      <c r="F102">
        <f t="shared" si="17"/>
        <v>0.63230612065947378</v>
      </c>
      <c r="G102" s="2">
        <f t="shared" si="18"/>
        <v>0.31063682596520503</v>
      </c>
      <c r="J102" s="2">
        <f t="shared" si="25"/>
        <v>24.445720304411527</v>
      </c>
      <c r="K102" s="2">
        <f t="shared" si="25"/>
        <v>24.437955838816151</v>
      </c>
      <c r="L102" s="2">
        <f t="shared" si="15"/>
        <v>7.7644655953754693E-3</v>
      </c>
      <c r="M102" s="2">
        <f t="shared" si="20"/>
        <v>3.1772156585383219E-4</v>
      </c>
      <c r="N102" s="2">
        <f t="shared" si="21"/>
        <v>1.6777748297508168</v>
      </c>
      <c r="O102" s="2"/>
      <c r="P102" s="2"/>
      <c r="Q102" s="3">
        <f t="shared" si="16"/>
        <v>41365800620.000031</v>
      </c>
      <c r="R102" s="3">
        <f t="shared" si="16"/>
        <v>41045860971.802933</v>
      </c>
      <c r="S102" s="3">
        <f t="shared" si="22"/>
        <v>319939648.19709778</v>
      </c>
      <c r="T102" s="8">
        <f t="shared" si="23"/>
        <v>7.7946872260003294E-3</v>
      </c>
      <c r="U102" s="3">
        <f t="shared" si="24"/>
        <v>77637169306.267044</v>
      </c>
      <c r="Y102" s="3"/>
    </row>
    <row r="103" spans="2:25" x14ac:dyDescent="0.3">
      <c r="B103" s="1">
        <v>39600</v>
      </c>
      <c r="C103" s="2">
        <v>-2.5690362980259999E-2</v>
      </c>
      <c r="D103" s="2">
        <v>-1.7850103418627201E-2</v>
      </c>
      <c r="E103" s="2">
        <v>-7.84025956163272E-3</v>
      </c>
      <c r="F103">
        <f t="shared" si="17"/>
        <v>0.30518290331892278</v>
      </c>
      <c r="G103" s="2">
        <f t="shared" si="18"/>
        <v>0.30279656640357233</v>
      </c>
      <c r="J103" s="2">
        <f t="shared" si="25"/>
        <v>24.401037677546352</v>
      </c>
      <c r="K103" s="2">
        <f t="shared" si="25"/>
        <v>24.406405111404279</v>
      </c>
      <c r="L103" s="2">
        <f t="shared" si="15"/>
        <v>-5.3674338579270398E-3</v>
      </c>
      <c r="M103" s="2">
        <f t="shared" si="20"/>
        <v>-2.1991906769666054E-4</v>
      </c>
      <c r="N103" s="2">
        <f t="shared" si="21"/>
        <v>1.6724073958928898</v>
      </c>
      <c r="O103" s="2"/>
      <c r="P103" s="2"/>
      <c r="Q103" s="3">
        <f t="shared" si="16"/>
        <v>39558153930.000023</v>
      </c>
      <c r="R103" s="3">
        <f t="shared" si="16"/>
        <v>39771050547.901115</v>
      </c>
      <c r="S103" s="3">
        <f t="shared" si="22"/>
        <v>-212896617.90109253</v>
      </c>
      <c r="T103" s="8">
        <f t="shared" si="23"/>
        <v>-5.3530549223152965E-3</v>
      </c>
      <c r="U103" s="3">
        <f t="shared" si="24"/>
        <v>77424272688.365952</v>
      </c>
      <c r="Y103" s="3"/>
    </row>
    <row r="104" spans="2:25" x14ac:dyDescent="0.3">
      <c r="B104" s="1">
        <v>39630</v>
      </c>
      <c r="C104" s="2">
        <v>-2.0368833527371001E-3</v>
      </c>
      <c r="D104" s="2">
        <v>-6.3445313394977802E-3</v>
      </c>
      <c r="E104" s="2">
        <v>4.3076479867606796E-3</v>
      </c>
      <c r="F104">
        <f t="shared" si="17"/>
        <v>-2.1148231100088264</v>
      </c>
      <c r="G104" s="2">
        <f t="shared" si="18"/>
        <v>0.30710421439033303</v>
      </c>
      <c r="J104" s="2">
        <f t="shared" si="25"/>
        <v>24.391800807366501</v>
      </c>
      <c r="K104" s="2">
        <f t="shared" si="25"/>
        <v>24.33467952468424</v>
      </c>
      <c r="L104" s="2">
        <f t="shared" si="15"/>
        <v>5.7121282682260244E-2</v>
      </c>
      <c r="M104" s="2">
        <f t="shared" si="20"/>
        <v>2.3473201126120616E-3</v>
      </c>
      <c r="N104" s="2">
        <f t="shared" si="21"/>
        <v>1.72952867857515</v>
      </c>
      <c r="O104" s="2"/>
      <c r="P104" s="2"/>
      <c r="Q104" s="3">
        <f t="shared" si="16"/>
        <v>39194442759.999954</v>
      </c>
      <c r="R104" s="3">
        <f t="shared" si="16"/>
        <v>37018348226.384384</v>
      </c>
      <c r="S104" s="3">
        <f t="shared" si="22"/>
        <v>2176094533.6155701</v>
      </c>
      <c r="T104" s="8">
        <f t="shared" si="23"/>
        <v>5.8784214798233078E-2</v>
      </c>
      <c r="U104" s="3">
        <f t="shared" si="24"/>
        <v>79600367221.981522</v>
      </c>
      <c r="Y104" s="3"/>
    </row>
    <row r="105" spans="2:25" x14ac:dyDescent="0.3">
      <c r="B105" s="1">
        <v>39661</v>
      </c>
      <c r="C105" s="2">
        <v>-1.87897422093996E-2</v>
      </c>
      <c r="D105" s="2">
        <v>-1.15873906856438E-2</v>
      </c>
      <c r="E105" s="2">
        <v>-7.2023515237557203E-3</v>
      </c>
      <c r="F105">
        <f t="shared" si="17"/>
        <v>0.3833129504114608</v>
      </c>
      <c r="G105" s="2">
        <f t="shared" si="18"/>
        <v>0.29990186286657733</v>
      </c>
      <c r="J105" s="2">
        <f t="shared" si="25"/>
        <v>24.355046178638506</v>
      </c>
      <c r="K105" s="2">
        <f t="shared" si="25"/>
        <v>24.283077068909598</v>
      </c>
      <c r="L105" s="2">
        <f t="shared" si="15"/>
        <v>7.196910972890791E-2</v>
      </c>
      <c r="M105" s="2">
        <f t="shared" si="20"/>
        <v>2.9637557680468867E-3</v>
      </c>
      <c r="N105" s="2">
        <f t="shared" si="21"/>
        <v>1.8014977883040579</v>
      </c>
      <c r="O105" s="2"/>
      <c r="P105" s="2"/>
      <c r="Q105" s="3">
        <f t="shared" si="16"/>
        <v>37780018120.000031</v>
      </c>
      <c r="R105" s="3">
        <f t="shared" si="16"/>
        <v>35156560083.865692</v>
      </c>
      <c r="S105" s="3">
        <f t="shared" si="22"/>
        <v>2623458036.1343384</v>
      </c>
      <c r="T105" s="8">
        <f t="shared" si="23"/>
        <v>7.4622148181622439E-2</v>
      </c>
      <c r="U105" s="3">
        <f t="shared" si="24"/>
        <v>82223825258.11586</v>
      </c>
      <c r="Y105" s="3"/>
    </row>
    <row r="106" spans="2:25" x14ac:dyDescent="0.3">
      <c r="B106" s="1">
        <v>39692</v>
      </c>
      <c r="C106" s="2">
        <v>-4.5089876618859999E-3</v>
      </c>
      <c r="D106" s="2">
        <v>2.3391269314514701E-4</v>
      </c>
      <c r="E106" s="2">
        <v>-4.7429003550311403E-3</v>
      </c>
      <c r="F106">
        <f t="shared" si="17"/>
        <v>1.0518769867397022</v>
      </c>
      <c r="G106" s="2">
        <f t="shared" si="18"/>
        <v>0.29515896251154616</v>
      </c>
      <c r="J106" s="2">
        <f t="shared" si="25"/>
        <v>24.43207404814693</v>
      </c>
      <c r="K106" s="2">
        <f t="shared" si="25"/>
        <v>24.450189165543847</v>
      </c>
      <c r="L106" s="2">
        <f t="shared" si="15"/>
        <v>-1.8115117396916958E-2</v>
      </c>
      <c r="M106" s="2">
        <f t="shared" si="20"/>
        <v>-7.4089886480082875E-4</v>
      </c>
      <c r="N106" s="2">
        <f t="shared" si="21"/>
        <v>1.783382670907141</v>
      </c>
      <c r="O106" s="2"/>
      <c r="P106" s="2"/>
      <c r="Q106" s="3">
        <f t="shared" si="16"/>
        <v>40805146420.000053</v>
      </c>
      <c r="R106" s="3">
        <f t="shared" si="16"/>
        <v>41551072306.984528</v>
      </c>
      <c r="S106" s="3">
        <f t="shared" si="22"/>
        <v>-745925886.98447418</v>
      </c>
      <c r="T106" s="8">
        <f t="shared" si="23"/>
        <v>-1.7952024955540987E-2</v>
      </c>
      <c r="U106" s="3">
        <f t="shared" si="24"/>
        <v>81477899371.131378</v>
      </c>
      <c r="Y106" s="3"/>
    </row>
    <row r="107" spans="2:25" x14ac:dyDescent="0.3">
      <c r="B107" s="1">
        <v>39722</v>
      </c>
      <c r="C107" s="2">
        <v>-1.7181524558946299E-2</v>
      </c>
      <c r="D107" s="2">
        <v>-2.13680882317107E-2</v>
      </c>
      <c r="E107" s="2">
        <v>4.1865636727644196E-3</v>
      </c>
      <c r="F107">
        <f t="shared" si="17"/>
        <v>-0.24366660003896484</v>
      </c>
      <c r="G107" s="2">
        <f t="shared" si="18"/>
        <v>0.2993455261843106</v>
      </c>
      <c r="J107" s="2">
        <f t="shared" si="25"/>
        <v>24.583992575140481</v>
      </c>
      <c r="K107" s="2">
        <f t="shared" si="25"/>
        <v>24.547427368622792</v>
      </c>
      <c r="L107" s="2">
        <f t="shared" si="15"/>
        <v>3.6565206517689575E-2</v>
      </c>
      <c r="M107" s="2">
        <f t="shared" si="20"/>
        <v>1.4895738754452225E-3</v>
      </c>
      <c r="N107" s="2">
        <f t="shared" si="21"/>
        <v>1.8199478774248306</v>
      </c>
      <c r="O107" s="2"/>
      <c r="P107" s="2"/>
      <c r="Q107" s="3">
        <f t="shared" si="16"/>
        <v>47499858789.999939</v>
      </c>
      <c r="R107" s="3">
        <f t="shared" si="16"/>
        <v>45794387121.438515</v>
      </c>
      <c r="S107" s="3">
        <f t="shared" si="22"/>
        <v>1705471668.5614243</v>
      </c>
      <c r="T107" s="8">
        <f t="shared" si="23"/>
        <v>3.7241936747375151E-2</v>
      </c>
      <c r="U107" s="3">
        <f t="shared" si="24"/>
        <v>83183371039.69281</v>
      </c>
      <c r="Y107" s="3"/>
    </row>
    <row r="108" spans="2:25" x14ac:dyDescent="0.3">
      <c r="B108" s="1">
        <v>39753</v>
      </c>
      <c r="C108" s="2">
        <v>-5.3141433394799202E-2</v>
      </c>
      <c r="D108" s="2">
        <v>-4.2152321956615002E-2</v>
      </c>
      <c r="E108" s="2">
        <v>-1.0989111438184099E-2</v>
      </c>
      <c r="F108">
        <f t="shared" si="17"/>
        <v>0.20678989511900467</v>
      </c>
      <c r="G108" s="2">
        <f t="shared" si="18"/>
        <v>0.2883564147461265</v>
      </c>
      <c r="J108" s="2">
        <f t="shared" si="25"/>
        <v>24.636408675527296</v>
      </c>
      <c r="K108" s="2">
        <f t="shared" si="25"/>
        <v>24.616905884103069</v>
      </c>
      <c r="L108" s="2">
        <f t="shared" si="15"/>
        <v>1.9502791424226729E-2</v>
      </c>
      <c r="M108" s="2">
        <f t="shared" si="20"/>
        <v>7.9225193921796252E-4</v>
      </c>
      <c r="N108" s="2">
        <f t="shared" si="21"/>
        <v>1.8394506688490573</v>
      </c>
      <c r="O108" s="2"/>
      <c r="P108" s="2"/>
      <c r="Q108" s="3">
        <f t="shared" si="16"/>
        <v>50056023019.999954</v>
      </c>
      <c r="R108" s="3">
        <f t="shared" si="16"/>
        <v>49089248883.912338</v>
      </c>
      <c r="S108" s="3">
        <f t="shared" si="22"/>
        <v>966774136.08761597</v>
      </c>
      <c r="T108" s="8">
        <f t="shared" si="23"/>
        <v>1.9694213255816384E-2</v>
      </c>
      <c r="U108" s="3">
        <f t="shared" si="24"/>
        <v>84150145175.780426</v>
      </c>
      <c r="Y108" s="3"/>
    </row>
    <row r="109" spans="2:25" x14ac:dyDescent="0.3">
      <c r="B109" s="1">
        <v>39783</v>
      </c>
      <c r="C109" s="2">
        <v>-3.6245229057055101E-2</v>
      </c>
      <c r="D109" s="2">
        <v>-1.92414913177377E-2</v>
      </c>
      <c r="E109" s="2">
        <v>-1.70037377393173E-2</v>
      </c>
      <c r="F109">
        <f t="shared" si="17"/>
        <v>0.4691303705806637</v>
      </c>
      <c r="G109" s="2">
        <f t="shared" si="18"/>
        <v>0.27135267700680921</v>
      </c>
      <c r="J109" s="2">
        <f t="shared" si="25"/>
        <v>24.708400131790725</v>
      </c>
      <c r="K109" s="2">
        <f t="shared" si="25"/>
        <v>24.706949584612996</v>
      </c>
      <c r="L109" s="2">
        <f t="shared" si="15"/>
        <v>1.4505471777290779E-3</v>
      </c>
      <c r="M109" s="2">
        <f t="shared" si="20"/>
        <v>5.8710087733066423E-5</v>
      </c>
      <c r="N109" s="2">
        <f t="shared" si="21"/>
        <v>1.8409012160267864</v>
      </c>
      <c r="O109" s="2"/>
      <c r="P109" s="2"/>
      <c r="Q109" s="3">
        <f t="shared" si="16"/>
        <v>53792513049.999947</v>
      </c>
      <c r="R109" s="3">
        <f t="shared" si="16"/>
        <v>53714541036.725868</v>
      </c>
      <c r="S109" s="3">
        <f t="shared" si="22"/>
        <v>77972013.274078369</v>
      </c>
      <c r="T109" s="8">
        <f t="shared" si="23"/>
        <v>1.4515997301506702E-3</v>
      </c>
      <c r="U109" s="3">
        <f t="shared" si="24"/>
        <v>84228117189.054504</v>
      </c>
      <c r="Y109" s="3"/>
    </row>
    <row r="110" spans="2:25" x14ac:dyDescent="0.3">
      <c r="B110" s="1">
        <v>39814</v>
      </c>
      <c r="C110" s="2">
        <v>-3.6939157110928E-3</v>
      </c>
      <c r="D110" s="2">
        <v>-1.17816446242359E-2</v>
      </c>
      <c r="E110" s="2">
        <v>8.0877289131431104E-3</v>
      </c>
      <c r="F110">
        <f t="shared" si="17"/>
        <v>-2.1894730539886775</v>
      </c>
      <c r="G110" s="2">
        <f t="shared" si="18"/>
        <v>0.27944040591995234</v>
      </c>
      <c r="J110" s="2">
        <f t="shared" si="25"/>
        <v>24.677262925753507</v>
      </c>
      <c r="K110" s="2">
        <f t="shared" si="25"/>
        <v>24.629549540860538</v>
      </c>
      <c r="L110" s="2">
        <f t="shared" si="15"/>
        <v>4.7713384892968946E-2</v>
      </c>
      <c r="M110" s="2">
        <f t="shared" si="20"/>
        <v>1.9372414754809956E-3</v>
      </c>
      <c r="N110" s="2">
        <f t="shared" si="21"/>
        <v>1.8886146009197553</v>
      </c>
      <c r="O110" s="2"/>
      <c r="P110" s="2"/>
      <c r="Q110" s="3">
        <f t="shared" si="16"/>
        <v>52143372539.999985</v>
      </c>
      <c r="R110" s="3">
        <f t="shared" si="16"/>
        <v>49713856840.685333</v>
      </c>
      <c r="S110" s="3">
        <f t="shared" si="22"/>
        <v>2429515699.3146515</v>
      </c>
      <c r="T110" s="8">
        <f t="shared" si="23"/>
        <v>4.8869990254434649E-2</v>
      </c>
      <c r="U110" s="3">
        <f t="shared" si="24"/>
        <v>86657632888.369156</v>
      </c>
      <c r="Y110" s="3"/>
    </row>
    <row r="111" spans="2:25" x14ac:dyDescent="0.3">
      <c r="B111" s="1">
        <v>39845</v>
      </c>
      <c r="C111" s="2">
        <v>-6.8788551800391604E-2</v>
      </c>
      <c r="D111" s="2">
        <v>-5.7415213675114103E-2</v>
      </c>
      <c r="E111" s="2">
        <v>-1.13733381252774E-2</v>
      </c>
      <c r="F111">
        <f t="shared" si="17"/>
        <v>0.16533765906687764</v>
      </c>
      <c r="G111" s="2">
        <f t="shared" si="18"/>
        <v>0.26806706779467493</v>
      </c>
      <c r="J111" s="2">
        <f t="shared" ref="J111:K126" si="26">C111+J99</f>
        <v>24.587904791244672</v>
      </c>
      <c r="K111" s="2">
        <f t="shared" si="26"/>
        <v>24.55590255403634</v>
      </c>
      <c r="L111" s="2">
        <f t="shared" si="15"/>
        <v>3.2002237208331508E-2</v>
      </c>
      <c r="M111" s="2">
        <f t="shared" si="20"/>
        <v>1.3032401125517249E-3</v>
      </c>
      <c r="N111" s="2">
        <f t="shared" si="21"/>
        <v>1.9206168381280868</v>
      </c>
      <c r="O111" s="2"/>
      <c r="P111" s="2"/>
      <c r="Q111" s="3">
        <f t="shared" si="16"/>
        <v>47686052479.999977</v>
      </c>
      <c r="R111" s="3">
        <f t="shared" si="16"/>
        <v>46184152376.567963</v>
      </c>
      <c r="S111" s="3">
        <f t="shared" si="22"/>
        <v>1501900103.4320145</v>
      </c>
      <c r="T111" s="8">
        <f t="shared" si="23"/>
        <v>3.2519815264467643E-2</v>
      </c>
      <c r="U111" s="3">
        <f t="shared" si="24"/>
        <v>88159532991.801178</v>
      </c>
      <c r="Y111" s="3"/>
    </row>
    <row r="112" spans="2:25" x14ac:dyDescent="0.3">
      <c r="B112" s="1">
        <v>39873</v>
      </c>
      <c r="C112" s="2">
        <v>-0.12084096513954901</v>
      </c>
      <c r="D112" s="2">
        <v>-6.8496230945573194E-2</v>
      </c>
      <c r="E112" s="2">
        <v>-5.2344734193976603E-2</v>
      </c>
      <c r="F112">
        <f t="shared" si="17"/>
        <v>0.43317044127815513</v>
      </c>
      <c r="G112" s="2">
        <f t="shared" si="18"/>
        <v>0.21572233360069831</v>
      </c>
      <c r="J112" s="2">
        <f t="shared" si="26"/>
        <v>24.566435328819693</v>
      </c>
      <c r="K112" s="2">
        <f t="shared" si="26"/>
        <v>24.606126048689635</v>
      </c>
      <c r="L112" s="2">
        <f t="shared" si="15"/>
        <v>-3.969071986994166E-2</v>
      </c>
      <c r="M112" s="2">
        <f t="shared" si="20"/>
        <v>-1.6130422071074181E-3</v>
      </c>
      <c r="N112" s="2">
        <f t="shared" si="21"/>
        <v>1.8809261182581452</v>
      </c>
      <c r="O112" s="2"/>
      <c r="P112" s="2"/>
      <c r="Q112" s="3">
        <f t="shared" si="16"/>
        <v>46673170489.999924</v>
      </c>
      <c r="R112" s="3">
        <f t="shared" si="16"/>
        <v>48562916843.609825</v>
      </c>
      <c r="S112" s="3">
        <f t="shared" si="22"/>
        <v>-1889746353.6099014</v>
      </c>
      <c r="T112" s="8">
        <f t="shared" si="23"/>
        <v>-3.8913361808467328E-2</v>
      </c>
      <c r="U112" s="3">
        <f t="shared" si="24"/>
        <v>86269786638.191284</v>
      </c>
      <c r="Y112" s="3"/>
    </row>
    <row r="113" spans="2:25" x14ac:dyDescent="0.3">
      <c r="B113" s="1">
        <v>39904</v>
      </c>
      <c r="C113" s="2">
        <v>-0.176425476430488</v>
      </c>
      <c r="D113" s="2">
        <v>-0.116892779327994</v>
      </c>
      <c r="E113" s="2">
        <v>-5.9532697102493697E-2</v>
      </c>
      <c r="F113">
        <f t="shared" si="17"/>
        <v>0.33743821077875735</v>
      </c>
      <c r="G113" s="2">
        <f t="shared" si="18"/>
        <v>0.15618963649820461</v>
      </c>
      <c r="J113" s="2">
        <f t="shared" si="26"/>
        <v>24.440651810477537</v>
      </c>
      <c r="K113" s="2">
        <f t="shared" si="26"/>
        <v>24.495377928082021</v>
      </c>
      <c r="L113" s="2">
        <f t="shared" si="15"/>
        <v>-5.472611760448487E-2</v>
      </c>
      <c r="M113" s="2">
        <f t="shared" si="20"/>
        <v>-2.2341405699132198E-3</v>
      </c>
      <c r="N113" s="2">
        <f t="shared" si="21"/>
        <v>1.8262000006536603</v>
      </c>
      <c r="O113" s="2"/>
      <c r="P113" s="2"/>
      <c r="Q113" s="3">
        <f t="shared" si="16"/>
        <v>41156668750.000015</v>
      </c>
      <c r="R113" s="3">
        <f t="shared" si="16"/>
        <v>43471784312.103828</v>
      </c>
      <c r="S113" s="3">
        <f t="shared" si="22"/>
        <v>-2315115562.1038132</v>
      </c>
      <c r="T113" s="8">
        <f t="shared" si="23"/>
        <v>-5.3255590924967317E-2</v>
      </c>
      <c r="U113" s="3">
        <f t="shared" si="24"/>
        <v>83954671076.087463</v>
      </c>
      <c r="Y113" s="3"/>
    </row>
    <row r="114" spans="2:25" x14ac:dyDescent="0.3">
      <c r="B114" s="1">
        <v>39934</v>
      </c>
      <c r="C114" s="2">
        <v>-5.9508017196311103E-2</v>
      </c>
      <c r="D114" s="2">
        <v>-4.1386660030121598E-2</v>
      </c>
      <c r="E114" s="2">
        <v>-1.81213571661894E-2</v>
      </c>
      <c r="F114">
        <f t="shared" si="17"/>
        <v>0.30451959282072572</v>
      </c>
      <c r="G114" s="2">
        <f t="shared" si="18"/>
        <v>0.13806827933201521</v>
      </c>
      <c r="J114" s="2">
        <f t="shared" si="26"/>
        <v>24.386212287215216</v>
      </c>
      <c r="K114" s="2">
        <f t="shared" si="26"/>
        <v>24.396569178786031</v>
      </c>
      <c r="L114" s="2">
        <f t="shared" si="15"/>
        <v>-1.0356891570815208E-2</v>
      </c>
      <c r="M114" s="2">
        <f t="shared" si="20"/>
        <v>-4.245224603064686E-4</v>
      </c>
      <c r="N114" s="2">
        <f t="shared" si="21"/>
        <v>1.8158431090828451</v>
      </c>
      <c r="O114" s="2"/>
      <c r="P114" s="2"/>
      <c r="Q114" s="3">
        <f t="shared" si="16"/>
        <v>38976014739.999969</v>
      </c>
      <c r="R114" s="3">
        <f t="shared" si="16"/>
        <v>39381782718.946167</v>
      </c>
      <c r="S114" s="3">
        <f t="shared" si="22"/>
        <v>-405767978.94619751</v>
      </c>
      <c r="T114" s="8">
        <f t="shared" si="23"/>
        <v>-1.0303443646571812E-2</v>
      </c>
      <c r="U114" s="3">
        <f t="shared" si="24"/>
        <v>83548903097.141266</v>
      </c>
      <c r="Y114" s="3"/>
    </row>
    <row r="115" spans="2:25" x14ac:dyDescent="0.3">
      <c r="B115" s="1">
        <v>39965</v>
      </c>
      <c r="C115" s="2">
        <v>-0.106370108474099</v>
      </c>
      <c r="D115" s="2">
        <v>-5.4726042789277597E-2</v>
      </c>
      <c r="E115" s="2">
        <v>-5.1644065684821397E-2</v>
      </c>
      <c r="F115">
        <f t="shared" si="17"/>
        <v>0.4855129549613712</v>
      </c>
      <c r="G115" s="2">
        <f t="shared" si="18"/>
        <v>8.6424213647193812E-2</v>
      </c>
      <c r="J115" s="2">
        <f t="shared" si="26"/>
        <v>24.294667569072253</v>
      </c>
      <c r="K115" s="2">
        <f t="shared" si="26"/>
        <v>24.351679068615002</v>
      </c>
      <c r="L115" s="2">
        <f t="shared" si="15"/>
        <v>-5.7011499542749533E-2</v>
      </c>
      <c r="M115" s="2">
        <f t="shared" si="20"/>
        <v>-2.3411732464981129E-3</v>
      </c>
      <c r="N115" s="2">
        <f t="shared" si="21"/>
        <v>1.7588316095400955</v>
      </c>
      <c r="O115" s="2"/>
      <c r="P115" s="2"/>
      <c r="Q115" s="3">
        <f t="shared" si="16"/>
        <v>35566412810.000023</v>
      </c>
      <c r="R115" s="3">
        <f t="shared" si="16"/>
        <v>37653022566.284523</v>
      </c>
      <c r="S115" s="3">
        <f t="shared" si="22"/>
        <v>-2086609756.2845001</v>
      </c>
      <c r="T115" s="8">
        <f t="shared" si="23"/>
        <v>-5.5416792970902254E-2</v>
      </c>
      <c r="U115" s="3">
        <f t="shared" si="24"/>
        <v>81462293340.856766</v>
      </c>
      <c r="Y115" s="3"/>
    </row>
    <row r="116" spans="2:25" x14ac:dyDescent="0.3">
      <c r="B116" s="1">
        <v>39995</v>
      </c>
      <c r="C116" s="2">
        <v>-0.11967062083664699</v>
      </c>
      <c r="D116" s="2">
        <v>-5.1286218758209698E-2</v>
      </c>
      <c r="E116" s="2">
        <v>-6.8384402078437295E-2</v>
      </c>
      <c r="F116">
        <f t="shared" si="17"/>
        <v>0.57143851682514035</v>
      </c>
      <c r="G116" s="2">
        <f t="shared" si="18"/>
        <v>1.8039811568756517E-2</v>
      </c>
      <c r="J116" s="2">
        <f t="shared" si="26"/>
        <v>24.272130186529854</v>
      </c>
      <c r="K116" s="2">
        <f t="shared" si="26"/>
        <v>24.28339330592603</v>
      </c>
      <c r="L116" s="2">
        <f t="shared" si="15"/>
        <v>-1.126311939617608E-2</v>
      </c>
      <c r="M116" s="2">
        <f t="shared" si="20"/>
        <v>-4.6381983169656402E-4</v>
      </c>
      <c r="N116" s="2">
        <f t="shared" si="21"/>
        <v>1.7475684901439195</v>
      </c>
      <c r="O116" s="2"/>
      <c r="P116" s="2"/>
      <c r="Q116" s="3">
        <f t="shared" si="16"/>
        <v>34773804169.999969</v>
      </c>
      <c r="R116" s="3">
        <f t="shared" si="16"/>
        <v>35167679647.650764</v>
      </c>
      <c r="S116" s="3">
        <f t="shared" si="22"/>
        <v>-393875477.65079498</v>
      </c>
      <c r="T116" s="8">
        <f t="shared" si="23"/>
        <v>-1.1199927933747151E-2</v>
      </c>
      <c r="U116" s="3">
        <f t="shared" si="24"/>
        <v>81068417863.205963</v>
      </c>
      <c r="Y116" s="3"/>
    </row>
    <row r="117" spans="2:25" x14ac:dyDescent="0.3">
      <c r="B117" s="1">
        <v>40026</v>
      </c>
      <c r="C117" s="2">
        <v>-9.9764248817621096E-2</v>
      </c>
      <c r="D117" s="2">
        <v>-3.9334649717459202E-2</v>
      </c>
      <c r="E117" s="2">
        <v>-6.0429599100161803E-2</v>
      </c>
      <c r="F117">
        <f t="shared" si="17"/>
        <v>0.60572399247583253</v>
      </c>
      <c r="G117" s="2">
        <f t="shared" si="18"/>
        <v>-4.2389787531405286E-2</v>
      </c>
      <c r="J117" s="2">
        <f t="shared" si="26"/>
        <v>24.255281929820885</v>
      </c>
      <c r="K117" s="2">
        <f t="shared" si="26"/>
        <v>24.243742419192138</v>
      </c>
      <c r="L117" s="2">
        <f t="shared" si="15"/>
        <v>1.1539510628747252E-2</v>
      </c>
      <c r="M117" s="2">
        <f t="shared" si="20"/>
        <v>4.7597893218054478E-4</v>
      </c>
      <c r="N117" s="2">
        <f t="shared" si="21"/>
        <v>1.7591080007726667</v>
      </c>
      <c r="O117" s="2"/>
      <c r="P117" s="2"/>
      <c r="Q117" s="3">
        <f t="shared" si="16"/>
        <v>34192834099.999954</v>
      </c>
      <c r="R117" s="3">
        <f t="shared" si="16"/>
        <v>33800533359.986412</v>
      </c>
      <c r="S117" s="3">
        <f t="shared" si="22"/>
        <v>392300740.01354218</v>
      </c>
      <c r="T117" s="8">
        <f t="shared" si="23"/>
        <v>1.1606347622844135E-2</v>
      </c>
      <c r="U117" s="3">
        <f t="shared" si="24"/>
        <v>81460718603.219513</v>
      </c>
      <c r="Y117" s="3"/>
    </row>
    <row r="118" spans="2:25" x14ac:dyDescent="0.3">
      <c r="B118" s="1">
        <v>40057</v>
      </c>
      <c r="C118" s="2">
        <v>-0.110635905214699</v>
      </c>
      <c r="D118" s="2">
        <v>-7.6835842986086797E-2</v>
      </c>
      <c r="E118" s="2">
        <v>-3.3800062228613002E-2</v>
      </c>
      <c r="F118">
        <f t="shared" si="17"/>
        <v>0.30550716933188116</v>
      </c>
      <c r="G118" s="2">
        <f t="shared" si="18"/>
        <v>-7.6189849760018288E-2</v>
      </c>
      <c r="J118" s="2">
        <f t="shared" si="26"/>
        <v>24.32143814293223</v>
      </c>
      <c r="K118" s="2">
        <f t="shared" si="26"/>
        <v>24.373353322557762</v>
      </c>
      <c r="L118" s="2">
        <f t="shared" si="15"/>
        <v>-5.1915179625531493E-2</v>
      </c>
      <c r="M118" s="2">
        <f t="shared" si="20"/>
        <v>-2.1299974171991969E-3</v>
      </c>
      <c r="N118" s="2">
        <f t="shared" si="21"/>
        <v>1.7071928211471352</v>
      </c>
      <c r="O118" s="2"/>
      <c r="P118" s="2"/>
      <c r="Q118" s="3">
        <f t="shared" si="16"/>
        <v>36531405159.999969</v>
      </c>
      <c r="R118" s="3">
        <f t="shared" si="16"/>
        <v>38478032175.95462</v>
      </c>
      <c r="S118" s="3">
        <f t="shared" si="22"/>
        <v>-1946627015.9546509</v>
      </c>
      <c r="T118" s="8">
        <f t="shared" si="23"/>
        <v>-5.0590607312063149E-2</v>
      </c>
      <c r="U118" s="3">
        <f t="shared" si="24"/>
        <v>79514091587.264862</v>
      </c>
      <c r="Y118" s="3"/>
    </row>
    <row r="119" spans="2:25" x14ac:dyDescent="0.3">
      <c r="B119" s="1">
        <v>40087</v>
      </c>
      <c r="C119" s="2">
        <v>-0.11070488527451799</v>
      </c>
      <c r="D119" s="2">
        <v>-5.1034159086824599E-2</v>
      </c>
      <c r="E119" s="2">
        <v>-5.9670726187694E-2</v>
      </c>
      <c r="F119">
        <f t="shared" si="17"/>
        <v>0.53900716341222732</v>
      </c>
      <c r="G119" s="2">
        <f t="shared" si="18"/>
        <v>-0.13586057594771228</v>
      </c>
      <c r="J119" s="2">
        <f t="shared" si="26"/>
        <v>24.473287689865963</v>
      </c>
      <c r="K119" s="2">
        <f t="shared" si="26"/>
        <v>24.496393209535967</v>
      </c>
      <c r="L119" s="2">
        <f t="shared" si="15"/>
        <v>-2.3105519670004071E-2</v>
      </c>
      <c r="M119" s="2">
        <f t="shared" si="20"/>
        <v>-9.4322129271706592E-4</v>
      </c>
      <c r="N119" s="2">
        <f t="shared" si="21"/>
        <v>1.6840873014771311</v>
      </c>
      <c r="O119" s="2"/>
      <c r="P119" s="2"/>
      <c r="Q119" s="3">
        <f t="shared" si="16"/>
        <v>42522011220.000015</v>
      </c>
      <c r="R119" s="3">
        <f t="shared" si="16"/>
        <v>43515942821.350349</v>
      </c>
      <c r="S119" s="3">
        <f t="shared" si="22"/>
        <v>-993931601.35033417</v>
      </c>
      <c r="T119" s="8">
        <f t="shared" si="23"/>
        <v>-2.2840631201093468E-2</v>
      </c>
      <c r="U119" s="3">
        <f t="shared" si="24"/>
        <v>78520159985.91452</v>
      </c>
      <c r="Y119" s="3"/>
    </row>
    <row r="120" spans="2:25" x14ac:dyDescent="0.3">
      <c r="B120" s="1">
        <v>40118</v>
      </c>
      <c r="C120" s="2">
        <v>-0.10625415906006</v>
      </c>
      <c r="D120" s="2">
        <v>-7.4294272478717893E-2</v>
      </c>
      <c r="E120" s="2">
        <v>-3.1959886581342897E-2</v>
      </c>
      <c r="F120">
        <f t="shared" si="17"/>
        <v>0.30078715848927495</v>
      </c>
      <c r="G120" s="2">
        <f t="shared" si="18"/>
        <v>-0.16782046252905519</v>
      </c>
      <c r="J120" s="2">
        <f t="shared" si="26"/>
        <v>24.530154516467235</v>
      </c>
      <c r="K120" s="2">
        <f t="shared" si="26"/>
        <v>24.542611611624352</v>
      </c>
      <c r="L120" s="2">
        <f t="shared" si="15"/>
        <v>-1.2457095157117237E-2</v>
      </c>
      <c r="M120" s="2">
        <f t="shared" si="20"/>
        <v>-5.0757007258416887E-4</v>
      </c>
      <c r="N120" s="2">
        <f t="shared" si="21"/>
        <v>1.6716302063200139</v>
      </c>
      <c r="O120" s="2"/>
      <c r="P120" s="2"/>
      <c r="Q120" s="3">
        <f t="shared" si="16"/>
        <v>45010179690.000046</v>
      </c>
      <c r="R120" s="3">
        <f t="shared" si="16"/>
        <v>45574382650.391014</v>
      </c>
      <c r="S120" s="3">
        <f t="shared" si="22"/>
        <v>-564202960.39096832</v>
      </c>
      <c r="T120" s="8">
        <f t="shared" si="23"/>
        <v>-1.2379826726761545E-2</v>
      </c>
      <c r="U120" s="3">
        <f t="shared" si="24"/>
        <v>77955957025.52356</v>
      </c>
      <c r="Y120" s="3"/>
    </row>
    <row r="121" spans="2:25" x14ac:dyDescent="0.3">
      <c r="B121" s="1">
        <v>40148</v>
      </c>
      <c r="C121" s="2">
        <v>-4.9377503572792102E-2</v>
      </c>
      <c r="D121" s="2">
        <v>-3.2635782188281601E-2</v>
      </c>
      <c r="E121" s="2">
        <v>-1.67417213845104E-2</v>
      </c>
      <c r="F121">
        <f t="shared" si="17"/>
        <v>0.33905564625862111</v>
      </c>
      <c r="G121" s="2">
        <f t="shared" si="18"/>
        <v>-0.1845621839135656</v>
      </c>
      <c r="J121" s="2">
        <f t="shared" si="26"/>
        <v>24.659022628217933</v>
      </c>
      <c r="K121" s="2">
        <f t="shared" si="26"/>
        <v>24.674313802424713</v>
      </c>
      <c r="L121" s="2">
        <f t="shared" si="15"/>
        <v>-1.5291174206780056E-2</v>
      </c>
      <c r="M121" s="2">
        <f t="shared" si="20"/>
        <v>-6.1972034275082505E-4</v>
      </c>
      <c r="N121" s="2">
        <f t="shared" si="21"/>
        <v>1.6563390321132339</v>
      </c>
      <c r="O121" s="2"/>
      <c r="P121" s="2"/>
      <c r="Q121" s="3">
        <f t="shared" si="16"/>
        <v>51200883680.000053</v>
      </c>
      <c r="R121" s="3">
        <f t="shared" si="16"/>
        <v>51989821834.87368</v>
      </c>
      <c r="S121" s="3">
        <f t="shared" si="22"/>
        <v>-788938154.87362671</v>
      </c>
      <c r="T121" s="8">
        <f t="shared" si="23"/>
        <v>-1.5174857828507186E-2</v>
      </c>
      <c r="U121" s="3">
        <f t="shared" si="24"/>
        <v>77167018870.649933</v>
      </c>
      <c r="Y121" s="3"/>
    </row>
    <row r="122" spans="2:25" x14ac:dyDescent="0.3">
      <c r="B122" s="1">
        <v>40179</v>
      </c>
      <c r="C122" s="2">
        <v>2.75722512656741E-2</v>
      </c>
      <c r="D122" s="2">
        <v>3.8393650436555897E-2</v>
      </c>
      <c r="E122" s="2">
        <v>-1.0821399170881801E-2</v>
      </c>
      <c r="F122">
        <f t="shared" si="17"/>
        <v>-0.39247426938814506</v>
      </c>
      <c r="G122" s="2">
        <f t="shared" si="18"/>
        <v>-0.19538358308444739</v>
      </c>
      <c r="J122" s="2">
        <f t="shared" si="26"/>
        <v>24.704835177019181</v>
      </c>
      <c r="K122" s="2">
        <f t="shared" si="26"/>
        <v>24.667943191297095</v>
      </c>
      <c r="L122" s="2">
        <f t="shared" si="15"/>
        <v>3.6891985722085963E-2</v>
      </c>
      <c r="M122" s="2">
        <f t="shared" si="20"/>
        <v>1.4955436469101947E-3</v>
      </c>
      <c r="N122" s="2">
        <f t="shared" si="21"/>
        <v>1.6932310178353198</v>
      </c>
      <c r="O122" s="2"/>
      <c r="P122" s="2"/>
      <c r="Q122" s="3">
        <f t="shared" si="16"/>
        <v>53601086589.999947</v>
      </c>
      <c r="R122" s="3">
        <f t="shared" si="16"/>
        <v>51659667655.912262</v>
      </c>
      <c r="S122" s="3">
        <f t="shared" si="22"/>
        <v>1941418934.0876846</v>
      </c>
      <c r="T122" s="8">
        <f t="shared" si="23"/>
        <v>3.7580941229022717E-2</v>
      </c>
      <c r="U122" s="3">
        <f t="shared" si="24"/>
        <v>79108437804.73761</v>
      </c>
      <c r="Y122" s="3"/>
    </row>
    <row r="123" spans="2:25" x14ac:dyDescent="0.3">
      <c r="B123" s="1">
        <v>40210</v>
      </c>
      <c r="C123" s="2">
        <v>3.9896722510928101E-2</v>
      </c>
      <c r="D123" s="2">
        <v>3.78060109143422E-2</v>
      </c>
      <c r="E123" s="2">
        <v>2.09071159658588E-3</v>
      </c>
      <c r="F123">
        <f t="shared" si="17"/>
        <v>5.2403091407150389E-2</v>
      </c>
      <c r="G123" s="2">
        <f t="shared" si="18"/>
        <v>-0.19329287148786151</v>
      </c>
      <c r="J123" s="2">
        <f t="shared" si="26"/>
        <v>24.6278015137556</v>
      </c>
      <c r="K123" s="2">
        <f t="shared" si="26"/>
        <v>24.593708564950681</v>
      </c>
      <c r="L123" s="2">
        <f t="shared" si="15"/>
        <v>3.4092948804918422E-2</v>
      </c>
      <c r="M123" s="2">
        <f t="shared" si="20"/>
        <v>1.386246759608489E-3</v>
      </c>
      <c r="N123" s="2">
        <f t="shared" si="21"/>
        <v>1.7273239666402382</v>
      </c>
      <c r="O123" s="2"/>
      <c r="P123" s="2"/>
      <c r="Q123" s="3">
        <f t="shared" si="16"/>
        <v>49627031579.999939</v>
      </c>
      <c r="R123" s="3">
        <f t="shared" si="16"/>
        <v>47963616216.969887</v>
      </c>
      <c r="S123" s="3">
        <f t="shared" si="22"/>
        <v>1663415363.0300522</v>
      </c>
      <c r="T123" s="8">
        <f t="shared" si="23"/>
        <v>3.4680774600175442E-2</v>
      </c>
      <c r="U123" s="3">
        <f t="shared" si="24"/>
        <v>80771853167.76767</v>
      </c>
      <c r="Y123" s="3"/>
    </row>
    <row r="124" spans="2:25" x14ac:dyDescent="0.3">
      <c r="B124" s="1">
        <v>40238</v>
      </c>
      <c r="C124" s="2">
        <v>4.2761036361078197E-2</v>
      </c>
      <c r="D124" s="2">
        <v>2.2343180371408401E-2</v>
      </c>
      <c r="E124" s="2">
        <v>2.0417855989669699E-2</v>
      </c>
      <c r="F124">
        <f t="shared" si="17"/>
        <v>0.47748739804291479</v>
      </c>
      <c r="G124" s="2">
        <f t="shared" si="18"/>
        <v>-0.17287501549819181</v>
      </c>
      <c r="J124" s="2">
        <f t="shared" si="26"/>
        <v>24.609196365180772</v>
      </c>
      <c r="K124" s="2">
        <f t="shared" si="26"/>
        <v>24.628469229061043</v>
      </c>
      <c r="L124" s="2">
        <f t="shared" si="15"/>
        <v>-1.9272863880271274E-2</v>
      </c>
      <c r="M124" s="2">
        <f t="shared" si="20"/>
        <v>-7.8254412407936932E-4</v>
      </c>
      <c r="N124" s="2">
        <f t="shared" si="21"/>
        <v>1.708051102759967</v>
      </c>
      <c r="O124" s="2"/>
      <c r="P124" s="2"/>
      <c r="Q124" s="3">
        <f t="shared" si="16"/>
        <v>48712249499.999962</v>
      </c>
      <c r="R124" s="3">
        <f t="shared" si="16"/>
        <v>49660179373.962746</v>
      </c>
      <c r="S124" s="3">
        <f t="shared" si="22"/>
        <v>-947929873.96278381</v>
      </c>
      <c r="T124" s="8">
        <f t="shared" si="23"/>
        <v>-1.9088329641833542E-2</v>
      </c>
      <c r="U124" s="3">
        <f t="shared" si="24"/>
        <v>79823923293.804886</v>
      </c>
      <c r="Y124" s="3"/>
    </row>
    <row r="125" spans="2:25" x14ac:dyDescent="0.3">
      <c r="B125" s="1">
        <v>40269</v>
      </c>
      <c r="C125" s="2">
        <v>4.8213467899284199E-2</v>
      </c>
      <c r="D125" s="2">
        <v>6.3903017006830098E-2</v>
      </c>
      <c r="E125" s="2">
        <v>-1.56895491075459E-2</v>
      </c>
      <c r="F125">
        <f t="shared" si="17"/>
        <v>-0.32541839015439988</v>
      </c>
      <c r="G125" s="2">
        <f t="shared" si="18"/>
        <v>-0.18856456460573773</v>
      </c>
      <c r="J125" s="2">
        <f t="shared" si="26"/>
        <v>24.488865278376821</v>
      </c>
      <c r="K125" s="2">
        <f t="shared" si="26"/>
        <v>24.559280945088851</v>
      </c>
      <c r="L125" s="2">
        <f t="shared" si="15"/>
        <v>-7.0415666712030145E-2</v>
      </c>
      <c r="M125" s="2">
        <f t="shared" si="20"/>
        <v>-2.8671713503937604E-3</v>
      </c>
      <c r="N125" s="2">
        <f t="shared" si="21"/>
        <v>1.6376354360479368</v>
      </c>
      <c r="O125" s="2"/>
      <c r="P125" s="2"/>
      <c r="Q125" s="3">
        <f t="shared" si="16"/>
        <v>43189587730.000053</v>
      </c>
      <c r="R125" s="3">
        <f t="shared" si="16"/>
        <v>46340444362.795158</v>
      </c>
      <c r="S125" s="3">
        <f t="shared" si="22"/>
        <v>-3150856632.795105</v>
      </c>
      <c r="T125" s="8">
        <f t="shared" si="23"/>
        <v>-6.7993664629698691E-2</v>
      </c>
      <c r="U125" s="3">
        <f t="shared" si="24"/>
        <v>76673066661.009781</v>
      </c>
      <c r="Y125" s="3"/>
    </row>
    <row r="126" spans="2:25" x14ac:dyDescent="0.3">
      <c r="B126" s="1">
        <v>40299</v>
      </c>
      <c r="C126" s="2">
        <v>5.1326537805888202E-2</v>
      </c>
      <c r="D126" s="2">
        <v>7.5684391177800195E-2</v>
      </c>
      <c r="E126" s="2">
        <v>-2.4357853371912E-2</v>
      </c>
      <c r="F126">
        <f t="shared" si="17"/>
        <v>-0.47456646041529138</v>
      </c>
      <c r="G126" s="2">
        <f t="shared" si="18"/>
        <v>-0.21292241797764971</v>
      </c>
      <c r="J126" s="2">
        <f t="shared" si="26"/>
        <v>24.437538825021104</v>
      </c>
      <c r="K126" s="2">
        <f t="shared" si="26"/>
        <v>24.472253569963829</v>
      </c>
      <c r="L126" s="2">
        <f t="shared" si="15"/>
        <v>-3.4714744942725417E-2</v>
      </c>
      <c r="M126" s="2">
        <f t="shared" si="20"/>
        <v>-1.4185348661691203E-3</v>
      </c>
      <c r="N126" s="2">
        <f t="shared" si="21"/>
        <v>1.6029206911052114</v>
      </c>
      <c r="O126" s="2"/>
      <c r="P126" s="2"/>
      <c r="Q126" s="3">
        <f t="shared" si="16"/>
        <v>41028747850.000031</v>
      </c>
      <c r="R126" s="3">
        <f t="shared" si="16"/>
        <v>42478061090.687096</v>
      </c>
      <c r="S126" s="3">
        <f t="shared" si="22"/>
        <v>-1449313240.6870651</v>
      </c>
      <c r="T126" s="8">
        <f t="shared" si="23"/>
        <v>-3.4119100624505974E-2</v>
      </c>
      <c r="U126" s="3">
        <f t="shared" si="24"/>
        <v>75223753420.322723</v>
      </c>
      <c r="Y126" s="3"/>
    </row>
    <row r="127" spans="2:25" x14ac:dyDescent="0.3">
      <c r="B127" s="1">
        <v>40330</v>
      </c>
      <c r="C127" s="2">
        <v>9.9923888369345994E-3</v>
      </c>
      <c r="D127" s="2">
        <v>2.35113362883906E-2</v>
      </c>
      <c r="E127" s="2">
        <v>-1.3518947451455999E-2</v>
      </c>
      <c r="F127">
        <f t="shared" si="17"/>
        <v>-1.3529244780273437</v>
      </c>
      <c r="G127" s="2">
        <f t="shared" si="18"/>
        <v>-0.2264413654291057</v>
      </c>
      <c r="J127" s="2">
        <f t="shared" ref="J127:K142" si="27">C127+J115</f>
        <v>24.304659957909188</v>
      </c>
      <c r="K127" s="2">
        <f t="shared" si="27"/>
        <v>24.375190404903393</v>
      </c>
      <c r="L127" s="2">
        <f t="shared" si="15"/>
        <v>-7.0530446994204965E-2</v>
      </c>
      <c r="M127" s="2">
        <f t="shared" si="20"/>
        <v>-2.8935341969684399E-3</v>
      </c>
      <c r="N127" s="2">
        <f t="shared" si="21"/>
        <v>1.5323902441110064</v>
      </c>
      <c r="O127" s="2"/>
      <c r="P127" s="2"/>
      <c r="Q127" s="3">
        <f t="shared" si="16"/>
        <v>35923587780.000008</v>
      </c>
      <c r="R127" s="3">
        <f t="shared" si="16"/>
        <v>38548784458.54599</v>
      </c>
      <c r="S127" s="3">
        <f t="shared" si="22"/>
        <v>-2625196678.5459824</v>
      </c>
      <c r="T127" s="8">
        <f t="shared" si="23"/>
        <v>-6.810063444073125E-2</v>
      </c>
      <c r="U127" s="3">
        <f t="shared" si="24"/>
        <v>72598556741.776733</v>
      </c>
      <c r="Y127" s="3"/>
    </row>
    <row r="128" spans="2:25" x14ac:dyDescent="0.3">
      <c r="B128" s="1">
        <v>40360</v>
      </c>
      <c r="C128" s="2">
        <v>3.4164785049469501E-2</v>
      </c>
      <c r="D128" s="2">
        <v>2.5246038296613101E-2</v>
      </c>
      <c r="E128" s="2">
        <v>8.9187467528563796E-3</v>
      </c>
      <c r="F128">
        <f t="shared" si="17"/>
        <v>0.26105086684849105</v>
      </c>
      <c r="G128" s="2">
        <f t="shared" si="18"/>
        <v>-0.21752261867624934</v>
      </c>
      <c r="J128" s="2">
        <f t="shared" si="27"/>
        <v>24.306294971579323</v>
      </c>
      <c r="K128" s="2">
        <f t="shared" si="27"/>
        <v>24.308639344222644</v>
      </c>
      <c r="L128" s="2">
        <f t="shared" si="15"/>
        <v>-2.3443726433214351E-3</v>
      </c>
      <c r="M128" s="2">
        <f t="shared" si="20"/>
        <v>-9.6441952596520566E-5</v>
      </c>
      <c r="N128" s="2">
        <f t="shared" si="21"/>
        <v>1.530045871467685</v>
      </c>
      <c r="O128" s="2"/>
      <c r="P128" s="2"/>
      <c r="Q128" s="3">
        <f t="shared" si="16"/>
        <v>35982371380.000046</v>
      </c>
      <c r="R128" s="3">
        <f t="shared" si="16"/>
        <v>36066826425.473251</v>
      </c>
      <c r="S128" s="3">
        <f t="shared" si="22"/>
        <v>-84455045.473205566</v>
      </c>
      <c r="T128" s="8">
        <f t="shared" si="23"/>
        <v>-2.3416267479956796E-3</v>
      </c>
      <c r="U128" s="3">
        <f t="shared" si="24"/>
        <v>72514101696.303528</v>
      </c>
      <c r="Y128" s="3"/>
    </row>
    <row r="129" spans="2:25" x14ac:dyDescent="0.3">
      <c r="B129" s="1">
        <v>40391</v>
      </c>
      <c r="C129" s="2">
        <v>1.8835361154628999E-2</v>
      </c>
      <c r="D129" s="2">
        <v>1.1044273812759299E-2</v>
      </c>
      <c r="E129" s="2">
        <v>7.7910873418695998E-3</v>
      </c>
      <c r="F129">
        <f t="shared" si="17"/>
        <v>0.4136415159714022</v>
      </c>
      <c r="G129" s="2">
        <f t="shared" si="18"/>
        <v>-0.20973153133437974</v>
      </c>
      <c r="J129" s="2">
        <f t="shared" si="27"/>
        <v>24.274117290975514</v>
      </c>
      <c r="K129" s="2">
        <f t="shared" si="27"/>
        <v>24.254786693004899</v>
      </c>
      <c r="L129" s="2">
        <f t="shared" si="15"/>
        <v>1.9330597970615315E-2</v>
      </c>
      <c r="M129" s="2">
        <f t="shared" si="20"/>
        <v>7.9698074509104114E-4</v>
      </c>
      <c r="N129" s="2">
        <f t="shared" si="21"/>
        <v>1.5493764694383003</v>
      </c>
      <c r="O129" s="2"/>
      <c r="P129" s="2"/>
      <c r="Q129" s="3">
        <f t="shared" si="16"/>
        <v>34842972050.000038</v>
      </c>
      <c r="R129" s="3">
        <f t="shared" si="16"/>
        <v>34175904742.077385</v>
      </c>
      <c r="S129" s="3">
        <f t="shared" si="22"/>
        <v>667067307.9226532</v>
      </c>
      <c r="T129" s="8">
        <f t="shared" si="23"/>
        <v>1.9518643704005873E-2</v>
      </c>
      <c r="U129" s="3">
        <f t="shared" si="24"/>
        <v>73181169004.226181</v>
      </c>
      <c r="Y129" s="3"/>
    </row>
    <row r="130" spans="2:25" x14ac:dyDescent="0.3">
      <c r="B130" s="1">
        <v>40422</v>
      </c>
      <c r="C130" s="2">
        <v>1.1428694234080401E-2</v>
      </c>
      <c r="D130" s="2">
        <v>2.2972655296529799E-2</v>
      </c>
      <c r="E130" s="2">
        <v>-1.15439610624494E-2</v>
      </c>
      <c r="F130">
        <f t="shared" si="17"/>
        <v>-1.0100857391061591</v>
      </c>
      <c r="G130" s="2">
        <f t="shared" si="18"/>
        <v>-0.22127549239682914</v>
      </c>
      <c r="J130" s="2">
        <f t="shared" si="27"/>
        <v>24.332866837166311</v>
      </c>
      <c r="K130" s="2">
        <f t="shared" si="27"/>
        <v>24.396325977854293</v>
      </c>
      <c r="L130" s="2">
        <f t="shared" si="15"/>
        <v>-6.3459140687982085E-2</v>
      </c>
      <c r="M130" s="2">
        <f t="shared" si="20"/>
        <v>-2.6011761256833086E-3</v>
      </c>
      <c r="N130" s="2">
        <f t="shared" si="21"/>
        <v>1.4859173287503182</v>
      </c>
      <c r="O130" s="2"/>
      <c r="P130" s="2"/>
      <c r="Q130" s="3">
        <f t="shared" si="16"/>
        <v>36951306309.999931</v>
      </c>
      <c r="R130" s="3">
        <f t="shared" si="16"/>
        <v>39372206197.252113</v>
      </c>
      <c r="S130" s="3">
        <f t="shared" si="22"/>
        <v>-2420899887.252182</v>
      </c>
      <c r="T130" s="8">
        <f t="shared" si="23"/>
        <v>-6.1487534509080746E-2</v>
      </c>
      <c r="U130" s="3">
        <f t="shared" si="24"/>
        <v>70760269116.973999</v>
      </c>
      <c r="Y130" s="3"/>
    </row>
    <row r="131" spans="2:25" x14ac:dyDescent="0.3">
      <c r="B131" s="1">
        <v>40452</v>
      </c>
      <c r="C131" s="2">
        <v>-2.7098887349800999E-3</v>
      </c>
      <c r="D131" s="2">
        <v>1.2082121333817E-2</v>
      </c>
      <c r="E131" s="2">
        <v>-1.4792010068797099E-2</v>
      </c>
      <c r="F131">
        <f t="shared" si="17"/>
        <v>5.4585304104397938</v>
      </c>
      <c r="G131" s="2">
        <f t="shared" si="18"/>
        <v>-0.23606750246562624</v>
      </c>
      <c r="J131" s="2">
        <f t="shared" si="27"/>
        <v>24.470577801130982</v>
      </c>
      <c r="K131" s="2">
        <f t="shared" si="27"/>
        <v>24.508475330869782</v>
      </c>
      <c r="L131" s="2">
        <f t="shared" si="15"/>
        <v>-3.7897529738799562E-2</v>
      </c>
      <c r="M131" s="2">
        <f t="shared" si="20"/>
        <v>-1.5463030330191746E-3</v>
      </c>
      <c r="N131" s="2">
        <f t="shared" si="21"/>
        <v>1.4480197990115187</v>
      </c>
      <c r="O131" s="2"/>
      <c r="P131" s="2"/>
      <c r="Q131" s="3">
        <f t="shared" si="16"/>
        <v>42406937289.999954</v>
      </c>
      <c r="R131" s="3">
        <f t="shared" si="16"/>
        <v>44044896730.523262</v>
      </c>
      <c r="S131" s="3">
        <f t="shared" si="22"/>
        <v>-1637959440.5233078</v>
      </c>
      <c r="T131" s="8">
        <f t="shared" si="23"/>
        <v>-3.7188404607796398E-2</v>
      </c>
      <c r="U131" s="3">
        <f t="shared" si="24"/>
        <v>69122309676.450684</v>
      </c>
      <c r="Y131" s="3"/>
    </row>
    <row r="132" spans="2:25" x14ac:dyDescent="0.3">
      <c r="B132" s="1">
        <v>40483</v>
      </c>
      <c r="C132" s="2">
        <v>6.9075208981466504E-2</v>
      </c>
      <c r="D132" s="2">
        <v>5.5246259986914001E-2</v>
      </c>
      <c r="E132" s="2">
        <v>1.3828948994552399E-2</v>
      </c>
      <c r="F132">
        <f t="shared" si="17"/>
        <v>0.20020133414671001</v>
      </c>
      <c r="G132" s="2">
        <f t="shared" si="18"/>
        <v>-0.22223855347107385</v>
      </c>
      <c r="J132" s="2">
        <f t="shared" si="27"/>
        <v>24.599229725448701</v>
      </c>
      <c r="K132" s="2">
        <f t="shared" si="27"/>
        <v>24.597857871611264</v>
      </c>
      <c r="L132" s="2">
        <f t="shared" si="15"/>
        <v>1.3718538374369871E-3</v>
      </c>
      <c r="M132" s="2">
        <f t="shared" si="20"/>
        <v>5.5771272628591901E-5</v>
      </c>
      <c r="N132" s="2">
        <f t="shared" si="21"/>
        <v>1.4493916528489557</v>
      </c>
      <c r="O132" s="2"/>
      <c r="P132" s="2"/>
      <c r="Q132" s="3">
        <f t="shared" si="16"/>
        <v>48229163430.000008</v>
      </c>
      <c r="R132" s="3">
        <f t="shared" si="16"/>
        <v>48163045429.557915</v>
      </c>
      <c r="S132" s="3">
        <f t="shared" si="22"/>
        <v>66118000.442092896</v>
      </c>
      <c r="T132" s="8">
        <f t="shared" si="23"/>
        <v>1.3727952593611519E-3</v>
      </c>
      <c r="U132" s="3">
        <f t="shared" si="24"/>
        <v>69188427676.892776</v>
      </c>
      <c r="Y132" s="3"/>
    </row>
    <row r="133" spans="2:25" x14ac:dyDescent="0.3">
      <c r="B133" s="1">
        <v>40513</v>
      </c>
      <c r="C133" s="2">
        <v>7.0938988133736502E-2</v>
      </c>
      <c r="D133" s="2">
        <v>5.0280887691131503E-2</v>
      </c>
      <c r="E133" s="2">
        <v>2.0658100442604899E-2</v>
      </c>
      <c r="F133">
        <f t="shared" si="17"/>
        <v>0.29120940382825272</v>
      </c>
      <c r="G133" s="2">
        <f t="shared" si="18"/>
        <v>-0.20158045302846894</v>
      </c>
      <c r="J133" s="2">
        <f t="shared" si="27"/>
        <v>24.72996161635167</v>
      </c>
      <c r="K133" s="2">
        <f t="shared" si="27"/>
        <v>24.724594690115843</v>
      </c>
      <c r="L133" s="2">
        <f t="shared" si="15"/>
        <v>5.3669262358262415E-3</v>
      </c>
      <c r="M133" s="2">
        <f t="shared" si="20"/>
        <v>2.1706832015215113E-4</v>
      </c>
      <c r="N133" s="2">
        <f t="shared" si="21"/>
        <v>1.4547585790847819</v>
      </c>
      <c r="O133" s="2"/>
      <c r="P133" s="2"/>
      <c r="Q133" s="3">
        <f t="shared" si="16"/>
        <v>54964953849.999992</v>
      </c>
      <c r="R133" s="3">
        <f t="shared" si="16"/>
        <v>54670751185.312935</v>
      </c>
      <c r="S133" s="3">
        <f t="shared" si="22"/>
        <v>294202664.6870575</v>
      </c>
      <c r="T133" s="8">
        <f t="shared" si="23"/>
        <v>5.3813539837750356E-3</v>
      </c>
      <c r="U133" s="3">
        <f t="shared" si="24"/>
        <v>69482630341.579834</v>
      </c>
      <c r="Y133" s="3"/>
    </row>
    <row r="134" spans="2:25" x14ac:dyDescent="0.3">
      <c r="B134" s="1">
        <v>40544</v>
      </c>
      <c r="C134" s="2">
        <v>-6.9582672904850498E-2</v>
      </c>
      <c r="D134" s="2">
        <v>-5.9443520472696097E-2</v>
      </c>
      <c r="E134" s="2">
        <v>-1.01391524321543E-2</v>
      </c>
      <c r="F134">
        <f t="shared" si="17"/>
        <v>0.14571375327905112</v>
      </c>
      <c r="G134" s="2">
        <f t="shared" si="18"/>
        <v>-0.21171960546062324</v>
      </c>
      <c r="J134" s="2">
        <f t="shared" si="27"/>
        <v>24.63525250411433</v>
      </c>
      <c r="K134" s="2">
        <f t="shared" si="27"/>
        <v>24.608499670824397</v>
      </c>
      <c r="L134" s="2">
        <f t="shared" si="15"/>
        <v>2.6752833289933164E-2</v>
      </c>
      <c r="M134" s="2">
        <f t="shared" si="20"/>
        <v>1.0871379258301987E-3</v>
      </c>
      <c r="N134" s="2">
        <f t="shared" si="21"/>
        <v>1.4815114123747151</v>
      </c>
      <c r="O134" s="2"/>
      <c r="P134" s="2"/>
      <c r="Q134" s="3">
        <f t="shared" si="16"/>
        <v>49998183119.999977</v>
      </c>
      <c r="R134" s="3">
        <f t="shared" si="16"/>
        <v>48678323769.991562</v>
      </c>
      <c r="S134" s="3">
        <f t="shared" si="22"/>
        <v>1319859350.0084152</v>
      </c>
      <c r="T134" s="8">
        <f t="shared" si="23"/>
        <v>2.7113903022726125E-2</v>
      </c>
      <c r="U134" s="3">
        <f t="shared" si="24"/>
        <v>70802489691.588257</v>
      </c>
      <c r="Y134" s="3"/>
    </row>
    <row r="135" spans="2:25" x14ac:dyDescent="0.3">
      <c r="B135" s="1">
        <v>40575</v>
      </c>
      <c r="C135" s="2">
        <v>-0.107937873163685</v>
      </c>
      <c r="D135" s="2">
        <v>-3.2255997775515903E-2</v>
      </c>
      <c r="E135" s="2">
        <v>-7.5681875388169007E-2</v>
      </c>
      <c r="F135">
        <f t="shared" si="17"/>
        <v>0.70116144750600551</v>
      </c>
      <c r="G135" s="2">
        <f t="shared" si="18"/>
        <v>-0.28740148084879225</v>
      </c>
      <c r="J135" s="2">
        <f t="shared" si="27"/>
        <v>24.519863640591915</v>
      </c>
      <c r="K135" s="2">
        <f t="shared" si="27"/>
        <v>24.561452567175166</v>
      </c>
      <c r="L135" s="2">
        <f t="shared" si="15"/>
        <v>-4.1588926583251862E-2</v>
      </c>
      <c r="M135" s="2">
        <f t="shared" si="20"/>
        <v>-1.6932600573808425E-3</v>
      </c>
      <c r="N135" s="2">
        <f t="shared" si="21"/>
        <v>1.4399224857914632</v>
      </c>
      <c r="O135" s="2"/>
      <c r="P135" s="2"/>
      <c r="Q135" s="3">
        <f t="shared" si="16"/>
        <v>44549360700</v>
      </c>
      <c r="R135" s="3">
        <f t="shared" si="16"/>
        <v>46441187643.838539</v>
      </c>
      <c r="S135" s="3">
        <f t="shared" si="22"/>
        <v>-1891826943.8385391</v>
      </c>
      <c r="T135" s="8">
        <f t="shared" si="23"/>
        <v>-4.0735972523939797E-2</v>
      </c>
      <c r="U135" s="3">
        <f t="shared" si="24"/>
        <v>68910662747.749725</v>
      </c>
      <c r="Y135" s="3"/>
    </row>
    <row r="136" spans="2:25" x14ac:dyDescent="0.3">
      <c r="B136" s="1">
        <v>40603</v>
      </c>
      <c r="C136" s="2">
        <v>-3.8812403098440001E-2</v>
      </c>
      <c r="D136" s="2">
        <v>-1.9461117101205599E-2</v>
      </c>
      <c r="E136" s="2">
        <v>-1.9351285997234301E-2</v>
      </c>
      <c r="F136">
        <f t="shared" si="17"/>
        <v>0.49858510301857845</v>
      </c>
      <c r="G136" s="2">
        <f t="shared" si="18"/>
        <v>-0.30675276684602654</v>
      </c>
      <c r="J136" s="2">
        <f t="shared" si="27"/>
        <v>24.570383962082332</v>
      </c>
      <c r="K136" s="2">
        <f t="shared" si="27"/>
        <v>24.609008111959838</v>
      </c>
      <c r="L136" s="2">
        <f t="shared" si="15"/>
        <v>-3.8624149877506397E-2</v>
      </c>
      <c r="M136" s="2">
        <f t="shared" si="20"/>
        <v>-1.5695126638905564E-3</v>
      </c>
      <c r="N136" s="2">
        <f t="shared" si="21"/>
        <v>1.4012983359139568</v>
      </c>
      <c r="O136" s="2"/>
      <c r="P136" s="2"/>
      <c r="Q136" s="3">
        <f t="shared" si="16"/>
        <v>46857830059.999969</v>
      </c>
      <c r="R136" s="3">
        <f t="shared" si="16"/>
        <v>48703080125.241913</v>
      </c>
      <c r="S136" s="3">
        <f t="shared" si="22"/>
        <v>-1845250065.2419434</v>
      </c>
      <c r="T136" s="8">
        <f t="shared" si="23"/>
        <v>-3.7887748793234623E-2</v>
      </c>
      <c r="U136" s="3">
        <f t="shared" si="24"/>
        <v>67065412682.507782</v>
      </c>
      <c r="Y136" s="3"/>
    </row>
    <row r="137" spans="2:25" x14ac:dyDescent="0.3">
      <c r="B137" s="1">
        <v>40634</v>
      </c>
      <c r="C137" s="2">
        <v>-0.116862652216688</v>
      </c>
      <c r="D137" s="2">
        <v>-7.7042848135021103E-2</v>
      </c>
      <c r="E137" s="2">
        <v>-3.9819804081667701E-2</v>
      </c>
      <c r="F137">
        <f t="shared" si="17"/>
        <v>0.34074020507281821</v>
      </c>
      <c r="G137" s="2">
        <f t="shared" si="18"/>
        <v>-0.34657257092769422</v>
      </c>
      <c r="J137" s="2">
        <f t="shared" si="27"/>
        <v>24.372002626160132</v>
      </c>
      <c r="K137" s="2">
        <f t="shared" si="27"/>
        <v>24.482238096953829</v>
      </c>
      <c r="L137" s="2">
        <f t="shared" si="15"/>
        <v>-0.11023547079369678</v>
      </c>
      <c r="M137" s="2">
        <f t="shared" si="20"/>
        <v>-4.5026712981527895E-3</v>
      </c>
      <c r="N137" s="2">
        <f t="shared" si="21"/>
        <v>1.29106286512026</v>
      </c>
      <c r="O137" s="2"/>
      <c r="P137" s="2"/>
      <c r="Q137" s="3">
        <f t="shared" si="16"/>
        <v>38426095119.999947</v>
      </c>
      <c r="R137" s="3">
        <f t="shared" si="16"/>
        <v>42904308838.124306</v>
      </c>
      <c r="S137" s="3">
        <f t="shared" si="22"/>
        <v>-4478213718.1243591</v>
      </c>
      <c r="T137" s="8">
        <f t="shared" si="23"/>
        <v>-0.10437678264484863</v>
      </c>
      <c r="U137" s="3">
        <f t="shared" si="24"/>
        <v>62587198964.383423</v>
      </c>
      <c r="Y137" s="3"/>
    </row>
    <row r="138" spans="2:25" x14ac:dyDescent="0.3">
      <c r="B138" s="1">
        <v>40664</v>
      </c>
      <c r="C138" s="2">
        <v>-7.8394248845647496E-2</v>
      </c>
      <c r="D138" s="2">
        <v>-7.0099793480133302E-2</v>
      </c>
      <c r="E138" s="2">
        <v>-8.2944553655141806E-3</v>
      </c>
      <c r="F138">
        <f t="shared" si="17"/>
        <v>0.10580438600598563</v>
      </c>
      <c r="G138" s="2">
        <f t="shared" si="18"/>
        <v>-0.35486702629320843</v>
      </c>
      <c r="J138" s="2">
        <f t="shared" si="27"/>
        <v>24.359144576175456</v>
      </c>
      <c r="K138" s="2">
        <f t="shared" si="27"/>
        <v>24.402153776483697</v>
      </c>
      <c r="L138" s="2">
        <f t="shared" si="15"/>
        <v>-4.3009200308240736E-2</v>
      </c>
      <c r="M138" s="2">
        <f t="shared" si="20"/>
        <v>-1.7625165672748367E-3</v>
      </c>
      <c r="N138" s="2">
        <f t="shared" si="21"/>
        <v>1.2480536648120193</v>
      </c>
      <c r="O138" s="2"/>
      <c r="P138" s="2"/>
      <c r="Q138" s="3">
        <f t="shared" si="16"/>
        <v>37935173379.999947</v>
      </c>
      <c r="R138" s="3">
        <f t="shared" si="16"/>
        <v>39602329391.07151</v>
      </c>
      <c r="S138" s="3">
        <f t="shared" si="22"/>
        <v>-1667156011.0715637</v>
      </c>
      <c r="T138" s="8">
        <f t="shared" si="23"/>
        <v>-4.209742297248379E-2</v>
      </c>
      <c r="U138" s="3">
        <f t="shared" si="24"/>
        <v>60920042953.311859</v>
      </c>
      <c r="Y138" s="3"/>
    </row>
    <row r="139" spans="2:25" x14ac:dyDescent="0.3">
      <c r="B139" s="1">
        <v>40695</v>
      </c>
      <c r="C139" s="2">
        <v>-8.9938576304966003E-3</v>
      </c>
      <c r="D139" s="2">
        <v>-4.1278502709383699E-2</v>
      </c>
      <c r="E139" s="2">
        <v>3.2284645078887099E-2</v>
      </c>
      <c r="F139">
        <f t="shared" si="17"/>
        <v>-3.5896326587843137</v>
      </c>
      <c r="G139" s="2">
        <f t="shared" si="18"/>
        <v>-0.32258238121432131</v>
      </c>
      <c r="J139" s="2">
        <f t="shared" si="27"/>
        <v>24.295666100278691</v>
      </c>
      <c r="K139" s="2">
        <f t="shared" si="27"/>
        <v>24.333911902194007</v>
      </c>
      <c r="L139" s="2">
        <f t="shared" si="15"/>
        <v>-3.8245801915316235E-2</v>
      </c>
      <c r="M139" s="2">
        <f t="shared" si="20"/>
        <v>-1.5717079140024296E-3</v>
      </c>
      <c r="N139" s="2">
        <f t="shared" si="21"/>
        <v>1.2098078628967031</v>
      </c>
      <c r="O139" s="2"/>
      <c r="P139" s="2"/>
      <c r="Q139" s="3">
        <f t="shared" si="16"/>
        <v>35601944720.000046</v>
      </c>
      <c r="R139" s="3">
        <f t="shared" si="16"/>
        <v>36989943013.369499</v>
      </c>
      <c r="S139" s="3">
        <f t="shared" si="22"/>
        <v>-1387998293.3694534</v>
      </c>
      <c r="T139" s="8">
        <f t="shared" si="23"/>
        <v>-3.752366671307876E-2</v>
      </c>
      <c r="U139" s="3">
        <f t="shared" si="24"/>
        <v>59532044659.942406</v>
      </c>
      <c r="Y139" s="3"/>
    </row>
    <row r="140" spans="2:25" x14ac:dyDescent="0.3">
      <c r="B140" s="1">
        <v>40725</v>
      </c>
      <c r="C140" s="2">
        <v>-5.3974082636091901E-2</v>
      </c>
      <c r="D140" s="2">
        <v>-4.7281330106620702E-2</v>
      </c>
      <c r="E140" s="2">
        <v>-6.6927525294711498E-3</v>
      </c>
      <c r="F140">
        <f t="shared" si="17"/>
        <v>0.1239993753038014</v>
      </c>
      <c r="G140" s="2">
        <f t="shared" si="18"/>
        <v>-0.32927513374379247</v>
      </c>
      <c r="J140" s="2">
        <f t="shared" si="27"/>
        <v>24.252320888943231</v>
      </c>
      <c r="K140" s="2">
        <f t="shared" si="27"/>
        <v>24.261358014116023</v>
      </c>
      <c r="L140" s="2">
        <f t="shared" si="15"/>
        <v>-9.0371251727923152E-3</v>
      </c>
      <c r="M140" s="2">
        <f t="shared" si="20"/>
        <v>-3.7249049156828858E-4</v>
      </c>
      <c r="N140" s="2">
        <f t="shared" si="21"/>
        <v>1.2007707377239107</v>
      </c>
      <c r="O140" s="2"/>
      <c r="P140" s="2"/>
      <c r="Q140" s="3">
        <f t="shared" si="16"/>
        <v>34091737469.99995</v>
      </c>
      <c r="R140" s="3">
        <f t="shared" si="16"/>
        <v>34401225101.799446</v>
      </c>
      <c r="S140" s="3">
        <f t="shared" si="22"/>
        <v>-309487631.7994957</v>
      </c>
      <c r="T140" s="8">
        <f t="shared" si="23"/>
        <v>-8.9964130894660248E-3</v>
      </c>
      <c r="U140" s="3">
        <f t="shared" si="24"/>
        <v>59222557028.142914</v>
      </c>
      <c r="Y140" s="3"/>
    </row>
    <row r="141" spans="2:25" x14ac:dyDescent="0.3">
      <c r="B141" s="1">
        <v>40756</v>
      </c>
      <c r="C141" s="2">
        <v>-2.3617229141382898E-2</v>
      </c>
      <c r="D141" s="2">
        <v>-3.60432523485536E-2</v>
      </c>
      <c r="E141" s="2">
        <v>1.24260232071707E-2</v>
      </c>
      <c r="F141">
        <f t="shared" si="17"/>
        <v>-0.52614229775996069</v>
      </c>
      <c r="G141" s="2">
        <f t="shared" si="18"/>
        <v>-0.31684911053662179</v>
      </c>
      <c r="J141" s="2">
        <f t="shared" si="27"/>
        <v>24.250500061834131</v>
      </c>
      <c r="K141" s="2">
        <f t="shared" si="27"/>
        <v>24.218743440656347</v>
      </c>
      <c r="L141" s="2">
        <f t="shared" si="15"/>
        <v>3.1756621177784439E-2</v>
      </c>
      <c r="M141" s="2">
        <f t="shared" si="20"/>
        <v>1.3112414876353226E-3</v>
      </c>
      <c r="N141" s="2">
        <f t="shared" si="21"/>
        <v>1.2325273589016952</v>
      </c>
      <c r="O141" s="2"/>
      <c r="P141" s="2"/>
      <c r="Q141" s="3">
        <f t="shared" si="16"/>
        <v>34029718789.999954</v>
      </c>
      <c r="R141" s="3">
        <f t="shared" si="16"/>
        <v>32966028891.440495</v>
      </c>
      <c r="S141" s="3">
        <f t="shared" si="22"/>
        <v>1063689898.5594597</v>
      </c>
      <c r="T141" s="8">
        <f t="shared" si="23"/>
        <v>3.2266242987963975E-2</v>
      </c>
      <c r="U141" s="3">
        <f t="shared" si="24"/>
        <v>60286246926.702377</v>
      </c>
      <c r="Y141" s="3"/>
    </row>
    <row r="142" spans="2:25" x14ac:dyDescent="0.3">
      <c r="B142" s="1">
        <v>40787</v>
      </c>
      <c r="C142" s="2">
        <v>-4.3776628548361098E-2</v>
      </c>
      <c r="D142" s="2">
        <v>-4.5042809663205501E-2</v>
      </c>
      <c r="E142" s="2">
        <v>1.26618111484445E-3</v>
      </c>
      <c r="F142">
        <f t="shared" si="17"/>
        <v>-2.8923678155015276E-2</v>
      </c>
      <c r="G142" s="2">
        <f t="shared" si="18"/>
        <v>-0.31558292942177735</v>
      </c>
      <c r="J142" s="2">
        <f t="shared" si="27"/>
        <v>24.289090208617949</v>
      </c>
      <c r="K142" s="2">
        <f t="shared" si="27"/>
        <v>24.351283168191088</v>
      </c>
      <c r="L142" s="2">
        <f t="shared" ref="L142:L205" si="28">J142-K142</f>
        <v>-6.2192959573138751E-2</v>
      </c>
      <c r="M142" s="2">
        <f t="shared" si="20"/>
        <v>-2.5539910625481301E-3</v>
      </c>
      <c r="N142" s="2">
        <f t="shared" si="21"/>
        <v>1.1703343993285564</v>
      </c>
      <c r="O142" s="2"/>
      <c r="P142" s="2"/>
      <c r="Q142" s="3">
        <f t="shared" ref="Q142:R205" si="29">EXP(J142)</f>
        <v>35368598259.999992</v>
      </c>
      <c r="R142" s="3">
        <f t="shared" si="29"/>
        <v>37638118669.113144</v>
      </c>
      <c r="S142" s="3">
        <f t="shared" si="22"/>
        <v>-2269520409.1131516</v>
      </c>
      <c r="T142" s="8">
        <f t="shared" si="23"/>
        <v>-6.0298455113155833E-2</v>
      </c>
      <c r="U142" s="3">
        <f t="shared" si="24"/>
        <v>58016726517.589226</v>
      </c>
      <c r="Y142" s="3"/>
    </row>
    <row r="143" spans="2:25" x14ac:dyDescent="0.3">
      <c r="B143" s="1">
        <v>40817</v>
      </c>
      <c r="C143" s="2">
        <v>-5.5709078728714397E-2</v>
      </c>
      <c r="D143" s="2">
        <v>-3.6351797042291099E-2</v>
      </c>
      <c r="E143" s="2">
        <v>-1.93572816864232E-2</v>
      </c>
      <c r="F143">
        <f t="shared" ref="F143:F206" si="30">E143/C143</f>
        <v>0.34747086342402184</v>
      </c>
      <c r="G143" s="2">
        <f t="shared" ref="G143:G206" si="31">SUM(E143,G142)</f>
        <v>-0.33494021110820055</v>
      </c>
      <c r="J143" s="2">
        <f t="shared" ref="J143:K158" si="32">C143+J131</f>
        <v>24.414868722402268</v>
      </c>
      <c r="K143" s="2">
        <f t="shared" si="32"/>
        <v>24.472123533827492</v>
      </c>
      <c r="L143" s="2">
        <f t="shared" si="28"/>
        <v>-5.7254811425224261E-2</v>
      </c>
      <c r="M143" s="2">
        <f t="shared" ref="M143:M206" si="33">L143/K143</f>
        <v>-2.3395931025798271E-3</v>
      </c>
      <c r="N143" s="2">
        <f t="shared" ref="N143:N206" si="34">SUM(L143,N142)</f>
        <v>1.1130795879033322</v>
      </c>
      <c r="O143" s="2"/>
      <c r="P143" s="2"/>
      <c r="Q143" s="3">
        <f t="shared" si="29"/>
        <v>40109085730.000069</v>
      </c>
      <c r="R143" s="3">
        <f t="shared" si="29"/>
        <v>42472537766.867401</v>
      </c>
      <c r="S143" s="3">
        <f t="shared" ref="S143:S206" si="35">Q143-R143</f>
        <v>-2363452036.8673325</v>
      </c>
      <c r="T143" s="8">
        <f t="shared" ref="T143:T206" si="36">S143/R143</f>
        <v>-5.5646593331445539E-2</v>
      </c>
      <c r="U143" s="3">
        <f t="shared" ref="U143:U206" si="37">SUM(S143,U142)</f>
        <v>55653274480.721893</v>
      </c>
      <c r="Y143" s="3"/>
    </row>
    <row r="144" spans="2:25" x14ac:dyDescent="0.3">
      <c r="B144" s="1">
        <v>40848</v>
      </c>
      <c r="C144" s="2">
        <v>-0.111139543617436</v>
      </c>
      <c r="D144" s="2">
        <v>-2.8370651783299099E-2</v>
      </c>
      <c r="E144" s="2">
        <v>-8.2768891834137701E-2</v>
      </c>
      <c r="F144">
        <f t="shared" si="30"/>
        <v>0.74472945578258254</v>
      </c>
      <c r="G144" s="2">
        <f t="shared" si="31"/>
        <v>-0.41770910294233826</v>
      </c>
      <c r="J144" s="2">
        <f t="shared" si="32"/>
        <v>24.488090181831264</v>
      </c>
      <c r="K144" s="2">
        <f t="shared" si="32"/>
        <v>24.569487219827966</v>
      </c>
      <c r="L144" s="2">
        <f t="shared" si="28"/>
        <v>-8.1397037996701727E-2</v>
      </c>
      <c r="M144" s="2">
        <f t="shared" si="33"/>
        <v>-3.3129319007933152E-3</v>
      </c>
      <c r="N144" s="2">
        <f t="shared" si="34"/>
        <v>1.0316825499066304</v>
      </c>
      <c r="O144" s="2"/>
      <c r="P144" s="2"/>
      <c r="Q144" s="3">
        <f t="shared" si="29"/>
        <v>43156124600.000076</v>
      </c>
      <c r="R144" s="3">
        <f t="shared" si="29"/>
        <v>46815829498.490952</v>
      </c>
      <c r="S144" s="3">
        <f t="shared" si="35"/>
        <v>-3659704898.4908752</v>
      </c>
      <c r="T144" s="8">
        <f t="shared" si="36"/>
        <v>-7.8172381813908495E-2</v>
      </c>
      <c r="U144" s="3">
        <f t="shared" si="37"/>
        <v>51993569582.231018</v>
      </c>
      <c r="Y144" s="3"/>
    </row>
    <row r="145" spans="2:25" x14ac:dyDescent="0.3">
      <c r="B145" s="1">
        <v>40878</v>
      </c>
      <c r="C145" s="2">
        <v>-0.17723064184923101</v>
      </c>
      <c r="D145" s="2">
        <v>-0.105403736579395</v>
      </c>
      <c r="E145" s="2">
        <v>-7.1826905269835595E-2</v>
      </c>
      <c r="F145">
        <f t="shared" si="30"/>
        <v>0.40527362830936586</v>
      </c>
      <c r="G145" s="2">
        <f t="shared" si="31"/>
        <v>-0.48953600821217386</v>
      </c>
      <c r="J145" s="2">
        <f t="shared" si="32"/>
        <v>24.552730974502438</v>
      </c>
      <c r="K145" s="2">
        <f t="shared" si="32"/>
        <v>24.619190953536449</v>
      </c>
      <c r="L145" s="2">
        <f t="shared" si="28"/>
        <v>-6.6459979034011241E-2</v>
      </c>
      <c r="M145" s="2">
        <f t="shared" si="33"/>
        <v>-2.6995192148856753E-3</v>
      </c>
      <c r="N145" s="2">
        <f t="shared" si="34"/>
        <v>0.9652225708726192</v>
      </c>
      <c r="O145" s="2"/>
      <c r="P145" s="2"/>
      <c r="Q145" s="3">
        <f t="shared" si="29"/>
        <v>46037907699.999977</v>
      </c>
      <c r="R145" s="3">
        <f t="shared" si="29"/>
        <v>49201549484.514275</v>
      </c>
      <c r="S145" s="3">
        <f t="shared" si="35"/>
        <v>-3163641784.5142975</v>
      </c>
      <c r="T145" s="8">
        <f t="shared" si="36"/>
        <v>-6.4299637260611553E-2</v>
      </c>
      <c r="U145" s="3">
        <f t="shared" si="37"/>
        <v>48829927797.716721</v>
      </c>
      <c r="Y145" s="3"/>
    </row>
    <row r="146" spans="2:25" x14ac:dyDescent="0.3">
      <c r="B146" s="1">
        <v>40909</v>
      </c>
      <c r="C146" s="2">
        <v>-4.59587947306161E-2</v>
      </c>
      <c r="D146" s="2">
        <v>-5.3059424184459199E-2</v>
      </c>
      <c r="E146" s="2">
        <v>7.1006294538431304E-3</v>
      </c>
      <c r="F146">
        <f t="shared" si="30"/>
        <v>-0.15449990574084715</v>
      </c>
      <c r="G146" s="2">
        <f t="shared" si="31"/>
        <v>-0.4824353787583307</v>
      </c>
      <c r="J146" s="2">
        <f t="shared" si="32"/>
        <v>24.589293709383714</v>
      </c>
      <c r="K146" s="2">
        <f t="shared" si="32"/>
        <v>24.55544024663994</v>
      </c>
      <c r="L146" s="2">
        <f t="shared" si="28"/>
        <v>3.3853462743774543E-2</v>
      </c>
      <c r="M146" s="2">
        <f t="shared" si="33"/>
        <v>1.37865427798253E-3</v>
      </c>
      <c r="N146" s="2">
        <f t="shared" si="34"/>
        <v>0.99907603361639374</v>
      </c>
      <c r="O146" s="2"/>
      <c r="P146" s="2"/>
      <c r="Q146" s="3">
        <f t="shared" si="29"/>
        <v>47752330520.000061</v>
      </c>
      <c r="R146" s="3">
        <f t="shared" si="29"/>
        <v>46162806035.993546</v>
      </c>
      <c r="S146" s="3">
        <f t="shared" si="35"/>
        <v>1589524484.0065155</v>
      </c>
      <c r="T146" s="8">
        <f t="shared" si="36"/>
        <v>3.4433012645876622E-2</v>
      </c>
      <c r="U146" s="3">
        <f t="shared" si="37"/>
        <v>50419452281.723236</v>
      </c>
      <c r="Y146" s="3"/>
    </row>
    <row r="147" spans="2:25" x14ac:dyDescent="0.3">
      <c r="B147" s="1">
        <v>40940</v>
      </c>
      <c r="C147" s="2">
        <v>9.1979339486034206E-2</v>
      </c>
      <c r="D147" s="2">
        <v>5.2541954533581597E-2</v>
      </c>
      <c r="E147" s="2">
        <v>3.9437384952452498E-2</v>
      </c>
      <c r="F147">
        <f t="shared" si="30"/>
        <v>0.42876351551144287</v>
      </c>
      <c r="G147" s="2">
        <f t="shared" si="31"/>
        <v>-0.44299799380587823</v>
      </c>
      <c r="J147" s="2">
        <f t="shared" si="32"/>
        <v>24.611842980077949</v>
      </c>
      <c r="K147" s="2">
        <f t="shared" si="32"/>
        <v>24.613994521708747</v>
      </c>
      <c r="L147" s="2">
        <f t="shared" si="28"/>
        <v>-2.1515416307984481E-3</v>
      </c>
      <c r="M147" s="2">
        <f t="shared" si="33"/>
        <v>-8.7411315091536962E-5</v>
      </c>
      <c r="N147" s="2">
        <f t="shared" si="34"/>
        <v>0.9969244919855953</v>
      </c>
      <c r="O147" s="2"/>
      <c r="P147" s="2"/>
      <c r="Q147" s="3">
        <f t="shared" si="29"/>
        <v>48841342819.999992</v>
      </c>
      <c r="R147" s="3">
        <f t="shared" si="29"/>
        <v>48946540129.996262</v>
      </c>
      <c r="S147" s="3">
        <f t="shared" si="35"/>
        <v>-105197309.99626923</v>
      </c>
      <c r="T147" s="8">
        <f t="shared" si="36"/>
        <v>-2.1492287241728939E-3</v>
      </c>
      <c r="U147" s="3">
        <f t="shared" si="37"/>
        <v>50314254971.726967</v>
      </c>
      <c r="Y147" s="3"/>
    </row>
    <row r="148" spans="2:25" x14ac:dyDescent="0.3">
      <c r="B148" s="1">
        <v>40969</v>
      </c>
      <c r="C148" s="2">
        <v>-1.62161715020658E-2</v>
      </c>
      <c r="D148" s="2">
        <v>-4.6518604270023599E-2</v>
      </c>
      <c r="E148" s="2">
        <v>3.0302432767957799E-2</v>
      </c>
      <c r="F148">
        <f t="shared" si="30"/>
        <v>-1.8686551732693213</v>
      </c>
      <c r="G148" s="2">
        <f t="shared" si="31"/>
        <v>-0.41269556103792043</v>
      </c>
      <c r="J148" s="2">
        <f t="shared" si="32"/>
        <v>24.554167790580266</v>
      </c>
      <c r="K148" s="2">
        <f t="shared" si="32"/>
        <v>24.562489507689815</v>
      </c>
      <c r="L148" s="2">
        <f t="shared" si="28"/>
        <v>-8.3217171095490983E-3</v>
      </c>
      <c r="M148" s="2">
        <f t="shared" si="33"/>
        <v>-3.387977878603798E-4</v>
      </c>
      <c r="N148" s="2">
        <f t="shared" si="34"/>
        <v>0.9886027748760462</v>
      </c>
      <c r="O148" s="2"/>
      <c r="P148" s="2"/>
      <c r="Q148" s="3">
        <f t="shared" si="29"/>
        <v>46104103250.000076</v>
      </c>
      <c r="R148" s="3">
        <f t="shared" si="29"/>
        <v>46489369369.32917</v>
      </c>
      <c r="S148" s="3">
        <f t="shared" si="35"/>
        <v>-385266119.32909393</v>
      </c>
      <c r="T148" s="8">
        <f t="shared" si="36"/>
        <v>-8.287187470072864E-3</v>
      </c>
      <c r="U148" s="3">
        <f t="shared" si="37"/>
        <v>49928988852.397873</v>
      </c>
      <c r="Y148" s="3"/>
    </row>
    <row r="149" spans="2:25" x14ac:dyDescent="0.3">
      <c r="B149" s="1">
        <v>41000</v>
      </c>
      <c r="C149" s="2">
        <v>0.15020481127511301</v>
      </c>
      <c r="D149" s="2">
        <v>6.340446622293E-2</v>
      </c>
      <c r="E149" s="2">
        <v>8.6800345052183203E-2</v>
      </c>
      <c r="F149">
        <f t="shared" si="30"/>
        <v>0.57787992485274597</v>
      </c>
      <c r="G149" s="2">
        <f t="shared" si="31"/>
        <v>-0.32589521598573723</v>
      </c>
      <c r="J149" s="2">
        <f t="shared" si="32"/>
        <v>24.522207437435245</v>
      </c>
      <c r="K149" s="2">
        <f t="shared" si="32"/>
        <v>24.545642563176759</v>
      </c>
      <c r="L149" s="2">
        <f t="shared" si="28"/>
        <v>-2.3435125741514184E-2</v>
      </c>
      <c r="M149" s="2">
        <f t="shared" si="33"/>
        <v>-9.5475706864042069E-4</v>
      </c>
      <c r="N149" s="2">
        <f t="shared" si="34"/>
        <v>0.96516764913453201</v>
      </c>
      <c r="O149" s="2"/>
      <c r="P149" s="2"/>
      <c r="Q149" s="3">
        <f t="shared" si="29"/>
        <v>44653897810.000069</v>
      </c>
      <c r="R149" s="3">
        <f t="shared" si="29"/>
        <v>45712725946.239418</v>
      </c>
      <c r="S149" s="3">
        <f t="shared" si="35"/>
        <v>-1058828136.2393494</v>
      </c>
      <c r="T149" s="8">
        <f t="shared" si="36"/>
        <v>-2.3162655788337524E-2</v>
      </c>
      <c r="U149" s="3">
        <f t="shared" si="37"/>
        <v>48870160716.158524</v>
      </c>
      <c r="Y149" s="3"/>
    </row>
    <row r="150" spans="2:25" x14ac:dyDescent="0.3">
      <c r="B150" s="1">
        <v>41030</v>
      </c>
      <c r="C150" s="2">
        <v>6.3652750970493999E-2</v>
      </c>
      <c r="D150" s="2">
        <v>-2.7219876360510101E-2</v>
      </c>
      <c r="E150" s="2">
        <v>9.0872627331004097E-2</v>
      </c>
      <c r="F150">
        <f t="shared" si="30"/>
        <v>1.4276307927858103</v>
      </c>
      <c r="G150" s="2">
        <f t="shared" si="31"/>
        <v>-0.23502258865473313</v>
      </c>
      <c r="J150" s="2">
        <f t="shared" si="32"/>
        <v>24.42279732714595</v>
      </c>
      <c r="K150" s="2">
        <f t="shared" si="32"/>
        <v>24.374933900123185</v>
      </c>
      <c r="L150" s="2">
        <f t="shared" si="28"/>
        <v>4.7863427022765137E-2</v>
      </c>
      <c r="M150" s="2">
        <f t="shared" si="33"/>
        <v>1.9636331002531762E-3</v>
      </c>
      <c r="N150" s="2">
        <f t="shared" si="34"/>
        <v>1.0130310761572972</v>
      </c>
      <c r="O150" s="2"/>
      <c r="P150" s="2"/>
      <c r="Q150" s="3">
        <f t="shared" si="29"/>
        <v>40428358839.999939</v>
      </c>
      <c r="R150" s="3">
        <f t="shared" si="29"/>
        <v>38538897779.105675</v>
      </c>
      <c r="S150" s="3">
        <f t="shared" si="35"/>
        <v>1889461060.8942642</v>
      </c>
      <c r="T150" s="8">
        <f t="shared" si="36"/>
        <v>4.9027376748658813E-2</v>
      </c>
      <c r="U150" s="3">
        <f t="shared" si="37"/>
        <v>50759621777.052788</v>
      </c>
      <c r="Y150" s="3"/>
    </row>
    <row r="151" spans="2:25" x14ac:dyDescent="0.3">
      <c r="B151" s="1">
        <v>41061</v>
      </c>
      <c r="C151" s="2">
        <v>3.6013718714180201E-2</v>
      </c>
      <c r="D151" s="2">
        <v>-3.0743870997096698E-3</v>
      </c>
      <c r="E151" s="2">
        <v>3.9088105813889801E-2</v>
      </c>
      <c r="F151">
        <f t="shared" si="30"/>
        <v>1.0853671103533964</v>
      </c>
      <c r="G151" s="2">
        <f t="shared" si="31"/>
        <v>-0.19593448284084333</v>
      </c>
      <c r="J151" s="2">
        <f t="shared" si="32"/>
        <v>24.331679818992871</v>
      </c>
      <c r="K151" s="2">
        <f t="shared" si="32"/>
        <v>24.330837515094299</v>
      </c>
      <c r="L151" s="2">
        <f t="shared" si="28"/>
        <v>8.423038985725384E-4</v>
      </c>
      <c r="M151" s="2">
        <f t="shared" si="33"/>
        <v>3.4618779483032272E-5</v>
      </c>
      <c r="N151" s="2">
        <f t="shared" si="34"/>
        <v>1.0138733800558697</v>
      </c>
      <c r="O151" s="2"/>
      <c r="P151" s="2"/>
      <c r="Q151" s="3">
        <f t="shared" si="29"/>
        <v>36907470460.000038</v>
      </c>
      <c r="R151" s="3">
        <f t="shared" si="29"/>
        <v>36876396242.549583</v>
      </c>
      <c r="S151" s="3">
        <f t="shared" si="35"/>
        <v>31074217.450454712</v>
      </c>
      <c r="T151" s="8">
        <f t="shared" si="36"/>
        <v>8.4265873612128983E-4</v>
      </c>
      <c r="U151" s="3">
        <f t="shared" si="37"/>
        <v>50790695994.503242</v>
      </c>
      <c r="Y151" s="3"/>
    </row>
    <row r="152" spans="2:25" x14ac:dyDescent="0.3">
      <c r="B152" s="1">
        <v>41091</v>
      </c>
      <c r="C152" s="2">
        <v>4.0102111445634102E-2</v>
      </c>
      <c r="D152" s="2">
        <v>-1.0136931838748101E-2</v>
      </c>
      <c r="E152" s="2">
        <v>5.0239043284382202E-2</v>
      </c>
      <c r="F152">
        <f t="shared" si="30"/>
        <v>1.2527780077737454</v>
      </c>
      <c r="G152" s="2">
        <f t="shared" si="31"/>
        <v>-0.14569543955646114</v>
      </c>
      <c r="J152" s="2">
        <f t="shared" si="32"/>
        <v>24.292423000388865</v>
      </c>
      <c r="K152" s="2">
        <f t="shared" si="32"/>
        <v>24.251221082277276</v>
      </c>
      <c r="L152" s="2">
        <f t="shared" si="28"/>
        <v>4.1201918111589464E-2</v>
      </c>
      <c r="M152" s="2">
        <f t="shared" si="33"/>
        <v>1.6989626201420311E-3</v>
      </c>
      <c r="N152" s="2">
        <f t="shared" si="34"/>
        <v>1.0550752981674592</v>
      </c>
      <c r="O152" s="2"/>
      <c r="P152" s="2"/>
      <c r="Q152" s="3">
        <f t="shared" si="29"/>
        <v>35486671080.000038</v>
      </c>
      <c r="R152" s="3">
        <f t="shared" si="29"/>
        <v>34054263760.57143</v>
      </c>
      <c r="S152" s="3">
        <f t="shared" si="35"/>
        <v>1432407319.4286079</v>
      </c>
      <c r="T152" s="8">
        <f t="shared" si="36"/>
        <v>4.2062495595252658E-2</v>
      </c>
      <c r="U152" s="3">
        <f t="shared" si="37"/>
        <v>52223103313.931854</v>
      </c>
      <c r="Y152" s="3"/>
    </row>
    <row r="153" spans="2:25" x14ac:dyDescent="0.3">
      <c r="B153" s="1">
        <v>41122</v>
      </c>
      <c r="C153" s="2">
        <v>9.4600483314620995E-3</v>
      </c>
      <c r="D153" s="2">
        <v>-2.8913066982877199E-3</v>
      </c>
      <c r="E153" s="2">
        <v>1.2351355029749799E-2</v>
      </c>
      <c r="F153">
        <f t="shared" si="30"/>
        <v>1.305633396044271</v>
      </c>
      <c r="G153" s="2">
        <f t="shared" si="31"/>
        <v>-0.13334408452671134</v>
      </c>
      <c r="J153" s="2">
        <f t="shared" si="32"/>
        <v>24.259960110165594</v>
      </c>
      <c r="K153" s="2">
        <f t="shared" si="32"/>
        <v>24.215852133958059</v>
      </c>
      <c r="L153" s="2">
        <f t="shared" si="28"/>
        <v>4.4107976207534705E-2</v>
      </c>
      <c r="M153" s="2">
        <f t="shared" si="33"/>
        <v>1.821450509506613E-3</v>
      </c>
      <c r="N153" s="2">
        <f t="shared" si="34"/>
        <v>1.0991832743749939</v>
      </c>
      <c r="O153" s="2"/>
      <c r="P153" s="2"/>
      <c r="Q153" s="3">
        <f t="shared" si="29"/>
        <v>34353169090.000046</v>
      </c>
      <c r="R153" s="3">
        <f t="shared" si="29"/>
        <v>32870851650.891335</v>
      </c>
      <c r="S153" s="3">
        <f t="shared" si="35"/>
        <v>1482317439.1087112</v>
      </c>
      <c r="T153" s="8">
        <f t="shared" si="36"/>
        <v>4.5095194211936897E-2</v>
      </c>
      <c r="U153" s="3">
        <f t="shared" si="37"/>
        <v>53705420753.040565</v>
      </c>
      <c r="Y153" s="3"/>
    </row>
    <row r="154" spans="2:25" x14ac:dyDescent="0.3">
      <c r="B154" s="1">
        <v>41153</v>
      </c>
      <c r="C154" s="2">
        <v>2.37609272114696E-2</v>
      </c>
      <c r="D154" s="2">
        <v>1.21503257914301E-2</v>
      </c>
      <c r="E154" s="2">
        <v>1.1610601420039401E-2</v>
      </c>
      <c r="F154">
        <f t="shared" si="30"/>
        <v>0.48864260711319657</v>
      </c>
      <c r="G154" s="2">
        <f t="shared" si="31"/>
        <v>-0.12173348310667194</v>
      </c>
      <c r="J154" s="2">
        <f t="shared" si="32"/>
        <v>24.312851135829419</v>
      </c>
      <c r="K154" s="2">
        <f t="shared" si="32"/>
        <v>24.363433493982519</v>
      </c>
      <c r="L154" s="2">
        <f t="shared" si="28"/>
        <v>-5.0582358153100415E-2</v>
      </c>
      <c r="M154" s="2">
        <f t="shared" si="33"/>
        <v>-2.0761588536194484E-3</v>
      </c>
      <c r="N154" s="2">
        <f t="shared" si="34"/>
        <v>1.0486009162218934</v>
      </c>
      <c r="O154" s="2"/>
      <c r="P154" s="2"/>
      <c r="Q154" s="3">
        <f t="shared" si="29"/>
        <v>36219052730.000061</v>
      </c>
      <c r="R154" s="3">
        <f t="shared" si="29"/>
        <v>38098223625.233704</v>
      </c>
      <c r="S154" s="3">
        <f t="shared" si="35"/>
        <v>-1879170895.2336426</v>
      </c>
      <c r="T154" s="8">
        <f t="shared" si="36"/>
        <v>-4.9324370440962134E-2</v>
      </c>
      <c r="U154" s="3">
        <f t="shared" si="37"/>
        <v>51826249857.806923</v>
      </c>
      <c r="Y154" s="3"/>
    </row>
    <row r="155" spans="2:25" x14ac:dyDescent="0.3">
      <c r="B155" s="1">
        <v>41183</v>
      </c>
      <c r="C155" s="2">
        <v>0.106182411036471</v>
      </c>
      <c r="D155" s="2">
        <v>-7.4050151714347796E-3</v>
      </c>
      <c r="E155" s="2">
        <v>0.113587426207905</v>
      </c>
      <c r="F155">
        <f t="shared" si="30"/>
        <v>1.0697386233666382</v>
      </c>
      <c r="G155" s="2">
        <f t="shared" si="31"/>
        <v>-8.1460568987669346E-3</v>
      </c>
      <c r="J155" s="2">
        <f t="shared" si="32"/>
        <v>24.521051133438739</v>
      </c>
      <c r="K155" s="2">
        <f t="shared" si="32"/>
        <v>24.464718518656056</v>
      </c>
      <c r="L155" s="2">
        <f t="shared" si="28"/>
        <v>5.6332614782682811E-2</v>
      </c>
      <c r="M155" s="2">
        <f t="shared" si="33"/>
        <v>2.3026062915755706E-3</v>
      </c>
      <c r="N155" s="2">
        <f t="shared" si="34"/>
        <v>1.1049335310045763</v>
      </c>
      <c r="O155" s="2"/>
      <c r="P155" s="2"/>
      <c r="Q155" s="3">
        <f t="shared" si="29"/>
        <v>44602294170.000046</v>
      </c>
      <c r="R155" s="3">
        <f t="shared" si="29"/>
        <v>42159189586.199974</v>
      </c>
      <c r="S155" s="3">
        <f t="shared" si="35"/>
        <v>2443104583.8000717</v>
      </c>
      <c r="T155" s="8">
        <f t="shared" si="36"/>
        <v>5.7949514869227385E-2</v>
      </c>
      <c r="U155" s="3">
        <f t="shared" si="37"/>
        <v>54269354441.606995</v>
      </c>
      <c r="Y155" s="3"/>
    </row>
    <row r="156" spans="2:25" x14ac:dyDescent="0.3">
      <c r="B156" s="1">
        <v>41214</v>
      </c>
      <c r="C156" s="2">
        <v>7.6762729417872294E-2</v>
      </c>
      <c r="D156" s="2">
        <v>-6.1678011686284798E-3</v>
      </c>
      <c r="E156" s="2">
        <v>8.2930530586500698E-2</v>
      </c>
      <c r="F156">
        <f t="shared" si="30"/>
        <v>1.0803489038938783</v>
      </c>
      <c r="G156" s="2">
        <f t="shared" si="31"/>
        <v>7.4784473687733763E-2</v>
      </c>
      <c r="J156" s="2">
        <f t="shared" si="32"/>
        <v>24.564852911249137</v>
      </c>
      <c r="K156" s="2">
        <f t="shared" si="32"/>
        <v>24.563319418659336</v>
      </c>
      <c r="L156" s="2">
        <f t="shared" si="28"/>
        <v>1.5334925898002894E-3</v>
      </c>
      <c r="M156" s="2">
        <f t="shared" si="33"/>
        <v>6.2430185581325925E-5</v>
      </c>
      <c r="N156" s="2">
        <f t="shared" si="34"/>
        <v>1.1064670235943765</v>
      </c>
      <c r="O156" s="2"/>
      <c r="P156" s="2"/>
      <c r="Q156" s="3">
        <f t="shared" si="29"/>
        <v>46599372450.000008</v>
      </c>
      <c r="R156" s="3">
        <f t="shared" si="29"/>
        <v>46527967421.192863</v>
      </c>
      <c r="S156" s="3">
        <f t="shared" si="35"/>
        <v>71405028.807144165</v>
      </c>
      <c r="T156" s="8">
        <f t="shared" si="36"/>
        <v>1.5346689908190601E-3</v>
      </c>
      <c r="U156" s="3">
        <f t="shared" si="37"/>
        <v>54340759470.414139</v>
      </c>
      <c r="Y156" s="3"/>
    </row>
    <row r="157" spans="2:25" x14ac:dyDescent="0.3">
      <c r="B157" s="1">
        <v>41244</v>
      </c>
      <c r="C157" s="2">
        <v>5.0748715601201803E-2</v>
      </c>
      <c r="D157" s="2">
        <v>9.7802892285382397E-3</v>
      </c>
      <c r="E157" s="2">
        <v>4.09684263726635E-2</v>
      </c>
      <c r="F157">
        <f t="shared" si="30"/>
        <v>0.80728006388585938</v>
      </c>
      <c r="G157" s="2">
        <f t="shared" si="31"/>
        <v>0.11575290006039726</v>
      </c>
      <c r="J157" s="2">
        <f t="shared" si="32"/>
        <v>24.60347969010364</v>
      </c>
      <c r="K157" s="2">
        <f t="shared" si="32"/>
        <v>24.628971242764987</v>
      </c>
      <c r="L157" s="2">
        <f t="shared" si="28"/>
        <v>-2.5491552661346617E-2</v>
      </c>
      <c r="M157" s="2">
        <f t="shared" si="33"/>
        <v>-1.0350230389275809E-3</v>
      </c>
      <c r="N157" s="2">
        <f t="shared" si="34"/>
        <v>1.0809754709330299</v>
      </c>
      <c r="O157" s="2"/>
      <c r="P157" s="2"/>
      <c r="Q157" s="3">
        <f t="shared" si="29"/>
        <v>48434571849.999954</v>
      </c>
      <c r="R157" s="3">
        <f t="shared" si="29"/>
        <v>49685115723.219612</v>
      </c>
      <c r="S157" s="3">
        <f t="shared" si="35"/>
        <v>-1250543873.2196579</v>
      </c>
      <c r="T157" s="8">
        <f t="shared" si="36"/>
        <v>-2.5169386344716403E-2</v>
      </c>
      <c r="U157" s="3">
        <f t="shared" si="37"/>
        <v>53090215597.194481</v>
      </c>
      <c r="Y157" s="3"/>
    </row>
    <row r="158" spans="2:25" x14ac:dyDescent="0.3">
      <c r="B158" s="1">
        <v>41275</v>
      </c>
      <c r="C158" s="2">
        <v>4.6571863649738497E-2</v>
      </c>
      <c r="D158" s="2">
        <v>5.4272359110365598E-2</v>
      </c>
      <c r="E158" s="2">
        <v>-7.7004954606271899E-3</v>
      </c>
      <c r="F158">
        <f t="shared" si="30"/>
        <v>-0.16534651734235309</v>
      </c>
      <c r="G158" s="2">
        <f t="shared" si="31"/>
        <v>0.10805240459977007</v>
      </c>
      <c r="J158" s="2">
        <f t="shared" si="32"/>
        <v>24.635865573033453</v>
      </c>
      <c r="K158" s="2">
        <f t="shared" si="32"/>
        <v>24.609712605750307</v>
      </c>
      <c r="L158" s="2">
        <f t="shared" si="28"/>
        <v>2.6152967283145756E-2</v>
      </c>
      <c r="M158" s="2">
        <f t="shared" si="33"/>
        <v>1.0627091710544744E-3</v>
      </c>
      <c r="N158" s="2">
        <f t="shared" si="34"/>
        <v>1.1071284382161757</v>
      </c>
      <c r="O158" s="2"/>
      <c r="P158" s="2"/>
      <c r="Q158" s="3">
        <f t="shared" si="29"/>
        <v>50028844849.999916</v>
      </c>
      <c r="R158" s="3">
        <f t="shared" si="29"/>
        <v>48737403231.554901</v>
      </c>
      <c r="S158" s="3">
        <f t="shared" si="35"/>
        <v>1291441618.445015</v>
      </c>
      <c r="T158" s="8">
        <f t="shared" si="36"/>
        <v>2.6497957068194279E-2</v>
      </c>
      <c r="U158" s="3">
        <f t="shared" si="37"/>
        <v>54381657215.639496</v>
      </c>
      <c r="Y158" s="3"/>
    </row>
    <row r="159" spans="2:25" x14ac:dyDescent="0.3">
      <c r="B159" s="1">
        <v>41306</v>
      </c>
      <c r="C159" s="2">
        <v>-3.8057858389669999E-3</v>
      </c>
      <c r="D159" s="2">
        <v>-2.8920857947745099E-2</v>
      </c>
      <c r="E159" s="2">
        <v>2.51150721087781E-2</v>
      </c>
      <c r="F159">
        <f t="shared" si="30"/>
        <v>-6.5991816595741639</v>
      </c>
      <c r="G159" s="2">
        <f t="shared" si="31"/>
        <v>0.13316747670854817</v>
      </c>
      <c r="J159" s="2">
        <f t="shared" ref="J159:K174" si="38">C159+J147</f>
        <v>24.608037194238982</v>
      </c>
      <c r="K159" s="2">
        <f t="shared" si="38"/>
        <v>24.585073663761001</v>
      </c>
      <c r="L159" s="2">
        <f t="shared" si="28"/>
        <v>2.2963530477980498E-2</v>
      </c>
      <c r="M159" s="2">
        <f t="shared" si="33"/>
        <v>9.3404359051521991E-4</v>
      </c>
      <c r="N159" s="2">
        <f t="shared" si="34"/>
        <v>1.1300919686941562</v>
      </c>
      <c r="O159" s="2"/>
      <c r="P159" s="2"/>
      <c r="Q159" s="3">
        <f t="shared" si="29"/>
        <v>48655816389.999962</v>
      </c>
      <c r="R159" s="3">
        <f t="shared" si="29"/>
        <v>47551238114.611557</v>
      </c>
      <c r="S159" s="3">
        <f t="shared" si="35"/>
        <v>1104578275.3884048</v>
      </c>
      <c r="T159" s="8">
        <f t="shared" si="36"/>
        <v>2.3229222186098866E-2</v>
      </c>
      <c r="U159" s="3">
        <f t="shared" si="37"/>
        <v>55486235491.027901</v>
      </c>
      <c r="Y159" s="3"/>
    </row>
    <row r="160" spans="2:25" s="6" customFormat="1" x14ac:dyDescent="0.3">
      <c r="B160" s="4">
        <v>41334</v>
      </c>
      <c r="C160" s="5">
        <v>0.11302761026704999</v>
      </c>
      <c r="D160" s="5">
        <v>0.100572882387202</v>
      </c>
      <c r="E160" s="5">
        <v>1.2454727879847799E-2</v>
      </c>
      <c r="F160" s="6">
        <f t="shared" si="30"/>
        <v>0.11019190665379062</v>
      </c>
      <c r="G160" s="5">
        <f t="shared" si="31"/>
        <v>0.14562220458839598</v>
      </c>
      <c r="J160" s="5">
        <f t="shared" si="38"/>
        <v>24.667195400847316</v>
      </c>
      <c r="K160" s="5">
        <f t="shared" si="38"/>
        <v>24.663062390077016</v>
      </c>
      <c r="L160" s="5">
        <f t="shared" si="28"/>
        <v>4.1330107702997054E-3</v>
      </c>
      <c r="M160" s="5">
        <f t="shared" si="33"/>
        <v>1.6757897721422416E-4</v>
      </c>
      <c r="N160" s="5">
        <f t="shared" si="34"/>
        <v>1.1342249794644559</v>
      </c>
      <c r="O160" s="5"/>
      <c r="P160" s="5"/>
      <c r="Q160" s="7">
        <f t="shared" si="29"/>
        <v>51621051489.999931</v>
      </c>
      <c r="R160" s="7">
        <f t="shared" si="29"/>
        <v>51408141411.115608</v>
      </c>
      <c r="S160" s="7">
        <f t="shared" si="35"/>
        <v>212910078.88432312</v>
      </c>
      <c r="T160" s="9">
        <f t="shared" si="36"/>
        <v>4.141563438009979E-3</v>
      </c>
      <c r="U160" s="7">
        <f t="shared" si="37"/>
        <v>55699145569.912224</v>
      </c>
      <c r="Y160" s="7"/>
    </row>
    <row r="161" spans="2:25" x14ac:dyDescent="0.3">
      <c r="B161" s="1">
        <v>41365</v>
      </c>
      <c r="C161" s="2">
        <v>-2.0225779450328201E-2</v>
      </c>
      <c r="D161" s="2">
        <v>1.23757650851879E-3</v>
      </c>
      <c r="E161" s="2">
        <v>-2.1463355958846901E-2</v>
      </c>
      <c r="F161">
        <f t="shared" si="30"/>
        <v>1.0611880749297213</v>
      </c>
      <c r="G161" s="2">
        <f t="shared" si="31"/>
        <v>0.12415884862954907</v>
      </c>
      <c r="J161" s="2">
        <f t="shared" si="38"/>
        <v>24.501981657984917</v>
      </c>
      <c r="K161" s="2">
        <f t="shared" si="38"/>
        <v>24.546880139685278</v>
      </c>
      <c r="L161" s="2">
        <f t="shared" si="28"/>
        <v>-4.4898481700361259E-2</v>
      </c>
      <c r="M161" s="2">
        <f t="shared" si="33"/>
        <v>-1.8290911694221078E-3</v>
      </c>
      <c r="N161" s="2">
        <f t="shared" si="34"/>
        <v>1.0893264977640946</v>
      </c>
      <c r="O161" s="2"/>
      <c r="P161" s="2"/>
      <c r="Q161" s="3">
        <f t="shared" si="29"/>
        <v>43759810209.999947</v>
      </c>
      <c r="R161" s="3">
        <f t="shared" si="29"/>
        <v>45769333963.161766</v>
      </c>
      <c r="S161" s="3">
        <f t="shared" si="35"/>
        <v>-2009523753.1618195</v>
      </c>
      <c r="T161" s="8">
        <f t="shared" si="36"/>
        <v>-4.3905462001680405E-2</v>
      </c>
      <c r="U161" s="3">
        <f t="shared" si="37"/>
        <v>53689621816.750404</v>
      </c>
      <c r="Y161" s="3"/>
    </row>
    <row r="162" spans="2:25" x14ac:dyDescent="0.3">
      <c r="B162" s="1">
        <v>41395</v>
      </c>
      <c r="C162" s="2">
        <v>-2.3430439481270299E-2</v>
      </c>
      <c r="D162" s="2">
        <v>4.0242810499935201E-2</v>
      </c>
      <c r="E162" s="2">
        <v>-6.3673249981205493E-2</v>
      </c>
      <c r="F162">
        <f t="shared" si="30"/>
        <v>2.7175439893948332</v>
      </c>
      <c r="G162" s="2">
        <f t="shared" si="31"/>
        <v>6.0485598648343575E-2</v>
      </c>
      <c r="J162" s="2">
        <f t="shared" si="38"/>
        <v>24.39936688766468</v>
      </c>
      <c r="K162" s="2">
        <f t="shared" si="38"/>
        <v>24.415176710623122</v>
      </c>
      <c r="L162" s="2">
        <f t="shared" si="28"/>
        <v>-1.5809822958441799E-2</v>
      </c>
      <c r="M162" s="2">
        <f t="shared" si="33"/>
        <v>-6.4754079586746942E-4</v>
      </c>
      <c r="N162" s="2">
        <f t="shared" si="34"/>
        <v>1.0735166748056528</v>
      </c>
      <c r="O162" s="2"/>
      <c r="P162" s="2"/>
      <c r="Q162" s="3">
        <f t="shared" si="29"/>
        <v>39492115749.999977</v>
      </c>
      <c r="R162" s="3">
        <f t="shared" si="29"/>
        <v>40121440758.458076</v>
      </c>
      <c r="S162" s="3">
        <f t="shared" si="35"/>
        <v>-629325008.45809937</v>
      </c>
      <c r="T162" s="8">
        <f t="shared" si="36"/>
        <v>-1.5685503724724298E-2</v>
      </c>
      <c r="U162" s="3">
        <f t="shared" si="37"/>
        <v>53060296808.292305</v>
      </c>
      <c r="Y162" s="3"/>
    </row>
    <row r="163" spans="2:25" x14ac:dyDescent="0.3">
      <c r="B163" s="1">
        <v>41426</v>
      </c>
      <c r="C163" s="2">
        <v>-4.7864058588547899E-2</v>
      </c>
      <c r="D163" s="2">
        <v>-1.8452058804630099E-2</v>
      </c>
      <c r="E163" s="2">
        <v>-2.9411999783917699E-2</v>
      </c>
      <c r="F163">
        <f t="shared" si="30"/>
        <v>0.61449030130835802</v>
      </c>
      <c r="G163" s="2">
        <f t="shared" si="31"/>
        <v>3.1073598864425876E-2</v>
      </c>
      <c r="J163" s="2">
        <f t="shared" si="38"/>
        <v>24.283815760404323</v>
      </c>
      <c r="K163" s="2">
        <f t="shared" si="38"/>
        <v>24.312385456289668</v>
      </c>
      <c r="L163" s="2">
        <f t="shared" si="28"/>
        <v>-2.856969588534497E-2</v>
      </c>
      <c r="M163" s="2">
        <f t="shared" si="33"/>
        <v>-1.1751087089627368E-3</v>
      </c>
      <c r="N163" s="2">
        <f t="shared" si="34"/>
        <v>1.0449469789203079</v>
      </c>
      <c r="O163" s="2"/>
      <c r="P163" s="2"/>
      <c r="Q163" s="3">
        <f t="shared" si="29"/>
        <v>35182539530.000031</v>
      </c>
      <c r="R163" s="3">
        <f t="shared" si="29"/>
        <v>36202190184.770424</v>
      </c>
      <c r="S163" s="3">
        <f t="shared" si="35"/>
        <v>-1019650654.7703934</v>
      </c>
      <c r="T163" s="8">
        <f t="shared" si="36"/>
        <v>-2.8165441084261833E-2</v>
      </c>
      <c r="U163" s="3">
        <f t="shared" si="37"/>
        <v>52040646153.521912</v>
      </c>
      <c r="Y163" s="3"/>
    </row>
    <row r="164" spans="2:25" x14ac:dyDescent="0.3">
      <c r="B164" s="1">
        <v>41456</v>
      </c>
      <c r="C164" s="2">
        <v>-2.4525977354997501E-2</v>
      </c>
      <c r="D164" s="2">
        <v>-1.6833766159493099E-2</v>
      </c>
      <c r="E164" s="2">
        <v>-7.6922111955043298E-3</v>
      </c>
      <c r="F164">
        <f t="shared" si="30"/>
        <v>0.31363525637182965</v>
      </c>
      <c r="G164" s="2">
        <f t="shared" si="31"/>
        <v>2.3381387668921547E-2</v>
      </c>
      <c r="J164" s="2">
        <f t="shared" si="38"/>
        <v>24.267897023033868</v>
      </c>
      <c r="K164" s="2">
        <f t="shared" si="38"/>
        <v>24.234387316117783</v>
      </c>
      <c r="L164" s="2">
        <f t="shared" si="28"/>
        <v>3.3509706916085236E-2</v>
      </c>
      <c r="M164" s="2">
        <f t="shared" si="33"/>
        <v>1.3827338186428435E-3</v>
      </c>
      <c r="N164" s="2">
        <f t="shared" si="34"/>
        <v>1.0784566858363931</v>
      </c>
      <c r="O164" s="2"/>
      <c r="P164" s="2"/>
      <c r="Q164" s="3">
        <f t="shared" si="29"/>
        <v>34626912100.000015</v>
      </c>
      <c r="R164" s="3">
        <f t="shared" si="29"/>
        <v>33485800361.651356</v>
      </c>
      <c r="S164" s="3">
        <f t="shared" si="35"/>
        <v>1141111738.3486595</v>
      </c>
      <c r="T164" s="8">
        <f t="shared" si="36"/>
        <v>3.4077481380898535E-2</v>
      </c>
      <c r="U164" s="3">
        <f t="shared" si="37"/>
        <v>53181757891.870575</v>
      </c>
      <c r="Y164" s="3"/>
    </row>
    <row r="165" spans="2:25" x14ac:dyDescent="0.3">
      <c r="B165" s="1">
        <v>41487</v>
      </c>
      <c r="C165" s="2">
        <v>-1.58648351343657E-2</v>
      </c>
      <c r="D165" s="2">
        <v>-2.1845965794719799E-2</v>
      </c>
      <c r="E165" s="2">
        <v>5.9811306603541501E-3</v>
      </c>
      <c r="F165">
        <f t="shared" si="30"/>
        <v>-0.3770055351787483</v>
      </c>
      <c r="G165" s="2">
        <f t="shared" si="31"/>
        <v>2.9362518329275698E-2</v>
      </c>
      <c r="J165" s="2">
        <f t="shared" si="38"/>
        <v>24.244095275031228</v>
      </c>
      <c r="K165" s="2">
        <f t="shared" si="38"/>
        <v>24.194006168163337</v>
      </c>
      <c r="L165" s="2">
        <f t="shared" si="28"/>
        <v>5.0089106867890365E-2</v>
      </c>
      <c r="M165" s="2">
        <f t="shared" si="33"/>
        <v>2.0703105769147956E-3</v>
      </c>
      <c r="N165" s="2">
        <f t="shared" si="34"/>
        <v>1.1285457927042835</v>
      </c>
      <c r="O165" s="2"/>
      <c r="P165" s="2"/>
      <c r="Q165" s="3">
        <f t="shared" si="29"/>
        <v>33812462179.999958</v>
      </c>
      <c r="R165" s="3">
        <f t="shared" si="29"/>
        <v>32160543087.487644</v>
      </c>
      <c r="S165" s="3">
        <f t="shared" si="35"/>
        <v>1651919092.5123138</v>
      </c>
      <c r="T165" s="8">
        <f t="shared" si="36"/>
        <v>5.1364776024413847E-2</v>
      </c>
      <c r="U165" s="3">
        <f t="shared" si="37"/>
        <v>54833676984.382889</v>
      </c>
      <c r="Y165" s="3"/>
    </row>
    <row r="166" spans="2:25" x14ac:dyDescent="0.3">
      <c r="B166" s="1">
        <v>41518</v>
      </c>
      <c r="C166" s="2">
        <v>-9.3716287574494E-3</v>
      </c>
      <c r="D166" s="2">
        <v>-2.7322477087284702E-2</v>
      </c>
      <c r="E166" s="2">
        <v>1.79508483298353E-2</v>
      </c>
      <c r="F166">
        <f t="shared" si="30"/>
        <v>-1.9154459480233228</v>
      </c>
      <c r="G166" s="2">
        <f t="shared" si="31"/>
        <v>4.7313366659110997E-2</v>
      </c>
      <c r="J166" s="2">
        <f t="shared" si="38"/>
        <v>24.30347950707197</v>
      </c>
      <c r="K166" s="2">
        <f t="shared" si="38"/>
        <v>24.336111016895234</v>
      </c>
      <c r="L166" s="2">
        <f t="shared" si="28"/>
        <v>-3.2631509823264793E-2</v>
      </c>
      <c r="M166" s="2">
        <f t="shared" si="33"/>
        <v>-1.3408678897220067E-3</v>
      </c>
      <c r="N166" s="2">
        <f t="shared" si="34"/>
        <v>1.0959142828810187</v>
      </c>
      <c r="O166" s="2"/>
      <c r="P166" s="2"/>
      <c r="Q166" s="3">
        <f t="shared" si="29"/>
        <v>35881206769.999969</v>
      </c>
      <c r="R166" s="3">
        <f t="shared" si="29"/>
        <v>37071377650.082275</v>
      </c>
      <c r="S166" s="3">
        <f t="shared" si="35"/>
        <v>-1190170880.0823059</v>
      </c>
      <c r="T166" s="8">
        <f t="shared" si="36"/>
        <v>-3.210484625946089E-2</v>
      </c>
      <c r="U166" s="3">
        <f t="shared" si="37"/>
        <v>53643506104.300583</v>
      </c>
      <c r="Y166" s="3"/>
    </row>
    <row r="167" spans="2:25" x14ac:dyDescent="0.3">
      <c r="B167" s="1">
        <v>41548</v>
      </c>
      <c r="C167" s="2">
        <v>-0.134729139382784</v>
      </c>
      <c r="D167" s="2">
        <v>-5.5664178015964703E-2</v>
      </c>
      <c r="E167" s="2">
        <v>-7.9064961366819703E-2</v>
      </c>
      <c r="F167">
        <f t="shared" si="30"/>
        <v>0.58684380920882517</v>
      </c>
      <c r="G167" s="2">
        <f t="shared" si="31"/>
        <v>-3.1751594707708705E-2</v>
      </c>
      <c r="J167" s="2">
        <f t="shared" si="38"/>
        <v>24.386321994055955</v>
      </c>
      <c r="K167" s="2">
        <f t="shared" si="38"/>
        <v>24.409054340640093</v>
      </c>
      <c r="L167" s="2">
        <f t="shared" si="28"/>
        <v>-2.2732346584138696E-2</v>
      </c>
      <c r="M167" s="2">
        <f t="shared" si="33"/>
        <v>-9.3130795920636118E-4</v>
      </c>
      <c r="N167" s="2">
        <f t="shared" si="34"/>
        <v>1.07318193629688</v>
      </c>
      <c r="O167" s="2"/>
      <c r="P167" s="2"/>
      <c r="Q167" s="3">
        <f t="shared" si="29"/>
        <v>38980290909.999947</v>
      </c>
      <c r="R167" s="3">
        <f t="shared" si="29"/>
        <v>39876552865.959465</v>
      </c>
      <c r="S167" s="3">
        <f t="shared" si="35"/>
        <v>-896261955.95951843</v>
      </c>
      <c r="T167" s="8">
        <f t="shared" si="36"/>
        <v>-2.2475913576888201E-2</v>
      </c>
      <c r="U167" s="3">
        <f t="shared" si="37"/>
        <v>52747244148.341064</v>
      </c>
      <c r="Y167" s="3"/>
    </row>
    <row r="168" spans="2:25" x14ac:dyDescent="0.3">
      <c r="B168" s="1">
        <v>41579</v>
      </c>
      <c r="C168" s="2">
        <v>-2.7244200557632301E-2</v>
      </c>
      <c r="D168" s="2">
        <v>-1.56651797139684E-3</v>
      </c>
      <c r="E168" s="2">
        <v>-2.5677682586235401E-2</v>
      </c>
      <c r="F168">
        <f t="shared" si="30"/>
        <v>0.9425008647956804</v>
      </c>
      <c r="G168" s="2">
        <f t="shared" si="31"/>
        <v>-5.7429277293944106E-2</v>
      </c>
      <c r="J168" s="2">
        <f t="shared" si="38"/>
        <v>24.537608710691504</v>
      </c>
      <c r="K168" s="2">
        <f t="shared" si="38"/>
        <v>24.561752900687939</v>
      </c>
      <c r="L168" s="2">
        <f t="shared" si="28"/>
        <v>-2.4144189996434307E-2</v>
      </c>
      <c r="M168" s="2">
        <f t="shared" si="33"/>
        <v>-9.829994664492395E-4</v>
      </c>
      <c r="N168" s="2">
        <f t="shared" si="34"/>
        <v>1.0490377463004457</v>
      </c>
      <c r="O168" s="2"/>
      <c r="P168" s="2"/>
      <c r="Q168" s="3">
        <f t="shared" si="29"/>
        <v>45346947919.999969</v>
      </c>
      <c r="R168" s="3">
        <f t="shared" si="29"/>
        <v>46455137583.573273</v>
      </c>
      <c r="S168" s="3">
        <f t="shared" si="35"/>
        <v>-1108189663.5733032</v>
      </c>
      <c r="T168" s="8">
        <f t="shared" si="36"/>
        <v>-2.3855050726728739E-2</v>
      </c>
      <c r="U168" s="3">
        <f t="shared" si="37"/>
        <v>51639054484.767761</v>
      </c>
      <c r="Y168" s="3"/>
    </row>
    <row r="169" spans="2:25" x14ac:dyDescent="0.3">
      <c r="B169" s="1">
        <v>41609</v>
      </c>
      <c r="C169" s="2">
        <v>-7.0972608125103406E-2</v>
      </c>
      <c r="D169" s="2">
        <v>-2.1098083185370799E-2</v>
      </c>
      <c r="E169" s="2">
        <v>-4.9874524939732497E-2</v>
      </c>
      <c r="F169">
        <f t="shared" si="30"/>
        <v>0.70272921141377076</v>
      </c>
      <c r="G169" s="2">
        <f t="shared" si="31"/>
        <v>-0.10730380223367661</v>
      </c>
      <c r="J169" s="2">
        <f t="shared" si="38"/>
        <v>24.532507081978537</v>
      </c>
      <c r="K169" s="2">
        <f t="shared" si="38"/>
        <v>24.607873159579615</v>
      </c>
      <c r="L169" s="2">
        <f t="shared" si="28"/>
        <v>-7.5366077601078274E-2</v>
      </c>
      <c r="M169" s="2">
        <f t="shared" si="33"/>
        <v>-3.062681488657583E-3</v>
      </c>
      <c r="N169" s="2">
        <f t="shared" si="34"/>
        <v>0.97367166869936739</v>
      </c>
      <c r="O169" s="2"/>
      <c r="P169" s="2"/>
      <c r="Q169" s="3">
        <f t="shared" si="29"/>
        <v>45116193739.999985</v>
      </c>
      <c r="R169" s="3">
        <f t="shared" si="29"/>
        <v>48647835804.29644</v>
      </c>
      <c r="S169" s="3">
        <f t="shared" si="35"/>
        <v>-3531642064.2964554</v>
      </c>
      <c r="T169" s="8">
        <f t="shared" si="36"/>
        <v>-7.2596077624167421E-2</v>
      </c>
      <c r="U169" s="3">
        <f t="shared" si="37"/>
        <v>48107412420.471306</v>
      </c>
      <c r="Y169" s="3"/>
    </row>
    <row r="170" spans="2:25" x14ac:dyDescent="0.3">
      <c r="B170" s="1">
        <v>41640</v>
      </c>
      <c r="C170" s="2">
        <v>-9.60056368709203E-2</v>
      </c>
      <c r="D170" s="2">
        <v>-7.4072032852699199E-2</v>
      </c>
      <c r="E170" s="2">
        <v>-2.1933604018221101E-2</v>
      </c>
      <c r="F170">
        <f t="shared" si="30"/>
        <v>0.22846162718248367</v>
      </c>
      <c r="G170" s="2">
        <f t="shared" si="31"/>
        <v>-0.12923740625189772</v>
      </c>
      <c r="J170" s="2">
        <f t="shared" si="38"/>
        <v>24.539859936162532</v>
      </c>
      <c r="K170" s="2">
        <f t="shared" si="38"/>
        <v>24.535640572897609</v>
      </c>
      <c r="L170" s="2">
        <f t="shared" si="28"/>
        <v>4.219363264923004E-3</v>
      </c>
      <c r="M170" s="2">
        <f t="shared" si="33"/>
        <v>1.7196874287373479E-4</v>
      </c>
      <c r="N170" s="2">
        <f t="shared" si="34"/>
        <v>0.97789103196429039</v>
      </c>
      <c r="O170" s="2"/>
      <c r="P170" s="2"/>
      <c r="Q170" s="3">
        <f t="shared" si="29"/>
        <v>45449149120.000038</v>
      </c>
      <c r="R170" s="3">
        <f t="shared" si="29"/>
        <v>45257786647.576828</v>
      </c>
      <c r="S170" s="3">
        <f t="shared" si="35"/>
        <v>191362472.42321014</v>
      </c>
      <c r="T170" s="8">
        <f t="shared" si="36"/>
        <v>4.2282773108935495E-3</v>
      </c>
      <c r="U170" s="3">
        <f t="shared" si="37"/>
        <v>48298774892.894516</v>
      </c>
      <c r="Y170" s="3"/>
    </row>
    <row r="171" spans="2:25" x14ac:dyDescent="0.3">
      <c r="B171" s="1">
        <v>41671</v>
      </c>
      <c r="C171" s="2">
        <v>-0.13375750870154901</v>
      </c>
      <c r="D171" s="2">
        <v>-9.6913343380378103E-2</v>
      </c>
      <c r="E171" s="2">
        <v>-3.6844165321171199E-2</v>
      </c>
      <c r="F171">
        <f t="shared" si="30"/>
        <v>0.27545493093311862</v>
      </c>
      <c r="G171" s="2">
        <f t="shared" si="31"/>
        <v>-0.16608157157306891</v>
      </c>
      <c r="J171" s="2">
        <f t="shared" si="38"/>
        <v>24.474279685537432</v>
      </c>
      <c r="K171" s="2">
        <f t="shared" si="38"/>
        <v>24.488160320380622</v>
      </c>
      <c r="L171" s="2">
        <f t="shared" si="28"/>
        <v>-1.388063484318991E-2</v>
      </c>
      <c r="M171" s="2">
        <f t="shared" si="33"/>
        <v>-5.6683044628867251E-4</v>
      </c>
      <c r="N171" s="2">
        <f t="shared" si="34"/>
        <v>0.96401039712110048</v>
      </c>
      <c r="O171" s="2"/>
      <c r="P171" s="2"/>
      <c r="Q171" s="3">
        <f t="shared" si="29"/>
        <v>42564213799.999977</v>
      </c>
      <c r="R171" s="3">
        <f t="shared" si="29"/>
        <v>43159151614.129372</v>
      </c>
      <c r="S171" s="3">
        <f t="shared" si="35"/>
        <v>-594937814.12939453</v>
      </c>
      <c r="T171" s="8">
        <f t="shared" si="36"/>
        <v>-1.3784743023878736E-2</v>
      </c>
      <c r="U171" s="3">
        <f t="shared" si="37"/>
        <v>47703837078.765121</v>
      </c>
      <c r="Y171" s="3"/>
    </row>
    <row r="172" spans="2:25" x14ac:dyDescent="0.3">
      <c r="B172" s="1">
        <v>41699</v>
      </c>
      <c r="C172" s="2">
        <v>-0.157996766992614</v>
      </c>
      <c r="D172" s="2">
        <v>-0.117441887459203</v>
      </c>
      <c r="E172" s="2">
        <v>-4.0554879533410297E-2</v>
      </c>
      <c r="F172">
        <f t="shared" si="30"/>
        <v>0.25668170498264781</v>
      </c>
      <c r="G172" s="2">
        <f t="shared" si="31"/>
        <v>-0.20663645110647921</v>
      </c>
      <c r="J172" s="2">
        <f t="shared" si="38"/>
        <v>24.509198633854702</v>
      </c>
      <c r="K172" s="2">
        <f t="shared" si="38"/>
        <v>24.545620502617812</v>
      </c>
      <c r="L172" s="2">
        <f t="shared" si="28"/>
        <v>-3.6421868763110155E-2</v>
      </c>
      <c r="M172" s="2">
        <f t="shared" si="33"/>
        <v>-1.4838438799795561E-3</v>
      </c>
      <c r="N172" s="2">
        <f t="shared" si="34"/>
        <v>0.92758852835799033</v>
      </c>
      <c r="O172" s="2"/>
      <c r="P172" s="2"/>
      <c r="Q172" s="3">
        <f t="shared" si="29"/>
        <v>44076766060.000076</v>
      </c>
      <c r="R172" s="3">
        <f t="shared" si="29"/>
        <v>45711717509.077408</v>
      </c>
      <c r="S172" s="3">
        <f t="shared" si="35"/>
        <v>-1634951449.0773315</v>
      </c>
      <c r="T172" s="8">
        <f t="shared" si="36"/>
        <v>-3.5766572296319077E-2</v>
      </c>
      <c r="U172" s="3">
        <f t="shared" si="37"/>
        <v>46068885629.68779</v>
      </c>
      <c r="Y172" s="3"/>
    </row>
    <row r="173" spans="2:25" x14ac:dyDescent="0.3">
      <c r="B173" s="1">
        <v>41730</v>
      </c>
      <c r="C173" s="2">
        <v>-0.115531464535177</v>
      </c>
      <c r="D173" s="2">
        <v>-7.0915434516297102E-2</v>
      </c>
      <c r="E173" s="2">
        <v>-4.4616030018880003E-2</v>
      </c>
      <c r="F173">
        <f t="shared" si="30"/>
        <v>0.38618077073969165</v>
      </c>
      <c r="G173" s="2">
        <f t="shared" si="31"/>
        <v>-0.25125248112535919</v>
      </c>
      <c r="J173" s="2">
        <f t="shared" si="38"/>
        <v>24.38645019344974</v>
      </c>
      <c r="K173" s="2">
        <f t="shared" si="38"/>
        <v>24.47596470516898</v>
      </c>
      <c r="L173" s="2">
        <f t="shared" si="28"/>
        <v>-8.951451171924063E-2</v>
      </c>
      <c r="M173" s="2">
        <f t="shared" si="33"/>
        <v>-3.6572414120345752E-3</v>
      </c>
      <c r="N173" s="2">
        <f t="shared" si="34"/>
        <v>0.8380740166387497</v>
      </c>
      <c r="O173" s="2"/>
      <c r="P173" s="2"/>
      <c r="Q173" s="3">
        <f t="shared" si="29"/>
        <v>38985288480.000061</v>
      </c>
      <c r="R173" s="3">
        <f t="shared" si="29"/>
        <v>42635995795.906372</v>
      </c>
      <c r="S173" s="3">
        <f t="shared" si="35"/>
        <v>-3650707315.906311</v>
      </c>
      <c r="T173" s="8">
        <f t="shared" si="36"/>
        <v>-8.5625004125195733E-2</v>
      </c>
      <c r="U173" s="3">
        <f t="shared" si="37"/>
        <v>42418178313.781479</v>
      </c>
      <c r="Y173" s="3"/>
    </row>
    <row r="174" spans="2:25" x14ac:dyDescent="0.3">
      <c r="B174" s="1">
        <v>41760</v>
      </c>
      <c r="C174" s="2">
        <v>-7.8966853927447206E-2</v>
      </c>
      <c r="D174" s="2">
        <v>-4.9929879637413299E-2</v>
      </c>
      <c r="E174" s="2">
        <v>-2.9036974290033799E-2</v>
      </c>
      <c r="F174">
        <f t="shared" si="30"/>
        <v>0.36771091725032196</v>
      </c>
      <c r="G174" s="2">
        <f t="shared" si="31"/>
        <v>-0.28028945541539302</v>
      </c>
      <c r="J174" s="2">
        <f t="shared" si="38"/>
        <v>24.320400033737233</v>
      </c>
      <c r="K174" s="2">
        <f t="shared" si="38"/>
        <v>24.365246830985708</v>
      </c>
      <c r="L174" s="2">
        <f t="shared" si="28"/>
        <v>-4.4846797248474957E-2</v>
      </c>
      <c r="M174" s="2">
        <f t="shared" si="33"/>
        <v>-1.8406050863988173E-3</v>
      </c>
      <c r="N174" s="2">
        <f t="shared" si="34"/>
        <v>0.79322721939027474</v>
      </c>
      <c r="O174" s="2"/>
      <c r="P174" s="2"/>
      <c r="Q174" s="3">
        <f t="shared" si="29"/>
        <v>36493501249.999939</v>
      </c>
      <c r="R174" s="3">
        <f t="shared" si="29"/>
        <v>38167371218.886665</v>
      </c>
      <c r="S174" s="3">
        <f t="shared" si="35"/>
        <v>-1673869968.8867264</v>
      </c>
      <c r="T174" s="8">
        <f t="shared" si="36"/>
        <v>-4.3856045502511105E-2</v>
      </c>
      <c r="U174" s="3">
        <f t="shared" si="37"/>
        <v>40744308344.894753</v>
      </c>
      <c r="Y174" s="3"/>
    </row>
    <row r="175" spans="2:25" x14ac:dyDescent="0.3">
      <c r="B175" s="1">
        <v>41791</v>
      </c>
      <c r="C175" s="2">
        <v>-5.9841174804333201E-2</v>
      </c>
      <c r="D175" s="2">
        <v>-6.6987829035003599E-3</v>
      </c>
      <c r="E175" s="2">
        <v>-5.3142391900832801E-2</v>
      </c>
      <c r="F175">
        <f t="shared" si="30"/>
        <v>0.88805729624453611</v>
      </c>
      <c r="G175" s="2">
        <f t="shared" si="31"/>
        <v>-0.33343184731622583</v>
      </c>
      <c r="J175" s="2">
        <f t="shared" ref="J175:K190" si="39">C175+J163</f>
        <v>24.22397458559999</v>
      </c>
      <c r="K175" s="2">
        <f t="shared" si="39"/>
        <v>24.305686673386166</v>
      </c>
      <c r="L175" s="2">
        <f t="shared" si="28"/>
        <v>-8.1712087786176113E-2</v>
      </c>
      <c r="M175" s="2">
        <f t="shared" si="33"/>
        <v>-3.3618506189190636E-3</v>
      </c>
      <c r="N175" s="2">
        <f t="shared" si="34"/>
        <v>0.71151513160409863</v>
      </c>
      <c r="O175" s="2"/>
      <c r="P175" s="2"/>
      <c r="Q175" s="3">
        <f t="shared" si="29"/>
        <v>33138930809.999981</v>
      </c>
      <c r="R175" s="3">
        <f t="shared" si="29"/>
        <v>35960490024.373352</v>
      </c>
      <c r="S175" s="3">
        <f t="shared" si="35"/>
        <v>-2821559214.3733711</v>
      </c>
      <c r="T175" s="8">
        <f t="shared" si="36"/>
        <v>-7.8462757667122185E-2</v>
      </c>
      <c r="U175" s="3">
        <f t="shared" si="37"/>
        <v>37922749130.521378</v>
      </c>
      <c r="Y175" s="3"/>
    </row>
    <row r="176" spans="2:25" x14ac:dyDescent="0.3">
      <c r="B176" s="1">
        <v>41821</v>
      </c>
      <c r="C176" s="2">
        <v>-4.9691057250413402E-2</v>
      </c>
      <c r="D176" s="2">
        <v>-1.5489152579084699E-2</v>
      </c>
      <c r="E176" s="2">
        <v>-3.4201904671328602E-2</v>
      </c>
      <c r="F176">
        <f t="shared" si="30"/>
        <v>0.68829094335770169</v>
      </c>
      <c r="G176" s="2">
        <f t="shared" si="31"/>
        <v>-0.36763375198755444</v>
      </c>
      <c r="J176" s="2">
        <f t="shared" si="39"/>
        <v>24.218205965783454</v>
      </c>
      <c r="K176" s="2">
        <f t="shared" si="39"/>
        <v>24.218898163538697</v>
      </c>
      <c r="L176" s="2">
        <f t="shared" si="28"/>
        <v>-6.9219775524231864E-4</v>
      </c>
      <c r="M176" s="2">
        <f t="shared" si="33"/>
        <v>-2.8580893753639681E-5</v>
      </c>
      <c r="N176" s="2">
        <f t="shared" si="34"/>
        <v>0.71082293384885631</v>
      </c>
      <c r="O176" s="2"/>
      <c r="P176" s="2"/>
      <c r="Q176" s="3">
        <f t="shared" si="29"/>
        <v>32948315239.999996</v>
      </c>
      <c r="R176" s="3">
        <f t="shared" si="29"/>
        <v>32971129885.060246</v>
      </c>
      <c r="S176" s="3">
        <f t="shared" si="35"/>
        <v>-22814645.060249329</v>
      </c>
      <c r="T176" s="8">
        <f t="shared" si="36"/>
        <v>-6.9195824164300216E-4</v>
      </c>
      <c r="U176" s="3">
        <f t="shared" si="37"/>
        <v>37899934485.461128</v>
      </c>
      <c r="Y176" s="3"/>
    </row>
    <row r="177" spans="2:25" x14ac:dyDescent="0.3">
      <c r="B177" s="1">
        <v>41852</v>
      </c>
      <c r="C177" s="2">
        <v>-4.1874108209984898E-2</v>
      </c>
      <c r="D177" s="2">
        <v>-7.3371206574832397E-3</v>
      </c>
      <c r="E177" s="2">
        <v>-3.4536987552501598E-2</v>
      </c>
      <c r="F177">
        <f t="shared" si="30"/>
        <v>0.8247814467906982</v>
      </c>
      <c r="G177" s="2">
        <f t="shared" si="31"/>
        <v>-0.40217073954005605</v>
      </c>
      <c r="J177" s="2">
        <f t="shared" si="39"/>
        <v>24.202221166821243</v>
      </c>
      <c r="K177" s="2">
        <f t="shared" si="39"/>
        <v>24.186669047505855</v>
      </c>
      <c r="L177" s="2">
        <f t="shared" si="28"/>
        <v>1.5552119315387358E-2</v>
      </c>
      <c r="M177" s="2">
        <f t="shared" si="33"/>
        <v>6.4300376727530835E-4</v>
      </c>
      <c r="N177" s="2">
        <f t="shared" si="34"/>
        <v>0.72637505316424367</v>
      </c>
      <c r="O177" s="2"/>
      <c r="P177" s="2"/>
      <c r="Q177" s="3">
        <f t="shared" si="29"/>
        <v>32425830079.99995</v>
      </c>
      <c r="R177" s="3">
        <f t="shared" si="29"/>
        <v>31925440843.90258</v>
      </c>
      <c r="S177" s="3">
        <f t="shared" si="35"/>
        <v>500389236.09737015</v>
      </c>
      <c r="T177" s="8">
        <f t="shared" si="36"/>
        <v>1.5673682895844466E-2</v>
      </c>
      <c r="U177" s="3">
        <f t="shared" si="37"/>
        <v>38400323721.558502</v>
      </c>
      <c r="Y177" s="3"/>
    </row>
    <row r="178" spans="2:25" x14ac:dyDescent="0.3">
      <c r="B178" s="1">
        <v>41883</v>
      </c>
      <c r="C178" s="2">
        <v>-3.4672894375038503E-2</v>
      </c>
      <c r="D178" s="2">
        <v>1.0631259839330101E-2</v>
      </c>
      <c r="E178" s="2">
        <v>-4.5304154214368599E-2</v>
      </c>
      <c r="F178">
        <f t="shared" si="30"/>
        <v>1.3066158747619203</v>
      </c>
      <c r="G178" s="2">
        <f t="shared" si="31"/>
        <v>-0.44747489375442467</v>
      </c>
      <c r="J178" s="2">
        <f t="shared" si="39"/>
        <v>24.268806612696931</v>
      </c>
      <c r="K178" s="2">
        <f t="shared" si="39"/>
        <v>24.346742276734563</v>
      </c>
      <c r="L178" s="2">
        <f t="shared" si="28"/>
        <v>-7.793566403763208E-2</v>
      </c>
      <c r="M178" s="2">
        <f t="shared" si="33"/>
        <v>-3.2010715500162177E-3</v>
      </c>
      <c r="N178" s="2">
        <f t="shared" si="34"/>
        <v>0.64843938912661159</v>
      </c>
      <c r="O178" s="2"/>
      <c r="P178" s="2"/>
      <c r="Q178" s="3">
        <f t="shared" si="29"/>
        <v>34658422710.000008</v>
      </c>
      <c r="R178" s="3">
        <f t="shared" si="29"/>
        <v>37467595514.188751</v>
      </c>
      <c r="S178" s="3">
        <f t="shared" si="35"/>
        <v>-2809172804.1887436</v>
      </c>
      <c r="T178" s="8">
        <f t="shared" si="36"/>
        <v>-7.4976063065614315E-2</v>
      </c>
      <c r="U178" s="3">
        <f t="shared" si="37"/>
        <v>35591150917.369759</v>
      </c>
      <c r="Y178" s="3"/>
    </row>
    <row r="179" spans="2:25" x14ac:dyDescent="0.3">
      <c r="B179" s="1">
        <v>41913</v>
      </c>
      <c r="C179" s="2">
        <v>7.8688617037201009E-3</v>
      </c>
      <c r="D179" s="2">
        <v>2.4087561002142099E-2</v>
      </c>
      <c r="E179" s="2">
        <v>-1.6218699298421999E-2</v>
      </c>
      <c r="F179">
        <f t="shared" si="30"/>
        <v>-2.0611239476676033</v>
      </c>
      <c r="G179" s="2">
        <f t="shared" si="31"/>
        <v>-0.46369359305284669</v>
      </c>
      <c r="J179" s="2">
        <f t="shared" si="39"/>
        <v>24.394190855759675</v>
      </c>
      <c r="K179" s="2">
        <f t="shared" si="39"/>
        <v>24.433141901642234</v>
      </c>
      <c r="L179" s="2">
        <f t="shared" si="28"/>
        <v>-3.8951045882559043E-2</v>
      </c>
      <c r="M179" s="2">
        <f t="shared" si="33"/>
        <v>-1.5941889929408143E-3</v>
      </c>
      <c r="N179" s="2">
        <f t="shared" si="34"/>
        <v>0.60948834324405254</v>
      </c>
      <c r="O179" s="2"/>
      <c r="P179" s="2"/>
      <c r="Q179" s="3">
        <f t="shared" si="29"/>
        <v>39288231409.999977</v>
      </c>
      <c r="R179" s="3">
        <f t="shared" si="29"/>
        <v>40848743611.794991</v>
      </c>
      <c r="S179" s="3">
        <f t="shared" si="35"/>
        <v>-1560512201.7950134</v>
      </c>
      <c r="T179" s="8">
        <f t="shared" si="36"/>
        <v>-3.8202208044029504E-2</v>
      </c>
      <c r="U179" s="3">
        <f t="shared" si="37"/>
        <v>34030638715.574745</v>
      </c>
      <c r="Y179" s="3"/>
    </row>
    <row r="180" spans="2:25" x14ac:dyDescent="0.3">
      <c r="B180" s="1">
        <v>41944</v>
      </c>
      <c r="C180" s="2">
        <v>-5.3320833208296302E-2</v>
      </c>
      <c r="D180" s="2">
        <v>-2.1043557710141901E-2</v>
      </c>
      <c r="E180" s="2">
        <v>-3.2277275498154297E-2</v>
      </c>
      <c r="F180">
        <f t="shared" si="30"/>
        <v>0.60534079375811789</v>
      </c>
      <c r="G180" s="2">
        <f t="shared" si="31"/>
        <v>-0.49597086855100098</v>
      </c>
      <c r="J180" s="2">
        <f t="shared" si="39"/>
        <v>24.484287877483208</v>
      </c>
      <c r="K180" s="2">
        <f t="shared" si="39"/>
        <v>24.540709342977795</v>
      </c>
      <c r="L180" s="2">
        <f t="shared" si="28"/>
        <v>-5.6421465494587153E-2</v>
      </c>
      <c r="M180" s="2">
        <f t="shared" si="33"/>
        <v>-2.2990967663586255E-3</v>
      </c>
      <c r="N180" s="2">
        <f t="shared" si="34"/>
        <v>0.55306687774946539</v>
      </c>
      <c r="O180" s="2"/>
      <c r="P180" s="2"/>
      <c r="Q180" s="3">
        <f t="shared" si="29"/>
        <v>42992343449.999985</v>
      </c>
      <c r="R180" s="3">
        <f t="shared" si="29"/>
        <v>45487770337.250969</v>
      </c>
      <c r="S180" s="3">
        <f t="shared" si="35"/>
        <v>-2495426887.2509842</v>
      </c>
      <c r="T180" s="8">
        <f t="shared" si="36"/>
        <v>-5.4859292261406414E-2</v>
      </c>
      <c r="U180" s="3">
        <f t="shared" si="37"/>
        <v>31535211828.323761</v>
      </c>
      <c r="Y180" s="3"/>
    </row>
    <row r="181" spans="2:25" x14ac:dyDescent="0.3">
      <c r="B181" s="1">
        <v>41974</v>
      </c>
      <c r="C181" s="2">
        <v>2.34153978162332E-2</v>
      </c>
      <c r="D181" s="2">
        <v>2.40819995835172E-2</v>
      </c>
      <c r="E181" s="2">
        <v>-6.6660176728401297E-4</v>
      </c>
      <c r="F181">
        <f t="shared" si="30"/>
        <v>-2.8468521974966309E-2</v>
      </c>
      <c r="G181" s="2">
        <f t="shared" si="31"/>
        <v>-0.49663747031828498</v>
      </c>
      <c r="J181" s="2">
        <f t="shared" si="39"/>
        <v>24.55592247979477</v>
      </c>
      <c r="K181" s="2">
        <f t="shared" si="39"/>
        <v>24.631955159163134</v>
      </c>
      <c r="L181" s="2">
        <f t="shared" si="28"/>
        <v>-7.6032679368363887E-2</v>
      </c>
      <c r="M181" s="2">
        <f t="shared" si="33"/>
        <v>-3.0867496663203198E-3</v>
      </c>
      <c r="N181" s="2">
        <f t="shared" si="34"/>
        <v>0.4770341983811015</v>
      </c>
      <c r="O181" s="2"/>
      <c r="P181" s="2"/>
      <c r="Q181" s="3">
        <f t="shared" si="29"/>
        <v>46185072639.999954</v>
      </c>
      <c r="R181" s="3">
        <f t="shared" si="29"/>
        <v>49833593367.040649</v>
      </c>
      <c r="S181" s="3">
        <f t="shared" si="35"/>
        <v>-3648520727.0406952</v>
      </c>
      <c r="T181" s="8">
        <f t="shared" si="36"/>
        <v>-7.3214080713950358E-2</v>
      </c>
      <c r="U181" s="3">
        <f t="shared" si="37"/>
        <v>27886691101.283066</v>
      </c>
      <c r="Y181" s="3"/>
    </row>
    <row r="182" spans="2:25" x14ac:dyDescent="0.3">
      <c r="B182" s="1">
        <v>42005</v>
      </c>
      <c r="C182" s="2">
        <v>-5.6687189328208003E-3</v>
      </c>
      <c r="D182" s="2">
        <v>4.7408084820881102E-2</v>
      </c>
      <c r="E182" s="2">
        <v>-5.3076803753701898E-2</v>
      </c>
      <c r="F182">
        <f t="shared" si="30"/>
        <v>9.3631037951797786</v>
      </c>
      <c r="G182" s="2">
        <f t="shared" si="31"/>
        <v>-0.54971427407198692</v>
      </c>
      <c r="J182" s="2">
        <f t="shared" si="39"/>
        <v>24.534191217229711</v>
      </c>
      <c r="K182" s="2">
        <f t="shared" si="39"/>
        <v>24.583048657718489</v>
      </c>
      <c r="L182" s="2">
        <f t="shared" si="28"/>
        <v>-4.8857440488777826E-2</v>
      </c>
      <c r="M182" s="2">
        <f t="shared" si="33"/>
        <v>-1.9874443226730446E-3</v>
      </c>
      <c r="N182" s="2">
        <f t="shared" si="34"/>
        <v>0.42817675789232368</v>
      </c>
      <c r="O182" s="2"/>
      <c r="P182" s="2"/>
      <c r="Q182" s="3">
        <f t="shared" si="29"/>
        <v>45192239530.000038</v>
      </c>
      <c r="R182" s="3">
        <f t="shared" si="29"/>
        <v>47455043999.80394</v>
      </c>
      <c r="S182" s="3">
        <f t="shared" si="35"/>
        <v>-2262804469.8039017</v>
      </c>
      <c r="T182" s="8">
        <f t="shared" si="36"/>
        <v>-4.7683118148900049E-2</v>
      </c>
      <c r="U182" s="3">
        <f t="shared" si="37"/>
        <v>25623886631.479164</v>
      </c>
      <c r="Y182" s="3"/>
    </row>
    <row r="183" spans="2:25" x14ac:dyDescent="0.3">
      <c r="B183" s="1">
        <v>42036</v>
      </c>
      <c r="C183" s="2">
        <v>3.5018031667096397E-2</v>
      </c>
      <c r="D183" s="2">
        <v>6.7959011347678705E-2</v>
      </c>
      <c r="E183" s="2">
        <v>-3.2940979680582301E-2</v>
      </c>
      <c r="F183">
        <f t="shared" si="30"/>
        <v>-0.94068621542581632</v>
      </c>
      <c r="G183" s="2">
        <f t="shared" si="31"/>
        <v>-0.58265525375256921</v>
      </c>
      <c r="J183" s="2">
        <f t="shared" si="39"/>
        <v>24.509297717204529</v>
      </c>
      <c r="K183" s="2">
        <f t="shared" si="39"/>
        <v>24.556119331728301</v>
      </c>
      <c r="L183" s="2">
        <f t="shared" si="28"/>
        <v>-4.6821614523771871E-2</v>
      </c>
      <c r="M183" s="2">
        <f t="shared" si="33"/>
        <v>-1.9067188056573305E-3</v>
      </c>
      <c r="N183" s="2">
        <f t="shared" si="34"/>
        <v>0.38135514336855181</v>
      </c>
      <c r="O183" s="2"/>
      <c r="P183" s="2"/>
      <c r="Q183" s="3">
        <f t="shared" si="29"/>
        <v>44081133550.000046</v>
      </c>
      <c r="R183" s="3">
        <f t="shared" si="29"/>
        <v>46194165155.759682</v>
      </c>
      <c r="S183" s="3">
        <f t="shared" si="35"/>
        <v>-2113031605.7596359</v>
      </c>
      <c r="T183" s="8">
        <f t="shared" si="36"/>
        <v>-4.574239189375575E-2</v>
      </c>
      <c r="U183" s="3">
        <f t="shared" si="37"/>
        <v>23510855025.719528</v>
      </c>
      <c r="Y183" s="3"/>
    </row>
    <row r="184" spans="2:25" x14ac:dyDescent="0.3">
      <c r="B184" s="1">
        <v>42064</v>
      </c>
      <c r="C184" s="2">
        <v>-3.1635055172677998E-3</v>
      </c>
      <c r="D184" s="2">
        <v>4.8971831662632102E-2</v>
      </c>
      <c r="E184" s="2">
        <v>-5.2135337179899897E-2</v>
      </c>
      <c r="F184">
        <f t="shared" si="30"/>
        <v>16.480242217161429</v>
      </c>
      <c r="G184" s="2">
        <f t="shared" si="31"/>
        <v>-0.63479059093246915</v>
      </c>
      <c r="J184" s="2">
        <f t="shared" si="39"/>
        <v>24.506035128337434</v>
      </c>
      <c r="K184" s="2">
        <f t="shared" si="39"/>
        <v>24.594592334280446</v>
      </c>
      <c r="L184" s="2">
        <f t="shared" si="28"/>
        <v>-8.8557205943011752E-2</v>
      </c>
      <c r="M184" s="2">
        <f t="shared" si="33"/>
        <v>-3.6006779351889849E-3</v>
      </c>
      <c r="N184" s="2">
        <f t="shared" si="34"/>
        <v>0.29279793742554006</v>
      </c>
      <c r="O184" s="2"/>
      <c r="P184" s="2"/>
      <c r="Q184" s="3">
        <f t="shared" si="29"/>
        <v>43937549290</v>
      </c>
      <c r="R184" s="3">
        <f t="shared" si="29"/>
        <v>48006023726.394928</v>
      </c>
      <c r="S184" s="3">
        <f t="shared" si="35"/>
        <v>-4068474436.394928</v>
      </c>
      <c r="T184" s="8">
        <f t="shared" si="36"/>
        <v>-8.4749248543948399E-2</v>
      </c>
      <c r="U184" s="3">
        <f t="shared" si="37"/>
        <v>19442380589.3246</v>
      </c>
      <c r="Y184" s="3"/>
    </row>
    <row r="185" spans="2:25" x14ac:dyDescent="0.3">
      <c r="B185" s="1">
        <v>42095</v>
      </c>
      <c r="C185" s="2">
        <v>3.9573182849537E-3</v>
      </c>
      <c r="D185" s="2">
        <v>5.3298472376242002E-2</v>
      </c>
      <c r="E185" s="2">
        <v>-4.9341154091288301E-2</v>
      </c>
      <c r="F185">
        <f t="shared" si="30"/>
        <v>-12.468330960107645</v>
      </c>
      <c r="G185" s="2">
        <f t="shared" si="31"/>
        <v>-0.6841317450237574</v>
      </c>
      <c r="J185" s="2">
        <f t="shared" si="39"/>
        <v>24.390407511734693</v>
      </c>
      <c r="K185" s="2">
        <f t="shared" si="39"/>
        <v>24.529263177545221</v>
      </c>
      <c r="L185" s="2">
        <f t="shared" si="28"/>
        <v>-0.138855665810528</v>
      </c>
      <c r="M185" s="2">
        <f t="shared" si="33"/>
        <v>-5.6608168294936959E-3</v>
      </c>
      <c r="N185" s="2">
        <f t="shared" si="34"/>
        <v>0.15394227161501206</v>
      </c>
      <c r="O185" s="2"/>
      <c r="P185" s="2"/>
      <c r="Q185" s="3">
        <f t="shared" si="29"/>
        <v>39139871340.000046</v>
      </c>
      <c r="R185" s="3">
        <f t="shared" si="29"/>
        <v>44970078239.602318</v>
      </c>
      <c r="S185" s="3">
        <f t="shared" si="35"/>
        <v>-5830206899.602272</v>
      </c>
      <c r="T185" s="8">
        <f t="shared" si="36"/>
        <v>-0.12964635881971795</v>
      </c>
      <c r="U185" s="3">
        <f t="shared" si="37"/>
        <v>13612173689.722328</v>
      </c>
      <c r="Y185" s="3"/>
    </row>
    <row r="186" spans="2:25" x14ac:dyDescent="0.3">
      <c r="B186" s="1">
        <v>42125</v>
      </c>
      <c r="C186" s="2">
        <v>-4.9500714072046002E-3</v>
      </c>
      <c r="D186" s="2">
        <v>2.0621201269228302E-2</v>
      </c>
      <c r="E186" s="2">
        <v>-2.5571272676432898E-2</v>
      </c>
      <c r="F186">
        <f t="shared" si="30"/>
        <v>5.1658391511716566</v>
      </c>
      <c r="G186" s="2">
        <f t="shared" si="31"/>
        <v>-0.70970301770019029</v>
      </c>
      <c r="J186" s="2">
        <f t="shared" si="39"/>
        <v>24.315449962330028</v>
      </c>
      <c r="K186" s="2">
        <f t="shared" si="39"/>
        <v>24.385868032254937</v>
      </c>
      <c r="L186" s="2">
        <f t="shared" si="28"/>
        <v>-7.0418069924908622E-2</v>
      </c>
      <c r="M186" s="2">
        <f t="shared" si="33"/>
        <v>-2.8876589437688816E-3</v>
      </c>
      <c r="N186" s="2">
        <f t="shared" si="34"/>
        <v>8.3524201690103439E-2</v>
      </c>
      <c r="O186" s="2"/>
      <c r="P186" s="2"/>
      <c r="Q186" s="3">
        <f t="shared" si="29"/>
        <v>36313302179.999977</v>
      </c>
      <c r="R186" s="3">
        <f t="shared" si="29"/>
        <v>38962599362.881371</v>
      </c>
      <c r="S186" s="3">
        <f t="shared" si="35"/>
        <v>-2649297182.8813934</v>
      </c>
      <c r="T186" s="8">
        <f t="shared" si="36"/>
        <v>-6.7995904436635418E-2</v>
      </c>
      <c r="U186" s="3">
        <f t="shared" si="37"/>
        <v>10962876506.840935</v>
      </c>
      <c r="Y186" s="3"/>
    </row>
    <row r="187" spans="2:25" x14ac:dyDescent="0.3">
      <c r="B187" s="1">
        <v>42156</v>
      </c>
      <c r="C187" s="2">
        <v>-7.8453630770062999E-3</v>
      </c>
      <c r="D187" s="2">
        <v>-5.4539574241545003E-3</v>
      </c>
      <c r="E187" s="2">
        <v>-2.3914056528517901E-3</v>
      </c>
      <c r="F187">
        <f t="shared" si="30"/>
        <v>0.30481771581237294</v>
      </c>
      <c r="G187" s="2">
        <f t="shared" si="31"/>
        <v>-0.71209442335304207</v>
      </c>
      <c r="J187" s="2">
        <f t="shared" si="39"/>
        <v>24.216129222522984</v>
      </c>
      <c r="K187" s="2">
        <f t="shared" si="39"/>
        <v>24.300232715962011</v>
      </c>
      <c r="L187" s="2">
        <f t="shared" si="28"/>
        <v>-8.4103493439027233E-2</v>
      </c>
      <c r="M187" s="2">
        <f t="shared" si="33"/>
        <v>-3.4610159672990482E-3</v>
      </c>
      <c r="N187" s="2">
        <f t="shared" si="34"/>
        <v>-5.7929174892379365E-4</v>
      </c>
      <c r="O187" s="2"/>
      <c r="P187" s="2"/>
      <c r="Q187" s="3">
        <f t="shared" si="29"/>
        <v>32879961050.000019</v>
      </c>
      <c r="R187" s="3">
        <f t="shared" si="29"/>
        <v>35764896905.935692</v>
      </c>
      <c r="S187" s="3">
        <f t="shared" si="35"/>
        <v>-2884935855.9356728</v>
      </c>
      <c r="T187" s="8">
        <f t="shared" si="36"/>
        <v>-8.0663894083723098E-2</v>
      </c>
      <c r="U187" s="3">
        <f t="shared" si="37"/>
        <v>8077940650.905262</v>
      </c>
      <c r="Y187" s="3"/>
    </row>
    <row r="188" spans="2:25" x14ac:dyDescent="0.3">
      <c r="B188" s="1">
        <v>42186</v>
      </c>
      <c r="C188" s="2">
        <v>-3.3961660956158803E-2</v>
      </c>
      <c r="D188" s="2">
        <v>1.24235541434138E-2</v>
      </c>
      <c r="E188" s="2">
        <v>-4.6385215099572698E-2</v>
      </c>
      <c r="F188">
        <f t="shared" si="30"/>
        <v>1.3658111468532559</v>
      </c>
      <c r="G188" s="2">
        <f t="shared" si="31"/>
        <v>-0.75847963845261479</v>
      </c>
      <c r="J188" s="2">
        <f t="shared" si="39"/>
        <v>24.184244304827295</v>
      </c>
      <c r="K188" s="2">
        <f t="shared" si="39"/>
        <v>24.231321717682111</v>
      </c>
      <c r="L188" s="2">
        <f t="shared" si="28"/>
        <v>-4.7077412854815037E-2</v>
      </c>
      <c r="M188" s="2">
        <f t="shared" si="33"/>
        <v>-1.9428330572847641E-3</v>
      </c>
      <c r="N188" s="2">
        <f t="shared" si="34"/>
        <v>-4.7656704603738831E-2</v>
      </c>
      <c r="O188" s="2"/>
      <c r="P188" s="2"/>
      <c r="Q188" s="3">
        <f t="shared" si="29"/>
        <v>31848123639.999985</v>
      </c>
      <c r="R188" s="3">
        <f t="shared" si="29"/>
        <v>33383303531.777294</v>
      </c>
      <c r="S188" s="3">
        <f t="shared" si="35"/>
        <v>-1535179891.7773094</v>
      </c>
      <c r="T188" s="8">
        <f t="shared" si="36"/>
        <v>-4.5986458180089465E-2</v>
      </c>
      <c r="U188" s="3">
        <f t="shared" si="37"/>
        <v>6542760759.1279526</v>
      </c>
      <c r="Y188" s="3"/>
    </row>
    <row r="189" spans="2:25" x14ac:dyDescent="0.3">
      <c r="B189" s="1">
        <v>42217</v>
      </c>
      <c r="C189" s="2">
        <v>-3.1874876656328099E-2</v>
      </c>
      <c r="D189" s="2">
        <v>1.5185379086499201E-2</v>
      </c>
      <c r="E189" s="2">
        <v>-4.7060255742827302E-2</v>
      </c>
      <c r="F189">
        <f t="shared" si="30"/>
        <v>1.4764058932753379</v>
      </c>
      <c r="G189" s="2">
        <f t="shared" si="31"/>
        <v>-0.80553989419544214</v>
      </c>
      <c r="J189" s="2">
        <f t="shared" si="39"/>
        <v>24.170346290164915</v>
      </c>
      <c r="K189" s="2">
        <f t="shared" si="39"/>
        <v>24.201854426592355</v>
      </c>
      <c r="L189" s="2">
        <f t="shared" si="28"/>
        <v>-3.1508136427440547E-2</v>
      </c>
      <c r="M189" s="2">
        <f t="shared" si="33"/>
        <v>-1.3018893458354268E-3</v>
      </c>
      <c r="N189" s="2">
        <f t="shared" si="34"/>
        <v>-7.9164841031179378E-2</v>
      </c>
      <c r="O189" s="2"/>
      <c r="P189" s="2"/>
      <c r="Q189" s="3">
        <f t="shared" si="29"/>
        <v>31408559560.000038</v>
      </c>
      <c r="R189" s="3">
        <f t="shared" si="29"/>
        <v>32413940403.99905</v>
      </c>
      <c r="S189" s="3">
        <f t="shared" si="35"/>
        <v>-1005380843.999012</v>
      </c>
      <c r="T189" s="8">
        <f t="shared" si="36"/>
        <v>-3.1016927638793764E-2</v>
      </c>
      <c r="U189" s="3">
        <f t="shared" si="37"/>
        <v>5537379915.1289406</v>
      </c>
      <c r="Y189" s="3"/>
    </row>
    <row r="190" spans="2:25" x14ac:dyDescent="0.3">
      <c r="B190" s="1">
        <v>42248</v>
      </c>
      <c r="C190" s="2">
        <v>1.8241643939411001E-3</v>
      </c>
      <c r="D190" s="2">
        <v>3.3835284775627097E-2</v>
      </c>
      <c r="E190" s="2">
        <v>-3.2011120381685999E-2</v>
      </c>
      <c r="F190">
        <f t="shared" si="30"/>
        <v>-17.548374745176393</v>
      </c>
      <c r="G190" s="2">
        <f t="shared" si="31"/>
        <v>-0.83755101457712811</v>
      </c>
      <c r="J190" s="2">
        <f t="shared" si="39"/>
        <v>24.270630777090872</v>
      </c>
      <c r="K190" s="2">
        <f t="shared" si="39"/>
        <v>24.38057756151019</v>
      </c>
      <c r="L190" s="2">
        <f t="shared" si="28"/>
        <v>-0.10994678441931782</v>
      </c>
      <c r="M190" s="2">
        <f t="shared" si="33"/>
        <v>-4.5096054079084525E-3</v>
      </c>
      <c r="N190" s="2">
        <f t="shared" si="34"/>
        <v>-0.1891116254504972</v>
      </c>
      <c r="O190" s="2"/>
      <c r="P190" s="2"/>
      <c r="Q190" s="3">
        <f t="shared" si="29"/>
        <v>34721703070.000008</v>
      </c>
      <c r="R190" s="3">
        <f t="shared" si="29"/>
        <v>38757013174.184982</v>
      </c>
      <c r="S190" s="3">
        <f t="shared" si="35"/>
        <v>-4035310104.1849747</v>
      </c>
      <c r="T190" s="8">
        <f t="shared" si="36"/>
        <v>-0.10411819110128918</v>
      </c>
      <c r="U190" s="3">
        <f t="shared" si="37"/>
        <v>1502069810.9439659</v>
      </c>
      <c r="Y190" s="3"/>
    </row>
    <row r="191" spans="2:25" x14ac:dyDescent="0.3">
      <c r="B191" s="1">
        <v>42278</v>
      </c>
      <c r="C191" s="2">
        <v>-3.6758009107308999E-3</v>
      </c>
      <c r="D191" s="2">
        <v>4.6002541336977301E-2</v>
      </c>
      <c r="E191" s="2">
        <v>-4.9678342247708202E-2</v>
      </c>
      <c r="F191">
        <f t="shared" si="30"/>
        <v>13.514970874151645</v>
      </c>
      <c r="G191" s="2">
        <f t="shared" si="31"/>
        <v>-0.88722935682483628</v>
      </c>
      <c r="J191" s="2">
        <f t="shared" ref="J191:K206" si="40">C191+J179</f>
        <v>24.390515054848944</v>
      </c>
      <c r="K191" s="2">
        <f t="shared" si="40"/>
        <v>24.479144442979212</v>
      </c>
      <c r="L191" s="2">
        <f t="shared" si="28"/>
        <v>-8.8629388130268438E-2</v>
      </c>
      <c r="M191" s="2">
        <f t="shared" si="33"/>
        <v>-3.6206080787144486E-3</v>
      </c>
      <c r="N191" s="2">
        <f t="shared" si="34"/>
        <v>-0.27774101358076564</v>
      </c>
      <c r="O191" s="2"/>
      <c r="P191" s="2"/>
      <c r="Q191" s="3">
        <f t="shared" si="29"/>
        <v>39144080789.999931</v>
      </c>
      <c r="R191" s="3">
        <f t="shared" si="29"/>
        <v>42771782853.026466</v>
      </c>
      <c r="S191" s="3">
        <f t="shared" si="35"/>
        <v>-3627702063.026535</v>
      </c>
      <c r="T191" s="8">
        <f t="shared" si="36"/>
        <v>-8.4815310960783208E-2</v>
      </c>
      <c r="U191" s="3">
        <f t="shared" si="37"/>
        <v>-2125632252.0825691</v>
      </c>
      <c r="Y191" s="3"/>
    </row>
    <row r="192" spans="2:25" x14ac:dyDescent="0.3">
      <c r="B192" s="1">
        <v>42309</v>
      </c>
      <c r="C192" s="2">
        <v>-6.5992409094547996E-2</v>
      </c>
      <c r="D192" s="2">
        <v>-3.2151385599742499E-3</v>
      </c>
      <c r="E192" s="2">
        <v>-6.2777270534573701E-2</v>
      </c>
      <c r="F192">
        <f t="shared" si="30"/>
        <v>0.95128017594617686</v>
      </c>
      <c r="G192" s="2">
        <f t="shared" si="31"/>
        <v>-0.95000662735940999</v>
      </c>
      <c r="J192" s="2">
        <f t="shared" si="40"/>
        <v>24.41829546838866</v>
      </c>
      <c r="K192" s="2">
        <f t="shared" si="40"/>
        <v>24.537494204417822</v>
      </c>
      <c r="L192" s="2">
        <f t="shared" si="28"/>
        <v>-0.11919873602916198</v>
      </c>
      <c r="M192" s="2">
        <f t="shared" si="33"/>
        <v>-4.8578202417955537E-3</v>
      </c>
      <c r="N192" s="2">
        <f t="shared" si="34"/>
        <v>-0.39693974960992762</v>
      </c>
      <c r="O192" s="2"/>
      <c r="P192" s="2"/>
      <c r="Q192" s="3">
        <f t="shared" si="29"/>
        <v>40246765139.999985</v>
      </c>
      <c r="R192" s="3">
        <f t="shared" si="29"/>
        <v>45341755707.246918</v>
      </c>
      <c r="S192" s="3">
        <f t="shared" si="35"/>
        <v>-5094990567.246933</v>
      </c>
      <c r="T192" s="8">
        <f t="shared" si="36"/>
        <v>-0.11236862110376125</v>
      </c>
      <c r="U192" s="3">
        <f t="shared" si="37"/>
        <v>-7220622819.3295021</v>
      </c>
      <c r="Y192" s="3"/>
    </row>
    <row r="193" spans="2:25" x14ac:dyDescent="0.3">
      <c r="B193" s="1">
        <v>42339</v>
      </c>
      <c r="C193" s="2">
        <v>-0.15813911219819499</v>
      </c>
      <c r="D193" s="2">
        <v>-6.8217962476446695E-2</v>
      </c>
      <c r="E193" s="2">
        <v>-8.9921149721749E-2</v>
      </c>
      <c r="F193">
        <f t="shared" si="30"/>
        <v>0.56862055485079022</v>
      </c>
      <c r="G193" s="2">
        <f t="shared" si="31"/>
        <v>-1.039927777081159</v>
      </c>
      <c r="J193" s="2">
        <f t="shared" si="40"/>
        <v>24.397783367596574</v>
      </c>
      <c r="K193" s="2">
        <f t="shared" si="40"/>
        <v>24.563737196686688</v>
      </c>
      <c r="L193" s="2">
        <f t="shared" si="28"/>
        <v>-0.16595382909011391</v>
      </c>
      <c r="M193" s="2">
        <f t="shared" si="33"/>
        <v>-6.7560496907001109E-3</v>
      </c>
      <c r="N193" s="2">
        <f t="shared" si="34"/>
        <v>-0.56289357870004153</v>
      </c>
      <c r="O193" s="2"/>
      <c r="P193" s="2"/>
      <c r="Q193" s="3">
        <f t="shared" si="29"/>
        <v>39429628679.999931</v>
      </c>
      <c r="R193" s="3">
        <f t="shared" si="29"/>
        <v>46547409844.664642</v>
      </c>
      <c r="S193" s="3">
        <f t="shared" si="35"/>
        <v>-7117781164.664711</v>
      </c>
      <c r="T193" s="8">
        <f t="shared" si="36"/>
        <v>-0.15291465601239174</v>
      </c>
      <c r="U193" s="3">
        <f t="shared" si="37"/>
        <v>-14338403983.994213</v>
      </c>
      <c r="Y193" s="3"/>
    </row>
    <row r="194" spans="2:25" x14ac:dyDescent="0.3">
      <c r="B194" s="1">
        <v>42370</v>
      </c>
      <c r="C194" s="2">
        <v>-8.4698956560298896E-2</v>
      </c>
      <c r="D194" s="2">
        <v>-3.0217957755145901E-2</v>
      </c>
      <c r="E194" s="2">
        <v>-5.4480998805152898E-2</v>
      </c>
      <c r="F194">
        <f t="shared" si="30"/>
        <v>0.64323105050729612</v>
      </c>
      <c r="G194" s="2">
        <f t="shared" si="31"/>
        <v>-1.0944087758863119</v>
      </c>
      <c r="J194" s="2">
        <f t="shared" si="40"/>
        <v>24.449492260669413</v>
      </c>
      <c r="K194" s="2">
        <f t="shared" si="40"/>
        <v>24.552830699963344</v>
      </c>
      <c r="L194" s="2">
        <f t="shared" si="28"/>
        <v>-0.10333843929393183</v>
      </c>
      <c r="M194" s="2">
        <f t="shared" si="33"/>
        <v>-4.2088197714036327E-3</v>
      </c>
      <c r="N194" s="2">
        <f t="shared" si="34"/>
        <v>-0.66623201799397336</v>
      </c>
      <c r="O194" s="2"/>
      <c r="P194" s="2"/>
      <c r="Q194" s="3">
        <f t="shared" si="29"/>
        <v>41522125249.999939</v>
      </c>
      <c r="R194" s="3">
        <f t="shared" si="29"/>
        <v>46042499080.499474</v>
      </c>
      <c r="S194" s="3">
        <f t="shared" si="35"/>
        <v>-4520373830.4995346</v>
      </c>
      <c r="T194" s="8">
        <f t="shared" si="36"/>
        <v>-9.8178290074920432E-2</v>
      </c>
      <c r="U194" s="3">
        <f t="shared" si="37"/>
        <v>-18858777814.493748</v>
      </c>
      <c r="Y194" s="3"/>
    </row>
    <row r="195" spans="2:25" x14ac:dyDescent="0.3">
      <c r="B195" s="1">
        <v>42401</v>
      </c>
      <c r="C195" s="2">
        <v>-8.0321792958443397E-2</v>
      </c>
      <c r="D195" s="2">
        <v>-4.80007368087806E-2</v>
      </c>
      <c r="E195" s="2">
        <v>-3.23210561496627E-2</v>
      </c>
      <c r="F195">
        <f t="shared" si="30"/>
        <v>0.40239460499076324</v>
      </c>
      <c r="G195" s="2">
        <f t="shared" si="31"/>
        <v>-1.1267298320359747</v>
      </c>
      <c r="J195" s="2">
        <f t="shared" si="40"/>
        <v>24.428975924246085</v>
      </c>
      <c r="K195" s="2">
        <f t="shared" si="40"/>
        <v>24.508118594919519</v>
      </c>
      <c r="L195" s="2">
        <f t="shared" si="28"/>
        <v>-7.9142670673434168E-2</v>
      </c>
      <c r="M195" s="2">
        <f t="shared" si="33"/>
        <v>-3.2292430105116381E-3</v>
      </c>
      <c r="N195" s="2">
        <f t="shared" si="34"/>
        <v>-0.74537468866740753</v>
      </c>
      <c r="O195" s="2"/>
      <c r="P195" s="2"/>
      <c r="Q195" s="3">
        <f t="shared" si="29"/>
        <v>40678922650</v>
      </c>
      <c r="R195" s="3">
        <f t="shared" si="29"/>
        <v>44029187134.689278</v>
      </c>
      <c r="S195" s="3">
        <f t="shared" si="35"/>
        <v>-3350264484.6892776</v>
      </c>
      <c r="T195" s="8">
        <f t="shared" si="36"/>
        <v>-7.6091899549281125E-2</v>
      </c>
      <c r="U195" s="3">
        <f t="shared" si="37"/>
        <v>-22209042299.183025</v>
      </c>
      <c r="Y195" s="3"/>
    </row>
    <row r="196" spans="2:25" x14ac:dyDescent="0.3">
      <c r="B196" s="1">
        <v>42430</v>
      </c>
      <c r="C196" s="2">
        <v>-4.5015634258064097E-2</v>
      </c>
      <c r="D196" s="2">
        <v>-5.1633830143369896E-3</v>
      </c>
      <c r="E196" s="2">
        <v>-3.9852251243727099E-2</v>
      </c>
      <c r="F196">
        <f t="shared" si="30"/>
        <v>0.8852980059164216</v>
      </c>
      <c r="G196" s="2">
        <f t="shared" si="31"/>
        <v>-1.1665820832797018</v>
      </c>
      <c r="J196" s="2">
        <f t="shared" si="40"/>
        <v>24.46101949407937</v>
      </c>
      <c r="K196" s="2">
        <f t="shared" si="40"/>
        <v>24.589428951266108</v>
      </c>
      <c r="L196" s="2">
        <f t="shared" si="28"/>
        <v>-0.1284094571867378</v>
      </c>
      <c r="M196" s="2">
        <f t="shared" si="33"/>
        <v>-5.2221406784693147E-3</v>
      </c>
      <c r="N196" s="2">
        <f t="shared" si="34"/>
        <v>-0.87378414585414532</v>
      </c>
      <c r="O196" s="2"/>
      <c r="P196" s="2"/>
      <c r="Q196" s="3">
        <f t="shared" si="29"/>
        <v>42003529780.000038</v>
      </c>
      <c r="R196" s="3">
        <f t="shared" si="29"/>
        <v>47758789071.791763</v>
      </c>
      <c r="S196" s="3">
        <f t="shared" si="35"/>
        <v>-5755259291.7917252</v>
      </c>
      <c r="T196" s="8">
        <f t="shared" si="36"/>
        <v>-0.12050680939879629</v>
      </c>
      <c r="U196" s="3">
        <f t="shared" si="37"/>
        <v>-27964301590.974751</v>
      </c>
      <c r="Y196" s="3"/>
    </row>
    <row r="197" spans="2:25" x14ac:dyDescent="0.3">
      <c r="B197" s="1">
        <v>42461</v>
      </c>
      <c r="C197" s="2">
        <v>6.2194210486445E-3</v>
      </c>
      <c r="D197" s="2">
        <v>-9.8807967799298992E-3</v>
      </c>
      <c r="E197" s="2">
        <v>1.61002178285744E-2</v>
      </c>
      <c r="F197">
        <f t="shared" si="30"/>
        <v>2.5887004116055761</v>
      </c>
      <c r="G197" s="2">
        <f t="shared" si="31"/>
        <v>-1.1504818654511275</v>
      </c>
      <c r="J197" s="2">
        <f t="shared" si="40"/>
        <v>24.396626932783338</v>
      </c>
      <c r="K197" s="2">
        <f t="shared" si="40"/>
        <v>24.519382380765293</v>
      </c>
      <c r="L197" s="2">
        <f t="shared" si="28"/>
        <v>-0.12275544798195526</v>
      </c>
      <c r="M197" s="2">
        <f t="shared" si="33"/>
        <v>-5.0064657451671032E-3</v>
      </c>
      <c r="N197" s="2">
        <f t="shared" si="34"/>
        <v>-0.99653959383610058</v>
      </c>
      <c r="O197" s="2"/>
      <c r="P197" s="2"/>
      <c r="Q197" s="3">
        <f t="shared" si="29"/>
        <v>39384057239.999977</v>
      </c>
      <c r="R197" s="3">
        <f t="shared" si="29"/>
        <v>44527926040.627365</v>
      </c>
      <c r="S197" s="3">
        <f t="shared" si="35"/>
        <v>-5143868800.627388</v>
      </c>
      <c r="T197" s="8">
        <f t="shared" si="36"/>
        <v>-0.11552006253186174</v>
      </c>
      <c r="U197" s="3">
        <f t="shared" si="37"/>
        <v>-33108170391.602139</v>
      </c>
      <c r="Y197" s="3"/>
    </row>
    <row r="198" spans="2:25" x14ac:dyDescent="0.3">
      <c r="B198" s="1">
        <v>42491</v>
      </c>
      <c r="C198" s="2">
        <v>-6.8677362108925097E-2</v>
      </c>
      <c r="D198" s="2">
        <v>-4.5259825711151599E-2</v>
      </c>
      <c r="E198" s="2">
        <v>-2.34175363977734E-2</v>
      </c>
      <c r="F198">
        <f t="shared" si="30"/>
        <v>0.34097897296393292</v>
      </c>
      <c r="G198" s="2">
        <f t="shared" si="31"/>
        <v>-1.1738994018489008</v>
      </c>
      <c r="J198" s="2">
        <f t="shared" si="40"/>
        <v>24.246772600221103</v>
      </c>
      <c r="K198" s="2">
        <f t="shared" si="40"/>
        <v>24.340608206543784</v>
      </c>
      <c r="L198" s="2">
        <f t="shared" si="28"/>
        <v>-9.3835606322681286E-2</v>
      </c>
      <c r="M198" s="2">
        <f t="shared" si="33"/>
        <v>-3.8551052433215003E-3</v>
      </c>
      <c r="N198" s="2">
        <f t="shared" si="34"/>
        <v>-1.0903752001587819</v>
      </c>
      <c r="O198" s="2"/>
      <c r="P198" s="2"/>
      <c r="Q198" s="3">
        <f t="shared" si="29"/>
        <v>33903110430.000004</v>
      </c>
      <c r="R198" s="3">
        <f t="shared" si="29"/>
        <v>37238470107.526352</v>
      </c>
      <c r="S198" s="3">
        <f t="shared" si="35"/>
        <v>-3335359677.5263481</v>
      </c>
      <c r="T198" s="8">
        <f t="shared" si="36"/>
        <v>-8.9567580727550652E-2</v>
      </c>
      <c r="U198" s="3">
        <f t="shared" si="37"/>
        <v>-36443530069.128487</v>
      </c>
      <c r="Y198" s="3"/>
    </row>
    <row r="199" spans="2:25" x14ac:dyDescent="0.3">
      <c r="B199" s="1">
        <v>42522</v>
      </c>
      <c r="C199" s="2">
        <v>-5.71358128627679E-2</v>
      </c>
      <c r="D199" s="2">
        <v>4.8172341668272301E-3</v>
      </c>
      <c r="E199" s="2">
        <v>-6.1953047029595101E-2</v>
      </c>
      <c r="F199">
        <f t="shared" si="30"/>
        <v>1.0843119914719253</v>
      </c>
      <c r="G199" s="2">
        <f t="shared" si="31"/>
        <v>-1.2358524488784959</v>
      </c>
      <c r="J199" s="2">
        <f t="shared" si="40"/>
        <v>24.158993409660216</v>
      </c>
      <c r="K199" s="2">
        <f t="shared" si="40"/>
        <v>24.305049950128836</v>
      </c>
      <c r="L199" s="2">
        <f t="shared" si="28"/>
        <v>-0.14605654046862071</v>
      </c>
      <c r="M199" s="2">
        <f t="shared" si="33"/>
        <v>-6.0093083852249601E-3</v>
      </c>
      <c r="N199" s="2">
        <f t="shared" si="34"/>
        <v>-1.2364317406274026</v>
      </c>
      <c r="O199" s="2"/>
      <c r="P199" s="2"/>
      <c r="Q199" s="3">
        <f t="shared" si="29"/>
        <v>31053998390.000023</v>
      </c>
      <c r="R199" s="3">
        <f t="shared" si="29"/>
        <v>35937600431.9711</v>
      </c>
      <c r="S199" s="3">
        <f t="shared" si="35"/>
        <v>-4883602041.971077</v>
      </c>
      <c r="T199" s="8">
        <f t="shared" si="36"/>
        <v>-0.13589115531560331</v>
      </c>
      <c r="U199" s="3">
        <f t="shared" si="37"/>
        <v>-41327132111.099564</v>
      </c>
      <c r="Y199" s="3"/>
    </row>
    <row r="200" spans="2:25" x14ac:dyDescent="0.3">
      <c r="B200" s="1">
        <v>42552</v>
      </c>
      <c r="C200" s="2">
        <v>-5.1393730961279901E-2</v>
      </c>
      <c r="D200" s="2">
        <v>-1.13046234245021E-2</v>
      </c>
      <c r="E200" s="2">
        <v>-4.0089107536777698E-2</v>
      </c>
      <c r="F200">
        <f t="shared" si="30"/>
        <v>0.78003886440898562</v>
      </c>
      <c r="G200" s="2">
        <f t="shared" si="31"/>
        <v>-1.2759415564152736</v>
      </c>
      <c r="J200" s="2">
        <f t="shared" si="40"/>
        <v>24.132850573866016</v>
      </c>
      <c r="K200" s="2">
        <f t="shared" si="40"/>
        <v>24.22001709425761</v>
      </c>
      <c r="L200" s="2">
        <f t="shared" si="28"/>
        <v>-8.716652039159456E-2</v>
      </c>
      <c r="M200" s="2">
        <f t="shared" si="33"/>
        <v>-3.5989454529435946E-3</v>
      </c>
      <c r="N200" s="2">
        <f t="shared" si="34"/>
        <v>-1.3235982610189971</v>
      </c>
      <c r="O200" s="2"/>
      <c r="P200" s="2"/>
      <c r="Q200" s="3">
        <f t="shared" si="29"/>
        <v>30252678830.000023</v>
      </c>
      <c r="R200" s="3">
        <f t="shared" si="29"/>
        <v>33008042942.851788</v>
      </c>
      <c r="S200" s="3">
        <f t="shared" si="35"/>
        <v>-2755364112.8517647</v>
      </c>
      <c r="T200" s="8">
        <f t="shared" si="36"/>
        <v>-8.3475537087195462E-2</v>
      </c>
      <c r="U200" s="3">
        <f t="shared" si="37"/>
        <v>-44082496223.951324</v>
      </c>
      <c r="Y200" s="3"/>
    </row>
    <row r="201" spans="2:25" x14ac:dyDescent="0.3">
      <c r="B201" s="1">
        <v>42583</v>
      </c>
      <c r="C201" s="2">
        <v>-5.4338046331917397E-2</v>
      </c>
      <c r="D201" s="2">
        <v>-1.7133164499309898E-2</v>
      </c>
      <c r="E201" s="2">
        <v>-3.7204881832607402E-2</v>
      </c>
      <c r="F201">
        <f t="shared" si="30"/>
        <v>0.68469303451481989</v>
      </c>
      <c r="G201" s="2">
        <f t="shared" si="31"/>
        <v>-1.313146438247881</v>
      </c>
      <c r="J201" s="2">
        <f t="shared" si="40"/>
        <v>24.116008243832997</v>
      </c>
      <c r="K201" s="2">
        <f t="shared" si="40"/>
        <v>24.184721262093046</v>
      </c>
      <c r="L201" s="2">
        <f t="shared" si="28"/>
        <v>-6.8713018260048386E-2</v>
      </c>
      <c r="M201" s="2">
        <f t="shared" si="33"/>
        <v>-2.8411747034582809E-3</v>
      </c>
      <c r="N201" s="2">
        <f t="shared" si="34"/>
        <v>-1.3923112792790455</v>
      </c>
      <c r="O201" s="2"/>
      <c r="P201" s="2"/>
      <c r="Q201" s="3">
        <f t="shared" si="29"/>
        <v>29747420039.99995</v>
      </c>
      <c r="R201" s="3">
        <f t="shared" si="29"/>
        <v>31863317457.083282</v>
      </c>
      <c r="S201" s="3">
        <f t="shared" si="35"/>
        <v>-2115897417.0833321</v>
      </c>
      <c r="T201" s="8">
        <f t="shared" si="36"/>
        <v>-6.6405433769827493E-2</v>
      </c>
      <c r="U201" s="3">
        <f t="shared" si="37"/>
        <v>-46198393641.034653</v>
      </c>
      <c r="Y201" s="3"/>
    </row>
    <row r="202" spans="2:25" x14ac:dyDescent="0.3">
      <c r="B202" s="1">
        <v>42614</v>
      </c>
      <c r="C202" s="2">
        <v>-0.11913074283865201</v>
      </c>
      <c r="D202" s="2">
        <v>-5.4767112216753101E-2</v>
      </c>
      <c r="E202" s="2">
        <v>-6.4363630621899703E-2</v>
      </c>
      <c r="F202">
        <f t="shared" si="30"/>
        <v>0.54027725411795979</v>
      </c>
      <c r="G202" s="2">
        <f t="shared" si="31"/>
        <v>-1.3775100688697808</v>
      </c>
      <c r="J202" s="2">
        <f t="shared" si="40"/>
        <v>24.151500034252219</v>
      </c>
      <c r="K202" s="2">
        <f t="shared" si="40"/>
        <v>24.325810449293439</v>
      </c>
      <c r="L202" s="2">
        <f t="shared" si="28"/>
        <v>-0.17431041504121936</v>
      </c>
      <c r="M202" s="2">
        <f t="shared" si="33"/>
        <v>-7.1656570458182751E-3</v>
      </c>
      <c r="N202" s="2">
        <f t="shared" si="34"/>
        <v>-1.5666216943202649</v>
      </c>
      <c r="O202" s="2"/>
      <c r="P202" s="2"/>
      <c r="Q202" s="3">
        <f t="shared" si="29"/>
        <v>30822168800.000027</v>
      </c>
      <c r="R202" s="3">
        <f t="shared" si="29"/>
        <v>36691481351.22403</v>
      </c>
      <c r="S202" s="3">
        <f t="shared" si="35"/>
        <v>-5869312551.2240028</v>
      </c>
      <c r="T202" s="8">
        <f t="shared" si="36"/>
        <v>-0.1599639026574271</v>
      </c>
      <c r="U202" s="3">
        <f t="shared" si="37"/>
        <v>-52067706192.258652</v>
      </c>
      <c r="Y202" s="3"/>
    </row>
    <row r="203" spans="2:25" x14ac:dyDescent="0.3">
      <c r="B203" s="1">
        <v>42644</v>
      </c>
      <c r="C203" s="2">
        <v>-3.8930222585396003E-2</v>
      </c>
      <c r="D203" s="2">
        <v>1.6428557099238299E-3</v>
      </c>
      <c r="E203" s="2">
        <v>-4.0573078295319802E-2</v>
      </c>
      <c r="F203">
        <f t="shared" si="30"/>
        <v>1.0422000081381524</v>
      </c>
      <c r="G203" s="2">
        <f t="shared" si="31"/>
        <v>-1.4180831471651005</v>
      </c>
      <c r="J203" s="2">
        <f t="shared" si="40"/>
        <v>24.351584832263548</v>
      </c>
      <c r="K203" s="2">
        <f t="shared" si="40"/>
        <v>24.480787298689137</v>
      </c>
      <c r="L203" s="2">
        <f t="shared" si="28"/>
        <v>-0.12920246642558908</v>
      </c>
      <c r="M203" s="2">
        <f t="shared" si="33"/>
        <v>-5.2777087946230972E-3</v>
      </c>
      <c r="N203" s="2">
        <f t="shared" si="34"/>
        <v>-1.695824160745854</v>
      </c>
      <c r="O203" s="2"/>
      <c r="P203" s="2"/>
      <c r="Q203" s="3">
        <f t="shared" si="29"/>
        <v>37649474450.000023</v>
      </c>
      <c r="R203" s="3">
        <f t="shared" si="29"/>
        <v>42842108472.315567</v>
      </c>
      <c r="S203" s="3">
        <f t="shared" si="35"/>
        <v>-5192634022.3155441</v>
      </c>
      <c r="T203" s="8">
        <f t="shared" si="36"/>
        <v>-0.12120397915688505</v>
      </c>
      <c r="U203" s="3">
        <f t="shared" si="37"/>
        <v>-57260340214.574196</v>
      </c>
      <c r="Y203" s="3"/>
    </row>
    <row r="204" spans="2:25" x14ac:dyDescent="0.3">
      <c r="B204" s="1">
        <v>42675</v>
      </c>
      <c r="C204" s="2">
        <v>4.9893538257986501E-2</v>
      </c>
      <c r="D204" s="2">
        <v>5.6431856640018603E-2</v>
      </c>
      <c r="E204" s="2">
        <v>-6.5383183820321199E-3</v>
      </c>
      <c r="F204">
        <f t="shared" si="30"/>
        <v>-0.13104539405933044</v>
      </c>
      <c r="G204" s="2">
        <f t="shared" si="31"/>
        <v>-1.4246214655471328</v>
      </c>
      <c r="J204" s="2">
        <f t="shared" si="40"/>
        <v>24.468189006646647</v>
      </c>
      <c r="K204" s="2">
        <f t="shared" si="40"/>
        <v>24.593926061057839</v>
      </c>
      <c r="L204" s="2">
        <f t="shared" si="28"/>
        <v>-0.12573705441119287</v>
      </c>
      <c r="M204" s="2">
        <f t="shared" si="33"/>
        <v>-5.1125246981320984E-3</v>
      </c>
      <c r="N204" s="2">
        <f t="shared" si="34"/>
        <v>-1.8215612151570468</v>
      </c>
      <c r="O204" s="2"/>
      <c r="P204" s="2"/>
      <c r="Q204" s="3">
        <f t="shared" si="29"/>
        <v>42305756730.000053</v>
      </c>
      <c r="R204" s="3">
        <f t="shared" si="29"/>
        <v>47974049251.313354</v>
      </c>
      <c r="S204" s="3">
        <f t="shared" si="35"/>
        <v>-5668292521.3133011</v>
      </c>
      <c r="T204" s="8">
        <f t="shared" si="36"/>
        <v>-0.11815330600132996</v>
      </c>
      <c r="U204" s="3">
        <f t="shared" si="37"/>
        <v>-62928632735.887497</v>
      </c>
      <c r="Y204" s="3"/>
    </row>
    <row r="205" spans="2:25" x14ac:dyDescent="0.3">
      <c r="B205" s="1">
        <v>42705</v>
      </c>
      <c r="C205" s="2">
        <v>4.5808896357566901E-2</v>
      </c>
      <c r="D205" s="2">
        <v>7.9185560135414904E-2</v>
      </c>
      <c r="E205" s="2">
        <v>-3.3376663777848002E-2</v>
      </c>
      <c r="F205">
        <f t="shared" si="30"/>
        <v>-0.72860659024226215</v>
      </c>
      <c r="G205" s="2">
        <f t="shared" si="31"/>
        <v>-1.4579981293249809</v>
      </c>
      <c r="J205" s="2">
        <f t="shared" si="40"/>
        <v>24.443592263954141</v>
      </c>
      <c r="K205" s="2">
        <f t="shared" si="40"/>
        <v>24.642922756822102</v>
      </c>
      <c r="L205" s="2">
        <f t="shared" si="28"/>
        <v>-0.19933049286796134</v>
      </c>
      <c r="M205" s="2">
        <f t="shared" si="33"/>
        <v>-8.0887520865510591E-3</v>
      </c>
      <c r="N205" s="2">
        <f t="shared" si="34"/>
        <v>-2.0208917080250082</v>
      </c>
      <c r="O205" s="2"/>
      <c r="P205" s="2"/>
      <c r="Q205" s="3">
        <f t="shared" si="29"/>
        <v>41277866120.000008</v>
      </c>
      <c r="R205" s="3">
        <f t="shared" si="29"/>
        <v>50383156353.03289</v>
      </c>
      <c r="S205" s="3">
        <f t="shared" si="35"/>
        <v>-9105290233.0328827</v>
      </c>
      <c r="T205" s="8">
        <f t="shared" si="36"/>
        <v>-0.18072091730880169</v>
      </c>
      <c r="U205" s="3">
        <f t="shared" si="37"/>
        <v>-72033922968.92038</v>
      </c>
      <c r="Y205" s="3"/>
    </row>
    <row r="206" spans="2:25" x14ac:dyDescent="0.3">
      <c r="B206" s="1">
        <v>42736</v>
      </c>
      <c r="C206" s="2">
        <v>9.3989456713469297E-2</v>
      </c>
      <c r="D206" s="2">
        <v>6.3360737815617199E-2</v>
      </c>
      <c r="E206" s="2">
        <v>3.0628718897852E-2</v>
      </c>
      <c r="F206">
        <f t="shared" si="30"/>
        <v>0.32587398596445666</v>
      </c>
      <c r="G206" s="2">
        <f t="shared" si="31"/>
        <v>-1.4273694104271288</v>
      </c>
      <c r="J206" s="2">
        <f t="shared" si="40"/>
        <v>24.543481717382882</v>
      </c>
      <c r="K206" s="2">
        <f t="shared" si="40"/>
        <v>24.616191437778962</v>
      </c>
      <c r="L206" s="2">
        <f t="shared" ref="L206:L239" si="41">J206-K206</f>
        <v>-7.2709720396080257E-2</v>
      </c>
      <c r="M206" s="2">
        <f t="shared" si="33"/>
        <v>-2.9537355760278655E-3</v>
      </c>
      <c r="N206" s="2">
        <f t="shared" si="34"/>
        <v>-2.0936014284210884</v>
      </c>
      <c r="O206" s="2"/>
      <c r="P206" s="2"/>
      <c r="Q206" s="3">
        <f t="shared" ref="Q206:R239" si="42">EXP(J206)</f>
        <v>45614054439.999954</v>
      </c>
      <c r="R206" s="3">
        <f t="shared" si="42"/>
        <v>49054189775.910759</v>
      </c>
      <c r="S206" s="3">
        <f t="shared" si="35"/>
        <v>-3440135335.9108047</v>
      </c>
      <c r="T206" s="8">
        <f t="shared" si="36"/>
        <v>-7.0129286644546027E-2</v>
      </c>
      <c r="U206" s="3">
        <f t="shared" si="37"/>
        <v>-75474058304.831177</v>
      </c>
      <c r="Y206" s="3"/>
    </row>
    <row r="207" spans="2:25" x14ac:dyDescent="0.3">
      <c r="B207" s="1">
        <v>42767</v>
      </c>
      <c r="C207" s="2">
        <v>-1.2549448050808799E-2</v>
      </c>
      <c r="D207" s="2">
        <v>-1.2010014267423901E-3</v>
      </c>
      <c r="E207" s="2">
        <v>-1.1348446624066401E-2</v>
      </c>
      <c r="F207">
        <f t="shared" ref="F207:F239" si="43">E207/C207</f>
        <v>0.90429846620505394</v>
      </c>
      <c r="G207" s="2">
        <f t="shared" ref="G207:G239" si="44">SUM(E207,G206)</f>
        <v>-1.4387178570511951</v>
      </c>
      <c r="J207" s="2">
        <f t="shared" ref="J207:K222" si="45">C207+J195</f>
        <v>24.416426476195277</v>
      </c>
      <c r="K207" s="2">
        <f t="shared" si="45"/>
        <v>24.506917593492776</v>
      </c>
      <c r="L207" s="2">
        <f t="shared" si="41"/>
        <v>-9.0491117297499812E-2</v>
      </c>
      <c r="M207" s="2">
        <f t="shared" ref="M207:M239" si="46">L207/K207</f>
        <v>-3.6924724193599752E-3</v>
      </c>
      <c r="N207" s="2">
        <f t="shared" ref="N207:N239" si="47">SUM(L207,N206)</f>
        <v>-2.1840925457185882</v>
      </c>
      <c r="O207" s="2"/>
      <c r="P207" s="2"/>
      <c r="Q207" s="3">
        <f t="shared" si="42"/>
        <v>40171614500.000053</v>
      </c>
      <c r="R207" s="3">
        <f t="shared" si="42"/>
        <v>43976339759.361038</v>
      </c>
      <c r="S207" s="3">
        <f t="shared" ref="S207:S239" si="48">Q207-R207</f>
        <v>-3804725259.3609848</v>
      </c>
      <c r="T207" s="8">
        <f t="shared" ref="T207:T239" si="49">S207/R207</f>
        <v>-8.6517551942259824E-2</v>
      </c>
      <c r="U207" s="3">
        <f t="shared" ref="U207:U238" si="50">SUM(S207,U206)</f>
        <v>-79278783564.192169</v>
      </c>
      <c r="Y207" s="3"/>
    </row>
    <row r="208" spans="2:25" x14ac:dyDescent="0.3">
      <c r="B208" s="1">
        <v>42795</v>
      </c>
      <c r="C208" s="2">
        <v>-7.2754074560393095E-2</v>
      </c>
      <c r="D208" s="2">
        <v>-4.85450792463301E-2</v>
      </c>
      <c r="E208" s="2">
        <v>-2.4208995314062901E-2</v>
      </c>
      <c r="F208">
        <f t="shared" si="43"/>
        <v>0.33275105841621333</v>
      </c>
      <c r="G208" s="2">
        <f t="shared" si="44"/>
        <v>-1.4629268523652581</v>
      </c>
      <c r="J208" s="2">
        <f t="shared" si="45"/>
        <v>24.388265419518977</v>
      </c>
      <c r="K208" s="2">
        <f t="shared" si="45"/>
        <v>24.540883872019776</v>
      </c>
      <c r="L208" s="2">
        <f t="shared" si="41"/>
        <v>-0.15261845250079986</v>
      </c>
      <c r="M208" s="2">
        <f t="shared" si="46"/>
        <v>-6.2189468519839005E-3</v>
      </c>
      <c r="N208" s="2">
        <f t="shared" si="47"/>
        <v>-2.3367109982193881</v>
      </c>
      <c r="O208" s="2"/>
      <c r="P208" s="2"/>
      <c r="Q208" s="3">
        <f t="shared" si="42"/>
        <v>39056119860.000031</v>
      </c>
      <c r="R208" s="3">
        <f t="shared" si="42"/>
        <v>45495709967.057632</v>
      </c>
      <c r="S208" s="3">
        <f t="shared" si="48"/>
        <v>-6439590107.0576019</v>
      </c>
      <c r="T208" s="8">
        <f t="shared" si="49"/>
        <v>-0.14154279846869863</v>
      </c>
      <c r="U208" s="3">
        <f t="shared" si="50"/>
        <v>-85718373671.249771</v>
      </c>
      <c r="Y208" s="3"/>
    </row>
    <row r="209" spans="2:25" x14ac:dyDescent="0.3">
      <c r="B209" s="1">
        <v>42826</v>
      </c>
      <c r="C209" s="2">
        <v>-7.7678037842972003E-2</v>
      </c>
      <c r="D209" s="2">
        <v>2.1562994670635102E-2</v>
      </c>
      <c r="E209" s="2">
        <v>-9.9241032513607094E-2</v>
      </c>
      <c r="F209">
        <f t="shared" si="43"/>
        <v>1.2775944819078102</v>
      </c>
      <c r="G209" s="2">
        <f t="shared" si="44"/>
        <v>-1.5621678848788652</v>
      </c>
      <c r="J209" s="2">
        <f t="shared" si="45"/>
        <v>24.318948894940366</v>
      </c>
      <c r="K209" s="2">
        <f t="shared" si="45"/>
        <v>24.540945375435928</v>
      </c>
      <c r="L209" s="2">
        <f t="shared" si="41"/>
        <v>-0.22199648049556231</v>
      </c>
      <c r="M209" s="2">
        <f t="shared" si="46"/>
        <v>-9.0459628632631236E-3</v>
      </c>
      <c r="N209" s="2">
        <f t="shared" si="47"/>
        <v>-2.5587074787149504</v>
      </c>
      <c r="O209" s="2"/>
      <c r="P209" s="2"/>
      <c r="Q209" s="3">
        <f t="shared" si="42"/>
        <v>36440582520.000023</v>
      </c>
      <c r="R209" s="3">
        <f t="shared" si="42"/>
        <v>45498508194.690262</v>
      </c>
      <c r="S209" s="3">
        <f t="shared" si="48"/>
        <v>-9057925674.690239</v>
      </c>
      <c r="T209" s="8">
        <f t="shared" si="49"/>
        <v>-0.19908181683520146</v>
      </c>
      <c r="U209" s="3">
        <f t="shared" si="50"/>
        <v>-94776299345.940002</v>
      </c>
      <c r="Y209" s="3"/>
    </row>
    <row r="210" spans="2:25" x14ac:dyDescent="0.3">
      <c r="B210" s="1">
        <v>42856</v>
      </c>
      <c r="C210" s="2">
        <v>-4.3647660908859999E-2</v>
      </c>
      <c r="D210" s="2">
        <v>1.74116417723679E-3</v>
      </c>
      <c r="E210" s="2">
        <v>-4.5388825086096797E-2</v>
      </c>
      <c r="F210">
        <f t="shared" si="43"/>
        <v>1.0398913513572352</v>
      </c>
      <c r="G210" s="2">
        <f t="shared" si="44"/>
        <v>-1.6075567099649619</v>
      </c>
      <c r="J210" s="2">
        <f t="shared" si="45"/>
        <v>24.203124939312243</v>
      </c>
      <c r="K210" s="2">
        <f t="shared" si="45"/>
        <v>24.342349370721021</v>
      </c>
      <c r="L210" s="2">
        <f t="shared" si="41"/>
        <v>-0.1392244314087776</v>
      </c>
      <c r="M210" s="2">
        <f t="shared" si="46"/>
        <v>-5.7194327995405718E-3</v>
      </c>
      <c r="N210" s="2">
        <f t="shared" si="47"/>
        <v>-2.697931910123728</v>
      </c>
      <c r="O210" s="2"/>
      <c r="P210" s="2"/>
      <c r="Q210" s="3">
        <f t="shared" si="42"/>
        <v>32455148899.999947</v>
      </c>
      <c r="R210" s="3">
        <f t="shared" si="42"/>
        <v>37303364877.522194</v>
      </c>
      <c r="S210" s="3">
        <f t="shared" si="48"/>
        <v>-4848215977.5222473</v>
      </c>
      <c r="T210" s="8">
        <f t="shared" si="49"/>
        <v>-0.12996725612931573</v>
      </c>
      <c r="U210" s="3">
        <f t="shared" si="50"/>
        <v>-99624515323.46225</v>
      </c>
      <c r="Y210" s="3"/>
    </row>
    <row r="211" spans="2:25" x14ac:dyDescent="0.3">
      <c r="B211" s="1">
        <v>42887</v>
      </c>
      <c r="C211" s="2">
        <v>-8.0750131777012499E-2</v>
      </c>
      <c r="D211" s="2">
        <v>-3.3967695572962799E-3</v>
      </c>
      <c r="E211" s="2">
        <v>-7.7353362219716199E-2</v>
      </c>
      <c r="F211">
        <f t="shared" si="43"/>
        <v>0.95793481097125255</v>
      </c>
      <c r="G211" s="2">
        <f t="shared" si="44"/>
        <v>-1.6849100721846781</v>
      </c>
      <c r="J211" s="2">
        <f t="shared" si="45"/>
        <v>24.078243277883203</v>
      </c>
      <c r="K211" s="2">
        <f t="shared" si="45"/>
        <v>24.301653180571542</v>
      </c>
      <c r="L211" s="2">
        <f t="shared" si="41"/>
        <v>-0.22340990268833849</v>
      </c>
      <c r="M211" s="2">
        <f t="shared" si="46"/>
        <v>-9.193197723147006E-3</v>
      </c>
      <c r="N211" s="2">
        <f t="shared" si="47"/>
        <v>-2.9213418128120665</v>
      </c>
      <c r="O211" s="2"/>
      <c r="P211" s="2"/>
      <c r="Q211" s="3">
        <f t="shared" si="42"/>
        <v>28644957980.000027</v>
      </c>
      <c r="R211" s="3">
        <f t="shared" si="42"/>
        <v>35815735775.113106</v>
      </c>
      <c r="S211" s="3">
        <f t="shared" si="48"/>
        <v>-7170777795.1130791</v>
      </c>
      <c r="T211" s="8">
        <f t="shared" si="49"/>
        <v>-0.20021305272460047</v>
      </c>
      <c r="U211" s="3">
        <f t="shared" si="50"/>
        <v>-106795293118.57533</v>
      </c>
      <c r="Y211" s="3"/>
    </row>
    <row r="212" spans="2:25" x14ac:dyDescent="0.3">
      <c r="B212" s="1">
        <v>42917</v>
      </c>
      <c r="C212" s="2">
        <v>-4.8496118076801702E-2</v>
      </c>
      <c r="D212" s="2">
        <v>-1.7498825777464901E-3</v>
      </c>
      <c r="E212" s="2">
        <v>-4.6746235499055197E-2</v>
      </c>
      <c r="F212">
        <f t="shared" si="43"/>
        <v>0.96391705878447276</v>
      </c>
      <c r="G212" s="2">
        <f t="shared" si="44"/>
        <v>-1.7316563076837332</v>
      </c>
      <c r="J212" s="2">
        <f t="shared" si="45"/>
        <v>24.084354455789214</v>
      </c>
      <c r="K212" s="2">
        <f t="shared" si="45"/>
        <v>24.218267211679862</v>
      </c>
      <c r="L212" s="2">
        <f t="shared" si="41"/>
        <v>-0.13391275589064833</v>
      </c>
      <c r="M212" s="2">
        <f t="shared" si="46"/>
        <v>-5.529411114353614E-3</v>
      </c>
      <c r="N212" s="2">
        <f t="shared" si="47"/>
        <v>-3.0552545687027148</v>
      </c>
      <c r="O212" s="2"/>
      <c r="P212" s="2"/>
      <c r="Q212" s="3">
        <f t="shared" si="42"/>
        <v>28820548400.00005</v>
      </c>
      <c r="R212" s="3">
        <f t="shared" si="42"/>
        <v>32950333250.898808</v>
      </c>
      <c r="S212" s="3">
        <f t="shared" si="48"/>
        <v>-4129784850.8987579</v>
      </c>
      <c r="T212" s="8">
        <f t="shared" si="49"/>
        <v>-0.12533362923684868</v>
      </c>
      <c r="U212" s="3">
        <f t="shared" si="50"/>
        <v>-110925077969.47409</v>
      </c>
      <c r="Y212" s="3"/>
    </row>
    <row r="213" spans="2:25" x14ac:dyDescent="0.3">
      <c r="B213" s="1">
        <v>42948</v>
      </c>
      <c r="C213" s="2">
        <v>-5.3780723273352003E-2</v>
      </c>
      <c r="D213" s="2">
        <v>-1.2279818684466801E-2</v>
      </c>
      <c r="E213" s="2">
        <v>-4.1500904588885099E-2</v>
      </c>
      <c r="F213">
        <f t="shared" si="43"/>
        <v>0.77166877020132096</v>
      </c>
      <c r="G213" s="2">
        <f t="shared" si="44"/>
        <v>-1.7731572122726182</v>
      </c>
      <c r="J213" s="2">
        <f t="shared" si="45"/>
        <v>24.062227520559645</v>
      </c>
      <c r="K213" s="2">
        <f t="shared" si="45"/>
        <v>24.17244144340858</v>
      </c>
      <c r="L213" s="2">
        <f t="shared" si="41"/>
        <v>-0.11021392284893494</v>
      </c>
      <c r="M213" s="2">
        <f t="shared" si="46"/>
        <v>-4.5594865999350033E-3</v>
      </c>
      <c r="N213" s="2">
        <f t="shared" si="47"/>
        <v>-3.1654684915516498</v>
      </c>
      <c r="O213" s="2"/>
      <c r="P213" s="2"/>
      <c r="Q213" s="3">
        <f t="shared" si="42"/>
        <v>28189841529.99995</v>
      </c>
      <c r="R213" s="3">
        <f t="shared" si="42"/>
        <v>31474434290.170986</v>
      </c>
      <c r="S213" s="3">
        <f t="shared" si="48"/>
        <v>-3284592760.1710358</v>
      </c>
      <c r="T213" s="8">
        <f t="shared" si="49"/>
        <v>-0.104357483597307</v>
      </c>
      <c r="U213" s="3">
        <f t="shared" si="50"/>
        <v>-114209670729.64513</v>
      </c>
      <c r="Y213" s="3"/>
    </row>
    <row r="214" spans="2:25" x14ac:dyDescent="0.3">
      <c r="B214" s="1">
        <v>42979</v>
      </c>
      <c r="C214" s="2">
        <v>6.7579791226001999E-3</v>
      </c>
      <c r="D214" s="2">
        <v>1.0499744462549301E-3</v>
      </c>
      <c r="E214" s="2">
        <v>5.7080046763452602E-3</v>
      </c>
      <c r="F214">
        <f t="shared" si="43"/>
        <v>0.84463188962161939</v>
      </c>
      <c r="G214" s="2">
        <f t="shared" si="44"/>
        <v>-1.7674492075962729</v>
      </c>
      <c r="J214" s="2">
        <f t="shared" si="45"/>
        <v>24.158258013374819</v>
      </c>
      <c r="K214" s="2">
        <f t="shared" si="45"/>
        <v>24.326860423739692</v>
      </c>
      <c r="L214" s="2">
        <f t="shared" si="41"/>
        <v>-0.16860241036487267</v>
      </c>
      <c r="M214" s="2">
        <f t="shared" si="46"/>
        <v>-6.93070981738111E-3</v>
      </c>
      <c r="N214" s="2">
        <f t="shared" si="47"/>
        <v>-3.3340709019165224</v>
      </c>
      <c r="O214" s="2"/>
      <c r="P214" s="2"/>
      <c r="Q214" s="3">
        <f t="shared" si="42"/>
        <v>31031169789.999962</v>
      </c>
      <c r="R214" s="3">
        <f t="shared" si="42"/>
        <v>36730026701.313133</v>
      </c>
      <c r="S214" s="3">
        <f t="shared" si="48"/>
        <v>-5698856911.3131714</v>
      </c>
      <c r="T214" s="8">
        <f t="shared" si="49"/>
        <v>-0.15515526186942391</v>
      </c>
      <c r="U214" s="3">
        <f t="shared" si="50"/>
        <v>-119908527640.9583</v>
      </c>
      <c r="Y214" s="3"/>
    </row>
    <row r="215" spans="2:25" x14ac:dyDescent="0.3">
      <c r="B215" s="1">
        <v>43009</v>
      </c>
      <c r="C215" s="2">
        <v>-0.1090566171607</v>
      </c>
      <c r="D215" s="2">
        <v>-7.1391807048739694E-2</v>
      </c>
      <c r="E215" s="2">
        <v>-3.7664810111960302E-2</v>
      </c>
      <c r="F215">
        <f t="shared" si="43"/>
        <v>0.34536932368312367</v>
      </c>
      <c r="G215" s="2">
        <f t="shared" si="44"/>
        <v>-1.8051140177082332</v>
      </c>
      <c r="J215" s="2">
        <f t="shared" si="45"/>
        <v>24.242528215102848</v>
      </c>
      <c r="K215" s="2">
        <f t="shared" si="45"/>
        <v>24.409395491640396</v>
      </c>
      <c r="L215" s="2">
        <f t="shared" si="41"/>
        <v>-0.16686727653754829</v>
      </c>
      <c r="M215" s="2">
        <f t="shared" si="46"/>
        <v>-6.8361904576742238E-3</v>
      </c>
      <c r="N215" s="2">
        <f t="shared" si="47"/>
        <v>-3.5009381784540707</v>
      </c>
      <c r="O215" s="2"/>
      <c r="P215" s="2"/>
      <c r="Q215" s="3">
        <f t="shared" si="42"/>
        <v>33759517519.999947</v>
      </c>
      <c r="R215" s="3">
        <f t="shared" si="42"/>
        <v>39890159112.618675</v>
      </c>
      <c r="S215" s="3">
        <f t="shared" si="48"/>
        <v>-6130641592.6187286</v>
      </c>
      <c r="T215" s="8">
        <f t="shared" si="49"/>
        <v>-0.15368807066701795</v>
      </c>
      <c r="U215" s="3">
        <f t="shared" si="50"/>
        <v>-126039169233.57703</v>
      </c>
      <c r="Y215" s="3"/>
    </row>
    <row r="216" spans="2:25" x14ac:dyDescent="0.3">
      <c r="B216" s="1">
        <v>43040</v>
      </c>
      <c r="C216" s="2">
        <v>-1.1915988944220799E-2</v>
      </c>
      <c r="D216" s="2">
        <v>-1.9984572969591701E-2</v>
      </c>
      <c r="E216" s="2">
        <v>8.0685840253709607E-3</v>
      </c>
      <c r="F216">
        <f t="shared" si="43"/>
        <v>-0.67712248334068714</v>
      </c>
      <c r="G216" s="2">
        <f t="shared" si="44"/>
        <v>-1.7970454336828623</v>
      </c>
      <c r="J216" s="2">
        <f t="shared" si="45"/>
        <v>24.456273017702426</v>
      </c>
      <c r="K216" s="2">
        <f t="shared" si="45"/>
        <v>24.573941488088249</v>
      </c>
      <c r="L216" s="2">
        <f t="shared" si="41"/>
        <v>-0.11766847038582284</v>
      </c>
      <c r="M216" s="2">
        <f t="shared" si="46"/>
        <v>-4.7883433938694939E-3</v>
      </c>
      <c r="N216" s="2">
        <f t="shared" si="47"/>
        <v>-3.6186066488398936</v>
      </c>
      <c r="O216" s="2"/>
      <c r="P216" s="2"/>
      <c r="Q216" s="3">
        <f t="shared" si="42"/>
        <v>41804633419.999931</v>
      </c>
      <c r="R216" s="3">
        <f t="shared" si="42"/>
        <v>47024824877.097885</v>
      </c>
      <c r="S216" s="3">
        <f t="shared" si="48"/>
        <v>-5220191457.0979538</v>
      </c>
      <c r="T216" s="8">
        <f t="shared" si="49"/>
        <v>-0.11100926948141174</v>
      </c>
      <c r="U216" s="3">
        <f t="shared" si="50"/>
        <v>-131259360690.67499</v>
      </c>
      <c r="Y216" s="3"/>
    </row>
    <row r="217" spans="2:25" x14ac:dyDescent="0.3">
      <c r="B217" s="1">
        <v>43070</v>
      </c>
      <c r="C217" s="2">
        <v>5.4411010776750098E-2</v>
      </c>
      <c r="D217" s="2">
        <v>-1.3879101282825299E-2</v>
      </c>
      <c r="E217" s="2">
        <v>6.82901120595754E-2</v>
      </c>
      <c r="F217">
        <f t="shared" si="43"/>
        <v>1.255078909299657</v>
      </c>
      <c r="G217" s="2">
        <f t="shared" si="44"/>
        <v>-1.7287553216232869</v>
      </c>
      <c r="J217" s="2">
        <f t="shared" si="45"/>
        <v>24.498003274730891</v>
      </c>
      <c r="K217" s="2">
        <f t="shared" si="45"/>
        <v>24.629043655539277</v>
      </c>
      <c r="L217" s="2">
        <f t="shared" si="41"/>
        <v>-0.1310403808083862</v>
      </c>
      <c r="M217" s="2">
        <f t="shared" si="46"/>
        <v>-5.3205630978251208E-3</v>
      </c>
      <c r="N217" s="2">
        <f t="shared" si="47"/>
        <v>-3.7496470296482798</v>
      </c>
      <c r="O217" s="2"/>
      <c r="P217" s="2"/>
      <c r="Q217" s="3">
        <f t="shared" si="42"/>
        <v>43586062759.999954</v>
      </c>
      <c r="R217" s="3">
        <f t="shared" si="42"/>
        <v>49688713690.557899</v>
      </c>
      <c r="S217" s="3">
        <f t="shared" si="48"/>
        <v>-6102650930.5579453</v>
      </c>
      <c r="T217" s="8">
        <f t="shared" si="49"/>
        <v>-0.12281764765662674</v>
      </c>
      <c r="U217" s="3">
        <f t="shared" si="50"/>
        <v>-137362011621.23294</v>
      </c>
      <c r="Y217" s="3"/>
    </row>
    <row r="218" spans="2:25" x14ac:dyDescent="0.3">
      <c r="B218" s="1">
        <v>43101</v>
      </c>
      <c r="C218" s="2">
        <v>-4.0697159860101799E-2</v>
      </c>
      <c r="D218" s="2">
        <v>-4.8426946189317598E-3</v>
      </c>
      <c r="E218" s="2">
        <v>-3.5854465241170003E-2</v>
      </c>
      <c r="F218">
        <f t="shared" si="43"/>
        <v>0.88100657059168841</v>
      </c>
      <c r="G218" s="2">
        <f t="shared" si="44"/>
        <v>-1.764609786864457</v>
      </c>
      <c r="J218" s="2">
        <f t="shared" si="45"/>
        <v>24.50278455752278</v>
      </c>
      <c r="K218" s="2">
        <f t="shared" si="45"/>
        <v>24.611348743160029</v>
      </c>
      <c r="L218" s="2">
        <f t="shared" si="41"/>
        <v>-0.10856418563724901</v>
      </c>
      <c r="M218" s="2">
        <f t="shared" si="46"/>
        <v>-4.4111432806957038E-3</v>
      </c>
      <c r="N218" s="2">
        <f t="shared" si="47"/>
        <v>-3.8582112152855288</v>
      </c>
      <c r="O218" s="2"/>
      <c r="P218" s="2"/>
      <c r="Q218" s="3">
        <f t="shared" si="42"/>
        <v>43794959050.000008</v>
      </c>
      <c r="R218" s="3">
        <f t="shared" si="42"/>
        <v>48817209589.515556</v>
      </c>
      <c r="S218" s="3">
        <f t="shared" si="48"/>
        <v>-5022250539.5155487</v>
      </c>
      <c r="T218" s="8">
        <f t="shared" si="49"/>
        <v>-0.1028786893340617</v>
      </c>
      <c r="U218" s="3">
        <f t="shared" si="50"/>
        <v>-142384262160.74847</v>
      </c>
      <c r="Y218" s="3"/>
    </row>
    <row r="219" spans="2:25" x14ac:dyDescent="0.3">
      <c r="B219" s="1">
        <v>43132</v>
      </c>
      <c r="C219" s="2">
        <v>-1.24027207040562E-2</v>
      </c>
      <c r="D219" s="2">
        <v>-1.8970996825630501E-3</v>
      </c>
      <c r="E219" s="2">
        <v>-1.05056210214931E-2</v>
      </c>
      <c r="F219">
        <f t="shared" si="43"/>
        <v>0.84704165095464345</v>
      </c>
      <c r="G219" s="2">
        <f t="shared" si="44"/>
        <v>-1.7751154078859501</v>
      </c>
      <c r="J219" s="2">
        <f t="shared" si="45"/>
        <v>24.40402375549122</v>
      </c>
      <c r="K219" s="2">
        <f t="shared" si="45"/>
        <v>24.505020493810214</v>
      </c>
      <c r="L219" s="2">
        <f t="shared" si="41"/>
        <v>-0.10099673831899381</v>
      </c>
      <c r="M219" s="2">
        <f t="shared" si="46"/>
        <v>-4.1214712856291972E-3</v>
      </c>
      <c r="N219" s="2">
        <f t="shared" si="47"/>
        <v>-3.9592079536045226</v>
      </c>
      <c r="O219" s="2"/>
      <c r="P219" s="2"/>
      <c r="Q219" s="3">
        <f t="shared" si="42"/>
        <v>39676454200.000046</v>
      </c>
      <c r="R219" s="3">
        <f t="shared" si="42"/>
        <v>43892991344.286682</v>
      </c>
      <c r="S219" s="3">
        <f t="shared" si="48"/>
        <v>-4216537144.2866364</v>
      </c>
      <c r="T219" s="8">
        <f t="shared" si="49"/>
        <v>-9.6064018768123455E-2</v>
      </c>
      <c r="U219" s="3">
        <f t="shared" si="50"/>
        <v>-146600799305.0351</v>
      </c>
      <c r="Y219" s="3"/>
    </row>
    <row r="220" spans="2:25" x14ac:dyDescent="0.3">
      <c r="B220" s="1">
        <v>43160</v>
      </c>
      <c r="C220" s="2">
        <v>1.7498208453652E-3</v>
      </c>
      <c r="D220" s="2">
        <v>-3.2175582122764002E-3</v>
      </c>
      <c r="E220" s="2">
        <v>4.9673790576415999E-3</v>
      </c>
      <c r="F220">
        <f t="shared" si="43"/>
        <v>2.8387929374591905</v>
      </c>
      <c r="G220" s="2">
        <f t="shared" si="44"/>
        <v>-1.7701480288283085</v>
      </c>
      <c r="J220" s="2">
        <f t="shared" si="45"/>
        <v>24.390015240364342</v>
      </c>
      <c r="K220" s="2">
        <f t="shared" si="45"/>
        <v>24.537666313807499</v>
      </c>
      <c r="L220" s="2">
        <f t="shared" si="41"/>
        <v>-0.14765107344315709</v>
      </c>
      <c r="M220" s="2">
        <f t="shared" si="46"/>
        <v>-6.0173233898805165E-3</v>
      </c>
      <c r="N220" s="2">
        <f t="shared" si="47"/>
        <v>-4.1068590270476797</v>
      </c>
      <c r="O220" s="2"/>
      <c r="P220" s="2"/>
      <c r="Q220" s="3">
        <f t="shared" si="42"/>
        <v>39124520900.000023</v>
      </c>
      <c r="R220" s="3">
        <f t="shared" si="42"/>
        <v>45349560120.735725</v>
      </c>
      <c r="S220" s="3">
        <f t="shared" si="48"/>
        <v>-6225039220.7357025</v>
      </c>
      <c r="T220" s="8">
        <f t="shared" si="49"/>
        <v>-0.13726790743201395</v>
      </c>
      <c r="U220" s="3">
        <f t="shared" si="50"/>
        <v>-152825838525.77081</v>
      </c>
      <c r="Y220" s="3"/>
    </row>
    <row r="221" spans="2:25" x14ac:dyDescent="0.3">
      <c r="B221" s="1">
        <v>43191</v>
      </c>
      <c r="C221" s="2">
        <v>4.6153003116025E-3</v>
      </c>
      <c r="D221" s="2">
        <v>-1.3383981887662301E-3</v>
      </c>
      <c r="E221" s="2">
        <v>5.9536985003687303E-3</v>
      </c>
      <c r="F221">
        <f t="shared" si="43"/>
        <v>1.2899915711663665</v>
      </c>
      <c r="G221" s="2">
        <f t="shared" si="44"/>
        <v>-1.7641943303279397</v>
      </c>
      <c r="J221" s="2">
        <f t="shared" si="45"/>
        <v>24.323564195251969</v>
      </c>
      <c r="K221" s="2">
        <f t="shared" si="45"/>
        <v>24.539606977247161</v>
      </c>
      <c r="L221" s="2">
        <f t="shared" si="41"/>
        <v>-0.216042781995192</v>
      </c>
      <c r="M221" s="2">
        <f t="shared" si="46"/>
        <v>-8.8038403465672595E-3</v>
      </c>
      <c r="N221" s="2">
        <f t="shared" si="47"/>
        <v>-4.3229018090428717</v>
      </c>
      <c r="O221" s="2"/>
      <c r="P221" s="2"/>
      <c r="Q221" s="3">
        <f t="shared" si="42"/>
        <v>36609155459.999947</v>
      </c>
      <c r="R221" s="3">
        <f t="shared" si="42"/>
        <v>45437653806.516396</v>
      </c>
      <c r="S221" s="3">
        <f t="shared" si="48"/>
        <v>-8828498346.516449</v>
      </c>
      <c r="T221" s="8">
        <f t="shared" si="49"/>
        <v>-0.19429916835297334</v>
      </c>
      <c r="U221" s="3">
        <f t="shared" si="50"/>
        <v>-161654336872.28726</v>
      </c>
      <c r="Y221" s="3"/>
    </row>
    <row r="222" spans="2:25" x14ac:dyDescent="0.3">
      <c r="B222" s="1">
        <v>43221</v>
      </c>
      <c r="C222" s="2">
        <v>-9.5477631701576995E-3</v>
      </c>
      <c r="D222" s="2">
        <v>-7.9226482856125293E-3</v>
      </c>
      <c r="E222" s="2">
        <v>-1.62511488454516E-3</v>
      </c>
      <c r="F222">
        <f t="shared" si="43"/>
        <v>0.17020896471590194</v>
      </c>
      <c r="G222" s="2">
        <f t="shared" si="44"/>
        <v>-1.7658194452124849</v>
      </c>
      <c r="J222" s="2">
        <f t="shared" si="45"/>
        <v>24.193577176142085</v>
      </c>
      <c r="K222" s="2">
        <f t="shared" si="45"/>
        <v>24.334426722435406</v>
      </c>
      <c r="L222" s="2">
        <f t="shared" si="41"/>
        <v>-0.14084954629332103</v>
      </c>
      <c r="M222" s="2">
        <f t="shared" si="46"/>
        <v>-5.7880774385970293E-3</v>
      </c>
      <c r="N222" s="2">
        <f t="shared" si="47"/>
        <v>-4.4637513553361927</v>
      </c>
      <c r="O222" s="2"/>
      <c r="P222" s="2"/>
      <c r="Q222" s="3">
        <f t="shared" si="42"/>
        <v>32146749430.000023</v>
      </c>
      <c r="R222" s="3">
        <f t="shared" si="42"/>
        <v>37008991087.507339</v>
      </c>
      <c r="S222" s="3">
        <f t="shared" si="48"/>
        <v>-4862241657.5073166</v>
      </c>
      <c r="T222" s="8">
        <f t="shared" si="49"/>
        <v>-0.13138001103598315</v>
      </c>
      <c r="U222" s="3">
        <f t="shared" si="50"/>
        <v>-166516578529.79459</v>
      </c>
      <c r="Y222" s="3"/>
    </row>
    <row r="223" spans="2:25" x14ac:dyDescent="0.3">
      <c r="B223" s="1">
        <v>43252</v>
      </c>
      <c r="C223" s="2">
        <v>1.7480548355834399E-2</v>
      </c>
      <c r="D223" s="2">
        <v>-9.3071284356722999E-3</v>
      </c>
      <c r="E223" s="2">
        <v>2.67876767915066E-2</v>
      </c>
      <c r="F223">
        <f t="shared" si="43"/>
        <v>1.5324277160084514</v>
      </c>
      <c r="G223" s="2">
        <f t="shared" si="44"/>
        <v>-1.7390317684209784</v>
      </c>
      <c r="J223" s="2">
        <f t="shared" ref="J223:K238" si="51">C223+J211</f>
        <v>24.095723826239038</v>
      </c>
      <c r="K223" s="2">
        <f t="shared" si="51"/>
        <v>24.292346052135869</v>
      </c>
      <c r="L223" s="2">
        <f t="shared" si="41"/>
        <v>-0.19662222589683154</v>
      </c>
      <c r="M223" s="2">
        <f t="shared" si="46"/>
        <v>-8.0939990511761963E-3</v>
      </c>
      <c r="N223" s="2">
        <f t="shared" si="47"/>
        <v>-4.6603735812330243</v>
      </c>
      <c r="O223" s="2"/>
      <c r="P223" s="2"/>
      <c r="Q223" s="3">
        <f t="shared" si="42"/>
        <v>29150089679.999996</v>
      </c>
      <c r="R223" s="3">
        <f t="shared" si="42"/>
        <v>35483940547.711983</v>
      </c>
      <c r="S223" s="3">
        <f t="shared" si="48"/>
        <v>-6333850867.7119865</v>
      </c>
      <c r="T223" s="8">
        <f t="shared" si="49"/>
        <v>-0.17849908352753102</v>
      </c>
      <c r="U223" s="3">
        <f t="shared" si="50"/>
        <v>-172850429397.50656</v>
      </c>
      <c r="Y223" s="3"/>
    </row>
    <row r="224" spans="2:25" x14ac:dyDescent="0.3">
      <c r="B224" s="1">
        <v>43282</v>
      </c>
      <c r="C224" s="2">
        <v>3.10697302410822E-2</v>
      </c>
      <c r="D224" s="2">
        <v>-1.41143330400091E-2</v>
      </c>
      <c r="E224" s="2">
        <v>4.51840632810913E-2</v>
      </c>
      <c r="F224">
        <f t="shared" si="43"/>
        <v>1.4542792270962916</v>
      </c>
      <c r="G224" s="2">
        <f t="shared" si="44"/>
        <v>-1.693847705139887</v>
      </c>
      <c r="J224" s="2">
        <f t="shared" si="51"/>
        <v>24.115424186030296</v>
      </c>
      <c r="K224" s="2">
        <f t="shared" si="51"/>
        <v>24.204152878639853</v>
      </c>
      <c r="L224" s="2">
        <f t="shared" si="41"/>
        <v>-8.8728692609556958E-2</v>
      </c>
      <c r="M224" s="2">
        <f t="shared" si="46"/>
        <v>-3.6658458180480243E-3</v>
      </c>
      <c r="N224" s="2">
        <f t="shared" si="47"/>
        <v>-4.7491022738425812</v>
      </c>
      <c r="O224" s="2"/>
      <c r="P224" s="2"/>
      <c r="Q224" s="3">
        <f t="shared" si="42"/>
        <v>29730050899.999981</v>
      </c>
      <c r="R224" s="3">
        <f t="shared" si="42"/>
        <v>32488527976.831402</v>
      </c>
      <c r="S224" s="3">
        <f t="shared" si="48"/>
        <v>-2758477076.8314209</v>
      </c>
      <c r="T224" s="8">
        <f t="shared" si="49"/>
        <v>-8.4906188387438741E-2</v>
      </c>
      <c r="U224" s="3">
        <f t="shared" si="50"/>
        <v>-175608906474.33798</v>
      </c>
      <c r="Y224" s="3"/>
    </row>
    <row r="225" spans="2:25" x14ac:dyDescent="0.3">
      <c r="B225" s="1">
        <v>43313</v>
      </c>
      <c r="C225" s="2">
        <v>1.7416843729368001E-2</v>
      </c>
      <c r="D225" s="2">
        <v>-8.4875896549880207E-3</v>
      </c>
      <c r="E225" s="2">
        <v>2.5904433384355999E-2</v>
      </c>
      <c r="F225">
        <f t="shared" si="43"/>
        <v>1.4873207675783622</v>
      </c>
      <c r="G225" s="2">
        <f t="shared" si="44"/>
        <v>-1.6679432717555309</v>
      </c>
      <c r="J225" s="2">
        <f t="shared" si="51"/>
        <v>24.079644364289013</v>
      </c>
      <c r="K225" s="2">
        <f t="shared" si="51"/>
        <v>24.163953853753593</v>
      </c>
      <c r="L225" s="2">
        <f t="shared" si="41"/>
        <v>-8.4309489464580167E-2</v>
      </c>
      <c r="M225" s="2">
        <f t="shared" si="46"/>
        <v>-3.4890601916740399E-3</v>
      </c>
      <c r="N225" s="2">
        <f t="shared" si="47"/>
        <v>-4.8334117633071614</v>
      </c>
      <c r="O225" s="2"/>
      <c r="P225" s="2"/>
      <c r="Q225" s="3">
        <f t="shared" si="42"/>
        <v>28685120170.000015</v>
      </c>
      <c r="R225" s="3">
        <f t="shared" si="42"/>
        <v>31208422702.827686</v>
      </c>
      <c r="S225" s="3">
        <f t="shared" si="48"/>
        <v>-2523302532.8276711</v>
      </c>
      <c r="T225" s="8">
        <f t="shared" si="49"/>
        <v>-8.0853254163307756E-2</v>
      </c>
      <c r="U225" s="3">
        <f t="shared" si="50"/>
        <v>-178132209007.16565</v>
      </c>
      <c r="Y225" s="3"/>
    </row>
    <row r="226" spans="2:25" x14ac:dyDescent="0.3">
      <c r="B226" s="1">
        <v>43344</v>
      </c>
      <c r="C226" s="2">
        <v>-5.3458628955915001E-3</v>
      </c>
      <c r="D226" s="2">
        <v>-1.06973641020173E-2</v>
      </c>
      <c r="E226" s="2">
        <v>5.3515012064258797E-3</v>
      </c>
      <c r="F226">
        <f t="shared" si="43"/>
        <v>-1.0010547054693508</v>
      </c>
      <c r="G226" s="2">
        <f t="shared" si="44"/>
        <v>-1.6625917705491051</v>
      </c>
      <c r="J226" s="2">
        <f t="shared" si="51"/>
        <v>24.152912150479228</v>
      </c>
      <c r="K226" s="2">
        <f t="shared" si="51"/>
        <v>24.316163059637674</v>
      </c>
      <c r="L226" s="2">
        <f t="shared" si="41"/>
        <v>-0.16325090915844598</v>
      </c>
      <c r="M226" s="2">
        <f t="shared" si="46"/>
        <v>-6.7136788299230346E-3</v>
      </c>
      <c r="N226" s="2">
        <f t="shared" si="47"/>
        <v>-4.9966626724656074</v>
      </c>
      <c r="O226" s="2"/>
      <c r="P226" s="2"/>
      <c r="Q226" s="3">
        <f t="shared" si="42"/>
        <v>30865724029.999947</v>
      </c>
      <c r="R226" s="3">
        <f t="shared" si="42"/>
        <v>36339206333.009438</v>
      </c>
      <c r="S226" s="3">
        <f t="shared" si="48"/>
        <v>-5473482303.009491</v>
      </c>
      <c r="T226" s="8">
        <f t="shared" si="49"/>
        <v>-0.15062195505457546</v>
      </c>
      <c r="U226" s="3">
        <f t="shared" si="50"/>
        <v>-183605691310.17514</v>
      </c>
      <c r="Y226" s="3"/>
    </row>
    <row r="227" spans="2:25" x14ac:dyDescent="0.3">
      <c r="B227" s="1">
        <v>43374</v>
      </c>
      <c r="C227" s="2">
        <v>1.4955890719527E-2</v>
      </c>
      <c r="D227" s="2">
        <v>-8.7619200456619094E-3</v>
      </c>
      <c r="E227" s="2">
        <v>2.3717810765188901E-2</v>
      </c>
      <c r="F227">
        <f t="shared" si="43"/>
        <v>1.5858507667632256</v>
      </c>
      <c r="G227" s="2">
        <f t="shared" si="44"/>
        <v>-1.6388739597839161</v>
      </c>
      <c r="J227" s="2">
        <f t="shared" si="51"/>
        <v>24.257484105822375</v>
      </c>
      <c r="K227" s="2">
        <f t="shared" si="51"/>
        <v>24.400633571594735</v>
      </c>
      <c r="L227" s="2">
        <f t="shared" si="41"/>
        <v>-0.14314946577236043</v>
      </c>
      <c r="M227" s="2">
        <f t="shared" si="46"/>
        <v>-5.8666290509359386E-3</v>
      </c>
      <c r="N227" s="2">
        <f t="shared" si="47"/>
        <v>-5.1398121382379678</v>
      </c>
      <c r="O227" s="2"/>
      <c r="P227" s="2"/>
      <c r="Q227" s="3">
        <f t="shared" si="42"/>
        <v>34268215710.000042</v>
      </c>
      <c r="R227" s="3">
        <f t="shared" si="42"/>
        <v>39542171474.082207</v>
      </c>
      <c r="S227" s="3">
        <f t="shared" si="48"/>
        <v>-5273955764.0821648</v>
      </c>
      <c r="T227" s="8">
        <f t="shared" si="49"/>
        <v>-0.13337547148969708</v>
      </c>
      <c r="U227" s="3">
        <f t="shared" si="50"/>
        <v>-188879647074.25729</v>
      </c>
      <c r="Y227" s="3"/>
    </row>
    <row r="228" spans="2:25" x14ac:dyDescent="0.3">
      <c r="B228" s="1">
        <v>43405</v>
      </c>
      <c r="C228" s="2">
        <v>-7.6007460230727002E-3</v>
      </c>
      <c r="D228" s="2">
        <v>-6.1312129750239102E-3</v>
      </c>
      <c r="E228" s="2">
        <v>-1.4695330480487801E-3</v>
      </c>
      <c r="F228">
        <f t="shared" si="43"/>
        <v>0.19334063308889543</v>
      </c>
      <c r="G228" s="2">
        <f t="shared" si="44"/>
        <v>-1.6403434928319649</v>
      </c>
      <c r="J228" s="2">
        <f t="shared" si="51"/>
        <v>24.448672271679353</v>
      </c>
      <c r="K228" s="2">
        <f t="shared" si="51"/>
        <v>24.567810275113224</v>
      </c>
      <c r="L228" s="2">
        <f t="shared" si="41"/>
        <v>-0.11913800343387138</v>
      </c>
      <c r="M228" s="2">
        <f t="shared" si="46"/>
        <v>-4.8493537722633815E-3</v>
      </c>
      <c r="N228" s="2">
        <f t="shared" si="47"/>
        <v>-5.2589501416718392</v>
      </c>
      <c r="O228" s="2"/>
      <c r="P228" s="2"/>
      <c r="Q228" s="3">
        <f t="shared" si="42"/>
        <v>41488091519.999985</v>
      </c>
      <c r="R228" s="3">
        <f t="shared" si="42"/>
        <v>46737387730.283966</v>
      </c>
      <c r="S228" s="3">
        <f t="shared" si="48"/>
        <v>-5249296210.2839813</v>
      </c>
      <c r="T228" s="8">
        <f t="shared" si="49"/>
        <v>-0.11231471130943517</v>
      </c>
      <c r="U228" s="3">
        <f t="shared" si="50"/>
        <v>-194128943284.54126</v>
      </c>
      <c r="Y228" s="3"/>
    </row>
    <row r="229" spans="2:25" x14ac:dyDescent="0.3">
      <c r="B229" s="1">
        <v>43435</v>
      </c>
      <c r="C229" s="2">
        <v>-1.0238195083829201E-2</v>
      </c>
      <c r="D229" s="2">
        <v>-3.94963052692644E-3</v>
      </c>
      <c r="E229" s="2">
        <v>-6.2885645569027496E-3</v>
      </c>
      <c r="F229">
        <f t="shared" si="43"/>
        <v>0.61422589679261663</v>
      </c>
      <c r="G229" s="2">
        <f t="shared" si="44"/>
        <v>-1.6466320573888678</v>
      </c>
      <c r="J229" s="2">
        <f t="shared" si="51"/>
        <v>24.487765079647062</v>
      </c>
      <c r="K229" s="2">
        <f t="shared" si="51"/>
        <v>24.625094025012352</v>
      </c>
      <c r="L229" s="2">
        <f t="shared" si="41"/>
        <v>-0.13732894536529017</v>
      </c>
      <c r="M229" s="2">
        <f t="shared" si="46"/>
        <v>-5.5767886703620932E-3</v>
      </c>
      <c r="N229" s="2">
        <f t="shared" si="47"/>
        <v>-5.3962790870371293</v>
      </c>
      <c r="O229" s="2"/>
      <c r="P229" s="2"/>
      <c r="Q229" s="3">
        <f t="shared" si="42"/>
        <v>43142096730.000038</v>
      </c>
      <c r="R229" s="3">
        <f t="shared" si="42"/>
        <v>49492848681.948212</v>
      </c>
      <c r="S229" s="3">
        <f t="shared" si="48"/>
        <v>-6350751951.9481735</v>
      </c>
      <c r="T229" s="8">
        <f t="shared" si="49"/>
        <v>-0.12831655726182753</v>
      </c>
      <c r="U229" s="3">
        <f t="shared" si="50"/>
        <v>-200479695236.48944</v>
      </c>
      <c r="Y229" s="3"/>
    </row>
    <row r="230" spans="2:25" x14ac:dyDescent="0.3">
      <c r="B230" s="1">
        <v>43466</v>
      </c>
      <c r="C230" s="2">
        <v>-1.50811937486352E-2</v>
      </c>
      <c r="D230" s="2">
        <v>-9.2768404927747808E-3</v>
      </c>
      <c r="E230" s="2">
        <v>-5.8043532558604101E-3</v>
      </c>
      <c r="F230">
        <f t="shared" si="43"/>
        <v>0.38487359506177587</v>
      </c>
      <c r="G230" s="2">
        <f t="shared" si="44"/>
        <v>-1.6524364106447282</v>
      </c>
      <c r="J230" s="2">
        <f t="shared" si="51"/>
        <v>24.487703363774145</v>
      </c>
      <c r="K230" s="2">
        <f t="shared" si="51"/>
        <v>24.602071902667255</v>
      </c>
      <c r="L230" s="2">
        <f t="shared" si="41"/>
        <v>-0.11436853889311038</v>
      </c>
      <c r="M230" s="2">
        <f t="shared" si="46"/>
        <v>-4.6487360635959693E-3</v>
      </c>
      <c r="N230" s="2">
        <f t="shared" si="47"/>
        <v>-5.5106476259302397</v>
      </c>
      <c r="O230" s="2"/>
      <c r="P230" s="2"/>
      <c r="Q230" s="3">
        <f t="shared" si="42"/>
        <v>43139434260.000046</v>
      </c>
      <c r="R230" s="3">
        <f t="shared" si="42"/>
        <v>48366434241.150978</v>
      </c>
      <c r="S230" s="3">
        <f t="shared" si="48"/>
        <v>-5226999981.1509323</v>
      </c>
      <c r="T230" s="8">
        <f t="shared" si="49"/>
        <v>-0.1080708152908182</v>
      </c>
      <c r="U230" s="3">
        <f t="shared" si="50"/>
        <v>-205706695217.64038</v>
      </c>
      <c r="Y230" s="3"/>
    </row>
    <row r="231" spans="2:25" x14ac:dyDescent="0.3">
      <c r="B231" s="1">
        <v>43497</v>
      </c>
      <c r="C231" s="2">
        <v>-3.3570854823238898E-2</v>
      </c>
      <c r="D231" s="2">
        <v>-1.5082430680438699E-2</v>
      </c>
      <c r="E231" s="2">
        <v>-1.8488424142800101E-2</v>
      </c>
      <c r="F231">
        <f t="shared" si="43"/>
        <v>0.55072842917308673</v>
      </c>
      <c r="G231" s="2">
        <f t="shared" si="44"/>
        <v>-1.6709248347875283</v>
      </c>
      <c r="J231" s="2">
        <f t="shared" si="51"/>
        <v>24.370452900667981</v>
      </c>
      <c r="K231" s="2">
        <f t="shared" si="51"/>
        <v>24.489938063129774</v>
      </c>
      <c r="L231" s="2">
        <f t="shared" si="41"/>
        <v>-0.11948516246179253</v>
      </c>
      <c r="M231" s="2">
        <f t="shared" si="46"/>
        <v>-4.8789491485762672E-3</v>
      </c>
      <c r="N231" s="2">
        <f t="shared" si="47"/>
        <v>-5.6301327883920322</v>
      </c>
      <c r="O231" s="2"/>
      <c r="P231" s="2"/>
      <c r="Q231" s="3">
        <f t="shared" si="42"/>
        <v>38366591339.999985</v>
      </c>
      <c r="R231" s="3">
        <f t="shared" si="42"/>
        <v>43235945722.831078</v>
      </c>
      <c r="S231" s="3">
        <f t="shared" si="48"/>
        <v>-4869354382.8310928</v>
      </c>
      <c r="T231" s="8">
        <f t="shared" si="49"/>
        <v>-0.1126228257859014</v>
      </c>
      <c r="U231" s="3">
        <f t="shared" si="50"/>
        <v>-210576049600.47147</v>
      </c>
      <c r="Y231" s="3"/>
    </row>
    <row r="232" spans="2:25" x14ac:dyDescent="0.3">
      <c r="B232" s="1">
        <v>43525</v>
      </c>
      <c r="C232" s="2">
        <v>-1.8091390858952301E-2</v>
      </c>
      <c r="D232" s="2">
        <v>-1.3797179899889E-2</v>
      </c>
      <c r="E232" s="2">
        <v>-4.29421095906322E-3</v>
      </c>
      <c r="F232">
        <f t="shared" si="43"/>
        <v>0.23736212392638031</v>
      </c>
      <c r="G232" s="2">
        <f t="shared" si="44"/>
        <v>-1.6752190457465914</v>
      </c>
      <c r="J232" s="2">
        <f t="shared" si="51"/>
        <v>24.371923849505389</v>
      </c>
      <c r="K232" s="2">
        <f t="shared" si="51"/>
        <v>24.52386913390761</v>
      </c>
      <c r="L232" s="2">
        <f t="shared" si="41"/>
        <v>-0.15194528440222044</v>
      </c>
      <c r="M232" s="2">
        <f t="shared" si="46"/>
        <v>-6.1958120707851626E-3</v>
      </c>
      <c r="N232" s="2">
        <f t="shared" si="47"/>
        <v>-5.7820780727942527</v>
      </c>
      <c r="O232" s="2"/>
      <c r="P232" s="2"/>
      <c r="Q232" s="3">
        <f t="shared" si="42"/>
        <v>38423068160.000031</v>
      </c>
      <c r="R232" s="3">
        <f t="shared" si="42"/>
        <v>44728160718.586777</v>
      </c>
      <c r="S232" s="3">
        <f t="shared" si="48"/>
        <v>-6305092558.5867462</v>
      </c>
      <c r="T232" s="8">
        <f t="shared" si="49"/>
        <v>-0.14096471791576859</v>
      </c>
      <c r="U232" s="3">
        <f t="shared" si="50"/>
        <v>-216881142159.05823</v>
      </c>
      <c r="Y232" s="3"/>
    </row>
    <row r="233" spans="2:25" x14ac:dyDescent="0.3">
      <c r="B233" s="1">
        <v>43556</v>
      </c>
      <c r="C233" s="2">
        <v>-3.9582245999199E-3</v>
      </c>
      <c r="D233" s="2">
        <v>-1.0799990966971301E-2</v>
      </c>
      <c r="E233" s="2">
        <v>6.8417663670513997E-3</v>
      </c>
      <c r="F233">
        <f t="shared" si="43"/>
        <v>-1.728493720944954</v>
      </c>
      <c r="G233" s="2">
        <f t="shared" si="44"/>
        <v>-1.6683772793795399</v>
      </c>
      <c r="J233" s="2">
        <f t="shared" si="51"/>
        <v>24.319605970652049</v>
      </c>
      <c r="K233" s="2">
        <f t="shared" si="51"/>
        <v>24.528806986280188</v>
      </c>
      <c r="L233" s="2">
        <f t="shared" si="41"/>
        <v>-0.20920101562813898</v>
      </c>
      <c r="M233" s="2">
        <f t="shared" si="46"/>
        <v>-8.5287888540666636E-3</v>
      </c>
      <c r="N233" s="2">
        <f t="shared" si="47"/>
        <v>-5.9912790884223917</v>
      </c>
      <c r="O233" s="2"/>
      <c r="P233" s="2"/>
      <c r="Q233" s="3">
        <f t="shared" si="42"/>
        <v>36464534610</v>
      </c>
      <c r="R233" s="3">
        <f t="shared" si="42"/>
        <v>44949567961.382111</v>
      </c>
      <c r="S233" s="3">
        <f t="shared" si="48"/>
        <v>-8485033351.3821106</v>
      </c>
      <c r="T233" s="8">
        <f t="shared" si="49"/>
        <v>-0.18876785108751049</v>
      </c>
      <c r="U233" s="3">
        <f t="shared" si="50"/>
        <v>-225366175510.44034</v>
      </c>
      <c r="Y233" s="3"/>
    </row>
    <row r="234" spans="2:25" x14ac:dyDescent="0.3">
      <c r="B234" s="1">
        <v>43586</v>
      </c>
      <c r="C234" s="2">
        <v>1.1148860917558001E-3</v>
      </c>
      <c r="D234" s="2">
        <v>-7.6265117970709404E-3</v>
      </c>
      <c r="E234" s="2">
        <v>8.7413978888267393E-3</v>
      </c>
      <c r="F234">
        <f t="shared" si="43"/>
        <v>7.8406197309898973</v>
      </c>
      <c r="G234" s="2">
        <f t="shared" si="44"/>
        <v>-1.6596358814907133</v>
      </c>
      <c r="J234" s="2">
        <f t="shared" si="51"/>
        <v>24.194692062233841</v>
      </c>
      <c r="K234" s="2">
        <f t="shared" si="51"/>
        <v>24.326800210638336</v>
      </c>
      <c r="L234" s="2">
        <f t="shared" si="41"/>
        <v>-0.13210814840449459</v>
      </c>
      <c r="M234" s="2">
        <f t="shared" si="46"/>
        <v>-5.4305600103840401E-3</v>
      </c>
      <c r="N234" s="2">
        <f t="shared" si="47"/>
        <v>-6.1233872368268862</v>
      </c>
      <c r="O234" s="2"/>
      <c r="P234" s="2"/>
      <c r="Q234" s="3">
        <f t="shared" si="42"/>
        <v>32182609380.000034</v>
      </c>
      <c r="R234" s="3">
        <f t="shared" si="42"/>
        <v>36727815139.075714</v>
      </c>
      <c r="S234" s="3">
        <f t="shared" si="48"/>
        <v>-4545205759.0756798</v>
      </c>
      <c r="T234" s="8">
        <f t="shared" si="49"/>
        <v>-0.12375377467634639</v>
      </c>
      <c r="U234" s="3">
        <f t="shared" si="50"/>
        <v>-229911381269.51602</v>
      </c>
      <c r="Y234" s="3"/>
    </row>
    <row r="235" spans="2:25" x14ac:dyDescent="0.3">
      <c r="B235" s="1">
        <v>43617</v>
      </c>
      <c r="C235" s="2">
        <v>-1.7356621484285701E-2</v>
      </c>
      <c r="D235" s="2">
        <v>-1.8578239192449501E-2</v>
      </c>
      <c r="E235" s="2">
        <v>1.2216177081638101E-3</v>
      </c>
      <c r="F235">
        <f t="shared" si="43"/>
        <v>-7.0383381308962434E-2</v>
      </c>
      <c r="G235" s="2">
        <f t="shared" si="44"/>
        <v>-1.6584142637825494</v>
      </c>
      <c r="J235" s="2">
        <f t="shared" si="51"/>
        <v>24.078367204754752</v>
      </c>
      <c r="K235" s="2">
        <f t="shared" si="51"/>
        <v>24.273767812943419</v>
      </c>
      <c r="L235" s="2">
        <f t="shared" si="41"/>
        <v>-0.19540060818866678</v>
      </c>
      <c r="M235" s="2">
        <f t="shared" si="46"/>
        <v>-8.0498672350517407E-3</v>
      </c>
      <c r="N235" s="2">
        <f t="shared" si="47"/>
        <v>-6.318787845015553</v>
      </c>
      <c r="O235" s="2"/>
      <c r="P235" s="2"/>
      <c r="Q235" s="3">
        <f t="shared" si="42"/>
        <v>28648508079.999981</v>
      </c>
      <c r="R235" s="3">
        <f t="shared" si="42"/>
        <v>34830797324.219162</v>
      </c>
      <c r="S235" s="3">
        <f t="shared" si="48"/>
        <v>-6182289244.2191811</v>
      </c>
      <c r="T235" s="8">
        <f t="shared" si="49"/>
        <v>-0.17749491022763361</v>
      </c>
      <c r="U235" s="3">
        <f t="shared" si="50"/>
        <v>-236093670513.7352</v>
      </c>
      <c r="Y235" s="3"/>
    </row>
    <row r="236" spans="2:25" x14ac:dyDescent="0.3">
      <c r="B236" s="1">
        <v>43647</v>
      </c>
      <c r="C236" s="2">
        <v>-3.4553413810492303E-2</v>
      </c>
      <c r="D236" s="2">
        <v>-1.11106579031115E-2</v>
      </c>
      <c r="E236" s="2">
        <v>-2.3442755907380701E-2</v>
      </c>
      <c r="F236">
        <f t="shared" si="43"/>
        <v>0.67844977737806622</v>
      </c>
      <c r="G236" s="2">
        <f t="shared" si="44"/>
        <v>-1.6818570196899301</v>
      </c>
      <c r="J236" s="2">
        <f t="shared" si="51"/>
        <v>24.080870772219804</v>
      </c>
      <c r="K236" s="2">
        <f t="shared" si="51"/>
        <v>24.193042220736743</v>
      </c>
      <c r="L236" s="2">
        <f t="shared" si="41"/>
        <v>-0.11217144851693917</v>
      </c>
      <c r="M236" s="2">
        <f t="shared" si="46"/>
        <v>-4.6365168751201086E-3</v>
      </c>
      <c r="N236" s="2">
        <f t="shared" si="47"/>
        <v>-6.4309592935324922</v>
      </c>
      <c r="O236" s="2"/>
      <c r="P236" s="2"/>
      <c r="Q236" s="3">
        <f t="shared" si="42"/>
        <v>28720321410.000019</v>
      </c>
      <c r="R236" s="3">
        <f t="shared" si="42"/>
        <v>32129556951.642879</v>
      </c>
      <c r="S236" s="3">
        <f t="shared" si="48"/>
        <v>-3409235541.6428604</v>
      </c>
      <c r="T236" s="8">
        <f t="shared" si="49"/>
        <v>-0.10610901192238618</v>
      </c>
      <c r="U236" s="3">
        <f t="shared" si="50"/>
        <v>-239502906055.37805</v>
      </c>
      <c r="Y236" s="3"/>
    </row>
    <row r="237" spans="2:25" x14ac:dyDescent="0.3">
      <c r="B237" s="1">
        <v>43678</v>
      </c>
      <c r="C237" s="2">
        <v>-2.0661917174269399E-2</v>
      </c>
      <c r="D237" s="2">
        <v>-1.7256444912561002E-2</v>
      </c>
      <c r="E237" s="2">
        <v>-3.4054722617083799E-3</v>
      </c>
      <c r="F237">
        <f t="shared" si="43"/>
        <v>0.16481879357977808</v>
      </c>
      <c r="G237" s="2">
        <f t="shared" si="44"/>
        <v>-1.6852624919516384</v>
      </c>
      <c r="J237" s="2">
        <f t="shared" si="51"/>
        <v>24.058982447114744</v>
      </c>
      <c r="K237" s="2">
        <f t="shared" si="51"/>
        <v>24.146697408841032</v>
      </c>
      <c r="L237" s="2">
        <f t="shared" si="41"/>
        <v>-8.771496172628801E-2</v>
      </c>
      <c r="M237" s="2">
        <f t="shared" si="46"/>
        <v>-3.6325862804812469E-3</v>
      </c>
      <c r="N237" s="2">
        <f t="shared" si="47"/>
        <v>-6.5186742552587802</v>
      </c>
      <c r="O237" s="2"/>
      <c r="P237" s="2"/>
      <c r="Q237" s="3">
        <f t="shared" si="42"/>
        <v>28098511689.999962</v>
      </c>
      <c r="R237" s="3">
        <f t="shared" si="42"/>
        <v>30674496360.439842</v>
      </c>
      <c r="S237" s="3">
        <f t="shared" si="48"/>
        <v>-2575984670.4398804</v>
      </c>
      <c r="T237" s="8">
        <f t="shared" si="49"/>
        <v>-8.3978059172377009E-2</v>
      </c>
      <c r="U237" s="3">
        <f t="shared" si="50"/>
        <v>-242078890725.81793</v>
      </c>
      <c r="Y237" s="3"/>
    </row>
    <row r="238" spans="2:25" x14ac:dyDescent="0.3">
      <c r="B238" s="1">
        <v>43709</v>
      </c>
      <c r="C238" s="2">
        <v>-5.1564381764527996E-3</v>
      </c>
      <c r="D238" s="2">
        <v>-9.2593118347620903E-3</v>
      </c>
      <c r="E238" s="2">
        <v>4.1028736583092898E-3</v>
      </c>
      <c r="F238">
        <f t="shared" si="43"/>
        <v>-0.79567979250586607</v>
      </c>
      <c r="G238" s="2">
        <f t="shared" si="44"/>
        <v>-1.681159618293329</v>
      </c>
      <c r="J238" s="2">
        <f t="shared" si="51"/>
        <v>24.147755712302775</v>
      </c>
      <c r="K238" s="2">
        <f t="shared" si="51"/>
        <v>24.306903747802913</v>
      </c>
      <c r="L238" s="2">
        <f t="shared" si="41"/>
        <v>-0.15914803550013801</v>
      </c>
      <c r="M238" s="2">
        <f t="shared" si="46"/>
        <v>-6.5474417125020827E-3</v>
      </c>
      <c r="N238" s="2">
        <f t="shared" si="47"/>
        <v>-6.6778222907589182</v>
      </c>
      <c r="O238" s="2"/>
      <c r="P238" s="2"/>
      <c r="Q238" s="3">
        <f t="shared" si="42"/>
        <v>30706976470.000027</v>
      </c>
      <c r="R238" s="3">
        <f t="shared" si="42"/>
        <v>36004283261.203987</v>
      </c>
      <c r="S238" s="3">
        <f t="shared" si="48"/>
        <v>-5297306791.2039604</v>
      </c>
      <c r="T238" s="8">
        <f>S238/R238</f>
        <v>-0.14712990542744714</v>
      </c>
      <c r="U238" s="3">
        <f t="shared" si="50"/>
        <v>-247376197517.02188</v>
      </c>
      <c r="Y238" s="3"/>
    </row>
    <row r="239" spans="2:25" s="6" customFormat="1" x14ac:dyDescent="0.3">
      <c r="B239" s="4">
        <v>43739</v>
      </c>
      <c r="C239" s="2">
        <v>-2.1998221823348901E-2</v>
      </c>
      <c r="D239" s="2">
        <v>-1.6347414322322899E-2</v>
      </c>
      <c r="E239" s="2">
        <v>-5.6508075010259203E-3</v>
      </c>
      <c r="F239" s="6">
        <f t="shared" si="43"/>
        <v>0.25687564869575757</v>
      </c>
      <c r="G239" s="5">
        <f t="shared" si="44"/>
        <v>-1.686810425794355</v>
      </c>
      <c r="J239" s="5">
        <f t="shared" ref="J239:K239" si="52">C239+J227</f>
        <v>24.235485883999026</v>
      </c>
      <c r="K239" s="5">
        <f t="shared" si="52"/>
        <v>24.384286157272413</v>
      </c>
      <c r="L239" s="5">
        <f t="shared" si="41"/>
        <v>-0.14880027327338752</v>
      </c>
      <c r="M239" s="5">
        <f t="shared" si="46"/>
        <v>-6.1023017985297493E-3</v>
      </c>
      <c r="N239" s="5">
        <f t="shared" si="47"/>
        <v>-6.8266225640323057</v>
      </c>
      <c r="O239" s="5"/>
      <c r="P239" s="5"/>
      <c r="Q239" s="7">
        <f t="shared" si="42"/>
        <v>33522607000.000061</v>
      </c>
      <c r="R239" s="7">
        <f t="shared" si="42"/>
        <v>38901014124.611198</v>
      </c>
      <c r="S239" s="7">
        <f t="shared" si="48"/>
        <v>-5378407124.6111374</v>
      </c>
      <c r="T239" s="9">
        <f t="shared" si="49"/>
        <v>-0.13825878953650267</v>
      </c>
      <c r="U239" s="17">
        <f>SUM(S239,U238)</f>
        <v>-252754604641.63303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-3.3887533123897309</v>
      </c>
      <c r="D241" s="2">
        <f t="shared" ref="D241:G241" si="53">SUM(D14:D239)</f>
        <v>-1.7019428865953774</v>
      </c>
      <c r="E241" s="11">
        <f t="shared" si="53"/>
        <v>-1.686810425794355</v>
      </c>
      <c r="F241" s="2">
        <f t="shared" si="53"/>
        <v>38.652003803370519</v>
      </c>
      <c r="G241" s="2">
        <f t="shared" si="53"/>
        <v>-72.465620289675599</v>
      </c>
      <c r="H241" s="2">
        <f>E241/D241</f>
        <v>0.99110871409363577</v>
      </c>
      <c r="J241" s="2">
        <f>SUM(J14:J239)</f>
        <v>5528.2511972056882</v>
      </c>
      <c r="K241" s="2">
        <f t="shared" ref="K241:N241" si="54">SUM(K14:K239)</f>
        <v>5535.0778197697246</v>
      </c>
      <c r="L241" s="11">
        <f t="shared" si="54"/>
        <v>-6.8266225640323057</v>
      </c>
      <c r="M241" s="2">
        <f t="shared" si="54"/>
        <v>-0.27948535252224521</v>
      </c>
      <c r="N241" s="2">
        <f t="shared" si="54"/>
        <v>-8.3644469575271962</v>
      </c>
      <c r="O241" s="2">
        <f>L241/K241</f>
        <v>-1.2333381365749818E-3</v>
      </c>
      <c r="Q241" s="3">
        <f>SUM(Q14:Q239)</f>
        <v>9646304700300</v>
      </c>
      <c r="R241" s="3">
        <f t="shared" ref="R241:U241" si="55">SUM(R14:R239)</f>
        <v>9899059304941.6309</v>
      </c>
      <c r="S241" s="12">
        <f t="shared" si="55"/>
        <v>-252754604641.63303</v>
      </c>
      <c r="T241" s="3">
        <f t="shared" si="55"/>
        <v>-6.2030552948772089</v>
      </c>
      <c r="U241" s="3">
        <f t="shared" si="55"/>
        <v>1540875040224.9529</v>
      </c>
      <c r="V241" s="11">
        <f>S241/R241</f>
        <v>-2.5533194302155296E-2</v>
      </c>
    </row>
    <row r="242" spans="1:24" x14ac:dyDescent="0.3">
      <c r="A242" s="10"/>
      <c r="B242" s="10" t="s">
        <v>14</v>
      </c>
      <c r="C242" s="2">
        <f>AVERAGE(C14:C239)</f>
        <v>-1.4994483683140401E-2</v>
      </c>
      <c r="D242" s="2">
        <f t="shared" ref="D242:G242" si="56">AVERAGE(D14:D239)</f>
        <v>-7.5307207371476878E-3</v>
      </c>
      <c r="E242" s="11">
        <f t="shared" si="56"/>
        <v>-7.4637629459927213E-3</v>
      </c>
      <c r="F242" s="2">
        <f t="shared" si="56"/>
        <v>0.17102656550163947</v>
      </c>
      <c r="G242" s="2">
        <f t="shared" si="56"/>
        <v>-0.32064433756493627</v>
      </c>
      <c r="H242" s="2">
        <f t="shared" ref="H242:H248" si="57">E242/D242</f>
        <v>0.99110871409363577</v>
      </c>
      <c r="J242" s="2">
        <f>AVERAGE(J14:J239)</f>
        <v>24.46128848321101</v>
      </c>
      <c r="K242" s="2">
        <f t="shared" ref="K242:N242" si="58">AVERAGE(K14:K239)</f>
        <v>24.491494777742144</v>
      </c>
      <c r="L242" s="11">
        <f t="shared" si="58"/>
        <v>-3.0206294531116396E-2</v>
      </c>
      <c r="M242" s="2">
        <f t="shared" si="58"/>
        <v>-1.2366608518683416E-3</v>
      </c>
      <c r="N242" s="2">
        <f t="shared" si="58"/>
        <v>-3.7010827245695557E-2</v>
      </c>
      <c r="O242" s="2">
        <f t="shared" ref="O242:O248" si="59">L242/K242</f>
        <v>-1.2333381365749818E-3</v>
      </c>
      <c r="Q242" s="3">
        <f>AVERAGE(Q14:Q239)</f>
        <v>42682764160.619469</v>
      </c>
      <c r="R242" s="3">
        <f t="shared" ref="R242:U242" si="60">AVERAGE(R14:R239)</f>
        <v>43801147366.998367</v>
      </c>
      <c r="S242" s="12">
        <f t="shared" si="60"/>
        <v>-1118383206.3789072</v>
      </c>
      <c r="T242" s="3">
        <f t="shared" si="60"/>
        <v>-2.7447147322465525E-2</v>
      </c>
      <c r="U242" s="3">
        <f t="shared" si="60"/>
        <v>6818031151.4378443</v>
      </c>
      <c r="V242" s="11">
        <f t="shared" ref="V242:V247" si="61">S242/R242</f>
        <v>-2.5533194302155296E-2</v>
      </c>
    </row>
    <row r="243" spans="1:24" x14ac:dyDescent="0.3">
      <c r="A243" s="10"/>
      <c r="B243" s="10"/>
      <c r="C243" s="2"/>
      <c r="D243" s="2"/>
      <c r="E243" s="11"/>
      <c r="F243" s="2"/>
      <c r="G243" s="2"/>
      <c r="H243" s="2"/>
      <c r="J243" s="2"/>
      <c r="K243" s="2"/>
      <c r="L243" s="11"/>
      <c r="M243" s="2"/>
      <c r="N243" s="2"/>
      <c r="O243" s="2"/>
      <c r="Q243" s="3"/>
      <c r="R243" s="3"/>
      <c r="S243" s="12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SUM(C14:C160)</f>
        <v>-0.92863009807144348</v>
      </c>
      <c r="D244" s="2">
        <f t="shared" ref="D244:G244" si="62">SUM(D14:D160)</f>
        <v>-1.0742523026598432</v>
      </c>
      <c r="E244" s="11">
        <f t="shared" si="62"/>
        <v>0.14562220458839598</v>
      </c>
      <c r="F244" s="2">
        <f t="shared" si="62"/>
        <v>-23.853122699098705</v>
      </c>
      <c r="G244" s="2">
        <f t="shared" si="62"/>
        <v>12.858753006017345</v>
      </c>
      <c r="H244" s="2">
        <f t="shared" si="57"/>
        <v>-0.13555680004393394</v>
      </c>
      <c r="J244" s="2">
        <f>SUM(J14:J160)</f>
        <v>3606.8598273836674</v>
      </c>
      <c r="K244" s="2">
        <f t="shared" ref="K244:N244" si="63">SUM(K14:K160)</f>
        <v>3605.7256024042026</v>
      </c>
      <c r="L244" s="11">
        <f t="shared" si="63"/>
        <v>1.1342249794644559</v>
      </c>
      <c r="M244" s="2">
        <f t="shared" si="63"/>
        <v>4.6282495494496624E-2</v>
      </c>
      <c r="N244" s="2">
        <f t="shared" si="63"/>
        <v>141.50754392828981</v>
      </c>
      <c r="O244" s="2">
        <f t="shared" si="59"/>
        <v>3.1456220038157776E-4</v>
      </c>
      <c r="Q244" s="3">
        <f>SUM(Q14:Q160)</f>
        <v>6729427487810</v>
      </c>
      <c r="R244" s="3">
        <f t="shared" ref="R244:U244" si="64">SUM(R14:R160)</f>
        <v>6673728342240.085</v>
      </c>
      <c r="S244" s="12">
        <f t="shared" si="64"/>
        <v>55699145569.912224</v>
      </c>
      <c r="T244" s="3">
        <f t="shared" si="64"/>
        <v>1.2409482643665097</v>
      </c>
      <c r="U244" s="3">
        <f t="shared" si="64"/>
        <v>6674072112584.0967</v>
      </c>
      <c r="V244" s="11">
        <f t="shared" si="61"/>
        <v>8.3460312906917643E-3</v>
      </c>
    </row>
    <row r="245" spans="1:24" x14ac:dyDescent="0.3">
      <c r="A245" s="10"/>
      <c r="B245" s="10" t="s">
        <v>14</v>
      </c>
      <c r="C245" s="2">
        <f>AVERAGE(C14:C160)</f>
        <v>-6.3172115515064183E-3</v>
      </c>
      <c r="D245" s="2">
        <f t="shared" ref="D245:G245" si="65">AVERAGE(D14:D160)</f>
        <v>-7.3078387936043755E-3</v>
      </c>
      <c r="E245" s="11">
        <f t="shared" si="65"/>
        <v>9.9062724209793176E-4</v>
      </c>
      <c r="F245" s="2">
        <f t="shared" si="65"/>
        <v>-0.16226614081019528</v>
      </c>
      <c r="G245" s="2">
        <f t="shared" si="65"/>
        <v>8.7474510245015957E-2</v>
      </c>
      <c r="H245" s="2">
        <f t="shared" si="57"/>
        <v>-0.13555680004393394</v>
      </c>
      <c r="J245" s="2">
        <f>AVERAGE(J14:J160)</f>
        <v>24.536461410773246</v>
      </c>
      <c r="K245" s="2">
        <f t="shared" ref="K245:N245" si="66">AVERAGE(K14:K160)</f>
        <v>24.528745594586411</v>
      </c>
      <c r="L245" s="11">
        <f t="shared" si="66"/>
        <v>7.7158161868330329E-3</v>
      </c>
      <c r="M245" s="2">
        <f t="shared" si="66"/>
        <v>3.1484690812582739E-4</v>
      </c>
      <c r="N245" s="2">
        <f t="shared" si="66"/>
        <v>0.96263635325367214</v>
      </c>
      <c r="O245" s="2">
        <f t="shared" si="59"/>
        <v>3.1456220038157776E-4</v>
      </c>
      <c r="Q245" s="3">
        <f>AVERAGE(Q14:Q160)</f>
        <v>45778418284.421768</v>
      </c>
      <c r="R245" s="3">
        <f t="shared" ref="R245:U245" si="67">AVERAGE(R14:R160)</f>
        <v>45399512532.245476</v>
      </c>
      <c r="S245" s="12">
        <f t="shared" si="67"/>
        <v>378905752.17627364</v>
      </c>
      <c r="T245" s="3">
        <f t="shared" si="67"/>
        <v>8.4418249276633321E-3</v>
      </c>
      <c r="U245" s="3">
        <f t="shared" si="67"/>
        <v>45401851106.014259</v>
      </c>
      <c r="V245" s="11">
        <f t="shared" si="61"/>
        <v>8.3460312906917643E-3</v>
      </c>
      <c r="X245" s="3"/>
    </row>
    <row r="246" spans="1:24" x14ac:dyDescent="0.3">
      <c r="A246" s="10"/>
      <c r="B246" s="10"/>
      <c r="C246" s="2"/>
      <c r="D246" s="2"/>
      <c r="E246" s="11"/>
      <c r="F246" s="2"/>
      <c r="G246" s="2"/>
      <c r="H246" s="2"/>
      <c r="J246" s="2"/>
      <c r="K246" s="2"/>
      <c r="L246" s="11"/>
      <c r="M246" s="2"/>
      <c r="N246" s="2"/>
      <c r="O246" s="2"/>
      <c r="Q246" s="3"/>
      <c r="R246" s="3"/>
      <c r="S246" s="12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SUM(C161:C239)</f>
        <v>-2.460123214318287</v>
      </c>
      <c r="D247" s="2">
        <f t="shared" ref="D247:G247" si="68">SUM(D161:D239)</f>
        <v>-0.62769058393553456</v>
      </c>
      <c r="E247" s="11">
        <f t="shared" si="68"/>
        <v>-1.8324326303827509</v>
      </c>
      <c r="F247" s="2">
        <f t="shared" si="68"/>
        <v>62.505126502469224</v>
      </c>
      <c r="G247" s="2">
        <f t="shared" si="68"/>
        <v>-85.324373295692936</v>
      </c>
      <c r="H247" s="2">
        <f t="shared" si="57"/>
        <v>2.91932470755519</v>
      </c>
      <c r="J247" s="2">
        <f>SUM(J161:J239)</f>
        <v>1921.391369822026</v>
      </c>
      <c r="K247" s="2">
        <f t="shared" ref="K247:N247" si="69">SUM(K161:K239)</f>
        <v>1929.3522173655219</v>
      </c>
      <c r="L247" s="11">
        <f t="shared" si="69"/>
        <v>-7.9608475434967616</v>
      </c>
      <c r="M247" s="2">
        <f t="shared" si="69"/>
        <v>-0.32576784801674186</v>
      </c>
      <c r="N247" s="2">
        <f t="shared" si="69"/>
        <v>-149.87199088581718</v>
      </c>
      <c r="O247" s="2">
        <f t="shared" si="59"/>
        <v>-4.1261763776689166E-3</v>
      </c>
      <c r="Q247" s="3">
        <f>SUM(Q161:Q239)</f>
        <v>2916877212490</v>
      </c>
      <c r="R247" s="3">
        <f t="shared" ref="R247:U247" si="70">SUM(R161:R239)</f>
        <v>3225330962701.5464</v>
      </c>
      <c r="S247" s="12">
        <f t="shared" si="70"/>
        <v>-308453750211.54529</v>
      </c>
      <c r="T247" s="3">
        <f t="shared" si="70"/>
        <v>-7.4440035592437166</v>
      </c>
      <c r="U247" s="3">
        <f t="shared" si="70"/>
        <v>-5133197072359.1436</v>
      </c>
      <c r="V247" s="11">
        <f t="shared" si="61"/>
        <v>-9.5634759278527978E-2</v>
      </c>
    </row>
    <row r="248" spans="1:24" x14ac:dyDescent="0.3">
      <c r="A248" s="10"/>
      <c r="B248" s="10" t="s">
        <v>14</v>
      </c>
      <c r="C248" s="2">
        <f>AVERAGE(C161:C239)</f>
        <v>-3.1140800181244137E-2</v>
      </c>
      <c r="D248" s="2">
        <f t="shared" ref="D248:G248" si="71">AVERAGE(D161:D239)</f>
        <v>-7.9454504295637281E-3</v>
      </c>
      <c r="E248" s="11">
        <f t="shared" si="71"/>
        <v>-2.3195349751680392E-2</v>
      </c>
      <c r="F248" s="2">
        <f t="shared" si="71"/>
        <v>0.79120413294264835</v>
      </c>
      <c r="G248" s="2">
        <f t="shared" si="71"/>
        <v>-1.0800553581733283</v>
      </c>
      <c r="H248" s="2">
        <f t="shared" si="57"/>
        <v>2.9193247075551905</v>
      </c>
      <c r="J248" s="2">
        <f>AVERAGE(J161:J239)</f>
        <v>24.321409744582606</v>
      </c>
      <c r="K248" s="2">
        <f t="shared" ref="K248:N248" si="72">AVERAGE(K161:K239)</f>
        <v>24.422179966652177</v>
      </c>
      <c r="L248" s="11">
        <f t="shared" si="72"/>
        <v>-0.10077022206957927</v>
      </c>
      <c r="M248" s="2">
        <f t="shared" si="72"/>
        <v>-4.1236436457815426E-3</v>
      </c>
      <c r="N248" s="2">
        <f t="shared" si="72"/>
        <v>-1.8971138086812303</v>
      </c>
      <c r="O248" s="2">
        <f t="shared" si="59"/>
        <v>-4.1261763776689166E-3</v>
      </c>
      <c r="Q248" s="3">
        <f>AVERAGE(Q161:Q239)</f>
        <v>36922496360.632912</v>
      </c>
      <c r="R248" s="3">
        <f t="shared" ref="R248:U248" si="73">AVERAGE(R161:R239)</f>
        <v>40826974211.41198</v>
      </c>
      <c r="S248" s="12">
        <f t="shared" si="73"/>
        <v>-3904477850.7790542</v>
      </c>
      <c r="T248" s="3">
        <f t="shared" si="73"/>
        <v>-9.4227893154983755E-2</v>
      </c>
      <c r="U248" s="3">
        <f t="shared" si="73"/>
        <v>-64977178131.128403</v>
      </c>
      <c r="V248" s="11">
        <f>S248/R248</f>
        <v>-9.5634759278527978E-2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08B8-BB36-4F6F-9F6F-4862881B7FEA}">
  <dimension ref="A1:Y249"/>
  <sheetViews>
    <sheetView tabSelected="1" topLeftCell="A220" workbookViewId="0">
      <selection activeCell="R248" sqref="R248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10.33203125" bestFit="1" customWidth="1"/>
    <col min="20" max="20" width="9.77734375" customWidth="1"/>
    <col min="21" max="21" width="11.5546875" customWidth="1"/>
    <col min="24" max="24" width="12" bestFit="1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24.646034342541348</v>
      </c>
      <c r="K2" s="2">
        <f>LOG(R2,EXP(1))</f>
        <v>24.646034342541348</v>
      </c>
      <c r="L2" s="2"/>
      <c r="Q2" s="15">
        <v>50540172020</v>
      </c>
      <c r="R2" s="15">
        <v>50540172020</v>
      </c>
      <c r="S2" s="3"/>
      <c r="W2" s="14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24.514063792728699</v>
      </c>
      <c r="K3" s="2">
        <f t="shared" si="0"/>
        <v>24.514063792728699</v>
      </c>
      <c r="L3" s="2"/>
      <c r="Q3" s="15">
        <v>44291729020</v>
      </c>
      <c r="R3" s="15">
        <v>44291729020</v>
      </c>
      <c r="W3" s="14">
        <f t="shared" ref="W3:W13" si="1">EXP(J3)-Q3</f>
        <v>0</v>
      </c>
    </row>
    <row r="4" spans="2:25" x14ac:dyDescent="0.3">
      <c r="B4" s="1">
        <v>36586</v>
      </c>
      <c r="C4" s="2"/>
      <c r="D4" s="2"/>
      <c r="E4" s="2"/>
      <c r="J4" s="2">
        <f t="shared" si="0"/>
        <v>24.5142766217831</v>
      </c>
      <c r="K4" s="2">
        <f t="shared" si="0"/>
        <v>24.5142766217831</v>
      </c>
      <c r="L4" s="2"/>
      <c r="Q4" s="15">
        <v>44301156590</v>
      </c>
      <c r="R4" s="15">
        <v>44301156590</v>
      </c>
      <c r="W4" s="14">
        <f t="shared" si="1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24.393586685548097</v>
      </c>
      <c r="K5" s="2">
        <f t="shared" si="0"/>
        <v>24.393586685548097</v>
      </c>
      <c r="L5" s="2"/>
      <c r="Q5" s="15">
        <v>39264501800</v>
      </c>
      <c r="R5" s="15">
        <v>39264501800</v>
      </c>
      <c r="W5" s="14">
        <f t="shared" si="1"/>
        <v>6.103515625E-5</v>
      </c>
    </row>
    <row r="6" spans="2:25" x14ac:dyDescent="0.3">
      <c r="B6" s="1">
        <v>36647</v>
      </c>
      <c r="C6" s="2"/>
      <c r="D6" s="2"/>
      <c r="E6" s="2"/>
      <c r="J6" s="2">
        <f t="shared" si="0"/>
        <v>24.128250226832492</v>
      </c>
      <c r="K6" s="2">
        <f t="shared" si="0"/>
        <v>24.128250226832492</v>
      </c>
      <c r="L6" s="2"/>
      <c r="Q6" s="15">
        <v>30113825640</v>
      </c>
      <c r="R6" s="15">
        <v>30113825640</v>
      </c>
      <c r="W6" s="14">
        <f t="shared" si="1"/>
        <v>-3.814697265625E-5</v>
      </c>
    </row>
    <row r="7" spans="2:25" x14ac:dyDescent="0.3">
      <c r="B7" s="1">
        <v>36678</v>
      </c>
      <c r="C7" s="2"/>
      <c r="D7" s="2"/>
      <c r="E7" s="2"/>
      <c r="J7" s="2">
        <f t="shared" si="0"/>
        <v>24.122581453532042</v>
      </c>
      <c r="K7" s="2">
        <f t="shared" si="0"/>
        <v>24.122581453532042</v>
      </c>
      <c r="L7" s="2"/>
      <c r="Q7" s="15">
        <v>29943600130</v>
      </c>
      <c r="R7" s="15">
        <v>29943600130</v>
      </c>
      <c r="W7" s="14">
        <f t="shared" si="1"/>
        <v>-3.4332275390625E-5</v>
      </c>
    </row>
    <row r="8" spans="2:25" x14ac:dyDescent="0.3">
      <c r="B8" s="1">
        <v>36708</v>
      </c>
      <c r="C8" s="2"/>
      <c r="D8" s="2"/>
      <c r="E8" s="2"/>
      <c r="J8" s="2">
        <f t="shared" si="0"/>
        <v>24.108401914307148</v>
      </c>
      <c r="K8" s="2">
        <f t="shared" si="0"/>
        <v>24.108401914307148</v>
      </c>
      <c r="L8" s="2"/>
      <c r="Q8" s="15">
        <v>29522009720</v>
      </c>
      <c r="R8" s="15">
        <v>29522009720</v>
      </c>
      <c r="W8" s="14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24.075562324358785</v>
      </c>
      <c r="K9" s="2">
        <f t="shared" si="0"/>
        <v>24.075562324358785</v>
      </c>
      <c r="L9" s="2"/>
      <c r="Q9" s="15">
        <v>28568265030</v>
      </c>
      <c r="R9" s="15">
        <v>28568265030</v>
      </c>
      <c r="W9" s="14">
        <f t="shared" si="1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24.120196162660459</v>
      </c>
      <c r="K10" s="2">
        <f t="shared" si="0"/>
        <v>24.120196162660459</v>
      </c>
      <c r="L10" s="2"/>
      <c r="Q10" s="15">
        <v>29872261050</v>
      </c>
      <c r="R10" s="15">
        <v>29872261050</v>
      </c>
      <c r="W10" s="14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24.3345161702787</v>
      </c>
      <c r="K11" s="2">
        <f t="shared" si="0"/>
        <v>24.3345161702787</v>
      </c>
      <c r="L11" s="2"/>
      <c r="Q11" s="15">
        <v>37012301610</v>
      </c>
      <c r="R11" s="15">
        <v>37012301610</v>
      </c>
      <c r="W11" s="14">
        <f t="shared" si="1"/>
        <v>-6.103515625E-5</v>
      </c>
    </row>
    <row r="12" spans="2:25" x14ac:dyDescent="0.3">
      <c r="B12" s="1">
        <v>36831</v>
      </c>
      <c r="C12" s="2"/>
      <c r="D12" s="2"/>
      <c r="E12" s="2"/>
      <c r="J12" s="2">
        <f t="shared" si="0"/>
        <v>24.477919844245481</v>
      </c>
      <c r="K12" s="2">
        <f t="shared" si="0"/>
        <v>24.477919844245481</v>
      </c>
      <c r="L12" s="2"/>
      <c r="Q12" s="15">
        <v>42719436640</v>
      </c>
      <c r="R12" s="15">
        <v>42719436640</v>
      </c>
      <c r="W12" s="14">
        <f t="shared" si="1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24.50481477000848</v>
      </c>
      <c r="K13" s="2">
        <f t="shared" si="0"/>
        <v>24.50481477000848</v>
      </c>
      <c r="L13" s="5"/>
      <c r="M13" s="6" t="s">
        <v>10</v>
      </c>
      <c r="N13" s="6" t="s">
        <v>11</v>
      </c>
      <c r="Q13" s="15">
        <v>43883962440</v>
      </c>
      <c r="R13" s="15">
        <v>43883962440</v>
      </c>
      <c r="T13" s="6" t="s">
        <v>10</v>
      </c>
      <c r="U13" s="6" t="s">
        <v>11</v>
      </c>
      <c r="W13" s="14">
        <f t="shared" si="1"/>
        <v>0</v>
      </c>
    </row>
    <row r="14" spans="2:25" x14ac:dyDescent="0.3">
      <c r="B14" s="1">
        <v>36892</v>
      </c>
      <c r="C14" s="2">
        <v>-9.5987755774888897E-2</v>
      </c>
      <c r="D14" s="2">
        <v>-3.3355490974240197E-2</v>
      </c>
      <c r="E14" s="2">
        <v>-6.2632264800648596E-2</v>
      </c>
      <c r="F14">
        <f>E14/C14</f>
        <v>0.65250264781202083</v>
      </c>
      <c r="G14" s="2">
        <f>SUM(E14,G13)</f>
        <v>-6.2632264800648596E-2</v>
      </c>
      <c r="J14" s="2">
        <f>C14+J2</f>
        <v>24.550046586766459</v>
      </c>
      <c r="K14" s="2">
        <f>D14+K2</f>
        <v>24.612678851567107</v>
      </c>
      <c r="L14" s="2">
        <f t="shared" ref="L14:L77" si="2">J14-K14</f>
        <v>-6.2632264800647874E-2</v>
      </c>
      <c r="M14" s="2">
        <f>L14/K14</f>
        <v>-2.5447154768632602E-3</v>
      </c>
      <c r="N14" s="2">
        <f>SUM(L14,N13)</f>
        <v>-6.2632264800647874E-2</v>
      </c>
      <c r="O14" s="2"/>
      <c r="P14" s="2"/>
      <c r="Q14" s="3">
        <f t="shared" ref="Q14:R77" si="3">EXP(J14)</f>
        <v>45914489830.000069</v>
      </c>
      <c r="R14" s="3">
        <f t="shared" si="3"/>
        <v>48882184972.973091</v>
      </c>
      <c r="S14" s="3">
        <f>Q14-R14</f>
        <v>-2967695142.9730225</v>
      </c>
      <c r="T14" s="8">
        <f>S14/R14</f>
        <v>-6.0711180251329967E-2</v>
      </c>
      <c r="U14" s="3">
        <f>SUM(S14,U13)</f>
        <v>-2967695142.9730225</v>
      </c>
      <c r="Y14" s="3"/>
    </row>
    <row r="15" spans="2:25" x14ac:dyDescent="0.3">
      <c r="B15" s="1">
        <v>36923</v>
      </c>
      <c r="C15" s="2">
        <v>-2.5995477467723998E-3</v>
      </c>
      <c r="D15" s="2">
        <v>-1.8805954734678498E-2</v>
      </c>
      <c r="E15" s="2">
        <v>1.62064069879061E-2</v>
      </c>
      <c r="F15">
        <f t="shared" ref="F15:F78" si="4">E15/C15</f>
        <v>-6.2343178762644333</v>
      </c>
      <c r="G15" s="2">
        <f t="shared" ref="G15:G78" si="5">SUM(E15,G14)</f>
        <v>-4.6425857812742499E-2</v>
      </c>
      <c r="J15" s="2">
        <f t="shared" ref="J15:K30" si="6">C15+J3</f>
        <v>24.511464244981926</v>
      </c>
      <c r="K15" s="2">
        <f t="shared" si="6"/>
        <v>24.495257837994021</v>
      </c>
      <c r="L15" s="2">
        <f t="shared" si="2"/>
        <v>1.6206406987905098E-2</v>
      </c>
      <c r="M15" s="2">
        <f t="shared" ref="M15:M78" si="7">L15/K15</f>
        <v>6.6161405995766734E-4</v>
      </c>
      <c r="N15" s="2">
        <f t="shared" ref="N15:N78" si="8">SUM(L15,N14)</f>
        <v>-4.6425857812742777E-2</v>
      </c>
      <c r="O15" s="2"/>
      <c r="P15" s="2"/>
      <c r="Q15" s="3">
        <f t="shared" si="3"/>
        <v>44176740079.999939</v>
      </c>
      <c r="R15" s="3">
        <f t="shared" si="3"/>
        <v>43466564095.154694</v>
      </c>
      <c r="S15" s="3">
        <f t="shared" ref="S15:S78" si="9">Q15-R15</f>
        <v>710175984.84524536</v>
      </c>
      <c r="T15" s="8">
        <f t="shared" ref="T15:T78" si="10">S15/R15</f>
        <v>1.6338443114357185E-2</v>
      </c>
      <c r="U15" s="3">
        <f t="shared" ref="U15:U78" si="11">SUM(S15,U14)</f>
        <v>-2257519158.1277771</v>
      </c>
      <c r="Y15" s="3"/>
    </row>
    <row r="16" spans="2:25" x14ac:dyDescent="0.3">
      <c r="B16" s="1">
        <v>36951</v>
      </c>
      <c r="C16" s="2">
        <v>-7.7666471139298907E-2</v>
      </c>
      <c r="D16" s="2">
        <v>-1.5245635087680801E-2</v>
      </c>
      <c r="E16" s="2">
        <v>-6.2420836051618002E-2</v>
      </c>
      <c r="F16">
        <f t="shared" si="4"/>
        <v>0.80370377507770308</v>
      </c>
      <c r="G16" s="2">
        <f t="shared" si="5"/>
        <v>-0.10884669386436049</v>
      </c>
      <c r="J16" s="2">
        <f t="shared" si="6"/>
        <v>24.436610150643801</v>
      </c>
      <c r="K16" s="2">
        <f t="shared" si="6"/>
        <v>24.49903098669542</v>
      </c>
      <c r="L16" s="2">
        <f t="shared" si="2"/>
        <v>-6.2420836051618522E-2</v>
      </c>
      <c r="M16" s="2">
        <f t="shared" si="7"/>
        <v>-2.547889999629664E-3</v>
      </c>
      <c r="N16" s="2">
        <f t="shared" si="8"/>
        <v>-0.1088466938643613</v>
      </c>
      <c r="O16" s="2"/>
      <c r="P16" s="2"/>
      <c r="Q16" s="3">
        <f t="shared" si="3"/>
        <v>40990663190.000015</v>
      </c>
      <c r="R16" s="3">
        <f t="shared" si="3"/>
        <v>43630879703.695122</v>
      </c>
      <c r="S16" s="3">
        <f t="shared" si="9"/>
        <v>-2640216513.6951065</v>
      </c>
      <c r="T16" s="8">
        <f t="shared" si="10"/>
        <v>-6.0512566595614742E-2</v>
      </c>
      <c r="U16" s="3">
        <f t="shared" si="11"/>
        <v>-4897735671.8228836</v>
      </c>
      <c r="Y16" s="3"/>
    </row>
    <row r="17" spans="2:25" x14ac:dyDescent="0.3">
      <c r="B17" s="1">
        <v>36982</v>
      </c>
      <c r="C17" s="2">
        <v>2.4466689611830999E-2</v>
      </c>
      <c r="D17" s="2">
        <v>2.8465820297975099E-2</v>
      </c>
      <c r="E17" s="2">
        <v>-3.9991306861441199E-3</v>
      </c>
      <c r="F17">
        <f t="shared" si="4"/>
        <v>-0.16345205459304632</v>
      </c>
      <c r="G17" s="2">
        <f t="shared" si="5"/>
        <v>-0.11284582455050461</v>
      </c>
      <c r="J17" s="2">
        <f t="shared" si="6"/>
        <v>24.418053375159928</v>
      </c>
      <c r="K17" s="2">
        <f t="shared" si="6"/>
        <v>24.422052505846072</v>
      </c>
      <c r="L17" s="2">
        <f t="shared" si="2"/>
        <v>-3.9991306861431042E-3</v>
      </c>
      <c r="M17" s="2">
        <f t="shared" si="7"/>
        <v>-1.6375080207471526E-4</v>
      </c>
      <c r="N17" s="2">
        <f t="shared" si="8"/>
        <v>-0.1128458245505044</v>
      </c>
      <c r="O17" s="2"/>
      <c r="P17" s="2"/>
      <c r="Q17" s="3">
        <f t="shared" si="3"/>
        <v>40237022850.000046</v>
      </c>
      <c r="R17" s="3">
        <f t="shared" si="3"/>
        <v>40398258148.42643</v>
      </c>
      <c r="S17" s="3">
        <f t="shared" si="9"/>
        <v>-161235298.42638397</v>
      </c>
      <c r="T17" s="8">
        <f t="shared" si="10"/>
        <v>-3.9911448120855259E-3</v>
      </c>
      <c r="U17" s="3">
        <f t="shared" si="11"/>
        <v>-5058970970.2492676</v>
      </c>
      <c r="Y17" s="3"/>
    </row>
    <row r="18" spans="2:25" x14ac:dyDescent="0.3">
      <c r="B18" s="1">
        <v>37012</v>
      </c>
      <c r="C18" s="2">
        <v>3.9253539805535802E-2</v>
      </c>
      <c r="D18" s="2">
        <v>1.65960989062276E-2</v>
      </c>
      <c r="E18" s="2">
        <v>2.2657440899308101E-2</v>
      </c>
      <c r="F18">
        <f t="shared" si="4"/>
        <v>0.57720758462941968</v>
      </c>
      <c r="G18" s="2">
        <f t="shared" si="5"/>
        <v>-9.018838365119651E-2</v>
      </c>
      <c r="J18" s="2">
        <f t="shared" si="6"/>
        <v>24.167503766638028</v>
      </c>
      <c r="K18" s="2">
        <f t="shared" si="6"/>
        <v>24.144846325738719</v>
      </c>
      <c r="L18" s="2">
        <f t="shared" si="2"/>
        <v>2.2657440899308767E-2</v>
      </c>
      <c r="M18" s="2">
        <f t="shared" si="7"/>
        <v>9.3839656685475116E-4</v>
      </c>
      <c r="N18" s="2">
        <f t="shared" si="8"/>
        <v>-9.0188383651195636E-2</v>
      </c>
      <c r="O18" s="2"/>
      <c r="P18" s="2"/>
      <c r="Q18" s="3">
        <f t="shared" si="3"/>
        <v>31319406759.99995</v>
      </c>
      <c r="R18" s="3">
        <f t="shared" si="3"/>
        <v>30617767839.356869</v>
      </c>
      <c r="S18" s="3">
        <f t="shared" si="9"/>
        <v>701638920.64308167</v>
      </c>
      <c r="T18" s="8">
        <f t="shared" si="10"/>
        <v>2.2916070313302752E-2</v>
      </c>
      <c r="U18" s="3">
        <f t="shared" si="11"/>
        <v>-4357332049.6061859</v>
      </c>
      <c r="Y18" s="3"/>
    </row>
    <row r="19" spans="2:25" x14ac:dyDescent="0.3">
      <c r="B19" s="1">
        <v>37043</v>
      </c>
      <c r="C19" s="2">
        <v>1.38361027376312E-2</v>
      </c>
      <c r="D19" s="2">
        <v>2.6161778192890301E-2</v>
      </c>
      <c r="E19" s="2">
        <v>-1.2325675455259101E-2</v>
      </c>
      <c r="F19">
        <f t="shared" si="4"/>
        <v>-0.89083434034758469</v>
      </c>
      <c r="G19" s="2">
        <f t="shared" si="5"/>
        <v>-0.10251405910645561</v>
      </c>
      <c r="J19" s="2">
        <f t="shared" si="6"/>
        <v>24.136417556269674</v>
      </c>
      <c r="K19" s="2">
        <f t="shared" si="6"/>
        <v>24.148743231724932</v>
      </c>
      <c r="L19" s="2">
        <f t="shared" si="2"/>
        <v>-1.2325675455258533E-2</v>
      </c>
      <c r="M19" s="2">
        <f t="shared" si="7"/>
        <v>-5.1040649763777033E-4</v>
      </c>
      <c r="N19" s="2">
        <f t="shared" si="8"/>
        <v>-0.10251405910645417</v>
      </c>
      <c r="O19" s="2"/>
      <c r="P19" s="2"/>
      <c r="Q19" s="3">
        <f t="shared" si="3"/>
        <v>30360782290.000011</v>
      </c>
      <c r="R19" s="3">
        <f t="shared" si="3"/>
        <v>30737315183.228638</v>
      </c>
      <c r="S19" s="3">
        <f t="shared" si="9"/>
        <v>-376532893.22862625</v>
      </c>
      <c r="T19" s="8">
        <f t="shared" si="10"/>
        <v>-1.2250025449004599E-2</v>
      </c>
      <c r="U19" s="3">
        <f t="shared" si="11"/>
        <v>-4733864942.8348122</v>
      </c>
      <c r="Y19" s="3"/>
    </row>
    <row r="20" spans="2:25" x14ac:dyDescent="0.3">
      <c r="B20" s="1">
        <v>37073</v>
      </c>
      <c r="C20" s="2">
        <v>8.2190544200137997E-3</v>
      </c>
      <c r="D20" s="2">
        <v>2.7081011281885701E-2</v>
      </c>
      <c r="E20" s="2">
        <v>-1.8861956861871899E-2</v>
      </c>
      <c r="F20">
        <f t="shared" si="4"/>
        <v>-2.2949059463509709</v>
      </c>
      <c r="G20" s="2">
        <f t="shared" si="5"/>
        <v>-0.12137601596832751</v>
      </c>
      <c r="J20" s="2">
        <f t="shared" si="6"/>
        <v>24.116620968727162</v>
      </c>
      <c r="K20" s="2">
        <f t="shared" si="6"/>
        <v>24.135482925589034</v>
      </c>
      <c r="L20" s="2">
        <f t="shared" si="2"/>
        <v>-1.8861956861872642E-2</v>
      </c>
      <c r="M20" s="2">
        <f t="shared" si="7"/>
        <v>-7.8150318848083751E-4</v>
      </c>
      <c r="N20" s="2">
        <f t="shared" si="8"/>
        <v>-0.12137601596832681</v>
      </c>
      <c r="O20" s="2"/>
      <c r="P20" s="2"/>
      <c r="Q20" s="3">
        <f t="shared" si="3"/>
        <v>29765652609.999966</v>
      </c>
      <c r="R20" s="3">
        <f t="shared" si="3"/>
        <v>30332419427.848808</v>
      </c>
      <c r="S20" s="3">
        <f t="shared" si="9"/>
        <v>-566766817.84884262</v>
      </c>
      <c r="T20" s="8">
        <f t="shared" si="10"/>
        <v>-1.8685183329902214E-2</v>
      </c>
      <c r="U20" s="3">
        <f t="shared" si="11"/>
        <v>-5300631760.6836548</v>
      </c>
      <c r="Y20" s="3"/>
    </row>
    <row r="21" spans="2:25" x14ac:dyDescent="0.3">
      <c r="B21" s="1">
        <v>37104</v>
      </c>
      <c r="C21" s="2">
        <v>8.1315997297473006E-3</v>
      </c>
      <c r="D21" s="2">
        <v>3.0511400330401801E-2</v>
      </c>
      <c r="E21" s="2">
        <v>-2.23798006006545E-2</v>
      </c>
      <c r="F21">
        <f t="shared" si="4"/>
        <v>-2.7522014541350255</v>
      </c>
      <c r="G21" s="2">
        <f t="shared" si="5"/>
        <v>-0.14375581656898201</v>
      </c>
      <c r="J21" s="2">
        <f t="shared" si="6"/>
        <v>24.083693924088532</v>
      </c>
      <c r="K21" s="2">
        <f t="shared" si="6"/>
        <v>24.106073724689185</v>
      </c>
      <c r="L21" s="2">
        <f t="shared" si="2"/>
        <v>-2.2379800600653255E-2</v>
      </c>
      <c r="M21" s="2">
        <f t="shared" si="7"/>
        <v>-9.2838845745883952E-4</v>
      </c>
      <c r="N21" s="2">
        <f t="shared" si="8"/>
        <v>-0.14375581656898007</v>
      </c>
      <c r="O21" s="2"/>
      <c r="P21" s="2"/>
      <c r="Q21" s="3">
        <f t="shared" si="3"/>
        <v>28801517800.000038</v>
      </c>
      <c r="R21" s="3">
        <f t="shared" si="3"/>
        <v>29453356832.94883</v>
      </c>
      <c r="S21" s="3">
        <f t="shared" si="9"/>
        <v>-651839032.9487915</v>
      </c>
      <c r="T21" s="8">
        <f t="shared" si="10"/>
        <v>-2.213123063173544E-2</v>
      </c>
      <c r="U21" s="3">
        <f t="shared" si="11"/>
        <v>-5952470793.6324463</v>
      </c>
      <c r="Y21" s="3"/>
    </row>
    <row r="22" spans="2:25" x14ac:dyDescent="0.3">
      <c r="B22" s="1">
        <v>37135</v>
      </c>
      <c r="C22" s="2">
        <v>5.2089811058415501E-2</v>
      </c>
      <c r="D22" s="2">
        <v>5.55746972515603E-2</v>
      </c>
      <c r="E22" s="2">
        <v>-3.4848861931448699E-3</v>
      </c>
      <c r="F22">
        <f t="shared" si="4"/>
        <v>-6.6901494214229071E-2</v>
      </c>
      <c r="G22" s="2">
        <f t="shared" si="5"/>
        <v>-0.14724070276212689</v>
      </c>
      <c r="J22" s="2">
        <f t="shared" si="6"/>
        <v>24.172285973718875</v>
      </c>
      <c r="K22" s="2">
        <f t="shared" si="6"/>
        <v>24.175770859912021</v>
      </c>
      <c r="L22" s="2">
        <f t="shared" si="2"/>
        <v>-3.4848861931457975E-3</v>
      </c>
      <c r="M22" s="2">
        <f t="shared" si="7"/>
        <v>-1.4414788315703284E-4</v>
      </c>
      <c r="N22" s="2">
        <f t="shared" si="8"/>
        <v>-0.14724070276212586</v>
      </c>
      <c r="O22" s="2"/>
      <c r="P22" s="2"/>
      <c r="Q22" s="3">
        <f t="shared" si="3"/>
        <v>31469541350.000046</v>
      </c>
      <c r="R22" s="3">
        <f t="shared" si="3"/>
        <v>31579400432.173298</v>
      </c>
      <c r="S22" s="3">
        <f t="shared" si="9"/>
        <v>-109859082.17325211</v>
      </c>
      <c r="T22" s="8">
        <f t="shared" si="10"/>
        <v>-3.4788210247755991E-3</v>
      </c>
      <c r="U22" s="3">
        <f t="shared" si="11"/>
        <v>-6062329875.8056984</v>
      </c>
      <c r="Y22" s="3"/>
    </row>
    <row r="23" spans="2:25" x14ac:dyDescent="0.3">
      <c r="B23" s="1">
        <v>37165</v>
      </c>
      <c r="C23" s="2">
        <v>-0.138138294669754</v>
      </c>
      <c r="D23" s="2">
        <v>-5.6109436760111903E-2</v>
      </c>
      <c r="E23" s="2">
        <v>-8.2028857909642899E-2</v>
      </c>
      <c r="F23">
        <f t="shared" si="4"/>
        <v>0.59381692893884763</v>
      </c>
      <c r="G23" s="2">
        <f t="shared" si="5"/>
        <v>-0.22926956067176979</v>
      </c>
      <c r="J23" s="2">
        <f t="shared" si="6"/>
        <v>24.196377875608945</v>
      </c>
      <c r="K23" s="2">
        <f t="shared" si="6"/>
        <v>24.278406733518587</v>
      </c>
      <c r="L23" s="2">
        <f t="shared" si="2"/>
        <v>-8.2028857909641317E-2</v>
      </c>
      <c r="M23" s="2">
        <f t="shared" si="7"/>
        <v>-3.378675495883875E-3</v>
      </c>
      <c r="N23" s="2">
        <f t="shared" si="8"/>
        <v>-0.22926956067176718</v>
      </c>
      <c r="O23" s="2"/>
      <c r="P23" s="2"/>
      <c r="Q23" s="3">
        <f t="shared" si="3"/>
        <v>32236909010.000046</v>
      </c>
      <c r="R23" s="3">
        <f t="shared" si="3"/>
        <v>34992749978.897606</v>
      </c>
      <c r="S23" s="3">
        <f t="shared" si="9"/>
        <v>-2755840968.8975601</v>
      </c>
      <c r="T23" s="8">
        <f t="shared" si="10"/>
        <v>-7.8754626902986222E-2</v>
      </c>
      <c r="U23" s="3">
        <f t="shared" si="11"/>
        <v>-8818170844.7032585</v>
      </c>
      <c r="Y23" s="3"/>
    </row>
    <row r="24" spans="2:25" x14ac:dyDescent="0.3">
      <c r="B24" s="1">
        <v>37196</v>
      </c>
      <c r="C24" s="2">
        <v>8.4182690035593297E-2</v>
      </c>
      <c r="D24" s="2">
        <v>5.6739228874531797E-2</v>
      </c>
      <c r="E24" s="2">
        <v>2.7443461161061399E-2</v>
      </c>
      <c r="F24">
        <f t="shared" si="4"/>
        <v>0.32599886211117779</v>
      </c>
      <c r="G24" s="2">
        <f t="shared" si="5"/>
        <v>-0.2018260995107084</v>
      </c>
      <c r="J24" s="2">
        <f t="shared" si="6"/>
        <v>24.562102534281074</v>
      </c>
      <c r="K24" s="2">
        <f t="shared" si="6"/>
        <v>24.534659073120011</v>
      </c>
      <c r="L24" s="2">
        <f t="shared" si="2"/>
        <v>2.7443461161062999E-2</v>
      </c>
      <c r="M24" s="2">
        <f t="shared" si="7"/>
        <v>1.1185588957757253E-3</v>
      </c>
      <c r="N24" s="2">
        <f t="shared" si="8"/>
        <v>-0.20182609951070418</v>
      </c>
      <c r="O24" s="2"/>
      <c r="P24" s="2"/>
      <c r="Q24" s="3">
        <f t="shared" si="3"/>
        <v>46471382699.999931</v>
      </c>
      <c r="R24" s="3">
        <f t="shared" si="3"/>
        <v>45213387932.276497</v>
      </c>
      <c r="S24" s="3">
        <f t="shared" si="9"/>
        <v>1257994767.7234344</v>
      </c>
      <c r="T24" s="8">
        <f t="shared" si="10"/>
        <v>2.7823501517022776E-2</v>
      </c>
      <c r="U24" s="3">
        <f t="shared" si="11"/>
        <v>-7560176076.9798241</v>
      </c>
      <c r="Y24" s="3"/>
    </row>
    <row r="25" spans="2:25" x14ac:dyDescent="0.3">
      <c r="B25" s="1">
        <v>37226</v>
      </c>
      <c r="C25" s="2">
        <v>0.173689969134493</v>
      </c>
      <c r="D25" s="2">
        <v>9.4419624795641796E-2</v>
      </c>
      <c r="E25" s="2">
        <v>7.9270344338851106E-2</v>
      </c>
      <c r="F25">
        <f t="shared" si="4"/>
        <v>0.45638988096929112</v>
      </c>
      <c r="G25" s="2">
        <f t="shared" si="5"/>
        <v>-0.12255575517185729</v>
      </c>
      <c r="J25" s="2">
        <f t="shared" si="6"/>
        <v>24.678504739142973</v>
      </c>
      <c r="K25" s="2">
        <f t="shared" si="6"/>
        <v>24.599234394804121</v>
      </c>
      <c r="L25" s="2">
        <f t="shared" si="2"/>
        <v>7.9270344338851828E-2</v>
      </c>
      <c r="M25" s="2">
        <f t="shared" si="7"/>
        <v>3.2224720113889155E-3</v>
      </c>
      <c r="N25" s="2">
        <f t="shared" si="8"/>
        <v>-0.12255575517185235</v>
      </c>
      <c r="O25" s="2"/>
      <c r="P25" s="2"/>
      <c r="Q25" s="3">
        <f t="shared" si="3"/>
        <v>52208165099.999969</v>
      </c>
      <c r="R25" s="3">
        <f t="shared" si="3"/>
        <v>48229388629.631424</v>
      </c>
      <c r="S25" s="3">
        <f t="shared" si="9"/>
        <v>3978776470.3685455</v>
      </c>
      <c r="T25" s="8">
        <f t="shared" si="10"/>
        <v>8.2496929432857122E-2</v>
      </c>
      <c r="U25" s="3">
        <f t="shared" si="11"/>
        <v>-3581399606.6112785</v>
      </c>
      <c r="Y25" s="3"/>
    </row>
    <row r="26" spans="2:25" x14ac:dyDescent="0.3">
      <c r="B26" s="1">
        <v>37257</v>
      </c>
      <c r="C26" s="2">
        <v>4.8408917892889002E-2</v>
      </c>
      <c r="D26" s="2">
        <v>1.9695839017857399E-2</v>
      </c>
      <c r="E26" s="2">
        <v>2.8713078875031502E-2</v>
      </c>
      <c r="F26">
        <f t="shared" si="4"/>
        <v>0.59313614360401334</v>
      </c>
      <c r="G26" s="2">
        <f t="shared" si="5"/>
        <v>-9.38426762968258E-2</v>
      </c>
      <c r="J26" s="2">
        <f t="shared" si="6"/>
        <v>24.598455504659348</v>
      </c>
      <c r="K26" s="2">
        <f t="shared" si="6"/>
        <v>24.632374690584964</v>
      </c>
      <c r="L26" s="2">
        <f t="shared" si="2"/>
        <v>-3.391918592561538E-2</v>
      </c>
      <c r="M26" s="2">
        <f t="shared" si="7"/>
        <v>-1.3770164814267802E-3</v>
      </c>
      <c r="N26" s="2">
        <f t="shared" si="8"/>
        <v>-0.15647494109746773</v>
      </c>
      <c r="O26" s="2"/>
      <c r="P26" s="2"/>
      <c r="Q26" s="3">
        <f t="shared" si="3"/>
        <v>48191837860.000008</v>
      </c>
      <c r="R26" s="3">
        <f t="shared" si="3"/>
        <v>49854504511.455193</v>
      </c>
      <c r="S26" s="3">
        <f t="shared" si="9"/>
        <v>-1662666651.4551849</v>
      </c>
      <c r="T26" s="8">
        <f t="shared" si="10"/>
        <v>-3.3350379624636523E-2</v>
      </c>
      <c r="U26" s="3">
        <f t="shared" si="11"/>
        <v>-5244066258.0664635</v>
      </c>
      <c r="Y26" s="3"/>
    </row>
    <row r="27" spans="2:25" x14ac:dyDescent="0.3">
      <c r="B27" s="1">
        <v>37288</v>
      </c>
      <c r="C27" s="2">
        <v>-3.7121557093836799E-2</v>
      </c>
      <c r="D27" s="2">
        <v>-2.7160788238068698E-2</v>
      </c>
      <c r="E27" s="2">
        <v>-9.9607688557680901E-3</v>
      </c>
      <c r="F27">
        <f t="shared" si="4"/>
        <v>0.26832842250094763</v>
      </c>
      <c r="G27" s="2">
        <f t="shared" si="5"/>
        <v>-0.10380344515259389</v>
      </c>
      <c r="J27" s="2">
        <f t="shared" si="6"/>
        <v>24.47434268788809</v>
      </c>
      <c r="K27" s="2">
        <f t="shared" si="6"/>
        <v>24.468097049755954</v>
      </c>
      <c r="L27" s="2">
        <f t="shared" si="2"/>
        <v>6.2456381321354115E-3</v>
      </c>
      <c r="M27" s="2">
        <f t="shared" si="7"/>
        <v>2.5525639036966735E-4</v>
      </c>
      <c r="N27" s="2">
        <f t="shared" si="8"/>
        <v>-0.15022930296533232</v>
      </c>
      <c r="O27" s="2"/>
      <c r="P27" s="2"/>
      <c r="Q27" s="3">
        <f t="shared" si="3"/>
        <v>42566895530.000023</v>
      </c>
      <c r="R27" s="3">
        <f t="shared" si="3"/>
        <v>42301866603.017509</v>
      </c>
      <c r="S27" s="3">
        <f t="shared" si="9"/>
        <v>265028926.98251343</v>
      </c>
      <c r="T27" s="8">
        <f t="shared" si="10"/>
        <v>6.2651827984254527E-3</v>
      </c>
      <c r="U27" s="3">
        <f t="shared" si="11"/>
        <v>-4979037331.08395</v>
      </c>
      <c r="Y27" s="3"/>
    </row>
    <row r="28" spans="2:25" x14ac:dyDescent="0.3">
      <c r="B28" s="1">
        <v>37316</v>
      </c>
      <c r="C28" s="2">
        <v>3.9634495525458301E-2</v>
      </c>
      <c r="D28" s="2">
        <v>-3.3574970737585501E-3</v>
      </c>
      <c r="E28" s="2">
        <v>4.2991992599216801E-2</v>
      </c>
      <c r="F28">
        <f t="shared" si="4"/>
        <v>1.0847114875374633</v>
      </c>
      <c r="G28" s="2">
        <f t="shared" si="5"/>
        <v>-6.0811452553377089E-2</v>
      </c>
      <c r="J28" s="2">
        <f t="shared" si="6"/>
        <v>24.47624464616926</v>
      </c>
      <c r="K28" s="2">
        <f t="shared" si="6"/>
        <v>24.495673489621662</v>
      </c>
      <c r="L28" s="2">
        <f t="shared" si="2"/>
        <v>-1.9428843452402589E-2</v>
      </c>
      <c r="M28" s="2">
        <f t="shared" si="7"/>
        <v>-7.9315408333778656E-4</v>
      </c>
      <c r="N28" s="2">
        <f t="shared" si="8"/>
        <v>-0.16965814641773491</v>
      </c>
      <c r="O28" s="2"/>
      <c r="P28" s="2"/>
      <c r="Q28" s="3">
        <f t="shared" si="3"/>
        <v>42647933030.000053</v>
      </c>
      <c r="R28" s="3">
        <f t="shared" si="3"/>
        <v>43484634798.567284</v>
      </c>
      <c r="S28" s="3">
        <f t="shared" si="9"/>
        <v>-836701768.56723022</v>
      </c>
      <c r="T28" s="8">
        <f t="shared" si="10"/>
        <v>-1.9241319892487577E-2</v>
      </c>
      <c r="U28" s="3">
        <f t="shared" si="11"/>
        <v>-5815739099.6511803</v>
      </c>
      <c r="Y28" s="3"/>
    </row>
    <row r="29" spans="2:25" x14ac:dyDescent="0.3">
      <c r="B29" s="1">
        <v>37347</v>
      </c>
      <c r="C29" s="2">
        <v>-3.9108616977401298E-2</v>
      </c>
      <c r="D29" s="2">
        <v>-1.8086311257232001E-3</v>
      </c>
      <c r="E29" s="2">
        <v>-3.7299985851678E-2</v>
      </c>
      <c r="F29">
        <f t="shared" si="4"/>
        <v>0.95375364138372865</v>
      </c>
      <c r="G29" s="2">
        <f t="shared" si="5"/>
        <v>-9.8111438405055096E-2</v>
      </c>
      <c r="J29" s="2">
        <f t="shared" si="6"/>
        <v>24.378944758182527</v>
      </c>
      <c r="K29" s="2">
        <f t="shared" si="6"/>
        <v>24.420243874720349</v>
      </c>
      <c r="L29" s="2">
        <f t="shared" si="2"/>
        <v>-4.129911653782159E-2</v>
      </c>
      <c r="M29" s="2">
        <f t="shared" si="7"/>
        <v>-1.691183624114996E-3</v>
      </c>
      <c r="N29" s="2">
        <f t="shared" si="8"/>
        <v>-0.2109572629555565</v>
      </c>
      <c r="O29" s="2"/>
      <c r="P29" s="2"/>
      <c r="Q29" s="3">
        <f t="shared" si="3"/>
        <v>38693782229.999985</v>
      </c>
      <c r="R29" s="3">
        <f t="shared" si="3"/>
        <v>40325258635.808884</v>
      </c>
      <c r="S29" s="3">
        <f t="shared" si="9"/>
        <v>-1631476405.8088989</v>
      </c>
      <c r="T29" s="8">
        <f t="shared" si="10"/>
        <v>-4.0457927884438805E-2</v>
      </c>
      <c r="U29" s="3">
        <f t="shared" si="11"/>
        <v>-7447215505.4600792</v>
      </c>
      <c r="Y29" s="3"/>
    </row>
    <row r="30" spans="2:25" x14ac:dyDescent="0.3">
      <c r="B30" s="1">
        <v>37377</v>
      </c>
      <c r="C30" s="2">
        <v>7.4697626768838093E-2</v>
      </c>
      <c r="D30" s="2">
        <v>2.7150859703380301E-2</v>
      </c>
      <c r="E30" s="2">
        <v>4.7546767065457698E-2</v>
      </c>
      <c r="F30">
        <f t="shared" si="4"/>
        <v>0.63652312827283786</v>
      </c>
      <c r="G30" s="2">
        <f t="shared" si="5"/>
        <v>-5.0564671339597397E-2</v>
      </c>
      <c r="J30" s="2">
        <f t="shared" si="6"/>
        <v>24.242201393406866</v>
      </c>
      <c r="K30" s="2">
        <f t="shared" si="6"/>
        <v>24.171997185442098</v>
      </c>
      <c r="L30" s="2">
        <f t="shared" si="2"/>
        <v>7.0204207964767562E-2</v>
      </c>
      <c r="M30" s="2">
        <f t="shared" si="7"/>
        <v>2.9043610846955156E-3</v>
      </c>
      <c r="N30" s="2">
        <f t="shared" si="8"/>
        <v>-0.14075305499078894</v>
      </c>
      <c r="O30" s="2"/>
      <c r="P30" s="2"/>
      <c r="Q30" s="3">
        <f t="shared" si="3"/>
        <v>33748485980.000034</v>
      </c>
      <c r="R30" s="3">
        <f t="shared" si="3"/>
        <v>31460454627.515244</v>
      </c>
      <c r="S30" s="3">
        <f t="shared" si="9"/>
        <v>2288031352.4847908</v>
      </c>
      <c r="T30" s="8">
        <f t="shared" si="10"/>
        <v>7.2727218330903703E-2</v>
      </c>
      <c r="U30" s="3">
        <f t="shared" si="11"/>
        <v>-5159184152.9752884</v>
      </c>
      <c r="Y30" s="3"/>
    </row>
    <row r="31" spans="2:25" x14ac:dyDescent="0.3">
      <c r="B31" s="1">
        <v>37408</v>
      </c>
      <c r="C31" s="2">
        <v>-1.2771735639830599E-2</v>
      </c>
      <c r="D31" s="2">
        <v>-1.5275054600302301E-2</v>
      </c>
      <c r="E31" s="2">
        <v>2.5033189604717599E-3</v>
      </c>
      <c r="F31">
        <f t="shared" si="4"/>
        <v>-0.19600460196379096</v>
      </c>
      <c r="G31" s="2">
        <f t="shared" si="5"/>
        <v>-4.8061352379125635E-2</v>
      </c>
      <c r="J31" s="2">
        <f t="shared" ref="J31:K46" si="12">C31+J19</f>
        <v>24.123645820629843</v>
      </c>
      <c r="K31" s="2">
        <f t="shared" si="12"/>
        <v>24.13346817712463</v>
      </c>
      <c r="L31" s="2">
        <f t="shared" si="2"/>
        <v>-9.8223564947872433E-3</v>
      </c>
      <c r="M31" s="2">
        <f t="shared" si="7"/>
        <v>-4.0700144805948577E-4</v>
      </c>
      <c r="N31" s="2">
        <f t="shared" si="8"/>
        <v>-0.15057541148557618</v>
      </c>
      <c r="O31" s="2"/>
      <c r="P31" s="2"/>
      <c r="Q31" s="3">
        <f t="shared" si="3"/>
        <v>29975488080.000008</v>
      </c>
      <c r="R31" s="3">
        <f t="shared" si="3"/>
        <v>30271368753.912132</v>
      </c>
      <c r="S31" s="3">
        <f t="shared" si="9"/>
        <v>-295880673.91212463</v>
      </c>
      <c r="T31" s="8">
        <f t="shared" si="10"/>
        <v>-9.774274705496638E-3</v>
      </c>
      <c r="U31" s="3">
        <f t="shared" si="11"/>
        <v>-5455064826.887413</v>
      </c>
      <c r="Y31" s="3"/>
    </row>
    <row r="32" spans="2:25" x14ac:dyDescent="0.3">
      <c r="B32" s="1">
        <v>37438</v>
      </c>
      <c r="C32" s="2">
        <v>-8.3159159993186002E-3</v>
      </c>
      <c r="D32" s="2">
        <v>-1.5222580252743E-2</v>
      </c>
      <c r="E32" s="2">
        <v>6.9066642534244896E-3</v>
      </c>
      <c r="F32">
        <f t="shared" si="4"/>
        <v>-0.83053559631800233</v>
      </c>
      <c r="G32" s="2">
        <f t="shared" si="5"/>
        <v>-4.1154688125701146E-2</v>
      </c>
      <c r="J32" s="2">
        <f t="shared" si="12"/>
        <v>24.108305052727843</v>
      </c>
      <c r="K32" s="2">
        <f t="shared" si="12"/>
        <v>24.120260345336291</v>
      </c>
      <c r="L32" s="2">
        <f t="shared" si="2"/>
        <v>-1.1955292608448076E-2</v>
      </c>
      <c r="M32" s="2">
        <f t="shared" si="7"/>
        <v>-4.9565354756876245E-4</v>
      </c>
      <c r="N32" s="2">
        <f t="shared" si="8"/>
        <v>-0.16253070409402426</v>
      </c>
      <c r="O32" s="2"/>
      <c r="P32" s="2"/>
      <c r="Q32" s="3">
        <f t="shared" si="3"/>
        <v>29519150309.999985</v>
      </c>
      <c r="R32" s="3">
        <f t="shared" si="3"/>
        <v>29874178393.176792</v>
      </c>
      <c r="S32" s="3">
        <f t="shared" si="9"/>
        <v>-355028083.1768074</v>
      </c>
      <c r="T32" s="8">
        <f t="shared" si="10"/>
        <v>-1.1884112041651835E-2</v>
      </c>
      <c r="U32" s="3">
        <f t="shared" si="11"/>
        <v>-5810092910.0642204</v>
      </c>
      <c r="Y32" s="3"/>
    </row>
    <row r="33" spans="2:25" x14ac:dyDescent="0.3">
      <c r="B33" s="1">
        <v>37469</v>
      </c>
      <c r="C33" s="2">
        <v>-1.2494152326429E-2</v>
      </c>
      <c r="D33" s="2">
        <v>-2.1456572771161201E-2</v>
      </c>
      <c r="E33" s="2">
        <v>8.9624204447322497E-3</v>
      </c>
      <c r="F33">
        <f t="shared" si="4"/>
        <v>-0.71732921214462519</v>
      </c>
      <c r="G33" s="2">
        <f t="shared" si="5"/>
        <v>-3.2192267680968896E-2</v>
      </c>
      <c r="J33" s="2">
        <f t="shared" si="12"/>
        <v>24.071199771762103</v>
      </c>
      <c r="K33" s="2">
        <f t="shared" si="12"/>
        <v>24.084617151918025</v>
      </c>
      <c r="L33" s="2">
        <f t="shared" si="2"/>
        <v>-1.3417380155921421E-2</v>
      </c>
      <c r="M33" s="2">
        <f t="shared" si="7"/>
        <v>-5.570933542887105E-4</v>
      </c>
      <c r="N33" s="2">
        <f t="shared" si="8"/>
        <v>-0.17594808424994568</v>
      </c>
      <c r="O33" s="2"/>
      <c r="P33" s="2"/>
      <c r="Q33" s="3">
        <f t="shared" si="3"/>
        <v>28443905930.00005</v>
      </c>
      <c r="R33" s="3">
        <f t="shared" si="3"/>
        <v>28828120441.024319</v>
      </c>
      <c r="S33" s="3">
        <f t="shared" si="9"/>
        <v>-384214511.0242691</v>
      </c>
      <c r="T33" s="8">
        <f t="shared" si="10"/>
        <v>-1.3327768343769872E-2</v>
      </c>
      <c r="U33" s="3">
        <f t="shared" si="11"/>
        <v>-6194307421.0884895</v>
      </c>
      <c r="Y33" s="3"/>
    </row>
    <row r="34" spans="2:25" x14ac:dyDescent="0.3">
      <c r="B34" s="1">
        <v>37500</v>
      </c>
      <c r="C34" s="2">
        <v>-4.4621732852998898E-2</v>
      </c>
      <c r="D34" s="2">
        <v>-3.13814895705882E-2</v>
      </c>
      <c r="E34" s="2">
        <v>-1.3240243282410601E-2</v>
      </c>
      <c r="F34">
        <f t="shared" si="4"/>
        <v>0.29672185358710834</v>
      </c>
      <c r="G34" s="2">
        <f t="shared" si="5"/>
        <v>-4.5432510963379497E-2</v>
      </c>
      <c r="J34" s="2">
        <f t="shared" si="12"/>
        <v>24.127664240865876</v>
      </c>
      <c r="K34" s="2">
        <f t="shared" si="12"/>
        <v>24.144389370341433</v>
      </c>
      <c r="L34" s="2">
        <f t="shared" si="2"/>
        <v>-1.6725129475556599E-2</v>
      </c>
      <c r="M34" s="2">
        <f t="shared" si="7"/>
        <v>-6.9271287912965281E-4</v>
      </c>
      <c r="N34" s="2">
        <f t="shared" si="8"/>
        <v>-0.19267321372550228</v>
      </c>
      <c r="O34" s="2"/>
      <c r="P34" s="2"/>
      <c r="Q34" s="3">
        <f t="shared" si="3"/>
        <v>30096184530.00005</v>
      </c>
      <c r="R34" s="3">
        <f t="shared" si="3"/>
        <v>30603780081.223995</v>
      </c>
      <c r="S34" s="3">
        <f t="shared" si="9"/>
        <v>-507595551.22394562</v>
      </c>
      <c r="T34" s="8">
        <f t="shared" si="10"/>
        <v>-1.6586041001365227E-2</v>
      </c>
      <c r="U34" s="3">
        <f t="shared" si="11"/>
        <v>-6701902972.3124352</v>
      </c>
      <c r="Y34" s="3"/>
    </row>
    <row r="35" spans="2:25" x14ac:dyDescent="0.3">
      <c r="B35" s="1">
        <v>37530</v>
      </c>
      <c r="C35" s="2">
        <v>0.131459654668276</v>
      </c>
      <c r="D35" s="2">
        <v>0.104051995102967</v>
      </c>
      <c r="E35" s="2">
        <v>2.7407659565308599E-2</v>
      </c>
      <c r="F35">
        <f t="shared" si="4"/>
        <v>0.20848723233351568</v>
      </c>
      <c r="G35" s="2">
        <f t="shared" si="5"/>
        <v>-1.8024851398070897E-2</v>
      </c>
      <c r="J35" s="2">
        <f t="shared" si="12"/>
        <v>24.327837530277222</v>
      </c>
      <c r="K35" s="2">
        <f t="shared" si="12"/>
        <v>24.382458728621554</v>
      </c>
      <c r="L35" s="2">
        <f t="shared" si="2"/>
        <v>-5.46211983443321E-2</v>
      </c>
      <c r="M35" s="2">
        <f t="shared" si="7"/>
        <v>-2.2401841812702238E-3</v>
      </c>
      <c r="N35" s="2">
        <f t="shared" si="8"/>
        <v>-0.24729441206983438</v>
      </c>
      <c r="O35" s="2"/>
      <c r="P35" s="2"/>
      <c r="Q35" s="3">
        <f t="shared" si="3"/>
        <v>36765933389.999969</v>
      </c>
      <c r="R35" s="3">
        <f t="shared" si="3"/>
        <v>38829990212.183975</v>
      </c>
      <c r="S35" s="3">
        <f t="shared" si="9"/>
        <v>-2064056822.1840057</v>
      </c>
      <c r="T35" s="8">
        <f t="shared" si="10"/>
        <v>-5.3156253990925585E-2</v>
      </c>
      <c r="U35" s="3">
        <f t="shared" si="11"/>
        <v>-8765959794.4964409</v>
      </c>
      <c r="Y35" s="3"/>
    </row>
    <row r="36" spans="2:25" x14ac:dyDescent="0.3">
      <c r="B36" s="1">
        <v>37561</v>
      </c>
      <c r="C36" s="2">
        <v>-0.111513734416362</v>
      </c>
      <c r="D36" s="2">
        <v>-5.3937621185111702E-2</v>
      </c>
      <c r="E36" s="2">
        <v>-5.7576113231251003E-2</v>
      </c>
      <c r="F36">
        <f t="shared" si="4"/>
        <v>0.51631409828207731</v>
      </c>
      <c r="G36" s="2">
        <f t="shared" si="5"/>
        <v>-7.5600964629321893E-2</v>
      </c>
      <c r="J36" s="2">
        <f t="shared" si="12"/>
        <v>24.450588799864711</v>
      </c>
      <c r="K36" s="2">
        <f t="shared" si="12"/>
        <v>24.480721451934897</v>
      </c>
      <c r="L36" s="2">
        <f t="shared" si="2"/>
        <v>-3.0132652070186339E-2</v>
      </c>
      <c r="M36" s="2">
        <f t="shared" si="7"/>
        <v>-1.2308727146521543E-3</v>
      </c>
      <c r="N36" s="2">
        <f t="shared" si="8"/>
        <v>-0.27742706414002072</v>
      </c>
      <c r="O36" s="2"/>
      <c r="P36" s="2"/>
      <c r="Q36" s="3">
        <f t="shared" si="3"/>
        <v>41567680859.999962</v>
      </c>
      <c r="R36" s="3">
        <f t="shared" si="3"/>
        <v>42839287551.403152</v>
      </c>
      <c r="S36" s="3">
        <f t="shared" si="9"/>
        <v>-1271606691.4031906</v>
      </c>
      <c r="T36" s="8">
        <f t="shared" si="10"/>
        <v>-2.968318952264043E-2</v>
      </c>
      <c r="U36" s="3">
        <f t="shared" si="11"/>
        <v>-10037566485.899632</v>
      </c>
      <c r="Y36" s="3"/>
    </row>
    <row r="37" spans="2:25" x14ac:dyDescent="0.3">
      <c r="B37" s="1">
        <v>37591</v>
      </c>
      <c r="C37" s="2">
        <v>-0.14813026085554501</v>
      </c>
      <c r="D37" s="2">
        <v>-5.1197960559249203E-2</v>
      </c>
      <c r="E37" s="2">
        <v>-9.6932300296295903E-2</v>
      </c>
      <c r="F37">
        <f t="shared" si="4"/>
        <v>0.65437203537245647</v>
      </c>
      <c r="G37" s="2">
        <f t="shared" si="5"/>
        <v>-0.1725332649256178</v>
      </c>
      <c r="J37" s="2">
        <f t="shared" si="12"/>
        <v>24.530374478287428</v>
      </c>
      <c r="K37" s="2">
        <f t="shared" si="12"/>
        <v>24.548036434244871</v>
      </c>
      <c r="L37" s="2">
        <f t="shared" si="2"/>
        <v>-1.7661955957443354E-2</v>
      </c>
      <c r="M37" s="2">
        <f t="shared" si="7"/>
        <v>-7.1948548735265298E-4</v>
      </c>
      <c r="N37" s="2">
        <f t="shared" si="8"/>
        <v>-0.29508902009746407</v>
      </c>
      <c r="O37" s="2"/>
      <c r="P37" s="2"/>
      <c r="Q37" s="3">
        <f t="shared" si="3"/>
        <v>45020081300.000015</v>
      </c>
      <c r="R37" s="3">
        <f t="shared" si="3"/>
        <v>45822287404.007355</v>
      </c>
      <c r="S37" s="3">
        <f t="shared" si="9"/>
        <v>-802206104.00733948</v>
      </c>
      <c r="T37" s="8">
        <f t="shared" si="10"/>
        <v>-1.7506897831931087E-2</v>
      </c>
      <c r="U37" s="3">
        <f t="shared" si="11"/>
        <v>-10839772589.906971</v>
      </c>
      <c r="Y37" s="3"/>
    </row>
    <row r="38" spans="2:25" x14ac:dyDescent="0.3">
      <c r="B38" s="1">
        <v>37622</v>
      </c>
      <c r="C38" s="2">
        <v>3.6887392054246897E-2</v>
      </c>
      <c r="D38" s="2">
        <v>2.1836470015634199E-2</v>
      </c>
      <c r="E38" s="2">
        <v>1.5050922038612601E-2</v>
      </c>
      <c r="F38">
        <f t="shared" si="4"/>
        <v>0.40802347903800285</v>
      </c>
      <c r="G38" s="2">
        <f t="shared" si="5"/>
        <v>-0.15748234288700519</v>
      </c>
      <c r="J38" s="2">
        <f t="shared" si="12"/>
        <v>24.635342896713595</v>
      </c>
      <c r="K38" s="2">
        <f t="shared" si="12"/>
        <v>24.6542111606006</v>
      </c>
      <c r="L38" s="2">
        <f t="shared" si="2"/>
        <v>-1.8868263887004133E-2</v>
      </c>
      <c r="M38" s="2">
        <f t="shared" si="7"/>
        <v>-7.6531606564468494E-4</v>
      </c>
      <c r="N38" s="2">
        <f t="shared" si="8"/>
        <v>-0.31395728398446821</v>
      </c>
      <c r="O38" s="2"/>
      <c r="P38" s="2"/>
      <c r="Q38" s="3">
        <f t="shared" si="3"/>
        <v>50002702790.000015</v>
      </c>
      <c r="R38" s="3">
        <f t="shared" si="3"/>
        <v>50955123992.699158</v>
      </c>
      <c r="S38" s="3">
        <f t="shared" si="9"/>
        <v>-952421202.69914246</v>
      </c>
      <c r="T38" s="8">
        <f t="shared" si="10"/>
        <v>-1.8691372487595264E-2</v>
      </c>
      <c r="U38" s="3">
        <f t="shared" si="11"/>
        <v>-11792193792.606113</v>
      </c>
      <c r="Y38" s="3"/>
    </row>
    <row r="39" spans="2:25" x14ac:dyDescent="0.3">
      <c r="B39" s="1">
        <v>37653</v>
      </c>
      <c r="C39" s="2">
        <v>0.11025474124790299</v>
      </c>
      <c r="D39" s="2">
        <v>0.107564650239262</v>
      </c>
      <c r="E39" s="2">
        <v>2.6900910086411901E-3</v>
      </c>
      <c r="F39">
        <f t="shared" si="4"/>
        <v>2.4398869184161773E-2</v>
      </c>
      <c r="G39" s="2">
        <f t="shared" si="5"/>
        <v>-0.15479225187836401</v>
      </c>
      <c r="J39" s="2">
        <f t="shared" si="12"/>
        <v>24.584597429135993</v>
      </c>
      <c r="K39" s="2">
        <f t="shared" si="12"/>
        <v>24.575661699995216</v>
      </c>
      <c r="L39" s="2">
        <f t="shared" si="2"/>
        <v>8.9357291407772266E-3</v>
      </c>
      <c r="M39" s="2">
        <f t="shared" si="7"/>
        <v>3.6360075467587372E-4</v>
      </c>
      <c r="N39" s="2">
        <f t="shared" si="8"/>
        <v>-0.30502155484369098</v>
      </c>
      <c r="O39" s="2"/>
      <c r="P39" s="2"/>
      <c r="Q39" s="3">
        <f t="shared" si="3"/>
        <v>47528597960.000038</v>
      </c>
      <c r="R39" s="3">
        <f t="shared" si="3"/>
        <v>47105787156.948608</v>
      </c>
      <c r="S39" s="3">
        <f t="shared" si="9"/>
        <v>422810803.05142975</v>
      </c>
      <c r="T39" s="8">
        <f t="shared" si="10"/>
        <v>8.9757719501150635E-3</v>
      </c>
      <c r="U39" s="3">
        <f t="shared" si="11"/>
        <v>-11369382989.554684</v>
      </c>
      <c r="Y39" s="3"/>
    </row>
    <row r="40" spans="2:25" x14ac:dyDescent="0.3">
      <c r="B40" s="1">
        <v>37681</v>
      </c>
      <c r="C40" s="2">
        <v>-3.7180546965849701E-2</v>
      </c>
      <c r="D40" s="2">
        <v>5.7783850393089801E-3</v>
      </c>
      <c r="E40" s="2">
        <v>-4.2958932005158601E-2</v>
      </c>
      <c r="F40">
        <f t="shared" si="4"/>
        <v>1.1554142020722917</v>
      </c>
      <c r="G40" s="2">
        <f t="shared" si="5"/>
        <v>-0.19775118388352261</v>
      </c>
      <c r="J40" s="2">
        <f t="shared" si="12"/>
        <v>24.43906409920341</v>
      </c>
      <c r="K40" s="2">
        <f t="shared" si="12"/>
        <v>24.501451874660972</v>
      </c>
      <c r="L40" s="2">
        <f t="shared" si="2"/>
        <v>-6.2387775457562356E-2</v>
      </c>
      <c r="M40" s="2">
        <f t="shared" si="7"/>
        <v>-2.5462889210285059E-3</v>
      </c>
      <c r="N40" s="2">
        <f t="shared" si="8"/>
        <v>-0.36740933030125333</v>
      </c>
      <c r="O40" s="2"/>
      <c r="P40" s="2"/>
      <c r="Q40" s="3">
        <f t="shared" si="3"/>
        <v>41091375689.999939</v>
      </c>
      <c r="R40" s="3">
        <f t="shared" si="3"/>
        <v>43736633132.248444</v>
      </c>
      <c r="S40" s="3">
        <f t="shared" si="9"/>
        <v>-2645257442.2485046</v>
      </c>
      <c r="T40" s="8">
        <f t="shared" si="10"/>
        <v>-6.0481506069521164E-2</v>
      </c>
      <c r="U40" s="3">
        <f t="shared" si="11"/>
        <v>-14014640431.803188</v>
      </c>
      <c r="Y40" s="3"/>
    </row>
    <row r="41" spans="2:25" x14ac:dyDescent="0.3">
      <c r="B41" s="1">
        <v>37712</v>
      </c>
      <c r="C41" s="2">
        <v>-4.2010505506748702E-2</v>
      </c>
      <c r="D41" s="2">
        <v>-3.4633925422346999E-3</v>
      </c>
      <c r="E41" s="2">
        <v>-3.8547112964513998E-2</v>
      </c>
      <c r="F41">
        <f t="shared" si="4"/>
        <v>0.91755889388956924</v>
      </c>
      <c r="G41" s="2">
        <f t="shared" si="5"/>
        <v>-0.2362982968480366</v>
      </c>
      <c r="J41" s="2">
        <f t="shared" si="12"/>
        <v>24.336934252675778</v>
      </c>
      <c r="K41" s="2">
        <f t="shared" si="12"/>
        <v>24.416780482178115</v>
      </c>
      <c r="L41" s="2">
        <f t="shared" si="2"/>
        <v>-7.9846229502336996E-2</v>
      </c>
      <c r="M41" s="2">
        <f t="shared" si="7"/>
        <v>-3.2701375007494131E-3</v>
      </c>
      <c r="N41" s="2">
        <f t="shared" si="8"/>
        <v>-0.44725555980359033</v>
      </c>
      <c r="O41" s="2"/>
      <c r="P41" s="2"/>
      <c r="Q41" s="3">
        <f t="shared" si="3"/>
        <v>37101908699.999954</v>
      </c>
      <c r="R41" s="3">
        <f t="shared" si="3"/>
        <v>40185838009.328506</v>
      </c>
      <c r="S41" s="3">
        <f t="shared" si="9"/>
        <v>-3083929309.3285522</v>
      </c>
      <c r="T41" s="8">
        <f t="shared" si="10"/>
        <v>-7.6741694639108113E-2</v>
      </c>
      <c r="U41" s="3">
        <f t="shared" si="11"/>
        <v>-17098569741.131741</v>
      </c>
      <c r="Y41" s="3"/>
    </row>
    <row r="42" spans="2:25" x14ac:dyDescent="0.3">
      <c r="B42" s="1">
        <v>37742</v>
      </c>
      <c r="C42" s="2">
        <v>-7.07815136433005E-2</v>
      </c>
      <c r="D42" s="2">
        <v>8.1990437205525703E-3</v>
      </c>
      <c r="E42" s="2">
        <v>-7.8980557363852996E-2</v>
      </c>
      <c r="F42">
        <f t="shared" si="4"/>
        <v>1.1158359478135933</v>
      </c>
      <c r="G42" s="2">
        <f t="shared" si="5"/>
        <v>-0.31527885421188961</v>
      </c>
      <c r="J42" s="2">
        <f t="shared" si="12"/>
        <v>24.171419879763565</v>
      </c>
      <c r="K42" s="2">
        <f t="shared" si="12"/>
        <v>24.18019622916265</v>
      </c>
      <c r="L42" s="2">
        <f t="shared" si="2"/>
        <v>-8.7763493990848929E-3</v>
      </c>
      <c r="M42" s="2">
        <f t="shared" si="7"/>
        <v>-3.6295608670454589E-4</v>
      </c>
      <c r="N42" s="2">
        <f t="shared" si="8"/>
        <v>-0.45603190920267522</v>
      </c>
      <c r="O42" s="2"/>
      <c r="P42" s="2"/>
      <c r="Q42" s="3">
        <f t="shared" si="3"/>
        <v>31442297570.000042</v>
      </c>
      <c r="R42" s="3">
        <f t="shared" si="3"/>
        <v>31719460620.247021</v>
      </c>
      <c r="S42" s="3">
        <f t="shared" si="9"/>
        <v>-277163050.24697876</v>
      </c>
      <c r="T42" s="8">
        <f t="shared" si="10"/>
        <v>-8.7379496633073674E-3</v>
      </c>
      <c r="U42" s="3">
        <f t="shared" si="11"/>
        <v>-17375732791.378719</v>
      </c>
      <c r="Y42" s="3"/>
    </row>
    <row r="43" spans="2:25" x14ac:dyDescent="0.3">
      <c r="B43" s="1">
        <v>37773</v>
      </c>
      <c r="C43" s="2">
        <v>7.2254348017599995E-4</v>
      </c>
      <c r="D43" s="2">
        <v>2.5493617961969899E-2</v>
      </c>
      <c r="E43" s="2">
        <v>-2.47710744817939E-2</v>
      </c>
      <c r="F43">
        <f t="shared" si="4"/>
        <v>-34.28316102964498</v>
      </c>
      <c r="G43" s="2">
        <f t="shared" si="5"/>
        <v>-0.3400499286936835</v>
      </c>
      <c r="J43" s="2">
        <f t="shared" si="12"/>
        <v>24.124368364110019</v>
      </c>
      <c r="K43" s="2">
        <f t="shared" si="12"/>
        <v>24.158961795086601</v>
      </c>
      <c r="L43" s="2">
        <f t="shared" si="2"/>
        <v>-3.4593430976581629E-2</v>
      </c>
      <c r="M43" s="2">
        <f t="shared" si="7"/>
        <v>-1.4319088407026318E-3</v>
      </c>
      <c r="N43" s="2">
        <f t="shared" si="8"/>
        <v>-0.49062534017925685</v>
      </c>
      <c r="O43" s="2"/>
      <c r="P43" s="2"/>
      <c r="Q43" s="3">
        <f t="shared" si="3"/>
        <v>29997154499.999947</v>
      </c>
      <c r="R43" s="3">
        <f t="shared" si="3"/>
        <v>31053016646.600666</v>
      </c>
      <c r="S43" s="3">
        <f t="shared" si="9"/>
        <v>-1055862146.6007195</v>
      </c>
      <c r="T43" s="8">
        <f t="shared" si="10"/>
        <v>-3.4001918674020463E-2</v>
      </c>
      <c r="U43" s="3">
        <f t="shared" si="11"/>
        <v>-18431594937.979439</v>
      </c>
      <c r="Y43" s="3"/>
    </row>
    <row r="44" spans="2:25" x14ac:dyDescent="0.3">
      <c r="B44" s="1">
        <v>37803</v>
      </c>
      <c r="C44" s="2">
        <v>-1.0760382000717999E-3</v>
      </c>
      <c r="D44" s="2">
        <v>3.3007304333637397E-2</v>
      </c>
      <c r="E44" s="2">
        <v>-3.4083342533709197E-2</v>
      </c>
      <c r="F44">
        <f t="shared" si="4"/>
        <v>31.674844379534989</v>
      </c>
      <c r="G44" s="2">
        <f t="shared" si="5"/>
        <v>-0.37413327122739271</v>
      </c>
      <c r="J44" s="2">
        <f t="shared" si="12"/>
        <v>24.107229014527771</v>
      </c>
      <c r="K44" s="2">
        <f t="shared" si="12"/>
        <v>24.153267649669928</v>
      </c>
      <c r="L44" s="2">
        <f t="shared" si="2"/>
        <v>-4.6038635142156892E-2</v>
      </c>
      <c r="M44" s="2">
        <f t="shared" si="7"/>
        <v>-1.9061037955577015E-3</v>
      </c>
      <c r="N44" s="2">
        <f t="shared" si="8"/>
        <v>-0.53666397532141374</v>
      </c>
      <c r="O44" s="2"/>
      <c r="P44" s="2"/>
      <c r="Q44" s="3">
        <f t="shared" si="3"/>
        <v>29487403660</v>
      </c>
      <c r="R44" s="3">
        <f t="shared" si="3"/>
        <v>30876698720.544209</v>
      </c>
      <c r="S44" s="3">
        <f t="shared" si="9"/>
        <v>-1389295060.5442085</v>
      </c>
      <c r="T44" s="8">
        <f t="shared" si="10"/>
        <v>-4.4994935278486338E-2</v>
      </c>
      <c r="U44" s="3">
        <f t="shared" si="11"/>
        <v>-19820889998.523647</v>
      </c>
      <c r="Y44" s="3"/>
    </row>
    <row r="45" spans="2:25" x14ac:dyDescent="0.3">
      <c r="B45" s="1">
        <v>37834</v>
      </c>
      <c r="C45" s="2">
        <v>1.1139757920080399E-2</v>
      </c>
      <c r="D45" s="2">
        <v>4.1620207189960401E-2</v>
      </c>
      <c r="E45" s="2">
        <v>-3.048044926988E-2</v>
      </c>
      <c r="F45">
        <f t="shared" si="4"/>
        <v>-2.736185964592309</v>
      </c>
      <c r="G45" s="2">
        <f t="shared" si="5"/>
        <v>-0.40461372049727273</v>
      </c>
      <c r="J45" s="2">
        <f t="shared" si="12"/>
        <v>24.082339529682184</v>
      </c>
      <c r="K45" s="2">
        <f t="shared" si="12"/>
        <v>24.126237359107986</v>
      </c>
      <c r="L45" s="2">
        <f t="shared" si="2"/>
        <v>-4.3897829425802115E-2</v>
      </c>
      <c r="M45" s="2">
        <f t="shared" si="7"/>
        <v>-1.8195058256454599E-3</v>
      </c>
      <c r="N45" s="2">
        <f t="shared" si="8"/>
        <v>-0.58056180474721586</v>
      </c>
      <c r="O45" s="2"/>
      <c r="P45" s="2"/>
      <c r="Q45" s="3">
        <f t="shared" si="3"/>
        <v>28762535589.999985</v>
      </c>
      <c r="R45" s="3">
        <f t="shared" si="3"/>
        <v>30053271456.533836</v>
      </c>
      <c r="S45" s="3">
        <f t="shared" si="9"/>
        <v>-1290735866.5338516</v>
      </c>
      <c r="T45" s="8">
        <f t="shared" si="10"/>
        <v>-4.2948264996729157E-2</v>
      </c>
      <c r="U45" s="3">
        <f t="shared" si="11"/>
        <v>-21111625865.057499</v>
      </c>
      <c r="Y45" s="3"/>
    </row>
    <row r="46" spans="2:25" x14ac:dyDescent="0.3">
      <c r="B46" s="1">
        <v>37865</v>
      </c>
      <c r="C46" s="2">
        <v>-3.7287711589328002E-3</v>
      </c>
      <c r="D46" s="2">
        <v>1.6161264644999999E-2</v>
      </c>
      <c r="E46" s="2">
        <v>-1.9890035803932799E-2</v>
      </c>
      <c r="F46">
        <f t="shared" si="4"/>
        <v>5.3342066209355323</v>
      </c>
      <c r="G46" s="2">
        <f t="shared" si="5"/>
        <v>-0.42450375630120551</v>
      </c>
      <c r="J46" s="2">
        <f t="shared" si="12"/>
        <v>24.123935469706943</v>
      </c>
      <c r="K46" s="2">
        <f t="shared" si="12"/>
        <v>24.160550634986432</v>
      </c>
      <c r="L46" s="2">
        <f t="shared" si="2"/>
        <v>-3.6615165279489048E-2</v>
      </c>
      <c r="M46" s="2">
        <f t="shared" si="7"/>
        <v>-1.5154938243198534E-3</v>
      </c>
      <c r="N46" s="2">
        <f t="shared" si="8"/>
        <v>-0.61717697002670491</v>
      </c>
      <c r="O46" s="2"/>
      <c r="P46" s="2"/>
      <c r="Q46" s="3">
        <f t="shared" si="3"/>
        <v>29984171710</v>
      </c>
      <c r="R46" s="3">
        <f t="shared" si="3"/>
        <v>31102394134.532974</v>
      </c>
      <c r="S46" s="3">
        <f t="shared" si="9"/>
        <v>-1118222424.5329742</v>
      </c>
      <c r="T46" s="8">
        <f t="shared" si="10"/>
        <v>-3.5952937246442142E-2</v>
      </c>
      <c r="U46" s="3">
        <f t="shared" si="11"/>
        <v>-22229848289.590473</v>
      </c>
      <c r="Y46" s="3"/>
    </row>
    <row r="47" spans="2:25" x14ac:dyDescent="0.3">
      <c r="B47" s="1">
        <v>37895</v>
      </c>
      <c r="C47" s="2">
        <v>7.0277664156645103E-2</v>
      </c>
      <c r="D47" s="2">
        <v>5.7563420092696098E-2</v>
      </c>
      <c r="E47" s="2">
        <v>1.27142440639489E-2</v>
      </c>
      <c r="F47">
        <f t="shared" si="4"/>
        <v>0.18091443727568318</v>
      </c>
      <c r="G47" s="2">
        <f t="shared" si="5"/>
        <v>-0.41178951223725663</v>
      </c>
      <c r="J47" s="2">
        <f t="shared" ref="J47:K62" si="13">C47+J35</f>
        <v>24.398115194433867</v>
      </c>
      <c r="K47" s="2">
        <f t="shared" si="13"/>
        <v>24.440022148714249</v>
      </c>
      <c r="L47" s="2">
        <f t="shared" si="2"/>
        <v>-4.1906954280381825E-2</v>
      </c>
      <c r="M47" s="2">
        <f t="shared" si="7"/>
        <v>-1.7146856097504184E-3</v>
      </c>
      <c r="N47" s="2">
        <f t="shared" si="8"/>
        <v>-0.65908392430708673</v>
      </c>
      <c r="O47" s="2"/>
      <c r="P47" s="2"/>
      <c r="Q47" s="3">
        <f t="shared" si="3"/>
        <v>39442714660.000061</v>
      </c>
      <c r="R47" s="3">
        <f t="shared" si="3"/>
        <v>41130762126.444916</v>
      </c>
      <c r="S47" s="3">
        <f t="shared" si="9"/>
        <v>-1688047466.4448547</v>
      </c>
      <c r="T47" s="8">
        <f t="shared" si="10"/>
        <v>-4.1040996547922683E-2</v>
      </c>
      <c r="U47" s="3">
        <f t="shared" si="11"/>
        <v>-23917895756.035328</v>
      </c>
      <c r="Y47" s="3"/>
    </row>
    <row r="48" spans="2:25" x14ac:dyDescent="0.3">
      <c r="B48" s="1">
        <v>37926</v>
      </c>
      <c r="C48" s="2">
        <v>3.2635238740538999E-3</v>
      </c>
      <c r="D48" s="2">
        <v>1.3974106829620501E-2</v>
      </c>
      <c r="E48" s="2">
        <v>-1.07105829555666E-2</v>
      </c>
      <c r="F48">
        <f t="shared" si="4"/>
        <v>-3.2819073397070251</v>
      </c>
      <c r="G48" s="2">
        <f t="shared" si="5"/>
        <v>-0.42250009519282322</v>
      </c>
      <c r="J48" s="2">
        <f t="shared" si="13"/>
        <v>24.453852323738765</v>
      </c>
      <c r="K48" s="2">
        <f t="shared" si="13"/>
        <v>24.494695558764519</v>
      </c>
      <c r="L48" s="2">
        <f t="shared" si="2"/>
        <v>-4.0843235025754154E-2</v>
      </c>
      <c r="M48" s="2">
        <f t="shared" si="7"/>
        <v>-1.667431829383971E-3</v>
      </c>
      <c r="N48" s="2">
        <f t="shared" si="8"/>
        <v>-0.69992715933284089</v>
      </c>
      <c r="O48" s="2"/>
      <c r="P48" s="2"/>
      <c r="Q48" s="3">
        <f t="shared" si="3"/>
        <v>41703559579.999977</v>
      </c>
      <c r="R48" s="3">
        <f t="shared" si="3"/>
        <v>43442130618.848015</v>
      </c>
      <c r="S48" s="3">
        <f t="shared" si="9"/>
        <v>-1738571038.8480377</v>
      </c>
      <c r="T48" s="8">
        <f t="shared" si="10"/>
        <v>-4.0020390668724079E-2</v>
      </c>
      <c r="U48" s="3">
        <f t="shared" si="11"/>
        <v>-25656466794.883366</v>
      </c>
      <c r="Y48" s="3"/>
    </row>
    <row r="49" spans="2:25" x14ac:dyDescent="0.3">
      <c r="B49" s="1">
        <v>37956</v>
      </c>
      <c r="C49" s="2">
        <v>4.1167209736247601E-2</v>
      </c>
      <c r="D49" s="2">
        <v>6.3626040831758898E-3</v>
      </c>
      <c r="E49" s="2">
        <v>3.4804605653071703E-2</v>
      </c>
      <c r="F49">
        <f t="shared" si="4"/>
        <v>0.84544485468069885</v>
      </c>
      <c r="G49" s="2">
        <f t="shared" si="5"/>
        <v>-0.38769548953975153</v>
      </c>
      <c r="J49" s="2">
        <f t="shared" si="13"/>
        <v>24.571541688023675</v>
      </c>
      <c r="K49" s="2">
        <f t="shared" si="13"/>
        <v>24.554399038328047</v>
      </c>
      <c r="L49" s="2">
        <f t="shared" si="2"/>
        <v>1.714264969562862E-2</v>
      </c>
      <c r="M49" s="2">
        <f t="shared" si="7"/>
        <v>6.9814983738229145E-4</v>
      </c>
      <c r="N49" s="2">
        <f t="shared" si="8"/>
        <v>-0.68278450963721227</v>
      </c>
      <c r="O49" s="2"/>
      <c r="P49" s="2"/>
      <c r="Q49" s="3">
        <f t="shared" si="3"/>
        <v>46912110000.000069</v>
      </c>
      <c r="R49" s="3">
        <f t="shared" si="3"/>
        <v>46114765952.855583</v>
      </c>
      <c r="S49" s="3">
        <f t="shared" si="9"/>
        <v>797344047.14448547</v>
      </c>
      <c r="T49" s="8">
        <f t="shared" si="10"/>
        <v>1.7290428145285017E-2</v>
      </c>
      <c r="U49" s="3">
        <f t="shared" si="11"/>
        <v>-24859122747.73888</v>
      </c>
      <c r="Y49" s="3"/>
    </row>
    <row r="50" spans="2:25" x14ac:dyDescent="0.3">
      <c r="B50" s="1">
        <v>37987</v>
      </c>
      <c r="C50" s="2">
        <v>-6.2877163796890997E-2</v>
      </c>
      <c r="D50" s="2">
        <v>-5.38648855229437E-3</v>
      </c>
      <c r="E50" s="2">
        <v>-5.7490675244596598E-2</v>
      </c>
      <c r="F50">
        <f t="shared" si="4"/>
        <v>0.91433315011322536</v>
      </c>
      <c r="G50" s="2">
        <f t="shared" si="5"/>
        <v>-0.44518616478434814</v>
      </c>
      <c r="J50" s="2">
        <f t="shared" si="13"/>
        <v>24.572465732916704</v>
      </c>
      <c r="K50" s="2">
        <f t="shared" si="13"/>
        <v>24.648824672048306</v>
      </c>
      <c r="L50" s="2">
        <f t="shared" si="2"/>
        <v>-7.6358939131601744E-2</v>
      </c>
      <c r="M50" s="2">
        <f t="shared" si="7"/>
        <v>-3.0978734340300026E-3</v>
      </c>
      <c r="N50" s="2">
        <f t="shared" si="8"/>
        <v>-0.75914344876881401</v>
      </c>
      <c r="O50" s="2"/>
      <c r="P50" s="2"/>
      <c r="Q50" s="3">
        <f t="shared" si="3"/>
        <v>46955478930.000023</v>
      </c>
      <c r="R50" s="3">
        <f t="shared" si="3"/>
        <v>50681392687.744324</v>
      </c>
      <c r="S50" s="3">
        <f t="shared" si="9"/>
        <v>-3725913757.7443008</v>
      </c>
      <c r="T50" s="8">
        <f t="shared" si="10"/>
        <v>-7.3516404347848438E-2</v>
      </c>
      <c r="U50" s="3">
        <f t="shared" si="11"/>
        <v>-28585036505.483181</v>
      </c>
      <c r="Y50" s="3"/>
    </row>
    <row r="51" spans="2:25" x14ac:dyDescent="0.3">
      <c r="B51" s="1">
        <v>38018</v>
      </c>
      <c r="C51" s="2">
        <v>-3.68313794472356E-2</v>
      </c>
      <c r="D51" s="2">
        <v>-2.7475443722392901E-2</v>
      </c>
      <c r="E51" s="2">
        <v>-9.3559357248426105E-3</v>
      </c>
      <c r="F51">
        <f t="shared" si="4"/>
        <v>0.25402077970622483</v>
      </c>
      <c r="G51" s="2">
        <f t="shared" si="5"/>
        <v>-0.45454210050919075</v>
      </c>
      <c r="J51" s="2">
        <f t="shared" si="13"/>
        <v>24.547766049688757</v>
      </c>
      <c r="K51" s="2">
        <f t="shared" si="13"/>
        <v>24.548186256272825</v>
      </c>
      <c r="L51" s="2">
        <f t="shared" si="2"/>
        <v>-4.2020658406727307E-4</v>
      </c>
      <c r="M51" s="2">
        <f t="shared" si="7"/>
        <v>-1.71176224459311E-5</v>
      </c>
      <c r="N51" s="2">
        <f t="shared" si="8"/>
        <v>-0.75956365535288128</v>
      </c>
      <c r="O51" s="2"/>
      <c r="P51" s="2"/>
      <c r="Q51" s="3">
        <f t="shared" si="3"/>
        <v>45809899440.000061</v>
      </c>
      <c r="R51" s="3">
        <f t="shared" si="3"/>
        <v>45829153106.335579</v>
      </c>
      <c r="S51" s="3">
        <f t="shared" si="9"/>
        <v>-19253666.335517883</v>
      </c>
      <c r="T51" s="8">
        <f t="shared" si="10"/>
        <v>-4.2011830964548615E-4</v>
      </c>
      <c r="U51" s="3">
        <f t="shared" si="11"/>
        <v>-28604290171.818699</v>
      </c>
      <c r="Y51" s="3"/>
    </row>
    <row r="52" spans="2:25" x14ac:dyDescent="0.3">
      <c r="B52" s="1">
        <v>38047</v>
      </c>
      <c r="C52" s="2">
        <v>0.10737233470440399</v>
      </c>
      <c r="D52" s="2">
        <v>6.16751101983724E-2</v>
      </c>
      <c r="E52" s="2">
        <v>4.5697224506031899E-2</v>
      </c>
      <c r="F52">
        <f t="shared" si="4"/>
        <v>0.42559589145412868</v>
      </c>
      <c r="G52" s="2">
        <f t="shared" si="5"/>
        <v>-0.40884487600315883</v>
      </c>
      <c r="J52" s="2">
        <f t="shared" si="13"/>
        <v>24.546436433907814</v>
      </c>
      <c r="K52" s="2">
        <f t="shared" si="13"/>
        <v>24.563126984859345</v>
      </c>
      <c r="L52" s="2">
        <f t="shared" si="2"/>
        <v>-1.669055095153027E-2</v>
      </c>
      <c r="M52" s="2">
        <f t="shared" si="7"/>
        <v>-6.7949617985602105E-4</v>
      </c>
      <c r="N52" s="2">
        <f t="shared" si="8"/>
        <v>-0.77625420630441155</v>
      </c>
      <c r="O52" s="2"/>
      <c r="P52" s="2"/>
      <c r="Q52" s="3">
        <f t="shared" si="3"/>
        <v>45749030349.999977</v>
      </c>
      <c r="R52" s="3">
        <f t="shared" si="3"/>
        <v>46519014729.044029</v>
      </c>
      <c r="S52" s="3">
        <f t="shared" si="9"/>
        <v>-769984379.04405212</v>
      </c>
      <c r="T52" s="8">
        <f t="shared" si="10"/>
        <v>-1.6552035410227945E-2</v>
      </c>
      <c r="U52" s="3">
        <f t="shared" si="11"/>
        <v>-29374274550.862751</v>
      </c>
      <c r="Y52" s="3"/>
    </row>
    <row r="53" spans="2:25" x14ac:dyDescent="0.3">
      <c r="B53" s="1">
        <v>38078</v>
      </c>
      <c r="C53" s="2">
        <v>4.2336972371554503E-2</v>
      </c>
      <c r="D53" s="2">
        <v>5.9659732013752501E-3</v>
      </c>
      <c r="E53" s="2">
        <v>3.6370999170179198E-2</v>
      </c>
      <c r="F53">
        <f t="shared" si="4"/>
        <v>0.85908361256876886</v>
      </c>
      <c r="G53" s="2">
        <f t="shared" si="5"/>
        <v>-0.37247387683297961</v>
      </c>
      <c r="J53" s="2">
        <f t="shared" si="13"/>
        <v>24.379271225047333</v>
      </c>
      <c r="K53" s="2">
        <f t="shared" si="13"/>
        <v>24.422746455379489</v>
      </c>
      <c r="L53" s="2">
        <f t="shared" si="2"/>
        <v>-4.3475230332155945E-2</v>
      </c>
      <c r="M53" s="2">
        <f t="shared" si="7"/>
        <v>-1.7801122577096504E-3</v>
      </c>
      <c r="N53" s="2">
        <f t="shared" si="8"/>
        <v>-0.8197294366365675</v>
      </c>
      <c r="O53" s="2"/>
      <c r="P53" s="2"/>
      <c r="Q53" s="3">
        <f t="shared" si="3"/>
        <v>38706416530.000031</v>
      </c>
      <c r="R53" s="3">
        <f t="shared" si="3"/>
        <v>40426302230.282738</v>
      </c>
      <c r="S53" s="3">
        <f t="shared" si="9"/>
        <v>-1719885700.2827072</v>
      </c>
      <c r="T53" s="8">
        <f t="shared" si="10"/>
        <v>-4.2543730328972969E-2</v>
      </c>
      <c r="U53" s="3">
        <f t="shared" si="11"/>
        <v>-31094160251.145458</v>
      </c>
      <c r="Y53" s="3"/>
    </row>
    <row r="54" spans="2:25" x14ac:dyDescent="0.3">
      <c r="B54" s="1">
        <v>38108</v>
      </c>
      <c r="C54" s="2">
        <v>4.9443695402768301E-2</v>
      </c>
      <c r="D54" s="2">
        <v>4.0642653122826701E-2</v>
      </c>
      <c r="E54" s="2">
        <v>8.8010422799415094E-3</v>
      </c>
      <c r="F54">
        <f t="shared" si="4"/>
        <v>0.17800130447872528</v>
      </c>
      <c r="G54" s="2">
        <f t="shared" si="5"/>
        <v>-0.36367283455303812</v>
      </c>
      <c r="J54" s="2">
        <f t="shared" si="13"/>
        <v>24.220863575166334</v>
      </c>
      <c r="K54" s="2">
        <f t="shared" si="13"/>
        <v>24.220838882285477</v>
      </c>
      <c r="L54" s="2">
        <f t="shared" si="2"/>
        <v>2.4692880856491684E-5</v>
      </c>
      <c r="M54" s="2">
        <f t="shared" si="7"/>
        <v>1.0194890844408963E-6</v>
      </c>
      <c r="N54" s="2">
        <f t="shared" si="8"/>
        <v>-0.81970474375571101</v>
      </c>
      <c r="O54" s="2"/>
      <c r="P54" s="2"/>
      <c r="Q54" s="3">
        <f t="shared" si="3"/>
        <v>33035995450</v>
      </c>
      <c r="R54" s="3">
        <f t="shared" si="3"/>
        <v>33035179706.171951</v>
      </c>
      <c r="S54" s="3">
        <f t="shared" si="9"/>
        <v>815743.82804870605</v>
      </c>
      <c r="T54" s="8">
        <f t="shared" si="10"/>
        <v>2.4693185728192085E-5</v>
      </c>
      <c r="U54" s="3">
        <f t="shared" si="11"/>
        <v>-31093344507.31741</v>
      </c>
      <c r="Y54" s="3"/>
    </row>
    <row r="55" spans="2:25" x14ac:dyDescent="0.3">
      <c r="B55" s="1">
        <v>38139</v>
      </c>
      <c r="C55" s="2">
        <v>-7.1792771944950002E-4</v>
      </c>
      <c r="D55" s="2">
        <v>1.17576788197318E-2</v>
      </c>
      <c r="E55" s="2">
        <v>-1.24756065391813E-2</v>
      </c>
      <c r="F55">
        <f t="shared" si="4"/>
        <v>17.377245927692378</v>
      </c>
      <c r="G55" s="2">
        <f t="shared" si="5"/>
        <v>-0.3761484410922194</v>
      </c>
      <c r="J55" s="2">
        <f t="shared" si="13"/>
        <v>24.123650436390569</v>
      </c>
      <c r="K55" s="2">
        <f t="shared" si="13"/>
        <v>24.170719473906331</v>
      </c>
      <c r="L55" s="2">
        <f t="shared" si="2"/>
        <v>-4.7069037515761636E-2</v>
      </c>
      <c r="M55" s="2">
        <f t="shared" si="7"/>
        <v>-1.9473577344925684E-3</v>
      </c>
      <c r="N55" s="2">
        <f t="shared" si="8"/>
        <v>-0.86677378127147264</v>
      </c>
      <c r="O55" s="2"/>
      <c r="P55" s="2"/>
      <c r="Q55" s="3">
        <f t="shared" si="3"/>
        <v>29975626439.999962</v>
      </c>
      <c r="R55" s="3">
        <f t="shared" si="3"/>
        <v>31420282911.115101</v>
      </c>
      <c r="S55" s="3">
        <f t="shared" si="9"/>
        <v>-1444656471.115139</v>
      </c>
      <c r="T55" s="8">
        <f t="shared" si="10"/>
        <v>-4.5978467959754868E-2</v>
      </c>
      <c r="U55" s="3">
        <f t="shared" si="11"/>
        <v>-32538000978.432549</v>
      </c>
      <c r="Y55" s="3"/>
    </row>
    <row r="56" spans="2:25" x14ac:dyDescent="0.3">
      <c r="B56" s="1">
        <v>38169</v>
      </c>
      <c r="C56" s="2">
        <v>-2.5957774695086E-3</v>
      </c>
      <c r="D56" s="2">
        <v>8.0001876291136299E-3</v>
      </c>
      <c r="E56" s="2">
        <v>-1.05959650986222E-2</v>
      </c>
      <c r="F56">
        <f t="shared" si="4"/>
        <v>4.0820005655677774</v>
      </c>
      <c r="G56" s="2">
        <f t="shared" si="5"/>
        <v>-0.38674440619084161</v>
      </c>
      <c r="J56" s="2">
        <f t="shared" si="13"/>
        <v>24.104633237058263</v>
      </c>
      <c r="K56" s="2">
        <f t="shared" si="13"/>
        <v>24.161267837299043</v>
      </c>
      <c r="L56" s="2">
        <f t="shared" si="2"/>
        <v>-5.6634600240780486E-2</v>
      </c>
      <c r="M56" s="2">
        <f t="shared" si="7"/>
        <v>-2.3440243542745972E-3</v>
      </c>
      <c r="N56" s="2">
        <f t="shared" si="8"/>
        <v>-0.92340838151225313</v>
      </c>
      <c r="O56" s="2"/>
      <c r="P56" s="2"/>
      <c r="Q56" s="3">
        <f t="shared" si="3"/>
        <v>29410960179.999996</v>
      </c>
      <c r="R56" s="3">
        <f t="shared" si="3"/>
        <v>31124708844.658333</v>
      </c>
      <c r="S56" s="3">
        <f t="shared" si="9"/>
        <v>-1713748664.6583366</v>
      </c>
      <c r="T56" s="8">
        <f t="shared" si="10"/>
        <v>-5.506071312061294E-2</v>
      </c>
      <c r="U56" s="3">
        <f t="shared" si="11"/>
        <v>-34251749643.090885</v>
      </c>
      <c r="Y56" s="3"/>
    </row>
    <row r="57" spans="2:25" x14ac:dyDescent="0.3">
      <c r="B57" s="1">
        <v>38200</v>
      </c>
      <c r="C57" s="2">
        <v>-9.3420180036218796E-7</v>
      </c>
      <c r="D57" s="2">
        <v>8.8982942740649402E-3</v>
      </c>
      <c r="E57" s="2">
        <v>-8.8992284758653006E-3</v>
      </c>
      <c r="F57">
        <f t="shared" si="4"/>
        <v>9526.0236839782265</v>
      </c>
      <c r="G57" s="2">
        <f t="shared" si="5"/>
        <v>-0.39564363466670693</v>
      </c>
      <c r="J57" s="2">
        <f t="shared" si="13"/>
        <v>24.082338595480383</v>
      </c>
      <c r="K57" s="2">
        <f t="shared" si="13"/>
        <v>24.135135653382051</v>
      </c>
      <c r="L57" s="2">
        <f t="shared" si="2"/>
        <v>-5.2797057901667444E-2</v>
      </c>
      <c r="M57" s="2">
        <f t="shared" si="7"/>
        <v>-2.1875600228610692E-3</v>
      </c>
      <c r="N57" s="2">
        <f t="shared" si="8"/>
        <v>-0.97620543941392057</v>
      </c>
      <c r="O57" s="2"/>
      <c r="P57" s="2"/>
      <c r="Q57" s="3">
        <f t="shared" si="3"/>
        <v>28762508720.000004</v>
      </c>
      <c r="R57" s="3">
        <f t="shared" si="3"/>
        <v>30321887650.413582</v>
      </c>
      <c r="S57" s="3">
        <f t="shared" si="9"/>
        <v>-1559378930.413578</v>
      </c>
      <c r="T57" s="8">
        <f t="shared" si="10"/>
        <v>-5.1427501756880517E-2</v>
      </c>
      <c r="U57" s="3">
        <f t="shared" si="11"/>
        <v>-35811128573.504463</v>
      </c>
      <c r="Y57" s="3"/>
    </row>
    <row r="58" spans="2:25" x14ac:dyDescent="0.3">
      <c r="B58" s="1">
        <v>38231</v>
      </c>
      <c r="C58" s="2">
        <v>-1.9234722210228E-3</v>
      </c>
      <c r="D58" s="2">
        <v>1.5860330102680099E-2</v>
      </c>
      <c r="E58" s="2">
        <v>-1.7783802323702899E-2</v>
      </c>
      <c r="F58">
        <f t="shared" si="4"/>
        <v>9.2456767138786233</v>
      </c>
      <c r="G58" s="2">
        <f t="shared" si="5"/>
        <v>-0.41342743699040985</v>
      </c>
      <c r="J58" s="2">
        <f t="shared" si="13"/>
        <v>24.12201199748592</v>
      </c>
      <c r="K58" s="2">
        <f t="shared" si="13"/>
        <v>24.176410965089111</v>
      </c>
      <c r="L58" s="2">
        <f t="shared" si="2"/>
        <v>-5.4398967603191295E-2</v>
      </c>
      <c r="M58" s="2">
        <f t="shared" si="7"/>
        <v>-2.250084501034655E-3</v>
      </c>
      <c r="N58" s="2">
        <f t="shared" si="8"/>
        <v>-1.0306044070171119</v>
      </c>
      <c r="O58" s="2"/>
      <c r="P58" s="2"/>
      <c r="Q58" s="3">
        <f t="shared" si="3"/>
        <v>29926553419.999969</v>
      </c>
      <c r="R58" s="3">
        <f t="shared" si="3"/>
        <v>31599621040.84708</v>
      </c>
      <c r="S58" s="3">
        <f t="shared" si="9"/>
        <v>-1673067620.8471107</v>
      </c>
      <c r="T58" s="8">
        <f t="shared" si="10"/>
        <v>-5.2945812821123039E-2</v>
      </c>
      <c r="U58" s="3">
        <f t="shared" si="11"/>
        <v>-37484196194.351578</v>
      </c>
      <c r="Y58" s="3"/>
    </row>
    <row r="59" spans="2:25" x14ac:dyDescent="0.3">
      <c r="B59" s="1">
        <v>38261</v>
      </c>
      <c r="C59" s="2">
        <v>-0.13479357833550401</v>
      </c>
      <c r="D59" s="2">
        <v>-6.9056537873069604E-2</v>
      </c>
      <c r="E59" s="2">
        <v>-6.5737040462434407E-2</v>
      </c>
      <c r="F59">
        <f t="shared" si="4"/>
        <v>0.48768673755965991</v>
      </c>
      <c r="G59" s="2">
        <f t="shared" si="5"/>
        <v>-0.47916447745284424</v>
      </c>
      <c r="J59" s="2">
        <f t="shared" si="13"/>
        <v>24.263321616098363</v>
      </c>
      <c r="K59" s="2">
        <f t="shared" si="13"/>
        <v>24.370965610841179</v>
      </c>
      <c r="L59" s="2">
        <f t="shared" si="2"/>
        <v>-0.10764399474281561</v>
      </c>
      <c r="M59" s="2">
        <f t="shared" si="7"/>
        <v>-4.4168949421901959E-3</v>
      </c>
      <c r="N59" s="2">
        <f t="shared" si="8"/>
        <v>-1.1382484017599275</v>
      </c>
      <c r="O59" s="2"/>
      <c r="P59" s="2"/>
      <c r="Q59" s="3">
        <f t="shared" si="3"/>
        <v>34468841779.999939</v>
      </c>
      <c r="R59" s="3">
        <f t="shared" si="3"/>
        <v>38386267325.298798</v>
      </c>
      <c r="S59" s="3">
        <f t="shared" si="9"/>
        <v>-3917425545.2988586</v>
      </c>
      <c r="T59" s="8">
        <f t="shared" si="10"/>
        <v>-0.10205278653694588</v>
      </c>
      <c r="U59" s="3">
        <f t="shared" si="11"/>
        <v>-41401621739.650436</v>
      </c>
      <c r="Y59" s="3"/>
    </row>
    <row r="60" spans="2:25" x14ac:dyDescent="0.3">
      <c r="B60" s="1">
        <v>38292</v>
      </c>
      <c r="C60" s="2">
        <v>5.1883869787992802E-2</v>
      </c>
      <c r="D60" s="2">
        <v>4.7729070293448403E-2</v>
      </c>
      <c r="E60" s="2">
        <v>4.1547994945443896E-3</v>
      </c>
      <c r="F60">
        <f t="shared" si="4"/>
        <v>8.0078828189217147E-2</v>
      </c>
      <c r="G60" s="2">
        <f t="shared" si="5"/>
        <v>-0.47500967795829985</v>
      </c>
      <c r="J60" s="2">
        <f t="shared" si="13"/>
        <v>24.505736193526758</v>
      </c>
      <c r="K60" s="2">
        <f t="shared" si="13"/>
        <v>24.542424629057969</v>
      </c>
      <c r="L60" s="2">
        <f t="shared" si="2"/>
        <v>-3.6688435531210928E-2</v>
      </c>
      <c r="M60" s="2">
        <f t="shared" si="7"/>
        <v>-1.4948985719924434E-3</v>
      </c>
      <c r="N60" s="2">
        <f t="shared" si="8"/>
        <v>-1.1749368372911384</v>
      </c>
      <c r="O60" s="2"/>
      <c r="P60" s="2"/>
      <c r="Q60" s="3">
        <f t="shared" si="3"/>
        <v>43924416789.999931</v>
      </c>
      <c r="R60" s="3">
        <f t="shared" si="3"/>
        <v>45565861832.008789</v>
      </c>
      <c r="S60" s="3">
        <f t="shared" si="9"/>
        <v>-1641445042.0088577</v>
      </c>
      <c r="T60" s="8">
        <f t="shared" si="10"/>
        <v>-3.6023570629707409E-2</v>
      </c>
      <c r="U60" s="3">
        <f t="shared" si="11"/>
        <v>-43043066781.659294</v>
      </c>
      <c r="Y60" s="3"/>
    </row>
    <row r="61" spans="2:25" x14ac:dyDescent="0.3">
      <c r="B61" s="1">
        <v>38322</v>
      </c>
      <c r="C61" s="2">
        <v>3.0949353042728899E-2</v>
      </c>
      <c r="D61" s="2">
        <v>3.7509837776401302E-2</v>
      </c>
      <c r="E61" s="2">
        <v>-6.5604847336724302E-3</v>
      </c>
      <c r="F61">
        <f t="shared" si="4"/>
        <v>-0.21197485855730094</v>
      </c>
      <c r="G61" s="2">
        <f t="shared" si="5"/>
        <v>-0.48157016269197228</v>
      </c>
      <c r="J61" s="2">
        <f t="shared" si="13"/>
        <v>24.602491041066404</v>
      </c>
      <c r="K61" s="2">
        <f t="shared" si="13"/>
        <v>24.591908876104448</v>
      </c>
      <c r="L61" s="2">
        <f t="shared" si="2"/>
        <v>1.0582164961956408E-2</v>
      </c>
      <c r="M61" s="2">
        <f t="shared" si="7"/>
        <v>4.3031083984858628E-4</v>
      </c>
      <c r="N61" s="2">
        <f t="shared" si="8"/>
        <v>-1.164354672329182</v>
      </c>
      <c r="O61" s="2"/>
      <c r="P61" s="2"/>
      <c r="Q61" s="3">
        <f t="shared" si="3"/>
        <v>48386710719.999962</v>
      </c>
      <c r="R61" s="3">
        <f t="shared" si="3"/>
        <v>47877374259.460968</v>
      </c>
      <c r="S61" s="3">
        <f t="shared" si="9"/>
        <v>509336460.53899384</v>
      </c>
      <c r="T61" s="8">
        <f t="shared" si="10"/>
        <v>1.0638354095585029E-2</v>
      </c>
      <c r="U61" s="3">
        <f t="shared" si="11"/>
        <v>-42533730321.1203</v>
      </c>
      <c r="Y61" s="3"/>
    </row>
    <row r="62" spans="2:25" x14ac:dyDescent="0.3">
      <c r="B62" s="1">
        <v>38353</v>
      </c>
      <c r="C62" s="2">
        <v>1.5247061750653001E-2</v>
      </c>
      <c r="D62" s="2">
        <v>-1.3779202313381899E-2</v>
      </c>
      <c r="E62" s="2">
        <v>2.9026264064034898E-2</v>
      </c>
      <c r="F62">
        <f t="shared" si="4"/>
        <v>1.9037283732907924</v>
      </c>
      <c r="G62" s="2">
        <f t="shared" si="5"/>
        <v>-0.45254389862793737</v>
      </c>
      <c r="J62" s="2">
        <f t="shared" si="13"/>
        <v>24.587712794667357</v>
      </c>
      <c r="K62" s="2">
        <f t="shared" si="13"/>
        <v>24.635045469734923</v>
      </c>
      <c r="L62" s="2">
        <f t="shared" si="2"/>
        <v>-4.7332675067565333E-2</v>
      </c>
      <c r="M62" s="2">
        <f t="shared" si="7"/>
        <v>-1.9213552954759226E-3</v>
      </c>
      <c r="N62" s="2">
        <f t="shared" si="8"/>
        <v>-1.2116873473967473</v>
      </c>
      <c r="O62" s="2"/>
      <c r="P62" s="2"/>
      <c r="Q62" s="3">
        <f t="shared" si="3"/>
        <v>47676897799.999939</v>
      </c>
      <c r="R62" s="3">
        <f t="shared" si="3"/>
        <v>49987832848.654205</v>
      </c>
      <c r="S62" s="3">
        <f t="shared" si="9"/>
        <v>-2310935048.6542664</v>
      </c>
      <c r="T62" s="8">
        <f t="shared" si="10"/>
        <v>-4.622995070922508E-2</v>
      </c>
      <c r="U62" s="3">
        <f t="shared" si="11"/>
        <v>-44844665369.774567</v>
      </c>
      <c r="Y62" s="3"/>
    </row>
    <row r="63" spans="2:25" x14ac:dyDescent="0.3">
      <c r="B63" s="1">
        <v>38384</v>
      </c>
      <c r="C63" s="2">
        <v>6.5078605331887404E-2</v>
      </c>
      <c r="D63" s="2">
        <v>4.4388499951238898E-2</v>
      </c>
      <c r="E63" s="2">
        <v>2.0690105380648399E-2</v>
      </c>
      <c r="F63">
        <f t="shared" si="4"/>
        <v>0.31792484296694973</v>
      </c>
      <c r="G63" s="2">
        <f t="shared" si="5"/>
        <v>-0.43185379324728895</v>
      </c>
      <c r="J63" s="2">
        <f t="shared" ref="J63:K78" si="14">C63+J51</f>
        <v>24.612844655020645</v>
      </c>
      <c r="K63" s="2">
        <f t="shared" si="14"/>
        <v>24.592574756224064</v>
      </c>
      <c r="L63" s="2">
        <f t="shared" si="2"/>
        <v>2.0269898796581032E-2</v>
      </c>
      <c r="M63" s="2">
        <f t="shared" si="7"/>
        <v>8.2422841030303188E-4</v>
      </c>
      <c r="N63" s="2">
        <f t="shared" si="8"/>
        <v>-1.1914174486001663</v>
      </c>
      <c r="O63" s="2"/>
      <c r="P63" s="2"/>
      <c r="Q63" s="3">
        <f t="shared" si="3"/>
        <v>48890290480.000031</v>
      </c>
      <c r="R63" s="3">
        <f t="shared" si="3"/>
        <v>47909265467.842209</v>
      </c>
      <c r="S63" s="3">
        <f t="shared" si="9"/>
        <v>981025012.15782166</v>
      </c>
      <c r="T63" s="8">
        <f t="shared" si="10"/>
        <v>2.0476728302509836E-2</v>
      </c>
      <c r="U63" s="3">
        <f t="shared" si="11"/>
        <v>-43863640357.616745</v>
      </c>
      <c r="Y63" s="3"/>
    </row>
    <row r="64" spans="2:25" x14ac:dyDescent="0.3">
      <c r="B64" s="1">
        <v>38412</v>
      </c>
      <c r="C64" s="2">
        <v>-1.9109808014828599E-2</v>
      </c>
      <c r="D64" s="2">
        <v>-1.7288717952546599E-2</v>
      </c>
      <c r="E64" s="2">
        <v>-1.82109006228197E-3</v>
      </c>
      <c r="F64">
        <f t="shared" si="4"/>
        <v>9.5296094072157209E-2</v>
      </c>
      <c r="G64" s="2">
        <f t="shared" si="5"/>
        <v>-0.43367488330957094</v>
      </c>
      <c r="J64" s="2">
        <f t="shared" si="14"/>
        <v>24.527326625892986</v>
      </c>
      <c r="K64" s="2">
        <f t="shared" si="14"/>
        <v>24.545838266906799</v>
      </c>
      <c r="L64" s="2">
        <f t="shared" si="2"/>
        <v>-1.8511641013812863E-2</v>
      </c>
      <c r="M64" s="2">
        <f t="shared" si="7"/>
        <v>-7.5416617727701058E-4</v>
      </c>
      <c r="N64" s="2">
        <f t="shared" si="8"/>
        <v>-1.2099290896139792</v>
      </c>
      <c r="O64" s="2"/>
      <c r="P64" s="2"/>
      <c r="Q64" s="3">
        <f t="shared" si="3"/>
        <v>44883075629.999939</v>
      </c>
      <c r="R64" s="3">
        <f t="shared" si="3"/>
        <v>45721672972.672028</v>
      </c>
      <c r="S64" s="3">
        <f t="shared" si="9"/>
        <v>-838597342.67208862</v>
      </c>
      <c r="T64" s="8">
        <f t="shared" si="10"/>
        <v>-1.8341352976592101E-2</v>
      </c>
      <c r="U64" s="3">
        <f t="shared" si="11"/>
        <v>-44702237700.288834</v>
      </c>
      <c r="Y64" s="3"/>
    </row>
    <row r="65" spans="2:25" x14ac:dyDescent="0.3">
      <c r="B65" s="1">
        <v>38443</v>
      </c>
      <c r="C65" s="2">
        <v>-1.49100556244547E-2</v>
      </c>
      <c r="D65" s="2">
        <v>-9.3673669012545296E-3</v>
      </c>
      <c r="E65" s="2">
        <v>-5.5426887232001704E-3</v>
      </c>
      <c r="F65">
        <f t="shared" si="4"/>
        <v>0.37174165293584416</v>
      </c>
      <c r="G65" s="2">
        <f t="shared" si="5"/>
        <v>-0.43921757203277112</v>
      </c>
      <c r="J65" s="2">
        <f t="shared" si="14"/>
        <v>24.364361169422878</v>
      </c>
      <c r="K65" s="2">
        <f t="shared" si="14"/>
        <v>24.413379088478234</v>
      </c>
      <c r="L65" s="2">
        <f t="shared" si="2"/>
        <v>-4.9017919055355463E-2</v>
      </c>
      <c r="M65" s="2">
        <f t="shared" si="7"/>
        <v>-2.0078301687655033E-3</v>
      </c>
      <c r="N65" s="2">
        <f t="shared" si="8"/>
        <v>-1.2589470086693346</v>
      </c>
      <c r="O65" s="2"/>
      <c r="P65" s="2"/>
      <c r="Q65" s="3">
        <f t="shared" si="3"/>
        <v>38133582809.999985</v>
      </c>
      <c r="R65" s="3">
        <f t="shared" si="3"/>
        <v>40049382354.36171</v>
      </c>
      <c r="S65" s="3">
        <f t="shared" si="9"/>
        <v>-1915799544.3617249</v>
      </c>
      <c r="T65" s="8">
        <f t="shared" si="10"/>
        <v>-4.7835932334998381E-2</v>
      </c>
      <c r="U65" s="3">
        <f t="shared" si="11"/>
        <v>-46618037244.650558</v>
      </c>
      <c r="Y65" s="3"/>
    </row>
    <row r="66" spans="2:25" x14ac:dyDescent="0.3">
      <c r="B66" s="1">
        <v>38473</v>
      </c>
      <c r="C66" s="2">
        <v>-3.3091886623090198E-2</v>
      </c>
      <c r="D66" s="2">
        <v>-1.8602161221281999E-2</v>
      </c>
      <c r="E66" s="2">
        <v>-1.4489725401808101E-2</v>
      </c>
      <c r="F66">
        <f t="shared" si="4"/>
        <v>0.43786338224964633</v>
      </c>
      <c r="G66" s="2">
        <f t="shared" si="5"/>
        <v>-0.45370729743457922</v>
      </c>
      <c r="J66" s="2">
        <f t="shared" si="14"/>
        <v>24.187771688543243</v>
      </c>
      <c r="K66" s="2">
        <f t="shared" si="14"/>
        <v>24.202236721064196</v>
      </c>
      <c r="L66" s="2">
        <f t="shared" si="2"/>
        <v>-1.4465032520952548E-2</v>
      </c>
      <c r="M66" s="2">
        <f t="shared" si="7"/>
        <v>-5.976733757158502E-4</v>
      </c>
      <c r="N66" s="2">
        <f t="shared" si="8"/>
        <v>-1.2734120411902872</v>
      </c>
      <c r="O66" s="2"/>
      <c r="P66" s="2"/>
      <c r="Q66" s="3">
        <f t="shared" si="3"/>
        <v>31960662559.999958</v>
      </c>
      <c r="R66" s="3">
        <f t="shared" si="3"/>
        <v>32426334443.161457</v>
      </c>
      <c r="S66" s="3">
        <f t="shared" si="9"/>
        <v>-465671883.16149902</v>
      </c>
      <c r="T66" s="8">
        <f t="shared" si="10"/>
        <v>-1.4360916556194552E-2</v>
      </c>
      <c r="U66" s="3">
        <f t="shared" si="11"/>
        <v>-47083709127.812057</v>
      </c>
      <c r="Y66" s="3"/>
    </row>
    <row r="67" spans="2:25" x14ac:dyDescent="0.3">
      <c r="B67" s="1">
        <v>38504</v>
      </c>
      <c r="C67" s="2">
        <v>1.8942232101835502E-2</v>
      </c>
      <c r="D67" s="2">
        <v>-5.8695457703845204E-3</v>
      </c>
      <c r="E67" s="2">
        <v>2.4811777872220001E-2</v>
      </c>
      <c r="F67">
        <f t="shared" si="4"/>
        <v>1.3098655817766978</v>
      </c>
      <c r="G67" s="2">
        <f t="shared" si="5"/>
        <v>-0.42889551956235922</v>
      </c>
      <c r="J67" s="2">
        <f t="shared" si="14"/>
        <v>24.142592668492405</v>
      </c>
      <c r="K67" s="2">
        <f t="shared" si="14"/>
        <v>24.164849928135947</v>
      </c>
      <c r="L67" s="2">
        <f t="shared" si="2"/>
        <v>-2.2257259643541971E-2</v>
      </c>
      <c r="M67" s="2">
        <f t="shared" si="7"/>
        <v>-9.2105929520493711E-4</v>
      </c>
      <c r="N67" s="2">
        <f t="shared" si="8"/>
        <v>-1.2956693008338291</v>
      </c>
      <c r="O67" s="2"/>
      <c r="P67" s="2"/>
      <c r="Q67" s="3">
        <f t="shared" si="3"/>
        <v>30548843580.000042</v>
      </c>
      <c r="R67" s="3">
        <f t="shared" si="3"/>
        <v>31236400304.059174</v>
      </c>
      <c r="S67" s="3">
        <f t="shared" si="9"/>
        <v>-687556724.05913162</v>
      </c>
      <c r="T67" s="8">
        <f t="shared" si="10"/>
        <v>-2.2011394314529371E-2</v>
      </c>
      <c r="U67" s="3">
        <f t="shared" si="11"/>
        <v>-47771265851.871185</v>
      </c>
      <c r="Y67" s="3"/>
    </row>
    <row r="68" spans="2:25" x14ac:dyDescent="0.3">
      <c r="B68" s="1">
        <v>38534</v>
      </c>
      <c r="C68" s="2">
        <v>2.6145701007230501E-2</v>
      </c>
      <c r="D68" s="2">
        <v>-9.6095166789312205E-3</v>
      </c>
      <c r="E68" s="2">
        <v>3.5755217686161703E-2</v>
      </c>
      <c r="F68">
        <f t="shared" si="4"/>
        <v>1.3675371594081078</v>
      </c>
      <c r="G68" s="2">
        <f t="shared" si="5"/>
        <v>-0.39314030187619753</v>
      </c>
      <c r="J68" s="2">
        <f t="shared" si="14"/>
        <v>24.130778938065493</v>
      </c>
      <c r="K68" s="2">
        <f t="shared" si="14"/>
        <v>24.151658320620111</v>
      </c>
      <c r="L68" s="2">
        <f t="shared" si="2"/>
        <v>-2.0879382554618076E-2</v>
      </c>
      <c r="M68" s="2">
        <f t="shared" si="7"/>
        <v>-8.6451134234504119E-4</v>
      </c>
      <c r="N68" s="2">
        <f t="shared" si="8"/>
        <v>-1.3165486833884472</v>
      </c>
      <c r="O68" s="2"/>
      <c r="P68" s="2"/>
      <c r="Q68" s="3">
        <f t="shared" si="3"/>
        <v>30190071169.999989</v>
      </c>
      <c r="R68" s="3">
        <f t="shared" si="3"/>
        <v>30827047915.288464</v>
      </c>
      <c r="S68" s="3">
        <f t="shared" si="9"/>
        <v>-636976745.28847504</v>
      </c>
      <c r="T68" s="8">
        <f t="shared" si="10"/>
        <v>-2.0662917417161142E-2</v>
      </c>
      <c r="U68" s="3">
        <f t="shared" si="11"/>
        <v>-48408242597.15966</v>
      </c>
      <c r="Y68" s="3"/>
    </row>
    <row r="69" spans="2:25" x14ac:dyDescent="0.3">
      <c r="B69" s="1">
        <v>38565</v>
      </c>
      <c r="C69" s="2">
        <v>9.8454440045045999E-3</v>
      </c>
      <c r="D69" s="2">
        <v>-1.18338784163267E-2</v>
      </c>
      <c r="E69" s="2">
        <v>2.1679322420831301E-2</v>
      </c>
      <c r="F69">
        <f t="shared" si="4"/>
        <v>2.2019649302674749</v>
      </c>
      <c r="G69" s="2">
        <f t="shared" si="5"/>
        <v>-0.37146097945536621</v>
      </c>
      <c r="J69" s="2">
        <f t="shared" si="14"/>
        <v>24.092184039484888</v>
      </c>
      <c r="K69" s="2">
        <f t="shared" si="14"/>
        <v>24.123301774965725</v>
      </c>
      <c r="L69" s="2">
        <f t="shared" si="2"/>
        <v>-3.1117735480837183E-2</v>
      </c>
      <c r="M69" s="2">
        <f t="shared" si="7"/>
        <v>-1.2899451232306028E-3</v>
      </c>
      <c r="N69" s="2">
        <f t="shared" si="8"/>
        <v>-1.3476664188692844</v>
      </c>
      <c r="O69" s="2"/>
      <c r="P69" s="2"/>
      <c r="Q69" s="3">
        <f t="shared" si="3"/>
        <v>29047086990.000034</v>
      </c>
      <c r="R69" s="3">
        <f t="shared" si="3"/>
        <v>29965176917.153408</v>
      </c>
      <c r="S69" s="3">
        <f t="shared" si="9"/>
        <v>-918089927.15337372</v>
      </c>
      <c r="T69" s="8">
        <f t="shared" si="10"/>
        <v>-3.0638561877731414E-2</v>
      </c>
      <c r="U69" s="3">
        <f t="shared" si="11"/>
        <v>-49326332524.313034</v>
      </c>
      <c r="Y69" s="3"/>
    </row>
    <row r="70" spans="2:25" x14ac:dyDescent="0.3">
      <c r="B70" s="1">
        <v>38596</v>
      </c>
      <c r="C70" s="2">
        <v>1.7416989260514201E-2</v>
      </c>
      <c r="D70" s="2">
        <v>-1.4274984089744E-2</v>
      </c>
      <c r="E70" s="2">
        <v>3.1691973350258203E-2</v>
      </c>
      <c r="F70">
        <f t="shared" si="4"/>
        <v>1.8196011306102489</v>
      </c>
      <c r="G70" s="2">
        <f t="shared" si="5"/>
        <v>-0.33976900610510802</v>
      </c>
      <c r="J70" s="2">
        <f t="shared" si="14"/>
        <v>24.139428986746434</v>
      </c>
      <c r="K70" s="2">
        <f t="shared" si="14"/>
        <v>24.162135980999366</v>
      </c>
      <c r="L70" s="2">
        <f t="shared" si="2"/>
        <v>-2.2706994252931878E-2</v>
      </c>
      <c r="M70" s="2">
        <f t="shared" si="7"/>
        <v>-9.3977594823521464E-4</v>
      </c>
      <c r="N70" s="2">
        <f t="shared" si="8"/>
        <v>-1.3703734131222163</v>
      </c>
      <c r="O70" s="2"/>
      <c r="P70" s="2"/>
      <c r="Q70" s="3">
        <f t="shared" si="3"/>
        <v>30452349480.000027</v>
      </c>
      <c r="R70" s="3">
        <f t="shared" si="3"/>
        <v>31151741296.894974</v>
      </c>
      <c r="S70" s="3">
        <f t="shared" si="9"/>
        <v>-699391816.89494705</v>
      </c>
      <c r="T70" s="8">
        <f t="shared" si="10"/>
        <v>-2.2451130748336639E-2</v>
      </c>
      <c r="U70" s="3">
        <f t="shared" si="11"/>
        <v>-50025724341.207977</v>
      </c>
      <c r="Y70" s="3"/>
    </row>
    <row r="71" spans="2:25" x14ac:dyDescent="0.3">
      <c r="B71" s="1">
        <v>38626</v>
      </c>
      <c r="C71" s="2">
        <v>-4.3742507770687597E-2</v>
      </c>
      <c r="D71" s="2">
        <v>-4.8346131125085401E-2</v>
      </c>
      <c r="E71" s="2">
        <v>4.6036233543978802E-3</v>
      </c>
      <c r="F71">
        <f t="shared" si="4"/>
        <v>-0.10524369975611746</v>
      </c>
      <c r="G71" s="2">
        <f t="shared" si="5"/>
        <v>-0.33516538275071012</v>
      </c>
      <c r="J71" s="2">
        <f t="shared" si="14"/>
        <v>24.219579108327675</v>
      </c>
      <c r="K71" s="2">
        <f t="shared" si="14"/>
        <v>24.322619479716092</v>
      </c>
      <c r="L71" s="2">
        <f t="shared" si="2"/>
        <v>-0.10304037138841693</v>
      </c>
      <c r="M71" s="2">
        <f t="shared" si="7"/>
        <v>-4.236401078195862E-3</v>
      </c>
      <c r="N71" s="2">
        <f t="shared" si="8"/>
        <v>-1.4734137845106332</v>
      </c>
      <c r="O71" s="2"/>
      <c r="P71" s="2"/>
      <c r="Q71" s="3">
        <f t="shared" si="3"/>
        <v>32993589050.000046</v>
      </c>
      <c r="R71" s="3">
        <f t="shared" si="3"/>
        <v>36574586553.54409</v>
      </c>
      <c r="S71" s="3">
        <f t="shared" si="9"/>
        <v>-3580997503.5440445</v>
      </c>
      <c r="T71" s="8">
        <f t="shared" si="10"/>
        <v>-9.7909445901775874E-2</v>
      </c>
      <c r="U71" s="3">
        <f t="shared" si="11"/>
        <v>-53606721844.752022</v>
      </c>
      <c r="Y71" s="3"/>
    </row>
    <row r="72" spans="2:25" x14ac:dyDescent="0.3">
      <c r="B72" s="1">
        <v>38657</v>
      </c>
      <c r="C72" s="2">
        <v>2.32033978856129E-2</v>
      </c>
      <c r="D72" s="2">
        <v>8.0518883823675505E-4</v>
      </c>
      <c r="E72" s="2">
        <v>2.2398209047376098E-2</v>
      </c>
      <c r="F72">
        <f t="shared" si="4"/>
        <v>0.96529866693636057</v>
      </c>
      <c r="G72" s="2">
        <f t="shared" si="5"/>
        <v>-0.31276717370333401</v>
      </c>
      <c r="J72" s="2">
        <f t="shared" si="14"/>
        <v>24.528939591412371</v>
      </c>
      <c r="K72" s="2">
        <f t="shared" si="14"/>
        <v>24.543229817896204</v>
      </c>
      <c r="L72" s="2">
        <f t="shared" si="2"/>
        <v>-1.4290226483833379E-2</v>
      </c>
      <c r="M72" s="2">
        <f t="shared" si="7"/>
        <v>-5.8224718547081214E-4</v>
      </c>
      <c r="N72" s="2">
        <f t="shared" si="8"/>
        <v>-1.4877040109944666</v>
      </c>
      <c r="O72" s="2"/>
      <c r="P72" s="2"/>
      <c r="Q72" s="3">
        <f t="shared" si="3"/>
        <v>44955528900</v>
      </c>
      <c r="R72" s="3">
        <f t="shared" si="3"/>
        <v>45602565730.162041</v>
      </c>
      <c r="S72" s="3">
        <f t="shared" si="9"/>
        <v>-647036830.16204071</v>
      </c>
      <c r="T72" s="8">
        <f t="shared" si="10"/>
        <v>-1.4188605833949456E-2</v>
      </c>
      <c r="U72" s="3">
        <f t="shared" si="11"/>
        <v>-54253758674.914063</v>
      </c>
      <c r="Y72" s="3"/>
    </row>
    <row r="73" spans="2:25" x14ac:dyDescent="0.3">
      <c r="B73" s="1">
        <v>38687</v>
      </c>
      <c r="C73" s="2">
        <v>5.3647694539684203E-2</v>
      </c>
      <c r="D73" s="2">
        <v>5.4356907414128202E-4</v>
      </c>
      <c r="E73" s="2">
        <v>5.3104125465542898E-2</v>
      </c>
      <c r="F73">
        <f t="shared" si="4"/>
        <v>0.98986780179828204</v>
      </c>
      <c r="G73" s="2">
        <f t="shared" si="5"/>
        <v>-0.25966304823779113</v>
      </c>
      <c r="J73" s="2">
        <f t="shared" si="14"/>
        <v>24.656138735606088</v>
      </c>
      <c r="K73" s="2">
        <f t="shared" si="14"/>
        <v>24.592452445178591</v>
      </c>
      <c r="L73" s="2">
        <f t="shared" si="2"/>
        <v>6.3686290427497738E-2</v>
      </c>
      <c r="M73" s="2">
        <f t="shared" si="7"/>
        <v>2.5896681337278988E-3</v>
      </c>
      <c r="N73" s="2">
        <f t="shared" si="8"/>
        <v>-1.4240177205669688</v>
      </c>
      <c r="O73" s="2"/>
      <c r="P73" s="2"/>
      <c r="Q73" s="3">
        <f t="shared" si="3"/>
        <v>51053438540.000084</v>
      </c>
      <c r="R73" s="3">
        <f t="shared" si="3"/>
        <v>47903405993.841492</v>
      </c>
      <c r="S73" s="3">
        <f t="shared" si="9"/>
        <v>3150032546.1585922</v>
      </c>
      <c r="T73" s="8">
        <f t="shared" si="10"/>
        <v>6.5758007824403206E-2</v>
      </c>
      <c r="U73" s="3">
        <f t="shared" si="11"/>
        <v>-51103726128.75547</v>
      </c>
      <c r="Y73" s="3"/>
    </row>
    <row r="74" spans="2:25" x14ac:dyDescent="0.3">
      <c r="B74" s="1">
        <v>38718</v>
      </c>
      <c r="C74" s="2">
        <v>6.3660741851400304E-2</v>
      </c>
      <c r="D74" s="2">
        <v>5.7749332197273302E-2</v>
      </c>
      <c r="E74" s="2">
        <v>5.9114096541269898E-3</v>
      </c>
      <c r="F74">
        <f t="shared" si="4"/>
        <v>9.2858007654476618E-2</v>
      </c>
      <c r="G74" s="2">
        <f t="shared" si="5"/>
        <v>-0.25375163858366412</v>
      </c>
      <c r="J74" s="2">
        <f t="shared" si="14"/>
        <v>24.651373536518758</v>
      </c>
      <c r="K74" s="2">
        <f t="shared" si="14"/>
        <v>24.692794801932195</v>
      </c>
      <c r="L74" s="2">
        <f t="shared" si="2"/>
        <v>-4.1421265413436714E-2</v>
      </c>
      <c r="M74" s="2">
        <f t="shared" si="7"/>
        <v>-1.6774636385102721E-3</v>
      </c>
      <c r="N74" s="2">
        <f t="shared" si="8"/>
        <v>-1.4654389859804056</v>
      </c>
      <c r="O74" s="2"/>
      <c r="P74" s="2"/>
      <c r="Q74" s="3">
        <f t="shared" si="3"/>
        <v>50810737460.000061</v>
      </c>
      <c r="R74" s="3">
        <f t="shared" si="3"/>
        <v>52959579147.460526</v>
      </c>
      <c r="S74" s="3">
        <f t="shared" si="9"/>
        <v>-2148841687.4604645</v>
      </c>
      <c r="T74" s="8">
        <f t="shared" si="10"/>
        <v>-4.0575127711593682E-2</v>
      </c>
      <c r="U74" s="3">
        <f t="shared" si="11"/>
        <v>-53252567816.215935</v>
      </c>
      <c r="Y74" s="3"/>
    </row>
    <row r="75" spans="2:25" x14ac:dyDescent="0.3">
      <c r="B75" s="1">
        <v>38749</v>
      </c>
      <c r="C75" s="2">
        <v>-1.4579640384244599E-2</v>
      </c>
      <c r="D75" s="2">
        <v>-1.5123840427622E-2</v>
      </c>
      <c r="E75" s="2">
        <v>5.4420004337740497E-4</v>
      </c>
      <c r="F75">
        <f t="shared" si="4"/>
        <v>-3.7326026502374605E-2</v>
      </c>
      <c r="G75" s="2">
        <f t="shared" si="5"/>
        <v>-0.25320743854028671</v>
      </c>
      <c r="J75" s="2">
        <f t="shared" si="14"/>
        <v>24.5982650146364</v>
      </c>
      <c r="K75" s="2">
        <f t="shared" si="14"/>
        <v>24.57745091579644</v>
      </c>
      <c r="L75" s="2">
        <f t="shared" si="2"/>
        <v>2.0814098839959883E-2</v>
      </c>
      <c r="M75" s="2">
        <f t="shared" si="7"/>
        <v>8.4687785203070944E-4</v>
      </c>
      <c r="N75" s="2">
        <f t="shared" si="8"/>
        <v>-1.4446248871404457</v>
      </c>
      <c r="O75" s="2"/>
      <c r="P75" s="2"/>
      <c r="Q75" s="3">
        <f t="shared" si="3"/>
        <v>48182658669.999947</v>
      </c>
      <c r="R75" s="3">
        <f t="shared" si="3"/>
        <v>47190145020.365509</v>
      </c>
      <c r="S75" s="3">
        <f t="shared" si="9"/>
        <v>992513649.63443756</v>
      </c>
      <c r="T75" s="8">
        <f t="shared" si="10"/>
        <v>2.1032222918706982E-2</v>
      </c>
      <c r="U75" s="3">
        <f t="shared" si="11"/>
        <v>-52260054166.581497</v>
      </c>
      <c r="Y75" s="3"/>
    </row>
    <row r="76" spans="2:25" x14ac:dyDescent="0.3">
      <c r="B76" s="1">
        <v>38777</v>
      </c>
      <c r="C76" s="2">
        <v>1.82929498487567E-2</v>
      </c>
      <c r="D76" s="2">
        <v>2.8943252637843898E-2</v>
      </c>
      <c r="E76" s="2">
        <v>-1.06503027890872E-2</v>
      </c>
      <c r="F76">
        <f t="shared" si="4"/>
        <v>-0.58220805704614442</v>
      </c>
      <c r="G76" s="2">
        <f t="shared" si="5"/>
        <v>-0.2638577413293739</v>
      </c>
      <c r="J76" s="2">
        <f t="shared" si="14"/>
        <v>24.545619575741743</v>
      </c>
      <c r="K76" s="2">
        <f t="shared" si="14"/>
        <v>24.574781519544644</v>
      </c>
      <c r="L76" s="2">
        <f t="shared" si="2"/>
        <v>-2.9161943802900936E-2</v>
      </c>
      <c r="M76" s="2">
        <f t="shared" si="7"/>
        <v>-1.1866613658277313E-3</v>
      </c>
      <c r="N76" s="2">
        <f t="shared" si="8"/>
        <v>-1.4737868309433466</v>
      </c>
      <c r="O76" s="2"/>
      <c r="P76" s="2"/>
      <c r="Q76" s="3">
        <f t="shared" si="3"/>
        <v>45711675140</v>
      </c>
      <c r="R76" s="3">
        <f t="shared" si="3"/>
        <v>47064343805.473709</v>
      </c>
      <c r="S76" s="3">
        <f t="shared" si="9"/>
        <v>-1352668665.4737091</v>
      </c>
      <c r="T76" s="8">
        <f t="shared" si="10"/>
        <v>-2.8740837672454493E-2</v>
      </c>
      <c r="U76" s="3">
        <f t="shared" si="11"/>
        <v>-53612722832.055206</v>
      </c>
      <c r="Y76" s="3"/>
    </row>
    <row r="77" spans="2:25" x14ac:dyDescent="0.3">
      <c r="B77" s="1">
        <v>38808</v>
      </c>
      <c r="C77" s="2">
        <v>-4.36068901486628E-2</v>
      </c>
      <c r="D77" s="2">
        <v>-6.3406321573959701E-3</v>
      </c>
      <c r="E77" s="2">
        <v>-3.7266257991266802E-2</v>
      </c>
      <c r="F77">
        <f t="shared" si="4"/>
        <v>0.85459563532781679</v>
      </c>
      <c r="G77" s="2">
        <f t="shared" si="5"/>
        <v>-0.30112399932064071</v>
      </c>
      <c r="J77" s="2">
        <f t="shared" si="14"/>
        <v>24.320754279274215</v>
      </c>
      <c r="K77" s="2">
        <f t="shared" si="14"/>
        <v>24.407038456320837</v>
      </c>
      <c r="L77" s="2">
        <f t="shared" si="2"/>
        <v>-8.6284177046621835E-2</v>
      </c>
      <c r="M77" s="2">
        <f t="shared" si="7"/>
        <v>-3.5352169908298031E-3</v>
      </c>
      <c r="N77" s="2">
        <f t="shared" si="8"/>
        <v>-1.5600710079899685</v>
      </c>
      <c r="O77" s="2"/>
      <c r="P77" s="2"/>
      <c r="Q77" s="3">
        <f t="shared" si="3"/>
        <v>36506431199.999947</v>
      </c>
      <c r="R77" s="3">
        <f t="shared" si="3"/>
        <v>39796247318.872955</v>
      </c>
      <c r="S77" s="3">
        <f t="shared" si="9"/>
        <v>-3289816118.8730087</v>
      </c>
      <c r="T77" s="8">
        <f t="shared" si="10"/>
        <v>-8.2666490951091451E-2</v>
      </c>
      <c r="U77" s="3">
        <f t="shared" si="11"/>
        <v>-56902538950.928215</v>
      </c>
      <c r="Y77" s="3"/>
    </row>
    <row r="78" spans="2:25" x14ac:dyDescent="0.3">
      <c r="B78" s="1">
        <v>38838</v>
      </c>
      <c r="C78" s="2">
        <v>-5.2990930603204499E-2</v>
      </c>
      <c r="D78" s="2">
        <v>-5.0919889852940999E-2</v>
      </c>
      <c r="E78" s="2">
        <v>-2.07104075026345E-3</v>
      </c>
      <c r="F78">
        <f t="shared" si="4"/>
        <v>3.9082928468861591E-2</v>
      </c>
      <c r="G78" s="2">
        <f t="shared" si="5"/>
        <v>-0.30319504007090414</v>
      </c>
      <c r="J78" s="2">
        <f t="shared" si="14"/>
        <v>24.134780757940039</v>
      </c>
      <c r="K78" s="2">
        <f t="shared" si="14"/>
        <v>24.151316831211254</v>
      </c>
      <c r="L78" s="2">
        <f t="shared" ref="L78:L141" si="15">J78-K78</f>
        <v>-1.6536073271215201E-2</v>
      </c>
      <c r="M78" s="2">
        <f t="shared" si="7"/>
        <v>-6.846861968969446E-4</v>
      </c>
      <c r="N78" s="2">
        <f t="shared" si="8"/>
        <v>-1.5766070812611837</v>
      </c>
      <c r="O78" s="2"/>
      <c r="P78" s="2"/>
      <c r="Q78" s="3">
        <f t="shared" ref="Q78:R141" si="16">EXP(J78)</f>
        <v>30311128460</v>
      </c>
      <c r="R78" s="3">
        <f t="shared" si="16"/>
        <v>30816522602.162823</v>
      </c>
      <c r="S78" s="3">
        <f t="shared" si="9"/>
        <v>-505394142.16282272</v>
      </c>
      <c r="T78" s="8">
        <f t="shared" si="10"/>
        <v>-1.6400102915159941E-2</v>
      </c>
      <c r="U78" s="3">
        <f t="shared" si="11"/>
        <v>-57407933093.091034</v>
      </c>
      <c r="Y78" s="3"/>
    </row>
    <row r="79" spans="2:25" x14ac:dyDescent="0.3">
      <c r="B79" s="1">
        <v>38869</v>
      </c>
      <c r="C79" s="2">
        <v>-4.9981585805969703E-2</v>
      </c>
      <c r="D79" s="2">
        <v>-1.41300852171885E-2</v>
      </c>
      <c r="E79" s="2">
        <v>-3.5851500588781102E-2</v>
      </c>
      <c r="F79">
        <f t="shared" ref="F79:F142" si="17">E79/C79</f>
        <v>0.71729417965964315</v>
      </c>
      <c r="G79" s="2">
        <f t="shared" ref="G79:G142" si="18">SUM(E79,G78)</f>
        <v>-0.33904654065968526</v>
      </c>
      <c r="J79" s="2">
        <f t="shared" ref="J79:K94" si="19">C79+J67</f>
        <v>24.092611082686435</v>
      </c>
      <c r="K79" s="2">
        <f t="shared" si="19"/>
        <v>24.150719842918758</v>
      </c>
      <c r="L79" s="2">
        <f t="shared" si="15"/>
        <v>-5.8108760232322254E-2</v>
      </c>
      <c r="M79" s="2">
        <f t="shared" ref="M79:M142" si="20">L79/K79</f>
        <v>-2.4060881253342992E-3</v>
      </c>
      <c r="N79" s="2">
        <f t="shared" ref="N79:N142" si="21">SUM(L79,N78)</f>
        <v>-1.6347158414935059</v>
      </c>
      <c r="O79" s="2"/>
      <c r="P79" s="2"/>
      <c r="Q79" s="3">
        <f t="shared" si="16"/>
        <v>29059493999.999954</v>
      </c>
      <c r="R79" s="3">
        <f t="shared" si="16"/>
        <v>30798130989.288883</v>
      </c>
      <c r="S79" s="3">
        <f t="shared" ref="S79:S142" si="22">Q79-R79</f>
        <v>-1738636989.288929</v>
      </c>
      <c r="T79" s="8">
        <f t="shared" ref="T79:T142" si="23">S79/R79</f>
        <v>-5.6452678569800234E-2</v>
      </c>
      <c r="U79" s="3">
        <f t="shared" ref="U79:U142" si="24">SUM(S79,U78)</f>
        <v>-59146570082.379959</v>
      </c>
      <c r="Y79" s="3"/>
    </row>
    <row r="80" spans="2:25" x14ac:dyDescent="0.3">
      <c r="B80" s="1">
        <v>38899</v>
      </c>
      <c r="C80" s="2">
        <v>-4.3110221681700901E-2</v>
      </c>
      <c r="D80" s="2">
        <v>-1.60977104150723E-3</v>
      </c>
      <c r="E80" s="2">
        <v>-4.1500450640193601E-2</v>
      </c>
      <c r="F80">
        <f t="shared" si="17"/>
        <v>0.96265917968613457</v>
      </c>
      <c r="G80" s="2">
        <f t="shared" si="18"/>
        <v>-0.38054699129987885</v>
      </c>
      <c r="J80" s="2">
        <f t="shared" si="19"/>
        <v>24.087668716383792</v>
      </c>
      <c r="K80" s="2">
        <f t="shared" si="19"/>
        <v>24.150048549578603</v>
      </c>
      <c r="L80" s="2">
        <f t="shared" si="15"/>
        <v>-6.2379833194810885E-2</v>
      </c>
      <c r="M80" s="2">
        <f t="shared" si="20"/>
        <v>-2.5830106745644353E-3</v>
      </c>
      <c r="N80" s="2">
        <f t="shared" si="21"/>
        <v>-1.6970956746883168</v>
      </c>
      <c r="O80" s="2"/>
      <c r="P80" s="2"/>
      <c r="Q80" s="3">
        <f t="shared" si="16"/>
        <v>28916225670.000031</v>
      </c>
      <c r="R80" s="3">
        <f t="shared" si="16"/>
        <v>30777463346.868057</v>
      </c>
      <c r="S80" s="3">
        <f t="shared" si="22"/>
        <v>-1861237676.8680267</v>
      </c>
      <c r="T80" s="8">
        <f t="shared" si="23"/>
        <v>-6.0474044137150372E-2</v>
      </c>
      <c r="U80" s="3">
        <f t="shared" si="24"/>
        <v>-61007807759.247986</v>
      </c>
      <c r="Y80" s="3"/>
    </row>
    <row r="81" spans="2:25" x14ac:dyDescent="0.3">
      <c r="B81" s="1">
        <v>38930</v>
      </c>
      <c r="C81" s="2">
        <v>-4.2937421074672202E-2</v>
      </c>
      <c r="D81" s="2">
        <v>-1.4582236433245299E-2</v>
      </c>
      <c r="E81" s="2">
        <v>-2.8355184641426799E-2</v>
      </c>
      <c r="F81">
        <f t="shared" si="17"/>
        <v>0.66038397117783287</v>
      </c>
      <c r="G81" s="2">
        <f t="shared" si="18"/>
        <v>-0.40890217594130562</v>
      </c>
      <c r="J81" s="2">
        <f t="shared" si="19"/>
        <v>24.049246618410216</v>
      </c>
      <c r="K81" s="2">
        <f t="shared" si="19"/>
        <v>24.10871953853248</v>
      </c>
      <c r="L81" s="2">
        <f t="shared" si="15"/>
        <v>-5.9472920122264128E-2</v>
      </c>
      <c r="M81" s="2">
        <f t="shared" si="20"/>
        <v>-2.4668634942311956E-3</v>
      </c>
      <c r="N81" s="2">
        <f t="shared" si="21"/>
        <v>-1.7565685948105809</v>
      </c>
      <c r="O81" s="2"/>
      <c r="P81" s="2"/>
      <c r="Q81" s="3">
        <f t="shared" si="16"/>
        <v>27826276760</v>
      </c>
      <c r="R81" s="3">
        <f t="shared" si="16"/>
        <v>29531388114.791397</v>
      </c>
      <c r="S81" s="3">
        <f t="shared" si="22"/>
        <v>-1705111354.7913971</v>
      </c>
      <c r="T81" s="8">
        <f t="shared" si="23"/>
        <v>-5.773895044023878E-2</v>
      </c>
      <c r="U81" s="3">
        <f t="shared" si="24"/>
        <v>-62712919114.039383</v>
      </c>
      <c r="Y81" s="3"/>
    </row>
    <row r="82" spans="2:25" x14ac:dyDescent="0.3">
      <c r="B82" s="1">
        <v>38961</v>
      </c>
      <c r="C82" s="2">
        <v>-4.2577776043831499E-2</v>
      </c>
      <c r="D82" s="2">
        <v>-9.1670914517497995E-3</v>
      </c>
      <c r="E82" s="2">
        <v>-3.3410684592081602E-2</v>
      </c>
      <c r="F82">
        <f t="shared" si="17"/>
        <v>0.78469773897272432</v>
      </c>
      <c r="G82" s="2">
        <f t="shared" si="18"/>
        <v>-0.44231286053338725</v>
      </c>
      <c r="J82" s="2">
        <f t="shared" si="19"/>
        <v>24.096851210702603</v>
      </c>
      <c r="K82" s="2">
        <f t="shared" si="19"/>
        <v>24.152968889547616</v>
      </c>
      <c r="L82" s="2">
        <f t="shared" si="15"/>
        <v>-5.611767884501262E-2</v>
      </c>
      <c r="M82" s="2">
        <f t="shared" si="20"/>
        <v>-2.3234277782429465E-3</v>
      </c>
      <c r="N82" s="2">
        <f t="shared" si="21"/>
        <v>-1.8126862736555935</v>
      </c>
      <c r="O82" s="2"/>
      <c r="P82" s="2"/>
      <c r="Q82" s="3">
        <f t="shared" si="16"/>
        <v>29182971569.999996</v>
      </c>
      <c r="R82" s="3">
        <f t="shared" si="16"/>
        <v>30867475372.110809</v>
      </c>
      <c r="S82" s="3">
        <f t="shared" si="22"/>
        <v>-1684503802.1108131</v>
      </c>
      <c r="T82" s="8">
        <f t="shared" si="23"/>
        <v>-5.4572127516226532E-2</v>
      </c>
      <c r="U82" s="3">
        <f t="shared" si="24"/>
        <v>-64397422916.150192</v>
      </c>
      <c r="Y82" s="3"/>
    </row>
    <row r="83" spans="2:25" x14ac:dyDescent="0.3">
      <c r="B83" s="1">
        <v>38991</v>
      </c>
      <c r="C83" s="2">
        <v>-4.7861120808800402E-2</v>
      </c>
      <c r="D83" s="2">
        <v>-2.0368441095580701E-2</v>
      </c>
      <c r="E83" s="2">
        <v>-2.74926797132196E-2</v>
      </c>
      <c r="F83">
        <f t="shared" si="17"/>
        <v>0.57442615736162239</v>
      </c>
      <c r="G83" s="2">
        <f t="shared" si="18"/>
        <v>-0.46980554024660687</v>
      </c>
      <c r="J83" s="2">
        <f t="shared" si="19"/>
        <v>24.171717987518875</v>
      </c>
      <c r="K83" s="2">
        <f t="shared" si="19"/>
        <v>24.302251038620511</v>
      </c>
      <c r="L83" s="2">
        <f t="shared" si="15"/>
        <v>-0.13053305110163649</v>
      </c>
      <c r="M83" s="2">
        <f t="shared" si="20"/>
        <v>-5.3712329320521265E-3</v>
      </c>
      <c r="N83" s="2">
        <f t="shared" si="21"/>
        <v>-1.94321932475723</v>
      </c>
      <c r="O83" s="2"/>
      <c r="P83" s="2"/>
      <c r="Q83" s="3">
        <f t="shared" si="16"/>
        <v>31451672159.999969</v>
      </c>
      <c r="R83" s="3">
        <f t="shared" si="16"/>
        <v>35837154903.187096</v>
      </c>
      <c r="S83" s="3">
        <f t="shared" si="22"/>
        <v>-4385482743.1871262</v>
      </c>
      <c r="T83" s="8">
        <f t="shared" si="23"/>
        <v>-0.12237251408585209</v>
      </c>
      <c r="U83" s="3">
        <f t="shared" si="24"/>
        <v>-68782905659.337311</v>
      </c>
      <c r="Y83" s="3"/>
    </row>
    <row r="84" spans="2:25" x14ac:dyDescent="0.3">
      <c r="B84" s="1">
        <v>39022</v>
      </c>
      <c r="C84" s="2">
        <v>-0.10332196370261899</v>
      </c>
      <c r="D84" s="2">
        <v>-6.9026532775283894E-2</v>
      </c>
      <c r="E84" s="2">
        <v>-3.4295430927335301E-2</v>
      </c>
      <c r="F84">
        <f t="shared" si="17"/>
        <v>0.33192778861660355</v>
      </c>
      <c r="G84" s="2">
        <f t="shared" si="18"/>
        <v>-0.50410097117394215</v>
      </c>
      <c r="J84" s="2">
        <f t="shared" si="19"/>
        <v>24.425617627709752</v>
      </c>
      <c r="K84" s="2">
        <f t="shared" si="19"/>
        <v>24.474203285120922</v>
      </c>
      <c r="L84" s="2">
        <f t="shared" si="15"/>
        <v>-4.8585657411170047E-2</v>
      </c>
      <c r="M84" s="2">
        <f t="shared" si="20"/>
        <v>-1.9851783057104732E-3</v>
      </c>
      <c r="N84" s="2">
        <f t="shared" si="21"/>
        <v>-1.9918049821684001</v>
      </c>
      <c r="O84" s="2"/>
      <c r="P84" s="2"/>
      <c r="Q84" s="3">
        <f t="shared" si="16"/>
        <v>40542539899.999992</v>
      </c>
      <c r="R84" s="3">
        <f t="shared" si="16"/>
        <v>42560962000.558212</v>
      </c>
      <c r="S84" s="3">
        <f t="shared" si="22"/>
        <v>-2018422100.5582199</v>
      </c>
      <c r="T84" s="8">
        <f t="shared" si="23"/>
        <v>-4.7424259360766968E-2</v>
      </c>
      <c r="U84" s="3">
        <f t="shared" si="24"/>
        <v>-70801327759.895538</v>
      </c>
      <c r="Y84" s="3"/>
    </row>
    <row r="85" spans="2:25" x14ac:dyDescent="0.3">
      <c r="B85" s="1">
        <v>39052</v>
      </c>
      <c r="C85" s="2">
        <v>-7.9276293944815196E-2</v>
      </c>
      <c r="D85" s="2">
        <v>-6.7539167815285406E-2</v>
      </c>
      <c r="E85" s="2">
        <v>-1.17371261295297E-2</v>
      </c>
      <c r="F85">
        <f t="shared" si="17"/>
        <v>0.14805341604010902</v>
      </c>
      <c r="G85" s="2">
        <f t="shared" si="18"/>
        <v>-0.51583809730347185</v>
      </c>
      <c r="J85" s="2">
        <f t="shared" si="19"/>
        <v>24.576862441661273</v>
      </c>
      <c r="K85" s="2">
        <f t="shared" si="19"/>
        <v>24.524913277363304</v>
      </c>
      <c r="L85" s="2">
        <f t="shared" si="15"/>
        <v>5.1949164297969475E-2</v>
      </c>
      <c r="M85" s="2">
        <f t="shared" si="20"/>
        <v>2.1182201017574641E-3</v>
      </c>
      <c r="N85" s="2">
        <f t="shared" si="21"/>
        <v>-1.9398558178704306</v>
      </c>
      <c r="O85" s="2"/>
      <c r="P85" s="2"/>
      <c r="Q85" s="3">
        <f t="shared" si="16"/>
        <v>47162383009.999924</v>
      </c>
      <c r="R85" s="3">
        <f t="shared" si="16"/>
        <v>44774887725.490257</v>
      </c>
      <c r="S85" s="3">
        <f t="shared" si="22"/>
        <v>2387495284.5096664</v>
      </c>
      <c r="T85" s="8">
        <f t="shared" si="23"/>
        <v>5.3322194779071887E-2</v>
      </c>
      <c r="U85" s="3">
        <f t="shared" si="24"/>
        <v>-68413832475.385872</v>
      </c>
      <c r="Y85" s="3"/>
    </row>
    <row r="86" spans="2:25" x14ac:dyDescent="0.3">
      <c r="B86" s="1">
        <v>39083</v>
      </c>
      <c r="C86" s="2">
        <v>-0.139502397491234</v>
      </c>
      <c r="D86" s="2">
        <v>-0.105566400713043</v>
      </c>
      <c r="E86" s="2">
        <v>-3.3935996778191098E-2</v>
      </c>
      <c r="F86">
        <f t="shared" si="17"/>
        <v>0.24326461328611615</v>
      </c>
      <c r="G86" s="2">
        <f t="shared" si="18"/>
        <v>-0.549774094081663</v>
      </c>
      <c r="J86" s="2">
        <f t="shared" si="19"/>
        <v>24.511871139027523</v>
      </c>
      <c r="K86" s="2">
        <f t="shared" si="19"/>
        <v>24.58722840121915</v>
      </c>
      <c r="L86" s="2">
        <f t="shared" si="15"/>
        <v>-7.5357262191626972E-2</v>
      </c>
      <c r="M86" s="2">
        <f t="shared" si="20"/>
        <v>-3.064894544514436E-3</v>
      </c>
      <c r="N86" s="2">
        <f t="shared" si="21"/>
        <v>-2.0152130800620576</v>
      </c>
      <c r="O86" s="2"/>
      <c r="P86" s="2"/>
      <c r="Q86" s="3">
        <f t="shared" si="16"/>
        <v>44194718990.000015</v>
      </c>
      <c r="R86" s="3">
        <f t="shared" si="16"/>
        <v>47653809015.554169</v>
      </c>
      <c r="S86" s="3">
        <f t="shared" si="22"/>
        <v>-3459090025.5541534</v>
      </c>
      <c r="T86" s="8">
        <f t="shared" si="23"/>
        <v>-7.2587902142829952E-2</v>
      </c>
      <c r="U86" s="3">
        <f t="shared" si="24"/>
        <v>-71872922500.940033</v>
      </c>
      <c r="Y86" s="3"/>
    </row>
    <row r="87" spans="2:25" x14ac:dyDescent="0.3">
      <c r="B87" s="1">
        <v>39114</v>
      </c>
      <c r="C87" s="2">
        <v>-0.153060208171762</v>
      </c>
      <c r="D87" s="2">
        <v>-8.3757135272121794E-2</v>
      </c>
      <c r="E87" s="2">
        <v>-6.9303072899640494E-2</v>
      </c>
      <c r="F87">
        <f t="shared" si="17"/>
        <v>0.45278308273218582</v>
      </c>
      <c r="G87" s="2">
        <f t="shared" si="18"/>
        <v>-0.61907716698130355</v>
      </c>
      <c r="J87" s="2">
        <f t="shared" si="19"/>
        <v>24.445204806464638</v>
      </c>
      <c r="K87" s="2">
        <f t="shared" si="19"/>
        <v>24.493693780524318</v>
      </c>
      <c r="L87" s="2">
        <f t="shared" si="15"/>
        <v>-4.848897405967989E-2</v>
      </c>
      <c r="M87" s="2">
        <f t="shared" si="20"/>
        <v>-1.9796513541062944E-3</v>
      </c>
      <c r="N87" s="2">
        <f t="shared" si="21"/>
        <v>-2.0637020541217375</v>
      </c>
      <c r="O87" s="2"/>
      <c r="P87" s="2"/>
      <c r="Q87" s="3">
        <f t="shared" si="16"/>
        <v>41344482130.000008</v>
      </c>
      <c r="R87" s="3">
        <f t="shared" si="16"/>
        <v>43398633028.793373</v>
      </c>
      <c r="S87" s="3">
        <f t="shared" si="22"/>
        <v>-2054150898.7933655</v>
      </c>
      <c r="T87" s="8">
        <f t="shared" si="23"/>
        <v>-4.7332156693288309E-2</v>
      </c>
      <c r="U87" s="3">
        <f t="shared" si="24"/>
        <v>-73927073399.733398</v>
      </c>
      <c r="Y87" s="3"/>
    </row>
    <row r="88" spans="2:25" x14ac:dyDescent="0.3">
      <c r="B88" s="1">
        <v>39142</v>
      </c>
      <c r="C88" s="2">
        <v>-4.1182629906963003E-2</v>
      </c>
      <c r="D88" s="2">
        <v>-6.2102116674208403E-2</v>
      </c>
      <c r="E88" s="2">
        <v>2.09194867672454E-2</v>
      </c>
      <c r="F88">
        <f t="shared" si="17"/>
        <v>-0.50796869492077801</v>
      </c>
      <c r="G88" s="2">
        <f t="shared" si="18"/>
        <v>-0.59815768021405813</v>
      </c>
      <c r="J88" s="2">
        <f t="shared" si="19"/>
        <v>24.504436945834779</v>
      </c>
      <c r="K88" s="2">
        <f t="shared" si="19"/>
        <v>24.512679402870436</v>
      </c>
      <c r="L88" s="2">
        <f t="shared" si="15"/>
        <v>-8.2424570356565141E-3</v>
      </c>
      <c r="M88" s="2">
        <f t="shared" si="20"/>
        <v>-3.3625279799854609E-4</v>
      </c>
      <c r="N88" s="2">
        <f t="shared" si="21"/>
        <v>-2.071944511157394</v>
      </c>
      <c r="O88" s="2"/>
      <c r="P88" s="2"/>
      <c r="Q88" s="3">
        <f t="shared" si="16"/>
        <v>43867385150.000008</v>
      </c>
      <c r="R88" s="3">
        <f t="shared" si="16"/>
        <v>44230454423.291183</v>
      </c>
      <c r="S88" s="3">
        <f t="shared" si="22"/>
        <v>-363069273.29117584</v>
      </c>
      <c r="T88" s="8">
        <f t="shared" si="23"/>
        <v>-8.2085811241403E-3</v>
      </c>
      <c r="U88" s="3">
        <f t="shared" si="24"/>
        <v>-74290142673.024567</v>
      </c>
      <c r="Y88" s="3"/>
    </row>
    <row r="89" spans="2:25" x14ac:dyDescent="0.3">
      <c r="B89" s="1">
        <v>39173</v>
      </c>
      <c r="C89" s="2">
        <v>-9.4822099995066994E-2</v>
      </c>
      <c r="D89" s="2">
        <v>-3.4093048282715699E-2</v>
      </c>
      <c r="E89" s="2">
        <v>-6.0729051712351198E-2</v>
      </c>
      <c r="F89">
        <f t="shared" si="17"/>
        <v>0.64045250754318406</v>
      </c>
      <c r="G89" s="2">
        <f t="shared" si="18"/>
        <v>-0.65888673192640934</v>
      </c>
      <c r="J89" s="2">
        <f t="shared" si="19"/>
        <v>24.225932179279148</v>
      </c>
      <c r="K89" s="2">
        <f t="shared" si="19"/>
        <v>24.37294540803812</v>
      </c>
      <c r="L89" s="2">
        <f t="shared" si="15"/>
        <v>-0.14701322875897205</v>
      </c>
      <c r="M89" s="2">
        <f t="shared" si="20"/>
        <v>-6.0318203769696033E-3</v>
      </c>
      <c r="N89" s="2">
        <f t="shared" si="21"/>
        <v>-2.218957739916366</v>
      </c>
      <c r="O89" s="2"/>
      <c r="P89" s="2"/>
      <c r="Q89" s="3">
        <f t="shared" si="16"/>
        <v>33203866909.999958</v>
      </c>
      <c r="R89" s="3">
        <f t="shared" si="16"/>
        <v>38462339628.769341</v>
      </c>
      <c r="S89" s="3">
        <f t="shared" si="22"/>
        <v>-5258472718.7693825</v>
      </c>
      <c r="T89" s="8">
        <f t="shared" si="23"/>
        <v>-0.13671744281609202</v>
      </c>
      <c r="U89" s="3">
        <f t="shared" si="24"/>
        <v>-79548615391.793945</v>
      </c>
      <c r="Y89" s="3"/>
    </row>
    <row r="90" spans="2:25" x14ac:dyDescent="0.3">
      <c r="B90" s="1">
        <v>39203</v>
      </c>
      <c r="C90" s="2">
        <v>2.8374537002598201E-2</v>
      </c>
      <c r="D90" s="2">
        <v>3.1620269102328798E-2</v>
      </c>
      <c r="E90" s="2">
        <v>-3.2457320997306099E-3</v>
      </c>
      <c r="F90">
        <f t="shared" si="17"/>
        <v>-0.11438890084562101</v>
      </c>
      <c r="G90" s="2">
        <f t="shared" si="18"/>
        <v>-0.6621324640261399</v>
      </c>
      <c r="J90" s="2">
        <f t="shared" si="19"/>
        <v>24.163155294942637</v>
      </c>
      <c r="K90" s="2">
        <f t="shared" si="19"/>
        <v>24.182937100313584</v>
      </c>
      <c r="L90" s="2">
        <f t="shared" si="15"/>
        <v>-1.978180537094687E-2</v>
      </c>
      <c r="M90" s="2">
        <f t="shared" si="20"/>
        <v>-8.1800673296587932E-4</v>
      </c>
      <c r="N90" s="2">
        <f t="shared" si="21"/>
        <v>-2.2387395452873129</v>
      </c>
      <c r="O90" s="2"/>
      <c r="P90" s="2"/>
      <c r="Q90" s="3">
        <f t="shared" si="16"/>
        <v>31183510889.999958</v>
      </c>
      <c r="R90" s="3">
        <f t="shared" si="16"/>
        <v>31806518827.948055</v>
      </c>
      <c r="S90" s="3">
        <f t="shared" si="22"/>
        <v>-623007937.94809723</v>
      </c>
      <c r="T90" s="8">
        <f t="shared" si="23"/>
        <v>-1.9587429272538516E-2</v>
      </c>
      <c r="U90" s="3">
        <f t="shared" si="24"/>
        <v>-80171623329.742035</v>
      </c>
      <c r="Y90" s="3"/>
    </row>
    <row r="91" spans="2:25" x14ac:dyDescent="0.3">
      <c r="B91" s="1">
        <v>39234</v>
      </c>
      <c r="C91" s="2">
        <v>2.13222857934347E-2</v>
      </c>
      <c r="D91" s="2">
        <v>1.9123086925954099E-2</v>
      </c>
      <c r="E91" s="2">
        <v>2.1991988674805898E-3</v>
      </c>
      <c r="F91">
        <f t="shared" si="17"/>
        <v>0.10314085876091861</v>
      </c>
      <c r="G91" s="2">
        <f t="shared" si="18"/>
        <v>-0.65993326515865935</v>
      </c>
      <c r="J91" s="2">
        <f t="shared" si="19"/>
        <v>24.11393336847987</v>
      </c>
      <c r="K91" s="2">
        <f t="shared" si="19"/>
        <v>24.169842929844712</v>
      </c>
      <c r="L91" s="2">
        <f t="shared" si="15"/>
        <v>-5.5909561364842375E-2</v>
      </c>
      <c r="M91" s="2">
        <f t="shared" si="20"/>
        <v>-2.3131950640773811E-3</v>
      </c>
      <c r="N91" s="2">
        <f t="shared" si="21"/>
        <v>-2.2946491066521553</v>
      </c>
      <c r="O91" s="2"/>
      <c r="P91" s="2"/>
      <c r="Q91" s="3">
        <f t="shared" si="16"/>
        <v>29685761840.000011</v>
      </c>
      <c r="R91" s="3">
        <f t="shared" si="16"/>
        <v>31392753715.753963</v>
      </c>
      <c r="S91" s="3">
        <f t="shared" si="22"/>
        <v>-1706991875.753952</v>
      </c>
      <c r="T91" s="8">
        <f t="shared" si="23"/>
        <v>-5.4375346973697461E-2</v>
      </c>
      <c r="U91" s="3">
        <f t="shared" si="24"/>
        <v>-81878615205.495987</v>
      </c>
      <c r="Y91" s="3"/>
    </row>
    <row r="92" spans="2:25" x14ac:dyDescent="0.3">
      <c r="B92" s="1">
        <v>39264</v>
      </c>
      <c r="C92" s="2">
        <v>8.8698967593323005E-3</v>
      </c>
      <c r="D92" s="2">
        <v>1.3402447967930801E-3</v>
      </c>
      <c r="E92" s="2">
        <v>7.5296519625392098E-3</v>
      </c>
      <c r="F92">
        <f t="shared" si="17"/>
        <v>0.84889961708032546</v>
      </c>
      <c r="G92" s="2">
        <f t="shared" si="18"/>
        <v>-0.65240361319612017</v>
      </c>
      <c r="J92" s="2">
        <f t="shared" si="19"/>
        <v>24.096538613143125</v>
      </c>
      <c r="K92" s="2">
        <f t="shared" si="19"/>
        <v>24.151388794375396</v>
      </c>
      <c r="L92" s="2">
        <f t="shared" si="15"/>
        <v>-5.4850181232271922E-2</v>
      </c>
      <c r="M92" s="2">
        <f t="shared" si="20"/>
        <v>-2.2710984324448434E-3</v>
      </c>
      <c r="N92" s="2">
        <f t="shared" si="21"/>
        <v>-2.3494992878844272</v>
      </c>
      <c r="O92" s="2"/>
      <c r="P92" s="2"/>
      <c r="Q92" s="3">
        <f t="shared" si="16"/>
        <v>29173850469.999958</v>
      </c>
      <c r="R92" s="3">
        <f t="shared" si="16"/>
        <v>30818740336.433773</v>
      </c>
      <c r="S92" s="3">
        <f t="shared" si="22"/>
        <v>-1644889866.433815</v>
      </c>
      <c r="T92" s="8">
        <f t="shared" si="23"/>
        <v>-5.3373040185202954E-2</v>
      </c>
      <c r="U92" s="3">
        <f t="shared" si="24"/>
        <v>-83523505071.92981</v>
      </c>
      <c r="Y92" s="3"/>
    </row>
    <row r="93" spans="2:25" x14ac:dyDescent="0.3">
      <c r="B93" s="1">
        <v>39295</v>
      </c>
      <c r="C93" s="2">
        <v>1.8533995143446402E-2</v>
      </c>
      <c r="D93" s="2">
        <v>1.6118678845219898E-2</v>
      </c>
      <c r="E93" s="2">
        <v>2.41531629822641E-3</v>
      </c>
      <c r="F93">
        <f t="shared" si="17"/>
        <v>0.13031816829198117</v>
      </c>
      <c r="G93" s="2">
        <f t="shared" si="18"/>
        <v>-0.64998829689789372</v>
      </c>
      <c r="J93" s="2">
        <f t="shared" si="19"/>
        <v>24.067780613553662</v>
      </c>
      <c r="K93" s="2">
        <f t="shared" si="19"/>
        <v>24.1248382173777</v>
      </c>
      <c r="L93" s="2">
        <f t="shared" si="15"/>
        <v>-5.7057603824038239E-2</v>
      </c>
      <c r="M93" s="2">
        <f t="shared" si="20"/>
        <v>-2.365097884177241E-3</v>
      </c>
      <c r="N93" s="2">
        <f t="shared" si="21"/>
        <v>-2.4065568917084654</v>
      </c>
      <c r="O93" s="2"/>
      <c r="P93" s="2"/>
      <c r="Q93" s="3">
        <f t="shared" si="16"/>
        <v>28346817789.999989</v>
      </c>
      <c r="R93" s="3">
        <f t="shared" si="16"/>
        <v>30011252072.69886</v>
      </c>
      <c r="S93" s="3">
        <f t="shared" si="22"/>
        <v>-1664434282.6988716</v>
      </c>
      <c r="T93" s="8">
        <f t="shared" si="23"/>
        <v>-5.5460341296889849E-2</v>
      </c>
      <c r="U93" s="3">
        <f t="shared" si="24"/>
        <v>-85187939354.628677</v>
      </c>
      <c r="Y93" s="3"/>
    </row>
    <row r="94" spans="2:25" x14ac:dyDescent="0.3">
      <c r="B94" s="1">
        <v>39326</v>
      </c>
      <c r="C94" s="2">
        <v>2.9695627661872899E-2</v>
      </c>
      <c r="D94" s="2">
        <v>3.2629059564636499E-2</v>
      </c>
      <c r="E94" s="2">
        <v>-2.9334319027636202E-3</v>
      </c>
      <c r="F94">
        <f t="shared" si="17"/>
        <v>-9.878329349239319E-2</v>
      </c>
      <c r="G94" s="2">
        <f t="shared" si="18"/>
        <v>-0.65292172880065735</v>
      </c>
      <c r="J94" s="2">
        <f t="shared" si="19"/>
        <v>24.126546838364476</v>
      </c>
      <c r="K94" s="2">
        <f t="shared" si="19"/>
        <v>24.185597949112253</v>
      </c>
      <c r="L94" s="2">
        <f t="shared" si="15"/>
        <v>-5.9051110747777358E-2</v>
      </c>
      <c r="M94" s="2">
        <f t="shared" si="20"/>
        <v>-2.4415815921534768E-3</v>
      </c>
      <c r="N94" s="2">
        <f t="shared" si="21"/>
        <v>-2.4656080024562428</v>
      </c>
      <c r="O94" s="2"/>
      <c r="P94" s="2"/>
      <c r="Q94" s="3">
        <f t="shared" si="16"/>
        <v>30062573760.000034</v>
      </c>
      <c r="R94" s="3">
        <f t="shared" si="16"/>
        <v>31891263862.222187</v>
      </c>
      <c r="S94" s="3">
        <f t="shared" si="22"/>
        <v>-1828690102.2221527</v>
      </c>
      <c r="T94" s="8">
        <f t="shared" si="23"/>
        <v>-5.7341412059507178E-2</v>
      </c>
      <c r="U94" s="3">
        <f t="shared" si="24"/>
        <v>-87016629456.85083</v>
      </c>
      <c r="Y94" s="3"/>
    </row>
    <row r="95" spans="2:25" x14ac:dyDescent="0.3">
      <c r="B95" s="1">
        <v>39356</v>
      </c>
      <c r="C95" s="2">
        <v>0.17489314505482401</v>
      </c>
      <c r="D95" s="2">
        <v>0.10908869608515299</v>
      </c>
      <c r="E95" s="2">
        <v>6.5804448969670706E-2</v>
      </c>
      <c r="F95">
        <f t="shared" si="17"/>
        <v>0.37625516396907888</v>
      </c>
      <c r="G95" s="2">
        <f t="shared" si="18"/>
        <v>-0.5871172798309866</v>
      </c>
      <c r="J95" s="2">
        <f t="shared" ref="J95:K110" si="25">C95+J83</f>
        <v>24.346611132573699</v>
      </c>
      <c r="K95" s="2">
        <f t="shared" si="25"/>
        <v>24.411339734705663</v>
      </c>
      <c r="L95" s="2">
        <f t="shared" si="15"/>
        <v>-6.4728602131964408E-2</v>
      </c>
      <c r="M95" s="2">
        <f t="shared" si="20"/>
        <v>-2.6515792592874199E-3</v>
      </c>
      <c r="N95" s="2">
        <f t="shared" si="21"/>
        <v>-2.5303366045882072</v>
      </c>
      <c r="O95" s="2"/>
      <c r="P95" s="2"/>
      <c r="Q95" s="3">
        <f t="shared" si="16"/>
        <v>37462682180.000031</v>
      </c>
      <c r="R95" s="3">
        <f t="shared" si="16"/>
        <v>39967790720.749199</v>
      </c>
      <c r="S95" s="3">
        <f t="shared" si="22"/>
        <v>-2505108540.7491684</v>
      </c>
      <c r="T95" s="8">
        <f t="shared" si="23"/>
        <v>-6.2678183997011527E-2</v>
      </c>
      <c r="U95" s="3">
        <f t="shared" si="24"/>
        <v>-89521737997.600006</v>
      </c>
      <c r="Y95" s="3"/>
    </row>
    <row r="96" spans="2:25" x14ac:dyDescent="0.3">
      <c r="B96" s="1">
        <v>39387</v>
      </c>
      <c r="C96" s="2">
        <v>0.119630631714549</v>
      </c>
      <c r="D96" s="2">
        <v>8.6287663516193602E-2</v>
      </c>
      <c r="E96" s="2">
        <v>3.33429681983562E-2</v>
      </c>
      <c r="F96">
        <f t="shared" si="17"/>
        <v>0.27871597533578152</v>
      </c>
      <c r="G96" s="2">
        <f t="shared" si="18"/>
        <v>-0.55377431163263036</v>
      </c>
      <c r="J96" s="2">
        <f t="shared" si="25"/>
        <v>24.545248259424302</v>
      </c>
      <c r="K96" s="2">
        <f t="shared" si="25"/>
        <v>24.560490948637117</v>
      </c>
      <c r="L96" s="2">
        <f t="shared" si="15"/>
        <v>-1.5242689212815463E-2</v>
      </c>
      <c r="M96" s="2">
        <f t="shared" si="20"/>
        <v>-6.2061826226080766E-4</v>
      </c>
      <c r="N96" s="2">
        <f t="shared" si="21"/>
        <v>-2.5455792938010227</v>
      </c>
      <c r="O96" s="2"/>
      <c r="P96" s="2"/>
      <c r="Q96" s="3">
        <f t="shared" si="16"/>
        <v>45694704800.000015</v>
      </c>
      <c r="R96" s="3">
        <f t="shared" si="16"/>
        <v>46396550402.310371</v>
      </c>
      <c r="S96" s="3">
        <f t="shared" si="22"/>
        <v>-701845602.31035614</v>
      </c>
      <c r="T96" s="8">
        <f t="shared" si="23"/>
        <v>-1.5127107429853383E-2</v>
      </c>
      <c r="U96" s="3">
        <f t="shared" si="24"/>
        <v>-90223583599.91037</v>
      </c>
      <c r="Y96" s="3"/>
    </row>
    <row r="97" spans="2:25" s="6" customFormat="1" x14ac:dyDescent="0.3">
      <c r="B97" s="4">
        <v>39417</v>
      </c>
      <c r="C97" s="2">
        <v>4.0493407685218502E-2</v>
      </c>
      <c r="D97" s="2">
        <v>7.0533557639626404E-2</v>
      </c>
      <c r="E97" s="2">
        <v>-3.0040149954407899E-2</v>
      </c>
      <c r="F97" s="6">
        <f t="shared" si="17"/>
        <v>-0.74185285140557822</v>
      </c>
      <c r="G97" s="5">
        <f t="shared" si="18"/>
        <v>-0.5838144615870382</v>
      </c>
      <c r="J97" s="5">
        <f t="shared" si="25"/>
        <v>24.617355849346492</v>
      </c>
      <c r="K97" s="5">
        <f t="shared" si="25"/>
        <v>24.595446835002932</v>
      </c>
      <c r="L97" s="5">
        <f t="shared" si="15"/>
        <v>2.1909014343560074E-2</v>
      </c>
      <c r="M97" s="5">
        <f t="shared" si="20"/>
        <v>8.9077521097849423E-4</v>
      </c>
      <c r="N97" s="5">
        <f t="shared" si="21"/>
        <v>-2.5236702794574626</v>
      </c>
      <c r="O97" s="5"/>
      <c r="P97" s="5"/>
      <c r="Q97" s="7">
        <f t="shared" si="16"/>
        <v>49111342309.999977</v>
      </c>
      <c r="R97" s="7">
        <f t="shared" si="16"/>
        <v>48047062439.660774</v>
      </c>
      <c r="S97" s="7">
        <f t="shared" si="22"/>
        <v>1064279870.3392029</v>
      </c>
      <c r="T97" s="9">
        <f t="shared" si="23"/>
        <v>2.2150779179804462E-2</v>
      </c>
      <c r="U97" s="7">
        <f t="shared" si="24"/>
        <v>-89159303729.571167</v>
      </c>
      <c r="Y97" s="7"/>
    </row>
    <row r="98" spans="2:25" x14ac:dyDescent="0.3">
      <c r="B98" s="1">
        <v>39448</v>
      </c>
      <c r="C98" s="2">
        <v>-4.3109689390159999E-4</v>
      </c>
      <c r="D98" s="2">
        <v>9.9409650510075102E-3</v>
      </c>
      <c r="E98" s="2">
        <v>-1.0372061944909101E-2</v>
      </c>
      <c r="F98">
        <f t="shared" si="17"/>
        <v>24.059700015552828</v>
      </c>
      <c r="G98" s="2">
        <f t="shared" si="18"/>
        <v>-0.59418652353194734</v>
      </c>
      <c r="J98" s="2">
        <f t="shared" si="25"/>
        <v>24.511440042133621</v>
      </c>
      <c r="K98" s="2">
        <f t="shared" si="25"/>
        <v>24.597169366270158</v>
      </c>
      <c r="L98" s="2">
        <f t="shared" si="15"/>
        <v>-8.5729324136536889E-2</v>
      </c>
      <c r="M98" s="2">
        <f t="shared" si="20"/>
        <v>-3.4853329202219753E-3</v>
      </c>
      <c r="N98" s="2">
        <f t="shared" si="21"/>
        <v>-2.6093996035939995</v>
      </c>
      <c r="O98" s="2"/>
      <c r="P98" s="2"/>
      <c r="Q98" s="3">
        <f t="shared" si="16"/>
        <v>44175670889.999947</v>
      </c>
      <c r="R98" s="3">
        <f t="shared" si="16"/>
        <v>48129896328.511787</v>
      </c>
      <c r="S98" s="3">
        <f t="shared" si="22"/>
        <v>-3954225438.5118408</v>
      </c>
      <c r="T98" s="8">
        <f t="shared" si="23"/>
        <v>-8.2157364552006895E-2</v>
      </c>
      <c r="U98" s="3">
        <f t="shared" si="24"/>
        <v>-93113529168.083008</v>
      </c>
      <c r="Y98" s="3"/>
    </row>
    <row r="99" spans="2:25" x14ac:dyDescent="0.3">
      <c r="B99" s="1">
        <v>39479</v>
      </c>
      <c r="C99" s="2">
        <v>2.8852216553918401E-2</v>
      </c>
      <c r="D99" s="2">
        <v>2.2932241798389999E-2</v>
      </c>
      <c r="E99" s="2">
        <v>5.9199747555284E-3</v>
      </c>
      <c r="F99">
        <f t="shared" si="17"/>
        <v>0.20518266748987132</v>
      </c>
      <c r="G99" s="2">
        <f t="shared" si="18"/>
        <v>-0.58826654877641893</v>
      </c>
      <c r="J99" s="2">
        <f t="shared" si="25"/>
        <v>24.474057023018556</v>
      </c>
      <c r="K99" s="2">
        <f t="shared" si="25"/>
        <v>24.516626022322708</v>
      </c>
      <c r="L99" s="2">
        <f t="shared" si="15"/>
        <v>-4.2568999304151589E-2</v>
      </c>
      <c r="M99" s="2">
        <f t="shared" si="20"/>
        <v>-1.7363318780239973E-3</v>
      </c>
      <c r="N99" s="2">
        <f t="shared" si="21"/>
        <v>-2.6519686028981511</v>
      </c>
      <c r="O99" s="2"/>
      <c r="P99" s="2"/>
      <c r="Q99" s="3">
        <f t="shared" si="16"/>
        <v>42554737399.999985</v>
      </c>
      <c r="R99" s="3">
        <f t="shared" si="16"/>
        <v>44405360111.171333</v>
      </c>
      <c r="S99" s="3">
        <f t="shared" si="22"/>
        <v>-1850622711.1713486</v>
      </c>
      <c r="T99" s="8">
        <f t="shared" si="23"/>
        <v>-4.1675660472929615E-2</v>
      </c>
      <c r="U99" s="3">
        <f t="shared" si="24"/>
        <v>-94964151879.254364</v>
      </c>
      <c r="Y99" s="3"/>
    </row>
    <row r="100" spans="2:25" x14ac:dyDescent="0.3">
      <c r="B100" s="1">
        <v>39508</v>
      </c>
      <c r="C100" s="2">
        <v>1.7300355277070001E-4</v>
      </c>
      <c r="D100" s="2">
        <v>1.2005536636311201E-2</v>
      </c>
      <c r="E100" s="2">
        <v>-1.18325330835405E-2</v>
      </c>
      <c r="F100">
        <f t="shared" si="17"/>
        <v>-68.394740420293061</v>
      </c>
      <c r="G100" s="2">
        <f t="shared" si="18"/>
        <v>-0.60009908185995942</v>
      </c>
      <c r="J100" s="2">
        <f t="shared" si="25"/>
        <v>24.50460994938755</v>
      </c>
      <c r="K100" s="2">
        <f t="shared" si="25"/>
        <v>24.524684939506749</v>
      </c>
      <c r="L100" s="2">
        <f t="shared" si="15"/>
        <v>-2.0074990119198333E-2</v>
      </c>
      <c r="M100" s="2">
        <f t="shared" si="20"/>
        <v>-8.1856261023192944E-4</v>
      </c>
      <c r="N100" s="2">
        <f t="shared" si="21"/>
        <v>-2.6720435930173494</v>
      </c>
      <c r="O100" s="2"/>
      <c r="P100" s="2"/>
      <c r="Q100" s="3">
        <f t="shared" si="16"/>
        <v>43874975020.000023</v>
      </c>
      <c r="R100" s="3">
        <f t="shared" si="16"/>
        <v>44764665090.75119</v>
      </c>
      <c r="S100" s="3">
        <f t="shared" si="22"/>
        <v>-889690070.7511673</v>
      </c>
      <c r="T100" s="8">
        <f t="shared" si="23"/>
        <v>-1.9874829152580566E-2</v>
      </c>
      <c r="U100" s="3">
        <f t="shared" si="24"/>
        <v>-95853841950.005524</v>
      </c>
      <c r="Y100" s="3"/>
    </row>
    <row r="101" spans="2:25" x14ac:dyDescent="0.3">
      <c r="B101" s="1">
        <v>39539</v>
      </c>
      <c r="C101" s="2">
        <v>0.14961565502024801</v>
      </c>
      <c r="D101" s="2">
        <v>6.3354770589601705E-2</v>
      </c>
      <c r="E101" s="2">
        <v>8.6260884430646806E-2</v>
      </c>
      <c r="F101">
        <f t="shared" si="17"/>
        <v>0.57654985649043755</v>
      </c>
      <c r="G101" s="2">
        <f t="shared" si="18"/>
        <v>-0.51383819742931258</v>
      </c>
      <c r="J101" s="2">
        <f t="shared" si="25"/>
        <v>24.375547834299397</v>
      </c>
      <c r="K101" s="2">
        <f t="shared" si="25"/>
        <v>24.436300178627722</v>
      </c>
      <c r="L101" s="2">
        <f t="shared" si="15"/>
        <v>-6.0752344328324881E-2</v>
      </c>
      <c r="M101" s="2">
        <f t="shared" si="20"/>
        <v>-2.4861514993771276E-3</v>
      </c>
      <c r="N101" s="2">
        <f t="shared" si="21"/>
        <v>-2.7327959373456743</v>
      </c>
      <c r="O101" s="2"/>
      <c r="P101" s="2"/>
      <c r="Q101" s="3">
        <f t="shared" si="16"/>
        <v>38562565389.999992</v>
      </c>
      <c r="R101" s="3">
        <f t="shared" si="16"/>
        <v>40977959200.532898</v>
      </c>
      <c r="S101" s="3">
        <f t="shared" si="22"/>
        <v>-2415393810.5329056</v>
      </c>
      <c r="T101" s="8">
        <f t="shared" si="23"/>
        <v>-5.8943731158322167E-2</v>
      </c>
      <c r="U101" s="3">
        <f t="shared" si="24"/>
        <v>-98269235760.538422</v>
      </c>
      <c r="Y101" s="3"/>
    </row>
    <row r="102" spans="2:25" x14ac:dyDescent="0.3">
      <c r="B102" s="1">
        <v>39569</v>
      </c>
      <c r="C102" s="2">
        <v>-4.6286556869723897E-2</v>
      </c>
      <c r="D102" s="2">
        <v>-3.31333128758989E-2</v>
      </c>
      <c r="E102" s="2">
        <v>-1.3153243993824899E-2</v>
      </c>
      <c r="F102">
        <f t="shared" si="17"/>
        <v>0.28416985153692553</v>
      </c>
      <c r="G102" s="2">
        <f t="shared" si="18"/>
        <v>-0.52699144142313747</v>
      </c>
      <c r="J102" s="2">
        <f t="shared" si="25"/>
        <v>24.116868738072913</v>
      </c>
      <c r="K102" s="2">
        <f t="shared" si="25"/>
        <v>24.149803787437683</v>
      </c>
      <c r="L102" s="2">
        <f t="shared" si="15"/>
        <v>-3.2935049364770208E-2</v>
      </c>
      <c r="M102" s="2">
        <f t="shared" si="20"/>
        <v>-1.3637812404050445E-3</v>
      </c>
      <c r="N102" s="2">
        <f t="shared" si="21"/>
        <v>-2.7657309867104445</v>
      </c>
      <c r="O102" s="2"/>
      <c r="P102" s="2"/>
      <c r="Q102" s="3">
        <f t="shared" si="16"/>
        <v>29773028539.99995</v>
      </c>
      <c r="R102" s="3">
        <f t="shared" si="16"/>
        <v>30769931110.887909</v>
      </c>
      <c r="S102" s="3">
        <f t="shared" si="22"/>
        <v>-996902570.88795853</v>
      </c>
      <c r="T102" s="8">
        <f t="shared" si="23"/>
        <v>-3.2398596126047403E-2</v>
      </c>
      <c r="U102" s="3">
        <f t="shared" si="24"/>
        <v>-99266138331.426376</v>
      </c>
      <c r="Y102" s="3"/>
    </row>
    <row r="103" spans="2:25" x14ac:dyDescent="0.3">
      <c r="B103" s="1">
        <v>39600</v>
      </c>
      <c r="C103" s="2">
        <v>-3.5808894171289999E-4</v>
      </c>
      <c r="D103" s="2">
        <v>-1.1821464554872801E-2</v>
      </c>
      <c r="E103" s="2">
        <v>1.1463375613159899E-2</v>
      </c>
      <c r="F103">
        <f t="shared" si="17"/>
        <v>-32.012649031621677</v>
      </c>
      <c r="G103" s="2">
        <f t="shared" si="18"/>
        <v>-0.51552806580997756</v>
      </c>
      <c r="J103" s="2">
        <f t="shared" si="25"/>
        <v>24.113575279538157</v>
      </c>
      <c r="K103" s="2">
        <f t="shared" si="25"/>
        <v>24.158021465289838</v>
      </c>
      <c r="L103" s="2">
        <f t="shared" si="15"/>
        <v>-4.4446185751681355E-2</v>
      </c>
      <c r="M103" s="2">
        <f t="shared" si="20"/>
        <v>-1.8398106738807846E-3</v>
      </c>
      <c r="N103" s="2">
        <f t="shared" si="21"/>
        <v>-2.8101771724621258</v>
      </c>
      <c r="O103" s="2"/>
      <c r="P103" s="2"/>
      <c r="Q103" s="3">
        <f t="shared" si="16"/>
        <v>29675133599.999958</v>
      </c>
      <c r="R103" s="3">
        <f t="shared" si="16"/>
        <v>31023830294.317463</v>
      </c>
      <c r="S103" s="3">
        <f t="shared" si="22"/>
        <v>-1348696694.3175049</v>
      </c>
      <c r="T103" s="8">
        <f t="shared" si="23"/>
        <v>-4.3472926505936357E-2</v>
      </c>
      <c r="U103" s="3">
        <f t="shared" si="24"/>
        <v>-100614835025.74388</v>
      </c>
      <c r="Y103" s="3"/>
    </row>
    <row r="104" spans="2:25" x14ac:dyDescent="0.3">
      <c r="B104" s="1">
        <v>39630</v>
      </c>
      <c r="C104" s="2">
        <v>3.651895961763E-3</v>
      </c>
      <c r="D104" s="2">
        <v>5.7728120511586602E-3</v>
      </c>
      <c r="E104" s="2">
        <v>-2.1209160893956602E-3</v>
      </c>
      <c r="F104">
        <f t="shared" si="17"/>
        <v>-0.58077122448246321</v>
      </c>
      <c r="G104" s="2">
        <f t="shared" si="18"/>
        <v>-0.51764898189937325</v>
      </c>
      <c r="J104" s="2">
        <f t="shared" si="25"/>
        <v>24.100190509104888</v>
      </c>
      <c r="K104" s="2">
        <f t="shared" si="25"/>
        <v>24.157161606426556</v>
      </c>
      <c r="L104" s="2">
        <f t="shared" si="15"/>
        <v>-5.6971097321667941E-2</v>
      </c>
      <c r="M104" s="2">
        <f t="shared" si="20"/>
        <v>-2.3583522869885451E-3</v>
      </c>
      <c r="N104" s="2">
        <f t="shared" si="21"/>
        <v>-2.8671482697837938</v>
      </c>
      <c r="O104" s="2"/>
      <c r="P104" s="2"/>
      <c r="Q104" s="3">
        <f t="shared" si="16"/>
        <v>29280585110.000031</v>
      </c>
      <c r="R104" s="3">
        <f t="shared" si="16"/>
        <v>30997165644.426575</v>
      </c>
      <c r="S104" s="3">
        <f t="shared" si="22"/>
        <v>-1716580534.4265442</v>
      </c>
      <c r="T104" s="8">
        <f t="shared" si="23"/>
        <v>-5.5378628940391292E-2</v>
      </c>
      <c r="U104" s="3">
        <f t="shared" si="24"/>
        <v>-102331415560.17043</v>
      </c>
      <c r="Y104" s="3"/>
    </row>
    <row r="105" spans="2:25" x14ac:dyDescent="0.3">
      <c r="B105" s="1">
        <v>39661</v>
      </c>
      <c r="C105" s="2">
        <v>-6.6856553271996003E-3</v>
      </c>
      <c r="D105" s="2">
        <v>-2.5392487181092899E-3</v>
      </c>
      <c r="E105" s="2">
        <v>-4.1464066090902999E-3</v>
      </c>
      <c r="F105">
        <f t="shared" si="17"/>
        <v>0.62019449196270371</v>
      </c>
      <c r="G105" s="2">
        <f t="shared" si="18"/>
        <v>-0.52179538850846352</v>
      </c>
      <c r="J105" s="2">
        <f t="shared" si="25"/>
        <v>24.061094958226462</v>
      </c>
      <c r="K105" s="2">
        <f t="shared" si="25"/>
        <v>24.122298968659592</v>
      </c>
      <c r="L105" s="2">
        <f t="shared" si="15"/>
        <v>-6.1204010433129952E-2</v>
      </c>
      <c r="M105" s="2">
        <f t="shared" si="20"/>
        <v>-2.5372378691039367E-3</v>
      </c>
      <c r="N105" s="2">
        <f t="shared" si="21"/>
        <v>-2.9283522802169237</v>
      </c>
      <c r="O105" s="2"/>
      <c r="P105" s="2"/>
      <c r="Q105" s="3">
        <f t="shared" si="16"/>
        <v>28157932849.999981</v>
      </c>
      <c r="R105" s="3">
        <f t="shared" si="16"/>
        <v>29935142710.539318</v>
      </c>
      <c r="S105" s="3">
        <f t="shared" si="22"/>
        <v>-1777209860.5393372</v>
      </c>
      <c r="T105" s="8">
        <f t="shared" si="23"/>
        <v>-5.9368678403314633E-2</v>
      </c>
      <c r="U105" s="3">
        <f t="shared" si="24"/>
        <v>-104108625420.70976</v>
      </c>
      <c r="Y105" s="3"/>
    </row>
    <row r="106" spans="2:25" x14ac:dyDescent="0.3">
      <c r="B106" s="1">
        <v>39692</v>
      </c>
      <c r="C106" s="2">
        <v>1.39340782335537E-2</v>
      </c>
      <c r="D106" s="2">
        <v>1.18973733668591E-2</v>
      </c>
      <c r="E106" s="2">
        <v>2.0367048666945402E-3</v>
      </c>
      <c r="F106">
        <f t="shared" si="17"/>
        <v>0.14616717608130625</v>
      </c>
      <c r="G106" s="2">
        <f t="shared" si="18"/>
        <v>-0.51975868364176903</v>
      </c>
      <c r="J106" s="2">
        <f t="shared" si="25"/>
        <v>24.14048091659803</v>
      </c>
      <c r="K106" s="2">
        <f t="shared" si="25"/>
        <v>24.197495322479114</v>
      </c>
      <c r="L106" s="2">
        <f t="shared" si="15"/>
        <v>-5.7014405881083974E-2</v>
      </c>
      <c r="M106" s="2">
        <f t="shared" si="20"/>
        <v>-2.3562110508238612E-3</v>
      </c>
      <c r="N106" s="2">
        <f t="shared" si="21"/>
        <v>-2.9853666860980077</v>
      </c>
      <c r="O106" s="2"/>
      <c r="P106" s="2"/>
      <c r="Q106" s="3">
        <f t="shared" si="16"/>
        <v>30484400069.999958</v>
      </c>
      <c r="R106" s="3">
        <f t="shared" si="16"/>
        <v>32272952177.488964</v>
      </c>
      <c r="S106" s="3">
        <f t="shared" si="22"/>
        <v>-1788552107.489006</v>
      </c>
      <c r="T106" s="8">
        <f t="shared" si="23"/>
        <v>-5.5419538245297474E-2</v>
      </c>
      <c r="U106" s="3">
        <f t="shared" si="24"/>
        <v>-105897177528.19876</v>
      </c>
      <c r="Y106" s="3"/>
    </row>
    <row r="107" spans="2:25" x14ac:dyDescent="0.3">
      <c r="B107" s="1">
        <v>39722</v>
      </c>
      <c r="C107" s="2">
        <v>-1.17352228514349E-2</v>
      </c>
      <c r="D107" s="2">
        <v>-1.65694028870614E-2</v>
      </c>
      <c r="E107" s="2">
        <v>4.8341800356265403E-3</v>
      </c>
      <c r="F107">
        <f t="shared" si="17"/>
        <v>-0.41193764249951598</v>
      </c>
      <c r="G107" s="2">
        <f t="shared" si="18"/>
        <v>-0.5149245036061425</v>
      </c>
      <c r="J107" s="2">
        <f t="shared" si="25"/>
        <v>24.334875909722264</v>
      </c>
      <c r="K107" s="2">
        <f t="shared" si="25"/>
        <v>24.394770331818602</v>
      </c>
      <c r="L107" s="2">
        <f t="shared" si="15"/>
        <v>-5.9894422096338218E-2</v>
      </c>
      <c r="M107" s="2">
        <f t="shared" si="20"/>
        <v>-2.4552156581780435E-3</v>
      </c>
      <c r="N107" s="2">
        <f t="shared" si="21"/>
        <v>-3.0452611081943459</v>
      </c>
      <c r="O107" s="2"/>
      <c r="P107" s="2"/>
      <c r="Q107" s="3">
        <f t="shared" si="16"/>
        <v>37025618789.999977</v>
      </c>
      <c r="R107" s="3">
        <f t="shared" si="16"/>
        <v>39311004597.120781</v>
      </c>
      <c r="S107" s="3">
        <f t="shared" si="22"/>
        <v>-2285385807.1208038</v>
      </c>
      <c r="T107" s="8">
        <f t="shared" si="23"/>
        <v>-5.8136031641587461E-2</v>
      </c>
      <c r="U107" s="3">
        <f t="shared" si="24"/>
        <v>-108182563335.31956</v>
      </c>
      <c r="Y107" s="3"/>
    </row>
    <row r="108" spans="2:25" x14ac:dyDescent="0.3">
      <c r="B108" s="1">
        <v>39753</v>
      </c>
      <c r="C108" s="2">
        <v>-7.0192478077849702E-2</v>
      </c>
      <c r="D108" s="2">
        <v>-3.2939219276941503E-2</v>
      </c>
      <c r="E108" s="2">
        <v>-3.7253258800908101E-2</v>
      </c>
      <c r="F108">
        <f t="shared" si="17"/>
        <v>0.53073006995978866</v>
      </c>
      <c r="G108" s="2">
        <f t="shared" si="18"/>
        <v>-0.55217776240705063</v>
      </c>
      <c r="J108" s="2">
        <f t="shared" si="25"/>
        <v>24.475055781346452</v>
      </c>
      <c r="K108" s="2">
        <f t="shared" si="25"/>
        <v>24.527551729360177</v>
      </c>
      <c r="L108" s="2">
        <f t="shared" si="15"/>
        <v>-5.2495948013724814E-2</v>
      </c>
      <c r="M108" s="2">
        <f t="shared" si="20"/>
        <v>-2.1402848760842964E-3</v>
      </c>
      <c r="N108" s="2">
        <f t="shared" si="21"/>
        <v>-3.0977570562080707</v>
      </c>
      <c r="O108" s="2"/>
      <c r="P108" s="2"/>
      <c r="Q108" s="3">
        <f t="shared" si="16"/>
        <v>42597260529.999954</v>
      </c>
      <c r="R108" s="3">
        <f t="shared" si="16"/>
        <v>44893180103.175735</v>
      </c>
      <c r="S108" s="3">
        <f t="shared" si="22"/>
        <v>-2295919573.1757813</v>
      </c>
      <c r="T108" s="8">
        <f t="shared" si="23"/>
        <v>-5.1141834191723218E-2</v>
      </c>
      <c r="U108" s="3">
        <f t="shared" si="24"/>
        <v>-110478482908.49535</v>
      </c>
      <c r="Y108" s="3"/>
    </row>
    <row r="109" spans="2:25" x14ac:dyDescent="0.3">
      <c r="B109" s="1">
        <v>39783</v>
      </c>
      <c r="C109" s="2">
        <v>-1.9529522740477E-2</v>
      </c>
      <c r="D109" s="2">
        <v>-2.1436326928989501E-4</v>
      </c>
      <c r="E109" s="2">
        <v>-1.9315159471187102E-2</v>
      </c>
      <c r="F109">
        <f t="shared" si="17"/>
        <v>0.9890236299095212</v>
      </c>
      <c r="G109" s="2">
        <f t="shared" si="18"/>
        <v>-0.57149292187823775</v>
      </c>
      <c r="J109" s="2">
        <f t="shared" si="25"/>
        <v>24.597826326606015</v>
      </c>
      <c r="K109" s="2">
        <f t="shared" si="25"/>
        <v>24.595232471733642</v>
      </c>
      <c r="L109" s="2">
        <f t="shared" si="15"/>
        <v>2.5938548723729582E-3</v>
      </c>
      <c r="M109" s="2">
        <f t="shared" si="20"/>
        <v>1.0546169365766217E-4</v>
      </c>
      <c r="N109" s="2">
        <f t="shared" si="21"/>
        <v>-3.0951632013356978</v>
      </c>
      <c r="O109" s="2"/>
      <c r="P109" s="2"/>
      <c r="Q109" s="3">
        <f t="shared" si="16"/>
        <v>48161526149.999962</v>
      </c>
      <c r="R109" s="3">
        <f t="shared" si="16"/>
        <v>48036764018.117523</v>
      </c>
      <c r="S109" s="3">
        <f t="shared" si="22"/>
        <v>124762131.88243866</v>
      </c>
      <c r="T109" s="8">
        <f t="shared" si="23"/>
        <v>2.5972218244214667E-3</v>
      </c>
      <c r="U109" s="3">
        <f t="shared" si="24"/>
        <v>-110353720776.61292</v>
      </c>
      <c r="Y109" s="3"/>
    </row>
    <row r="110" spans="2:25" x14ac:dyDescent="0.3">
      <c r="B110" s="1">
        <v>39814</v>
      </c>
      <c r="C110" s="2">
        <v>0.12696778953291901</v>
      </c>
      <c r="D110" s="2">
        <v>7.0466811725325998E-2</v>
      </c>
      <c r="E110" s="2">
        <v>5.65009778075935E-2</v>
      </c>
      <c r="F110">
        <f t="shared" si="17"/>
        <v>0.44500245310598607</v>
      </c>
      <c r="G110" s="2">
        <f t="shared" si="18"/>
        <v>-0.5149919440706443</v>
      </c>
      <c r="J110" s="2">
        <f t="shared" si="25"/>
        <v>24.638407831666541</v>
      </c>
      <c r="K110" s="2">
        <f t="shared" si="25"/>
        <v>24.667636177995483</v>
      </c>
      <c r="L110" s="2">
        <f t="shared" si="15"/>
        <v>-2.9228346328942223E-2</v>
      </c>
      <c r="M110" s="2">
        <f t="shared" si="20"/>
        <v>-1.1848863878986132E-3</v>
      </c>
      <c r="N110" s="2">
        <f t="shared" si="21"/>
        <v>-3.12439154766464</v>
      </c>
      <c r="O110" s="2"/>
      <c r="P110" s="2"/>
      <c r="Q110" s="3">
        <f t="shared" si="16"/>
        <v>50156192920.000069</v>
      </c>
      <c r="R110" s="3">
        <f t="shared" si="16"/>
        <v>51643809885.182892</v>
      </c>
      <c r="S110" s="3">
        <f t="shared" si="22"/>
        <v>-1487616965.1828232</v>
      </c>
      <c r="T110" s="8">
        <f t="shared" si="23"/>
        <v>-2.880532959303676E-2</v>
      </c>
      <c r="U110" s="3">
        <f t="shared" si="24"/>
        <v>-111841337741.79575</v>
      </c>
      <c r="Y110" s="3"/>
    </row>
    <row r="111" spans="2:25" x14ac:dyDescent="0.3">
      <c r="B111" s="1">
        <v>39845</v>
      </c>
      <c r="C111" s="2">
        <v>5.1687756187323602E-2</v>
      </c>
      <c r="D111" s="2">
        <v>-1.3288803096476899E-2</v>
      </c>
      <c r="E111" s="2">
        <v>6.49765592838005E-2</v>
      </c>
      <c r="F111">
        <f t="shared" si="17"/>
        <v>1.2570976973408641</v>
      </c>
      <c r="G111" s="2">
        <f t="shared" si="18"/>
        <v>-0.45001538478684378</v>
      </c>
      <c r="J111" s="2">
        <f t="shared" ref="J111:K126" si="26">C111+J99</f>
        <v>24.52574477920588</v>
      </c>
      <c r="K111" s="2">
        <f t="shared" si="26"/>
        <v>24.503337219226232</v>
      </c>
      <c r="L111" s="2">
        <f t="shared" si="15"/>
        <v>2.2407559979647829E-2</v>
      </c>
      <c r="M111" s="2">
        <f t="shared" si="20"/>
        <v>9.1446972219220903E-4</v>
      </c>
      <c r="N111" s="2">
        <f t="shared" si="21"/>
        <v>-3.1019839876849922</v>
      </c>
      <c r="O111" s="2"/>
      <c r="P111" s="2"/>
      <c r="Q111" s="3">
        <f t="shared" si="16"/>
        <v>44812133609.999969</v>
      </c>
      <c r="R111" s="3">
        <f t="shared" si="16"/>
        <v>43819169536.159218</v>
      </c>
      <c r="S111" s="3">
        <f t="shared" si="22"/>
        <v>992964073.84075165</v>
      </c>
      <c r="T111" s="8">
        <f t="shared" si="23"/>
        <v>2.2660495037939179E-2</v>
      </c>
      <c r="U111" s="3">
        <f t="shared" si="24"/>
        <v>-110848373667.95499</v>
      </c>
      <c r="Y111" s="3"/>
    </row>
    <row r="112" spans="2:25" x14ac:dyDescent="0.3">
      <c r="B112" s="1">
        <v>39873</v>
      </c>
      <c r="C112" s="2">
        <v>-2.91632031340327E-2</v>
      </c>
      <c r="D112" s="2">
        <v>-4.3568352258887597E-2</v>
      </c>
      <c r="E112" s="2">
        <v>1.44051491248549E-2</v>
      </c>
      <c r="F112">
        <f t="shared" si="17"/>
        <v>-0.49394948348607376</v>
      </c>
      <c r="G112" s="2">
        <f t="shared" si="18"/>
        <v>-0.43561023566198886</v>
      </c>
      <c r="J112" s="2">
        <f t="shared" si="26"/>
        <v>24.475446746253517</v>
      </c>
      <c r="K112" s="2">
        <f t="shared" si="26"/>
        <v>24.481116587247861</v>
      </c>
      <c r="L112" s="2">
        <f t="shared" si="15"/>
        <v>-5.6698409943436445E-3</v>
      </c>
      <c r="M112" s="2">
        <f t="shared" si="20"/>
        <v>-2.3160058791178861E-4</v>
      </c>
      <c r="N112" s="2">
        <f t="shared" si="21"/>
        <v>-3.1076538286793358</v>
      </c>
      <c r="O112" s="2"/>
      <c r="P112" s="2"/>
      <c r="Q112" s="3">
        <f t="shared" si="16"/>
        <v>42613917820.000061</v>
      </c>
      <c r="R112" s="3">
        <f t="shared" si="16"/>
        <v>42856218211.427452</v>
      </c>
      <c r="S112" s="3">
        <f t="shared" si="22"/>
        <v>-242300391.42739105</v>
      </c>
      <c r="T112" s="8">
        <f t="shared" si="23"/>
        <v>-5.6537977810366515E-3</v>
      </c>
      <c r="U112" s="3">
        <f t="shared" si="24"/>
        <v>-111090674059.38239</v>
      </c>
      <c r="Y112" s="3"/>
    </row>
    <row r="113" spans="2:25" x14ac:dyDescent="0.3">
      <c r="B113" s="1">
        <v>39904</v>
      </c>
      <c r="C113" s="2">
        <v>-0.10895537207841199</v>
      </c>
      <c r="D113" s="2">
        <v>-0.118521016392631</v>
      </c>
      <c r="E113" s="2">
        <v>9.5656443142186302E-3</v>
      </c>
      <c r="F113">
        <f t="shared" si="17"/>
        <v>-8.7794150318118463E-2</v>
      </c>
      <c r="G113" s="2">
        <f t="shared" si="18"/>
        <v>-0.42604459134777023</v>
      </c>
      <c r="J113" s="2">
        <f t="shared" si="26"/>
        <v>24.266592462220984</v>
      </c>
      <c r="K113" s="2">
        <f t="shared" si="26"/>
        <v>24.317779162235091</v>
      </c>
      <c r="L113" s="2">
        <f t="shared" si="15"/>
        <v>-5.1186700014106634E-2</v>
      </c>
      <c r="M113" s="2">
        <f t="shared" si="20"/>
        <v>-2.1049084981246279E-3</v>
      </c>
      <c r="N113" s="2">
        <f t="shared" si="21"/>
        <v>-3.1588405286934425</v>
      </c>
      <c r="O113" s="2"/>
      <c r="P113" s="2"/>
      <c r="Q113" s="3">
        <f t="shared" si="16"/>
        <v>34581768640.000023</v>
      </c>
      <c r="R113" s="3">
        <f t="shared" si="16"/>
        <v>36397981699.471092</v>
      </c>
      <c r="S113" s="3">
        <f t="shared" si="22"/>
        <v>-1816213059.4710693</v>
      </c>
      <c r="T113" s="8">
        <f t="shared" si="23"/>
        <v>-4.9898729947915249E-2</v>
      </c>
      <c r="U113" s="3">
        <f t="shared" si="24"/>
        <v>-112906887118.85345</v>
      </c>
      <c r="Y113" s="3"/>
    </row>
    <row r="114" spans="2:25" x14ac:dyDescent="0.3">
      <c r="B114" s="1">
        <v>39934</v>
      </c>
      <c r="C114" s="2">
        <v>-5.1308621446743502E-2</v>
      </c>
      <c r="D114" s="2">
        <v>-3.1673053169650897E-2</v>
      </c>
      <c r="E114" s="2">
        <v>-1.9635568277092501E-2</v>
      </c>
      <c r="F114">
        <f t="shared" si="17"/>
        <v>0.38269529999891955</v>
      </c>
      <c r="G114" s="2">
        <f t="shared" si="18"/>
        <v>-0.44568015962486274</v>
      </c>
      <c r="J114" s="2">
        <f t="shared" si="26"/>
        <v>24.06556011662617</v>
      </c>
      <c r="K114" s="2">
        <f t="shared" si="26"/>
        <v>24.118130734268032</v>
      </c>
      <c r="L114" s="2">
        <f t="shared" si="15"/>
        <v>-5.2570617641862327E-2</v>
      </c>
      <c r="M114" s="2">
        <f t="shared" si="20"/>
        <v>-2.1797136030599516E-3</v>
      </c>
      <c r="N114" s="2">
        <f t="shared" si="21"/>
        <v>-3.2114111463353048</v>
      </c>
      <c r="O114" s="2"/>
      <c r="P114" s="2"/>
      <c r="Q114" s="3">
        <f t="shared" si="16"/>
        <v>28283943599.999954</v>
      </c>
      <c r="R114" s="3">
        <f t="shared" si="16"/>
        <v>29810625707.485874</v>
      </c>
      <c r="S114" s="3">
        <f t="shared" si="22"/>
        <v>-1526682107.48592</v>
      </c>
      <c r="T114" s="8">
        <f t="shared" si="23"/>
        <v>-5.1212682432980543E-2</v>
      </c>
      <c r="U114" s="3">
        <f t="shared" si="24"/>
        <v>-114433569226.33937</v>
      </c>
      <c r="Y114" s="3"/>
    </row>
    <row r="115" spans="2:25" x14ac:dyDescent="0.3">
      <c r="B115" s="1">
        <v>39965</v>
      </c>
      <c r="C115" s="2">
        <v>-5.5047568776643602E-2</v>
      </c>
      <c r="D115" s="2">
        <v>-4.6901859624307297E-2</v>
      </c>
      <c r="E115" s="2">
        <v>-8.1457091523362904E-3</v>
      </c>
      <c r="F115">
        <f t="shared" si="17"/>
        <v>0.14797582042883015</v>
      </c>
      <c r="G115" s="2">
        <f t="shared" si="18"/>
        <v>-0.45382586877719905</v>
      </c>
      <c r="J115" s="2">
        <f t="shared" si="26"/>
        <v>24.058527710761513</v>
      </c>
      <c r="K115" s="2">
        <f t="shared" si="26"/>
        <v>24.111119605665532</v>
      </c>
      <c r="L115" s="2">
        <f t="shared" si="15"/>
        <v>-5.2591894904018943E-2</v>
      </c>
      <c r="M115" s="2">
        <f t="shared" si="20"/>
        <v>-2.181229895755696E-3</v>
      </c>
      <c r="N115" s="2">
        <f t="shared" si="21"/>
        <v>-3.2640030412393237</v>
      </c>
      <c r="O115" s="2"/>
      <c r="P115" s="2"/>
      <c r="Q115" s="3">
        <f t="shared" si="16"/>
        <v>28085737180.000031</v>
      </c>
      <c r="R115" s="3">
        <f t="shared" si="16"/>
        <v>29602350552.04192</v>
      </c>
      <c r="S115" s="3">
        <f t="shared" si="22"/>
        <v>-1516613372.0418892</v>
      </c>
      <c r="T115" s="8">
        <f t="shared" si="23"/>
        <v>-5.1232869814700432E-2</v>
      </c>
      <c r="U115" s="3">
        <f t="shared" si="24"/>
        <v>-115950182598.38126</v>
      </c>
      <c r="Y115" s="3"/>
    </row>
    <row r="116" spans="2:25" x14ac:dyDescent="0.3">
      <c r="B116" s="1">
        <v>39995</v>
      </c>
      <c r="C116" s="2">
        <v>-4.8204000650890998E-2</v>
      </c>
      <c r="D116" s="2">
        <v>-4.5859169190242299E-2</v>
      </c>
      <c r="E116" s="2">
        <v>-2.3448314606485999E-3</v>
      </c>
      <c r="F116">
        <f t="shared" si="17"/>
        <v>4.8643918118552641E-2</v>
      </c>
      <c r="G116" s="2">
        <f t="shared" si="18"/>
        <v>-0.45617070023784767</v>
      </c>
      <c r="J116" s="2">
        <f t="shared" si="26"/>
        <v>24.051986508453997</v>
      </c>
      <c r="K116" s="2">
        <f t="shared" si="26"/>
        <v>24.111302437236315</v>
      </c>
      <c r="L116" s="2">
        <f t="shared" si="15"/>
        <v>-5.9315928782318394E-2</v>
      </c>
      <c r="M116" s="2">
        <f t="shared" si="20"/>
        <v>-2.4600881240954358E-3</v>
      </c>
      <c r="N116" s="2">
        <f t="shared" si="21"/>
        <v>-3.3233189700216421</v>
      </c>
      <c r="O116" s="2"/>
      <c r="P116" s="2"/>
      <c r="Q116" s="3">
        <f t="shared" si="16"/>
        <v>27902622240.000046</v>
      </c>
      <c r="R116" s="3">
        <f t="shared" si="16"/>
        <v>29607763291.086918</v>
      </c>
      <c r="S116" s="3">
        <f t="shared" si="22"/>
        <v>-1705141051.0868721</v>
      </c>
      <c r="T116" s="8">
        <f t="shared" si="23"/>
        <v>-5.7591012003266912E-2</v>
      </c>
      <c r="U116" s="3">
        <f t="shared" si="24"/>
        <v>-117655323649.46812</v>
      </c>
      <c r="Y116" s="3"/>
    </row>
    <row r="117" spans="2:25" x14ac:dyDescent="0.3">
      <c r="B117" s="1">
        <v>40026</v>
      </c>
      <c r="C117" s="2">
        <v>-2.4957382786180201E-2</v>
      </c>
      <c r="D117" s="2">
        <v>-3.2505018285411802E-2</v>
      </c>
      <c r="E117" s="2">
        <v>7.5476354992316903E-3</v>
      </c>
      <c r="F117">
        <f t="shared" si="17"/>
        <v>-0.30242095350683512</v>
      </c>
      <c r="G117" s="2">
        <f t="shared" si="18"/>
        <v>-0.44862306473861596</v>
      </c>
      <c r="J117" s="2">
        <f t="shared" si="26"/>
        <v>24.036137575440282</v>
      </c>
      <c r="K117" s="2">
        <f t="shared" si="26"/>
        <v>24.08979395037418</v>
      </c>
      <c r="L117" s="2">
        <f t="shared" si="15"/>
        <v>-5.3656374933897411E-2</v>
      </c>
      <c r="M117" s="2">
        <f t="shared" si="20"/>
        <v>-2.2273488533954017E-3</v>
      </c>
      <c r="N117" s="2">
        <f t="shared" si="21"/>
        <v>-3.3769753449555395</v>
      </c>
      <c r="O117" s="2"/>
      <c r="P117" s="2"/>
      <c r="Q117" s="3">
        <f t="shared" si="16"/>
        <v>27463881420.000011</v>
      </c>
      <c r="R117" s="3">
        <f t="shared" si="16"/>
        <v>28977744763.747314</v>
      </c>
      <c r="S117" s="3">
        <f t="shared" si="22"/>
        <v>-1513863343.747303</v>
      </c>
      <c r="T117" s="8">
        <f t="shared" si="23"/>
        <v>-5.224227613603754E-2</v>
      </c>
      <c r="U117" s="3">
        <f t="shared" si="24"/>
        <v>-119169186993.21542</v>
      </c>
      <c r="Y117" s="3"/>
    </row>
    <row r="118" spans="2:25" x14ac:dyDescent="0.3">
      <c r="B118" s="1">
        <v>40057</v>
      </c>
      <c r="C118" s="2">
        <v>-5.3400047169752399E-2</v>
      </c>
      <c r="D118" s="2">
        <v>-6.9360865341165395E-2</v>
      </c>
      <c r="E118" s="2">
        <v>1.5960818171413E-2</v>
      </c>
      <c r="F118">
        <f t="shared" si="17"/>
        <v>-0.29889146203701761</v>
      </c>
      <c r="G118" s="2">
        <f t="shared" si="18"/>
        <v>-0.43266224656720298</v>
      </c>
      <c r="J118" s="2">
        <f t="shared" si="26"/>
        <v>24.087080869428277</v>
      </c>
      <c r="K118" s="2">
        <f t="shared" si="26"/>
        <v>24.12813445713795</v>
      </c>
      <c r="L118" s="2">
        <f t="shared" si="15"/>
        <v>-4.1053587709672712E-2</v>
      </c>
      <c r="M118" s="2">
        <f t="shared" si="20"/>
        <v>-1.7014820512792532E-3</v>
      </c>
      <c r="N118" s="2">
        <f t="shared" si="21"/>
        <v>-3.4180289326652122</v>
      </c>
      <c r="O118" s="2"/>
      <c r="P118" s="2"/>
      <c r="Q118" s="3">
        <f t="shared" si="16"/>
        <v>28899232350.000008</v>
      </c>
      <c r="R118" s="3">
        <f t="shared" si="16"/>
        <v>30110339573.398457</v>
      </c>
      <c r="S118" s="3">
        <f t="shared" si="22"/>
        <v>-1211107223.3984489</v>
      </c>
      <c r="T118" s="8">
        <f t="shared" si="23"/>
        <v>-4.0222303718833653E-2</v>
      </c>
      <c r="U118" s="3">
        <f t="shared" si="24"/>
        <v>-120380294216.61388</v>
      </c>
      <c r="Y118" s="3"/>
    </row>
    <row r="119" spans="2:25" x14ac:dyDescent="0.3">
      <c r="B119" s="1">
        <v>40087</v>
      </c>
      <c r="C119" s="2">
        <v>-4.7251876451621599E-2</v>
      </c>
      <c r="D119" s="2">
        <v>-4.2423656506372601E-2</v>
      </c>
      <c r="E119" s="2">
        <v>-4.8282199452489502E-3</v>
      </c>
      <c r="F119">
        <f t="shared" si="17"/>
        <v>0.10218049118519724</v>
      </c>
      <c r="G119" s="2">
        <f t="shared" si="18"/>
        <v>-0.43749046651245194</v>
      </c>
      <c r="J119" s="2">
        <f t="shared" si="26"/>
        <v>24.287624033270642</v>
      </c>
      <c r="K119" s="2">
        <f t="shared" si="26"/>
        <v>24.35234667531223</v>
      </c>
      <c r="L119" s="2">
        <f t="shared" si="15"/>
        <v>-6.4722642041587619E-2</v>
      </c>
      <c r="M119" s="2">
        <f t="shared" si="20"/>
        <v>-2.6577579115692261E-3</v>
      </c>
      <c r="N119" s="2">
        <f t="shared" si="21"/>
        <v>-3.4827515747067999</v>
      </c>
      <c r="O119" s="2"/>
      <c r="P119" s="2"/>
      <c r="Q119" s="3">
        <f t="shared" si="16"/>
        <v>35316779690.000046</v>
      </c>
      <c r="R119" s="3">
        <f t="shared" si="16"/>
        <v>37678168369.139877</v>
      </c>
      <c r="S119" s="3">
        <f t="shared" si="22"/>
        <v>-2361388679.1398315</v>
      </c>
      <c r="T119" s="8">
        <f t="shared" si="23"/>
        <v>-6.267259745762789E-2</v>
      </c>
      <c r="U119" s="3">
        <f t="shared" si="24"/>
        <v>-122741682895.75371</v>
      </c>
      <c r="Y119" s="3"/>
    </row>
    <row r="120" spans="2:25" x14ac:dyDescent="0.3">
      <c r="B120" s="1">
        <v>40118</v>
      </c>
      <c r="C120" s="2">
        <v>-8.2601871975306496E-2</v>
      </c>
      <c r="D120" s="2">
        <v>-8.8631889401998801E-2</v>
      </c>
      <c r="E120" s="2">
        <v>6.0300174266922999E-3</v>
      </c>
      <c r="F120">
        <f t="shared" si="17"/>
        <v>-7.3000977853080018E-2</v>
      </c>
      <c r="G120" s="2">
        <f t="shared" si="18"/>
        <v>-0.43146044908575965</v>
      </c>
      <c r="J120" s="2">
        <f t="shared" si="26"/>
        <v>24.392453909371145</v>
      </c>
      <c r="K120" s="2">
        <f t="shared" si="26"/>
        <v>24.438919839958178</v>
      </c>
      <c r="L120" s="2">
        <f t="shared" si="15"/>
        <v>-4.6465930587032744E-2</v>
      </c>
      <c r="M120" s="2">
        <f t="shared" si="20"/>
        <v>-1.9013086867718234E-3</v>
      </c>
      <c r="N120" s="2">
        <f t="shared" si="21"/>
        <v>-3.5292175052938326</v>
      </c>
      <c r="O120" s="2"/>
      <c r="P120" s="2"/>
      <c r="Q120" s="3">
        <f t="shared" si="16"/>
        <v>39220049089.999977</v>
      </c>
      <c r="R120" s="3">
        <f t="shared" si="16"/>
        <v>41085448306.70755</v>
      </c>
      <c r="S120" s="3">
        <f t="shared" si="22"/>
        <v>-1865399216.7075729</v>
      </c>
      <c r="T120" s="8">
        <f t="shared" si="23"/>
        <v>-4.5402917421812107E-2</v>
      </c>
      <c r="U120" s="3">
        <f t="shared" si="24"/>
        <v>-124607082112.46127</v>
      </c>
      <c r="Y120" s="3"/>
    </row>
    <row r="121" spans="2:25" x14ac:dyDescent="0.3">
      <c r="B121" s="1">
        <v>40148</v>
      </c>
      <c r="C121" s="2">
        <v>-2.1859296248244599E-2</v>
      </c>
      <c r="D121" s="2">
        <v>-3.4325313802897099E-2</v>
      </c>
      <c r="E121" s="2">
        <v>1.24660175546525E-2</v>
      </c>
      <c r="F121">
        <f t="shared" si="17"/>
        <v>-0.57028448734499304</v>
      </c>
      <c r="G121" s="2">
        <f t="shared" si="18"/>
        <v>-0.41899443153110716</v>
      </c>
      <c r="J121" s="2">
        <f t="shared" si="26"/>
        <v>24.57596703035777</v>
      </c>
      <c r="K121" s="2">
        <f t="shared" si="26"/>
        <v>24.560907157930746</v>
      </c>
      <c r="L121" s="2">
        <f t="shared" si="15"/>
        <v>1.505987242702389E-2</v>
      </c>
      <c r="M121" s="2">
        <f t="shared" si="20"/>
        <v>6.1316433998900724E-4</v>
      </c>
      <c r="N121" s="2">
        <f t="shared" si="21"/>
        <v>-3.5141576328668087</v>
      </c>
      <c r="O121" s="2"/>
      <c r="P121" s="2"/>
      <c r="Q121" s="3">
        <f t="shared" si="16"/>
        <v>47120172180.000038</v>
      </c>
      <c r="R121" s="3">
        <f t="shared" si="16"/>
        <v>46415865096.979027</v>
      </c>
      <c r="S121" s="3">
        <f t="shared" si="22"/>
        <v>704307083.02101135</v>
      </c>
      <c r="T121" s="8">
        <f t="shared" si="23"/>
        <v>1.5173843718079299E-2</v>
      </c>
      <c r="U121" s="3">
        <f t="shared" si="24"/>
        <v>-123902775029.44026</v>
      </c>
      <c r="Y121" s="3"/>
    </row>
    <row r="122" spans="2:25" x14ac:dyDescent="0.3">
      <c r="B122" s="1">
        <v>40179</v>
      </c>
      <c r="C122" s="2">
        <v>-1.48162941900942E-2</v>
      </c>
      <c r="D122" s="2">
        <v>2.9305661844990401E-2</v>
      </c>
      <c r="E122" s="2">
        <v>-4.4121956035084599E-2</v>
      </c>
      <c r="F122">
        <f t="shared" si="17"/>
        <v>2.9779346622709086</v>
      </c>
      <c r="G122" s="2">
        <f t="shared" si="18"/>
        <v>-0.46311638756619178</v>
      </c>
      <c r="J122" s="2">
        <f t="shared" si="26"/>
        <v>24.623591537476447</v>
      </c>
      <c r="K122" s="2">
        <f t="shared" si="26"/>
        <v>24.696941839840473</v>
      </c>
      <c r="L122" s="2">
        <f t="shared" si="15"/>
        <v>-7.3350302364026732E-2</v>
      </c>
      <c r="M122" s="2">
        <f t="shared" si="20"/>
        <v>-2.9700155930115972E-3</v>
      </c>
      <c r="N122" s="2">
        <f t="shared" si="21"/>
        <v>-3.5875079352308354</v>
      </c>
      <c r="O122" s="2"/>
      <c r="P122" s="2"/>
      <c r="Q122" s="3">
        <f t="shared" si="16"/>
        <v>49418542129.999931</v>
      </c>
      <c r="R122" s="3">
        <f t="shared" si="16"/>
        <v>53179660557.354561</v>
      </c>
      <c r="S122" s="3">
        <f t="shared" si="22"/>
        <v>-3761118427.3546295</v>
      </c>
      <c r="T122" s="8">
        <f t="shared" si="23"/>
        <v>-7.0724754312755392E-2</v>
      </c>
      <c r="U122" s="3">
        <f t="shared" si="24"/>
        <v>-127663893456.79489</v>
      </c>
      <c r="Y122" s="3"/>
    </row>
    <row r="123" spans="2:25" x14ac:dyDescent="0.3">
      <c r="B123" s="1">
        <v>40210</v>
      </c>
      <c r="C123" s="2">
        <v>-2.0896318185659599E-2</v>
      </c>
      <c r="D123" s="2">
        <v>4.6504382222674799E-2</v>
      </c>
      <c r="E123" s="2">
        <v>-6.7400700408334402E-2</v>
      </c>
      <c r="F123">
        <f t="shared" si="17"/>
        <v>3.2254821069191562</v>
      </c>
      <c r="G123" s="2">
        <f t="shared" si="18"/>
        <v>-0.53051708797452624</v>
      </c>
      <c r="J123" s="2">
        <f t="shared" si="26"/>
        <v>24.50484846102022</v>
      </c>
      <c r="K123" s="2">
        <f t="shared" si="26"/>
        <v>24.549841601448907</v>
      </c>
      <c r="L123" s="2">
        <f t="shared" si="15"/>
        <v>-4.4993140428687184E-2</v>
      </c>
      <c r="M123" s="2">
        <f t="shared" si="20"/>
        <v>-1.8327263026426913E-3</v>
      </c>
      <c r="N123" s="2">
        <f t="shared" si="21"/>
        <v>-3.6325010756595226</v>
      </c>
      <c r="O123" s="2"/>
      <c r="P123" s="2"/>
      <c r="Q123" s="3">
        <f t="shared" si="16"/>
        <v>43885440960</v>
      </c>
      <c r="R123" s="3">
        <f t="shared" si="16"/>
        <v>45905078998.296135</v>
      </c>
      <c r="S123" s="3">
        <f t="shared" si="22"/>
        <v>-2019638038.2961349</v>
      </c>
      <c r="T123" s="8">
        <f t="shared" si="23"/>
        <v>-4.3995960411506933E-2</v>
      </c>
      <c r="U123" s="3">
        <f t="shared" si="24"/>
        <v>-129683531495.09103</v>
      </c>
      <c r="Y123" s="3"/>
    </row>
    <row r="124" spans="2:25" x14ac:dyDescent="0.3">
      <c r="B124" s="1">
        <v>40238</v>
      </c>
      <c r="C124" s="2">
        <v>5.8945042366964004E-3</v>
      </c>
      <c r="D124" s="2">
        <v>2.5594626000155898E-2</v>
      </c>
      <c r="E124" s="2">
        <v>-1.9700121763459501E-2</v>
      </c>
      <c r="F124">
        <f t="shared" si="17"/>
        <v>-3.342116821431028</v>
      </c>
      <c r="G124" s="2">
        <f t="shared" si="18"/>
        <v>-0.55021720973798571</v>
      </c>
      <c r="J124" s="2">
        <f t="shared" si="26"/>
        <v>24.481341250490214</v>
      </c>
      <c r="K124" s="2">
        <f t="shared" si="26"/>
        <v>24.506711213248018</v>
      </c>
      <c r="L124" s="2">
        <f t="shared" si="15"/>
        <v>-2.5369962757803677E-2</v>
      </c>
      <c r="M124" s="2">
        <f t="shared" si="20"/>
        <v>-1.0352251078100188E-3</v>
      </c>
      <c r="N124" s="2">
        <f t="shared" si="21"/>
        <v>-3.6578710384173263</v>
      </c>
      <c r="O124" s="2"/>
      <c r="P124" s="2"/>
      <c r="Q124" s="3">
        <f t="shared" si="16"/>
        <v>42865847510.000031</v>
      </c>
      <c r="R124" s="3">
        <f t="shared" si="16"/>
        <v>43967264848.07132</v>
      </c>
      <c r="S124" s="3">
        <f t="shared" si="22"/>
        <v>-1101417338.0712891</v>
      </c>
      <c r="T124" s="8">
        <f t="shared" si="23"/>
        <v>-2.5050849578140272E-2</v>
      </c>
      <c r="U124" s="3">
        <f t="shared" si="24"/>
        <v>-130784948833.16232</v>
      </c>
      <c r="Y124" s="3"/>
    </row>
    <row r="125" spans="2:25" x14ac:dyDescent="0.3">
      <c r="B125" s="1">
        <v>40269</v>
      </c>
      <c r="C125" s="2">
        <v>1.51734083844843E-2</v>
      </c>
      <c r="D125" s="2">
        <v>6.7492611650613099E-2</v>
      </c>
      <c r="E125" s="2">
        <v>-5.2319203266128801E-2</v>
      </c>
      <c r="F125">
        <f t="shared" si="17"/>
        <v>-3.4480850933682281</v>
      </c>
      <c r="G125" s="2">
        <f t="shared" si="18"/>
        <v>-0.60253641300411453</v>
      </c>
      <c r="J125" s="2">
        <f t="shared" si="26"/>
        <v>24.281765870605469</v>
      </c>
      <c r="K125" s="2">
        <f t="shared" si="26"/>
        <v>24.385271773885705</v>
      </c>
      <c r="L125" s="2">
        <f t="shared" si="15"/>
        <v>-0.10350590328023657</v>
      </c>
      <c r="M125" s="2">
        <f t="shared" si="20"/>
        <v>-4.2446073285548327E-3</v>
      </c>
      <c r="N125" s="2">
        <f t="shared" si="21"/>
        <v>-3.7613769416975629</v>
      </c>
      <c r="O125" s="2"/>
      <c r="P125" s="2"/>
      <c r="Q125" s="3">
        <f t="shared" si="16"/>
        <v>35110493069.999939</v>
      </c>
      <c r="R125" s="3">
        <f t="shared" si="16"/>
        <v>38939374511.618286</v>
      </c>
      <c r="S125" s="3">
        <f t="shared" si="22"/>
        <v>-3828881441.6183472</v>
      </c>
      <c r="T125" s="8">
        <f t="shared" si="23"/>
        <v>-9.8329300088678337E-2</v>
      </c>
      <c r="U125" s="3">
        <f t="shared" si="24"/>
        <v>-134613830274.78067</v>
      </c>
      <c r="Y125" s="3"/>
    </row>
    <row r="126" spans="2:25" x14ac:dyDescent="0.3">
      <c r="B126" s="1">
        <v>40299</v>
      </c>
      <c r="C126" s="2">
        <v>0.14266499475105099</v>
      </c>
      <c r="D126" s="2">
        <v>8.7665538281838401E-2</v>
      </c>
      <c r="E126" s="2">
        <v>5.4999456469212699E-2</v>
      </c>
      <c r="F126">
        <f t="shared" si="17"/>
        <v>0.38551472675680681</v>
      </c>
      <c r="G126" s="2">
        <f t="shared" si="18"/>
        <v>-0.54753695653490186</v>
      </c>
      <c r="J126" s="2">
        <f t="shared" si="26"/>
        <v>24.208225111377221</v>
      </c>
      <c r="K126" s="2">
        <f t="shared" si="26"/>
        <v>24.205796272549872</v>
      </c>
      <c r="L126" s="2">
        <f t="shared" si="15"/>
        <v>2.4288388273490114E-3</v>
      </c>
      <c r="M126" s="2">
        <f t="shared" si="20"/>
        <v>1.003412075356261E-4</v>
      </c>
      <c r="N126" s="2">
        <f t="shared" si="21"/>
        <v>-3.7589481028702139</v>
      </c>
      <c r="O126" s="2"/>
      <c r="P126" s="2"/>
      <c r="Q126" s="3">
        <f t="shared" si="16"/>
        <v>32621098569.999962</v>
      </c>
      <c r="R126" s="3">
        <f t="shared" si="16"/>
        <v>32541963321.487736</v>
      </c>
      <c r="S126" s="3">
        <f t="shared" si="22"/>
        <v>79135248.512226105</v>
      </c>
      <c r="T126" s="8">
        <f t="shared" si="23"/>
        <v>2.4317908458821361E-3</v>
      </c>
      <c r="U126" s="3">
        <f t="shared" si="24"/>
        <v>-134534695026.26845</v>
      </c>
      <c r="Y126" s="3"/>
    </row>
    <row r="127" spans="2:25" x14ac:dyDescent="0.3">
      <c r="B127" s="1">
        <v>40330</v>
      </c>
      <c r="C127" s="2">
        <v>3.8036408117004997E-2</v>
      </c>
      <c r="D127" s="2">
        <v>2.80057563473597E-2</v>
      </c>
      <c r="E127" s="2">
        <v>1.00306517696452E-2</v>
      </c>
      <c r="F127">
        <f t="shared" si="17"/>
        <v>0.2637118557249043</v>
      </c>
      <c r="G127" s="2">
        <f t="shared" si="18"/>
        <v>-0.53750630476525663</v>
      </c>
      <c r="J127" s="2">
        <f t="shared" ref="J127:K142" si="27">C127+J115</f>
        <v>24.096564118878518</v>
      </c>
      <c r="K127" s="2">
        <f t="shared" si="27"/>
        <v>24.139125362012891</v>
      </c>
      <c r="L127" s="2">
        <f t="shared" si="15"/>
        <v>-4.2561243134372262E-2</v>
      </c>
      <c r="M127" s="2">
        <f t="shared" si="20"/>
        <v>-1.7631642611769926E-3</v>
      </c>
      <c r="N127" s="2">
        <f t="shared" si="21"/>
        <v>-3.8015093460045861</v>
      </c>
      <c r="O127" s="2"/>
      <c r="P127" s="2"/>
      <c r="Q127" s="3">
        <f t="shared" si="16"/>
        <v>29174594579.999966</v>
      </c>
      <c r="R127" s="3">
        <f t="shared" si="16"/>
        <v>30443104797.031605</v>
      </c>
      <c r="S127" s="3">
        <f t="shared" si="22"/>
        <v>-1268510217.0316391</v>
      </c>
      <c r="T127" s="8">
        <f t="shared" si="23"/>
        <v>-4.1668227517822912E-2</v>
      </c>
      <c r="U127" s="3">
        <f t="shared" si="24"/>
        <v>-135803205243.30008</v>
      </c>
      <c r="Y127" s="3"/>
    </row>
    <row r="128" spans="2:25" x14ac:dyDescent="0.3">
      <c r="B128" s="1">
        <v>40360</v>
      </c>
      <c r="C128" s="2">
        <v>4.5627763738259802E-2</v>
      </c>
      <c r="D128" s="2">
        <v>3.2829248613795201E-2</v>
      </c>
      <c r="E128" s="2">
        <v>1.2798515124464499E-2</v>
      </c>
      <c r="F128">
        <f t="shared" si="17"/>
        <v>0.28049840877326815</v>
      </c>
      <c r="G128" s="2">
        <f t="shared" si="18"/>
        <v>-0.52470778964079212</v>
      </c>
      <c r="J128" s="2">
        <f t="shared" si="27"/>
        <v>24.097614272192256</v>
      </c>
      <c r="K128" s="2">
        <f t="shared" si="27"/>
        <v>24.144131685850109</v>
      </c>
      <c r="L128" s="2">
        <f t="shared" si="15"/>
        <v>-4.6517413657852558E-2</v>
      </c>
      <c r="M128" s="2">
        <f t="shared" si="20"/>
        <v>-1.9266550672896851E-3</v>
      </c>
      <c r="N128" s="2">
        <f t="shared" si="21"/>
        <v>-3.8480267596624387</v>
      </c>
      <c r="O128" s="2"/>
      <c r="P128" s="2"/>
      <c r="Q128" s="3">
        <f t="shared" si="16"/>
        <v>29205248470.000046</v>
      </c>
      <c r="R128" s="3">
        <f t="shared" si="16"/>
        <v>30595894977.699265</v>
      </c>
      <c r="S128" s="3">
        <f t="shared" si="22"/>
        <v>-1390646507.6992188</v>
      </c>
      <c r="T128" s="8">
        <f t="shared" si="23"/>
        <v>-4.5452061745957527E-2</v>
      </c>
      <c r="U128" s="3">
        <f t="shared" si="24"/>
        <v>-137193851750.9993</v>
      </c>
      <c r="Y128" s="3"/>
    </row>
    <row r="129" spans="2:25" x14ac:dyDescent="0.3">
      <c r="B129" s="1">
        <v>40391</v>
      </c>
      <c r="C129" s="2">
        <v>2.0865637670315299E-2</v>
      </c>
      <c r="D129" s="2">
        <v>2.2775597433541399E-2</v>
      </c>
      <c r="E129" s="2">
        <v>-1.90995976322614E-3</v>
      </c>
      <c r="F129">
        <f t="shared" si="17"/>
        <v>-9.1536131960316874E-2</v>
      </c>
      <c r="G129" s="2">
        <f t="shared" si="18"/>
        <v>-0.52661774940401829</v>
      </c>
      <c r="J129" s="2">
        <f t="shared" si="27"/>
        <v>24.057003213110598</v>
      </c>
      <c r="K129" s="2">
        <f t="shared" si="27"/>
        <v>24.11256954780772</v>
      </c>
      <c r="L129" s="2">
        <f t="shared" si="15"/>
        <v>-5.5566334697122244E-2</v>
      </c>
      <c r="M129" s="2">
        <f t="shared" si="20"/>
        <v>-2.3044551343626607E-3</v>
      </c>
      <c r="N129" s="2">
        <f t="shared" si="21"/>
        <v>-3.9035930943595609</v>
      </c>
      <c r="O129" s="2"/>
      <c r="P129" s="2"/>
      <c r="Q129" s="3">
        <f t="shared" si="16"/>
        <v>28042953160.000042</v>
      </c>
      <c r="R129" s="3">
        <f t="shared" si="16"/>
        <v>29645303379.647472</v>
      </c>
      <c r="S129" s="3">
        <f t="shared" si="22"/>
        <v>-1602350219.6474304</v>
      </c>
      <c r="T129" s="8">
        <f t="shared" si="23"/>
        <v>-5.4050727669310995E-2</v>
      </c>
      <c r="U129" s="3">
        <f t="shared" si="24"/>
        <v>-138796201970.64673</v>
      </c>
      <c r="Y129" s="3"/>
    </row>
    <row r="130" spans="2:25" x14ac:dyDescent="0.3">
      <c r="B130" s="1">
        <v>40422</v>
      </c>
      <c r="C130" s="2">
        <v>1.89929461521103E-2</v>
      </c>
      <c r="D130" s="2">
        <v>3.14033444960366E-2</v>
      </c>
      <c r="E130" s="2">
        <v>-1.24103983439263E-2</v>
      </c>
      <c r="F130">
        <f t="shared" si="17"/>
        <v>-0.65342144628506649</v>
      </c>
      <c r="G130" s="2">
        <f t="shared" si="18"/>
        <v>-0.53902814774794461</v>
      </c>
      <c r="J130" s="2">
        <f t="shared" si="27"/>
        <v>24.106073815580388</v>
      </c>
      <c r="K130" s="2">
        <f t="shared" si="27"/>
        <v>24.159537801633988</v>
      </c>
      <c r="L130" s="2">
        <f t="shared" si="15"/>
        <v>-5.3463986053600365E-2</v>
      </c>
      <c r="M130" s="2">
        <f t="shared" si="20"/>
        <v>-2.2129556654839821E-3</v>
      </c>
      <c r="N130" s="2">
        <f t="shared" si="21"/>
        <v>-3.9570570804131613</v>
      </c>
      <c r="O130" s="2"/>
      <c r="P130" s="2"/>
      <c r="Q130" s="3">
        <f t="shared" si="16"/>
        <v>29453359509.999962</v>
      </c>
      <c r="R130" s="3">
        <f t="shared" si="16"/>
        <v>31070908539.934399</v>
      </c>
      <c r="S130" s="3">
        <f t="shared" si="22"/>
        <v>-1617549029.9344368</v>
      </c>
      <c r="T130" s="8">
        <f t="shared" si="23"/>
        <v>-5.2059920547719268E-2</v>
      </c>
      <c r="U130" s="3">
        <f t="shared" si="24"/>
        <v>-140413751000.58118</v>
      </c>
      <c r="Y130" s="3"/>
    </row>
    <row r="131" spans="2:25" x14ac:dyDescent="0.3">
      <c r="B131" s="1">
        <v>40452</v>
      </c>
      <c r="C131" s="2">
        <v>1.8076999261325E-2</v>
      </c>
      <c r="D131" s="2">
        <v>1.48770316791388E-2</v>
      </c>
      <c r="E131" s="2">
        <v>3.1999675821860999E-3</v>
      </c>
      <c r="F131">
        <f t="shared" si="17"/>
        <v>0.17701873723214115</v>
      </c>
      <c r="G131" s="2">
        <f t="shared" si="18"/>
        <v>-0.53582818016575851</v>
      </c>
      <c r="J131" s="2">
        <f t="shared" si="27"/>
        <v>24.305701032531967</v>
      </c>
      <c r="K131" s="2">
        <f t="shared" si="27"/>
        <v>24.367223706991368</v>
      </c>
      <c r="L131" s="2">
        <f t="shared" si="15"/>
        <v>-6.1522674459400406E-2</v>
      </c>
      <c r="M131" s="2">
        <f t="shared" si="20"/>
        <v>-2.5248126417351563E-3</v>
      </c>
      <c r="N131" s="2">
        <f t="shared" si="21"/>
        <v>-4.0185797548725617</v>
      </c>
      <c r="O131" s="2"/>
      <c r="P131" s="2"/>
      <c r="Q131" s="3">
        <f t="shared" si="16"/>
        <v>35961006389.999977</v>
      </c>
      <c r="R131" s="3">
        <f t="shared" si="16"/>
        <v>38242898008.200394</v>
      </c>
      <c r="S131" s="3">
        <f t="shared" si="22"/>
        <v>-2281891618.2004166</v>
      </c>
      <c r="T131" s="8">
        <f t="shared" si="23"/>
        <v>-5.9668376013530991E-2</v>
      </c>
      <c r="U131" s="3">
        <f t="shared" si="24"/>
        <v>-142695642618.78159</v>
      </c>
      <c r="Y131" s="3"/>
    </row>
    <row r="132" spans="2:25" x14ac:dyDescent="0.3">
      <c r="B132" s="1">
        <v>40483</v>
      </c>
      <c r="C132" s="2">
        <v>6.38863093894812E-2</v>
      </c>
      <c r="D132" s="2">
        <v>6.5295756879703501E-2</v>
      </c>
      <c r="E132" s="2">
        <v>-1.40944749022235E-3</v>
      </c>
      <c r="F132">
        <f t="shared" si="17"/>
        <v>-2.2061807978759434E-2</v>
      </c>
      <c r="G132" s="2">
        <f t="shared" si="18"/>
        <v>-0.53723762765598082</v>
      </c>
      <c r="J132" s="2">
        <f t="shared" si="27"/>
        <v>24.456340218760626</v>
      </c>
      <c r="K132" s="2">
        <f t="shared" si="27"/>
        <v>24.504215596837881</v>
      </c>
      <c r="L132" s="2">
        <f t="shared" si="15"/>
        <v>-4.7875378077254283E-2</v>
      </c>
      <c r="M132" s="2">
        <f t="shared" si="20"/>
        <v>-1.9537608901642341E-3</v>
      </c>
      <c r="N132" s="2">
        <f t="shared" si="21"/>
        <v>-4.066455132949816</v>
      </c>
      <c r="O132" s="2"/>
      <c r="P132" s="2"/>
      <c r="Q132" s="3">
        <f t="shared" si="16"/>
        <v>41807442830.000061</v>
      </c>
      <c r="R132" s="3">
        <f t="shared" si="16"/>
        <v>43857676222.870766</v>
      </c>
      <c r="S132" s="3">
        <f t="shared" si="22"/>
        <v>-2050233392.8707047</v>
      </c>
      <c r="T132" s="8">
        <f t="shared" si="23"/>
        <v>-4.6747424155627181E-2</v>
      </c>
      <c r="U132" s="3">
        <f t="shared" si="24"/>
        <v>-144745876011.65228</v>
      </c>
      <c r="Y132" s="3"/>
    </row>
    <row r="133" spans="2:25" x14ac:dyDescent="0.3">
      <c r="B133" s="1">
        <v>40513</v>
      </c>
      <c r="C133" s="2">
        <v>3.9881464233459903E-2</v>
      </c>
      <c r="D133" s="2">
        <v>5.8533128764471899E-2</v>
      </c>
      <c r="E133" s="2">
        <v>-1.8651664531012E-2</v>
      </c>
      <c r="F133">
        <f t="shared" si="17"/>
        <v>-0.46767752612662489</v>
      </c>
      <c r="G133" s="2">
        <f t="shared" si="18"/>
        <v>-0.55588929218699279</v>
      </c>
      <c r="J133" s="2">
        <f t="shared" si="27"/>
        <v>24.61584849459123</v>
      </c>
      <c r="K133" s="2">
        <f t="shared" si="27"/>
        <v>24.61944028669522</v>
      </c>
      <c r="L133" s="2">
        <f t="shared" si="15"/>
        <v>-3.5917921039896328E-3</v>
      </c>
      <c r="M133" s="2">
        <f t="shared" si="20"/>
        <v>-1.4589251673323786E-4</v>
      </c>
      <c r="N133" s="2">
        <f t="shared" si="21"/>
        <v>-4.0700469250538056</v>
      </c>
      <c r="O133" s="2"/>
      <c r="P133" s="2"/>
      <c r="Q133" s="3">
        <f t="shared" si="16"/>
        <v>49037369860.000023</v>
      </c>
      <c r="R133" s="3">
        <f t="shared" si="16"/>
        <v>49213818591.747704</v>
      </c>
      <c r="S133" s="3">
        <f t="shared" si="22"/>
        <v>-176448731.74768066</v>
      </c>
      <c r="T133" s="8">
        <f t="shared" si="23"/>
        <v>-3.5853493347347779E-3</v>
      </c>
      <c r="U133" s="3">
        <f t="shared" si="24"/>
        <v>-144922324743.39996</v>
      </c>
      <c r="Y133" s="3"/>
    </row>
    <row r="134" spans="2:25" x14ac:dyDescent="0.3">
      <c r="B134" s="1">
        <v>40544</v>
      </c>
      <c r="C134" s="2">
        <v>-4.0474468502320997E-2</v>
      </c>
      <c r="D134" s="2">
        <v>-5.22205041925577E-2</v>
      </c>
      <c r="E134" s="2">
        <v>1.17460356902367E-2</v>
      </c>
      <c r="F134">
        <f t="shared" si="17"/>
        <v>-0.29020852218388304</v>
      </c>
      <c r="G134" s="2">
        <f t="shared" si="18"/>
        <v>-0.5441432564967561</v>
      </c>
      <c r="J134" s="2">
        <f t="shared" si="27"/>
        <v>24.583117068974126</v>
      </c>
      <c r="K134" s="2">
        <f t="shared" si="27"/>
        <v>24.644721335647915</v>
      </c>
      <c r="L134" s="2">
        <f t="shared" si="15"/>
        <v>-6.1604266673789709E-2</v>
      </c>
      <c r="M134" s="2">
        <f t="shared" si="20"/>
        <v>-2.4996941874396777E-3</v>
      </c>
      <c r="N134" s="2">
        <f t="shared" si="21"/>
        <v>-4.1316511917275953</v>
      </c>
      <c r="O134" s="2"/>
      <c r="P134" s="2"/>
      <c r="Q134" s="3">
        <f t="shared" si="16"/>
        <v>47458290569.999947</v>
      </c>
      <c r="R134" s="3">
        <f t="shared" si="16"/>
        <v>50473855971.983917</v>
      </c>
      <c r="S134" s="3">
        <f t="shared" si="22"/>
        <v>-3015565401.9839706</v>
      </c>
      <c r="T134" s="8">
        <f t="shared" si="23"/>
        <v>-5.9745096623047667E-2</v>
      </c>
      <c r="U134" s="3">
        <f t="shared" si="24"/>
        <v>-147937890145.38394</v>
      </c>
      <c r="Y134" s="3"/>
    </row>
    <row r="135" spans="2:25" x14ac:dyDescent="0.3">
      <c r="B135" s="1">
        <v>40575</v>
      </c>
      <c r="C135" s="2">
        <v>-1.46048408272712E-2</v>
      </c>
      <c r="D135" s="2">
        <v>-3.1670214670951699E-2</v>
      </c>
      <c r="E135" s="2">
        <v>1.7065373843680499E-2</v>
      </c>
      <c r="F135">
        <f t="shared" si="17"/>
        <v>-1.1684737988937761</v>
      </c>
      <c r="G135" s="2">
        <f t="shared" si="18"/>
        <v>-0.52707788265307565</v>
      </c>
      <c r="J135" s="2">
        <f t="shared" si="27"/>
        <v>24.490243620192949</v>
      </c>
      <c r="K135" s="2">
        <f t="shared" si="27"/>
        <v>24.518171386777954</v>
      </c>
      <c r="L135" s="2">
        <f t="shared" si="15"/>
        <v>-2.7927766585005287E-2</v>
      </c>
      <c r="M135" s="2">
        <f t="shared" si="20"/>
        <v>-1.1390640086668962E-3</v>
      </c>
      <c r="N135" s="2">
        <f t="shared" si="21"/>
        <v>-4.1595789583126006</v>
      </c>
      <c r="O135" s="2"/>
      <c r="P135" s="2"/>
      <c r="Q135" s="3">
        <f t="shared" si="16"/>
        <v>43249158789.999939</v>
      </c>
      <c r="R135" s="3">
        <f t="shared" si="16"/>
        <v>44474035626.992813</v>
      </c>
      <c r="S135" s="3">
        <f t="shared" si="22"/>
        <v>-1224876836.9928741</v>
      </c>
      <c r="T135" s="8">
        <f t="shared" si="23"/>
        <v>-2.7541391729457861E-2</v>
      </c>
      <c r="U135" s="3">
        <f t="shared" si="24"/>
        <v>-149162766982.37683</v>
      </c>
      <c r="Y135" s="3"/>
    </row>
    <row r="136" spans="2:25" x14ac:dyDescent="0.3">
      <c r="B136" s="1">
        <v>40603</v>
      </c>
      <c r="C136" s="2">
        <v>-1.3686922522854399E-2</v>
      </c>
      <c r="D136" s="2">
        <v>-3.71023106598622E-3</v>
      </c>
      <c r="E136" s="2">
        <v>-9.9766914568681694E-3</v>
      </c>
      <c r="F136">
        <f t="shared" si="17"/>
        <v>0.72892145332225766</v>
      </c>
      <c r="G136" s="2">
        <f t="shared" si="18"/>
        <v>-0.53705457410994384</v>
      </c>
      <c r="J136" s="2">
        <f t="shared" si="27"/>
        <v>24.46765432796736</v>
      </c>
      <c r="K136" s="2">
        <f t="shared" si="27"/>
        <v>24.50300098218203</v>
      </c>
      <c r="L136" s="2">
        <f t="shared" si="15"/>
        <v>-3.5346654214670536E-2</v>
      </c>
      <c r="M136" s="2">
        <f t="shared" si="20"/>
        <v>-1.4425438843337491E-3</v>
      </c>
      <c r="N136" s="2">
        <f t="shared" si="21"/>
        <v>-4.1949256125272711</v>
      </c>
      <c r="O136" s="2"/>
      <c r="P136" s="2"/>
      <c r="Q136" s="3">
        <f t="shared" si="16"/>
        <v>42283142789.999947</v>
      </c>
      <c r="R136" s="3">
        <f t="shared" si="16"/>
        <v>43804438384.833176</v>
      </c>
      <c r="S136" s="3">
        <f t="shared" si="22"/>
        <v>-1521295594.8332291</v>
      </c>
      <c r="T136" s="8">
        <f t="shared" si="23"/>
        <v>-3.4729256918403083E-2</v>
      </c>
      <c r="U136" s="3">
        <f t="shared" si="24"/>
        <v>-150684062577.21005</v>
      </c>
      <c r="Y136" s="3"/>
    </row>
    <row r="137" spans="2:25" x14ac:dyDescent="0.3">
      <c r="B137" s="1">
        <v>40634</v>
      </c>
      <c r="C137" s="2">
        <v>-6.3960244563098401E-2</v>
      </c>
      <c r="D137" s="2">
        <v>-8.2930208748137502E-2</v>
      </c>
      <c r="E137" s="2">
        <v>1.8969964185039101E-2</v>
      </c>
      <c r="F137">
        <f t="shared" si="17"/>
        <v>-0.29658992573620868</v>
      </c>
      <c r="G137" s="2">
        <f t="shared" si="18"/>
        <v>-0.51808460992490479</v>
      </c>
      <c r="J137" s="2">
        <f t="shared" si="27"/>
        <v>24.21780562604237</v>
      </c>
      <c r="K137" s="2">
        <f t="shared" si="27"/>
        <v>24.302341565137567</v>
      </c>
      <c r="L137" s="2">
        <f t="shared" si="15"/>
        <v>-8.4535939095196966E-2</v>
      </c>
      <c r="M137" s="2">
        <f t="shared" si="20"/>
        <v>-3.4785100385744841E-3</v>
      </c>
      <c r="N137" s="2">
        <f t="shared" si="21"/>
        <v>-4.2794615516224681</v>
      </c>
      <c r="O137" s="2"/>
      <c r="P137" s="2"/>
      <c r="Q137" s="3">
        <f t="shared" si="16"/>
        <v>32935127360.000027</v>
      </c>
      <c r="R137" s="3">
        <f t="shared" si="16"/>
        <v>35840399262.849747</v>
      </c>
      <c r="S137" s="3">
        <f t="shared" si="22"/>
        <v>-2905271902.84972</v>
      </c>
      <c r="T137" s="8">
        <f t="shared" si="23"/>
        <v>-8.1061371039500965E-2</v>
      </c>
      <c r="U137" s="3">
        <f t="shared" si="24"/>
        <v>-153589334480.05978</v>
      </c>
      <c r="Y137" s="3"/>
    </row>
    <row r="138" spans="2:25" x14ac:dyDescent="0.3">
      <c r="B138" s="1">
        <v>40664</v>
      </c>
      <c r="C138" s="2">
        <v>-8.9054665142892703E-2</v>
      </c>
      <c r="D138" s="2">
        <v>-6.3858966665029201E-2</v>
      </c>
      <c r="E138" s="2">
        <v>-2.5195698477863401E-2</v>
      </c>
      <c r="F138">
        <f t="shared" si="17"/>
        <v>0.28292395954143035</v>
      </c>
      <c r="G138" s="2">
        <f t="shared" si="18"/>
        <v>-0.5432803084027682</v>
      </c>
      <c r="J138" s="2">
        <f t="shared" si="27"/>
        <v>24.119170446234328</v>
      </c>
      <c r="K138" s="2">
        <f t="shared" si="27"/>
        <v>24.141937305884841</v>
      </c>
      <c r="L138" s="2">
        <f t="shared" si="15"/>
        <v>-2.2766859650513283E-2</v>
      </c>
      <c r="M138" s="2">
        <f t="shared" si="20"/>
        <v>-9.4304195069563163E-4</v>
      </c>
      <c r="N138" s="2">
        <f t="shared" si="21"/>
        <v>-4.3022284112729814</v>
      </c>
      <c r="O138" s="2"/>
      <c r="P138" s="2"/>
      <c r="Q138" s="3">
        <f t="shared" si="16"/>
        <v>29841636290.000042</v>
      </c>
      <c r="R138" s="3">
        <f t="shared" si="16"/>
        <v>30528829569.146904</v>
      </c>
      <c r="S138" s="3">
        <f t="shared" si="22"/>
        <v>-687193279.14686203</v>
      </c>
      <c r="T138" s="8">
        <f t="shared" si="23"/>
        <v>-2.2509650348382645E-2</v>
      </c>
      <c r="U138" s="3">
        <f t="shared" si="24"/>
        <v>-154276527759.20663</v>
      </c>
      <c r="Y138" s="3"/>
    </row>
    <row r="139" spans="2:25" x14ac:dyDescent="0.3">
      <c r="B139" s="1">
        <v>40695</v>
      </c>
      <c r="C139" s="2">
        <v>-6.3016584275672003E-3</v>
      </c>
      <c r="D139" s="2">
        <v>-2.4898603894161798E-2</v>
      </c>
      <c r="E139" s="2">
        <v>1.85969454665946E-2</v>
      </c>
      <c r="F139">
        <f t="shared" si="17"/>
        <v>-2.9511192458862108</v>
      </c>
      <c r="G139" s="2">
        <f t="shared" si="18"/>
        <v>-0.52468336293617357</v>
      </c>
      <c r="J139" s="2">
        <f t="shared" si="27"/>
        <v>24.090262460450951</v>
      </c>
      <c r="K139" s="2">
        <f t="shared" si="27"/>
        <v>24.114226758118729</v>
      </c>
      <c r="L139" s="2">
        <f t="shared" si="15"/>
        <v>-2.3964297667777856E-2</v>
      </c>
      <c r="M139" s="2">
        <f t="shared" si="20"/>
        <v>-9.9378254621868001E-4</v>
      </c>
      <c r="N139" s="2">
        <f t="shared" si="21"/>
        <v>-4.3261927089407592</v>
      </c>
      <c r="O139" s="2"/>
      <c r="P139" s="2"/>
      <c r="Q139" s="3">
        <f t="shared" si="16"/>
        <v>28991324309.999981</v>
      </c>
      <c r="R139" s="3">
        <f t="shared" si="16"/>
        <v>29694472612.708252</v>
      </c>
      <c r="S139" s="3">
        <f t="shared" si="22"/>
        <v>-703148302.70827103</v>
      </c>
      <c r="T139" s="8">
        <f t="shared" si="23"/>
        <v>-2.3679433943115287E-2</v>
      </c>
      <c r="U139" s="3">
        <f t="shared" si="24"/>
        <v>-154979676061.91492</v>
      </c>
      <c r="Y139" s="3"/>
    </row>
    <row r="140" spans="2:25" x14ac:dyDescent="0.3">
      <c r="B140" s="1">
        <v>40725</v>
      </c>
      <c r="C140" s="2">
        <v>-2.46068783715713E-2</v>
      </c>
      <c r="D140" s="2">
        <v>-3.7981154334743798E-2</v>
      </c>
      <c r="E140" s="2">
        <v>1.33742759631725E-2</v>
      </c>
      <c r="F140">
        <f t="shared" si="17"/>
        <v>-0.54351778235405934</v>
      </c>
      <c r="G140" s="2">
        <f t="shared" si="18"/>
        <v>-0.51130908697300104</v>
      </c>
      <c r="J140" s="2">
        <f t="shared" si="27"/>
        <v>24.073007393820685</v>
      </c>
      <c r="K140" s="2">
        <f t="shared" si="27"/>
        <v>24.106150531515365</v>
      </c>
      <c r="L140" s="2">
        <f t="shared" si="15"/>
        <v>-3.3143137694679581E-2</v>
      </c>
      <c r="M140" s="2">
        <f t="shared" si="20"/>
        <v>-1.3748830470194583E-3</v>
      </c>
      <c r="N140" s="2">
        <f t="shared" si="21"/>
        <v>-4.3593358466354388</v>
      </c>
      <c r="O140" s="2"/>
      <c r="P140" s="2"/>
      <c r="Q140" s="3">
        <f t="shared" si="16"/>
        <v>28495368260.000042</v>
      </c>
      <c r="R140" s="3">
        <f t="shared" si="16"/>
        <v>29455619138.686642</v>
      </c>
      <c r="S140" s="3">
        <f t="shared" si="22"/>
        <v>-960250878.68659973</v>
      </c>
      <c r="T140" s="8">
        <f t="shared" si="23"/>
        <v>-3.2599921738715662E-2</v>
      </c>
      <c r="U140" s="3">
        <f t="shared" si="24"/>
        <v>-155939926940.6015</v>
      </c>
      <c r="Y140" s="3"/>
    </row>
    <row r="141" spans="2:25" x14ac:dyDescent="0.3">
      <c r="B141" s="1">
        <v>40756</v>
      </c>
      <c r="C141" s="2">
        <v>-6.7283994288445002E-3</v>
      </c>
      <c r="D141" s="2">
        <v>-3.3407656495433299E-2</v>
      </c>
      <c r="E141" s="2">
        <v>2.6679257066588798E-2</v>
      </c>
      <c r="F141">
        <f t="shared" si="17"/>
        <v>-3.9651714124187412</v>
      </c>
      <c r="G141" s="2">
        <f t="shared" si="18"/>
        <v>-0.48462982990641224</v>
      </c>
      <c r="J141" s="2">
        <f t="shared" si="27"/>
        <v>24.050274813681753</v>
      </c>
      <c r="K141" s="2">
        <f t="shared" si="27"/>
        <v>24.079161891312285</v>
      </c>
      <c r="L141" s="2">
        <f t="shared" si="15"/>
        <v>-2.8887077630532332E-2</v>
      </c>
      <c r="M141" s="2">
        <f t="shared" si="20"/>
        <v>-1.199671224477075E-3</v>
      </c>
      <c r="N141" s="2">
        <f t="shared" si="21"/>
        <v>-4.3882229242659712</v>
      </c>
      <c r="O141" s="2"/>
      <c r="P141" s="2"/>
      <c r="Q141" s="3">
        <f t="shared" si="16"/>
        <v>27854902319.999962</v>
      </c>
      <c r="R141" s="3">
        <f t="shared" si="16"/>
        <v>28671283712.810547</v>
      </c>
      <c r="S141" s="3">
        <f t="shared" si="22"/>
        <v>-816381392.81058502</v>
      </c>
      <c r="T141" s="8">
        <f t="shared" si="23"/>
        <v>-2.847383469076481E-2</v>
      </c>
      <c r="U141" s="3">
        <f t="shared" si="24"/>
        <v>-156756308333.41208</v>
      </c>
      <c r="Y141" s="3"/>
    </row>
    <row r="142" spans="2:25" x14ac:dyDescent="0.3">
      <c r="B142" s="1">
        <v>40787</v>
      </c>
      <c r="C142" s="2">
        <v>-1.0165824706096E-2</v>
      </c>
      <c r="D142" s="2">
        <v>-4.5473599840861398E-2</v>
      </c>
      <c r="E142" s="2">
        <v>3.53077751347654E-2</v>
      </c>
      <c r="F142">
        <f t="shared" si="17"/>
        <v>-3.473183549347735</v>
      </c>
      <c r="G142" s="2">
        <f t="shared" si="18"/>
        <v>-0.44932205477164683</v>
      </c>
      <c r="J142" s="2">
        <f t="shared" si="27"/>
        <v>24.095907990874291</v>
      </c>
      <c r="K142" s="2">
        <f t="shared" si="27"/>
        <v>24.114064201793127</v>
      </c>
      <c r="L142" s="2">
        <f t="shared" ref="L142:L205" si="28">J142-K142</f>
        <v>-1.8156210918835569E-2</v>
      </c>
      <c r="M142" s="2">
        <f t="shared" si="20"/>
        <v>-7.5293035495383105E-4</v>
      </c>
      <c r="N142" s="2">
        <f t="shared" si="21"/>
        <v>-4.4063791351848067</v>
      </c>
      <c r="O142" s="2"/>
      <c r="P142" s="2"/>
      <c r="Q142" s="3">
        <f t="shared" ref="Q142:R205" si="29">EXP(J142)</f>
        <v>29155458590.000031</v>
      </c>
      <c r="R142" s="3">
        <f t="shared" si="29"/>
        <v>29689645980.660053</v>
      </c>
      <c r="S142" s="3">
        <f t="shared" si="22"/>
        <v>-534187390.66002274</v>
      </c>
      <c r="T142" s="8">
        <f t="shared" si="23"/>
        <v>-1.7992379936358771E-2</v>
      </c>
      <c r="U142" s="3">
        <f t="shared" si="24"/>
        <v>-157290495724.07211</v>
      </c>
      <c r="Y142" s="3"/>
    </row>
    <row r="143" spans="2:25" x14ac:dyDescent="0.3">
      <c r="B143" s="1">
        <v>40817</v>
      </c>
      <c r="C143" s="2">
        <v>-2.2794440616973301E-2</v>
      </c>
      <c r="D143" s="2">
        <v>-3.6049071600763899E-2</v>
      </c>
      <c r="E143" s="2">
        <v>1.3254630983790599E-2</v>
      </c>
      <c r="F143">
        <f t="shared" ref="F143:F206" si="30">E143/C143</f>
        <v>-0.5814852492550695</v>
      </c>
      <c r="G143" s="2">
        <f t="shared" ref="G143:G206" si="31">SUM(E143,G142)</f>
        <v>-0.43606742378785623</v>
      </c>
      <c r="J143" s="2">
        <f t="shared" ref="J143:K158" si="32">C143+J131</f>
        <v>24.282906591914994</v>
      </c>
      <c r="K143" s="2">
        <f t="shared" si="32"/>
        <v>24.331174635390603</v>
      </c>
      <c r="L143" s="2">
        <f t="shared" si="28"/>
        <v>-4.826804347560909E-2</v>
      </c>
      <c r="M143" s="2">
        <f t="shared" ref="M143:M206" si="33">L143/K143</f>
        <v>-1.9837942145794069E-3</v>
      </c>
      <c r="N143" s="2">
        <f t="shared" ref="N143:N206" si="34">SUM(L143,N142)</f>
        <v>-4.4546471786604158</v>
      </c>
      <c r="O143" s="2"/>
      <c r="P143" s="2"/>
      <c r="Q143" s="3">
        <f t="shared" si="29"/>
        <v>35150567210.000038</v>
      </c>
      <c r="R143" s="3">
        <f t="shared" si="29"/>
        <v>36888830119.915962</v>
      </c>
      <c r="S143" s="3">
        <f t="shared" ref="S143:S206" si="35">Q143-R143</f>
        <v>-1738262909.9159241</v>
      </c>
      <c r="T143" s="8">
        <f t="shared" ref="T143:T206" si="36">S143/R143</f>
        <v>-4.7121659978516119E-2</v>
      </c>
      <c r="U143" s="3">
        <f t="shared" ref="U143:U206" si="37">SUM(S143,U142)</f>
        <v>-159028758633.98804</v>
      </c>
      <c r="Y143" s="3"/>
    </row>
    <row r="144" spans="2:25" x14ac:dyDescent="0.3">
      <c r="B144" s="1">
        <v>40848</v>
      </c>
      <c r="C144" s="2">
        <v>-4.6671196123789102E-2</v>
      </c>
      <c r="D144" s="2">
        <v>-1.29226362861343E-2</v>
      </c>
      <c r="E144" s="2">
        <v>-3.37485598376547E-2</v>
      </c>
      <c r="F144">
        <f t="shared" si="30"/>
        <v>0.72311323986942955</v>
      </c>
      <c r="G144" s="2">
        <f t="shared" si="31"/>
        <v>-0.46981598362551091</v>
      </c>
      <c r="J144" s="2">
        <f t="shared" si="32"/>
        <v>24.409669022636837</v>
      </c>
      <c r="K144" s="2">
        <f t="shared" si="32"/>
        <v>24.491292960551746</v>
      </c>
      <c r="L144" s="2">
        <f t="shared" si="28"/>
        <v>-8.1623937914908851E-2</v>
      </c>
      <c r="M144" s="2">
        <f t="shared" si="33"/>
        <v>-3.3327737349914907E-3</v>
      </c>
      <c r="N144" s="2">
        <f t="shared" si="34"/>
        <v>-4.5362711165753247</v>
      </c>
      <c r="O144" s="2"/>
      <c r="P144" s="2"/>
      <c r="Q144" s="3">
        <f t="shared" si="29"/>
        <v>39901071800.000046</v>
      </c>
      <c r="R144" s="3">
        <f t="shared" si="29"/>
        <v>43294565697.285988</v>
      </c>
      <c r="S144" s="3">
        <f t="shared" si="35"/>
        <v>-3393493897.2859421</v>
      </c>
      <c r="T144" s="8">
        <f t="shared" si="36"/>
        <v>-7.8381520697380982E-2</v>
      </c>
      <c r="U144" s="3">
        <f t="shared" si="37"/>
        <v>-162422252531.27399</v>
      </c>
      <c r="Y144" s="3"/>
    </row>
    <row r="145" spans="2:25" x14ac:dyDescent="0.3">
      <c r="B145" s="1">
        <v>40878</v>
      </c>
      <c r="C145" s="2">
        <v>-0.121543423130408</v>
      </c>
      <c r="D145" s="2">
        <v>-0.11040548864592099</v>
      </c>
      <c r="E145" s="2">
        <v>-1.11379344844862E-2</v>
      </c>
      <c r="F145">
        <f t="shared" si="30"/>
        <v>9.1637492162253295E-2</v>
      </c>
      <c r="G145" s="2">
        <f t="shared" si="31"/>
        <v>-0.4809539181099971</v>
      </c>
      <c r="J145" s="2">
        <f t="shared" si="32"/>
        <v>24.494305071460822</v>
      </c>
      <c r="K145" s="2">
        <f t="shared" si="32"/>
        <v>24.509034798049299</v>
      </c>
      <c r="L145" s="2">
        <f t="shared" si="28"/>
        <v>-1.4729726588477376E-2</v>
      </c>
      <c r="M145" s="2">
        <f t="shared" si="33"/>
        <v>-6.0099170407354159E-4</v>
      </c>
      <c r="N145" s="2">
        <f t="shared" si="34"/>
        <v>-4.551000843163802</v>
      </c>
      <c r="O145" s="2"/>
      <c r="P145" s="2"/>
      <c r="Q145" s="3">
        <f t="shared" si="29"/>
        <v>43425170330.000038</v>
      </c>
      <c r="R145" s="3">
        <f t="shared" si="29"/>
        <v>44069545299.058853</v>
      </c>
      <c r="S145" s="3">
        <f t="shared" si="35"/>
        <v>-644374969.058815</v>
      </c>
      <c r="T145" s="8">
        <f t="shared" si="36"/>
        <v>-1.4621774848958477E-2</v>
      </c>
      <c r="U145" s="3">
        <f t="shared" si="37"/>
        <v>-163066627500.33279</v>
      </c>
      <c r="Y145" s="3"/>
    </row>
    <row r="146" spans="2:25" x14ac:dyDescent="0.3">
      <c r="B146" s="1">
        <v>40909</v>
      </c>
      <c r="C146" s="2">
        <v>-7.5406492015417798E-2</v>
      </c>
      <c r="D146" s="2">
        <v>-5.78317601373637E-2</v>
      </c>
      <c r="E146" s="2">
        <v>-1.7574731878054001E-2</v>
      </c>
      <c r="F146">
        <f t="shared" si="30"/>
        <v>0.23306656241826801</v>
      </c>
      <c r="G146" s="2">
        <f t="shared" si="31"/>
        <v>-0.49852864998805113</v>
      </c>
      <c r="J146" s="2">
        <f t="shared" si="32"/>
        <v>24.507710576958708</v>
      </c>
      <c r="K146" s="2">
        <f t="shared" si="32"/>
        <v>24.586889575510551</v>
      </c>
      <c r="L146" s="2">
        <f t="shared" si="28"/>
        <v>-7.9178998551842739E-2</v>
      </c>
      <c r="M146" s="2">
        <f t="shared" si="33"/>
        <v>-3.2203747573954188E-3</v>
      </c>
      <c r="N146" s="2">
        <f t="shared" si="34"/>
        <v>-4.6301798417156448</v>
      </c>
      <c r="O146" s="2"/>
      <c r="P146" s="2"/>
      <c r="Q146" s="3">
        <f t="shared" si="29"/>
        <v>44011226099.999939</v>
      </c>
      <c r="R146" s="3">
        <f t="shared" si="29"/>
        <v>47637665415.034897</v>
      </c>
      <c r="S146" s="3">
        <f t="shared" si="35"/>
        <v>-3626439315.0349579</v>
      </c>
      <c r="T146" s="8">
        <f t="shared" si="36"/>
        <v>-7.6125462560774848E-2</v>
      </c>
      <c r="U146" s="3">
        <f t="shared" si="37"/>
        <v>-166693066815.36774</v>
      </c>
      <c r="Y146" s="3"/>
    </row>
    <row r="147" spans="2:25" x14ac:dyDescent="0.3">
      <c r="B147" s="1">
        <v>40940</v>
      </c>
      <c r="C147" s="2">
        <v>0.15692369080364399</v>
      </c>
      <c r="D147" s="2">
        <v>8.0450208275220994E-2</v>
      </c>
      <c r="E147" s="2">
        <v>7.6473482528423301E-2</v>
      </c>
      <c r="F147">
        <f t="shared" si="30"/>
        <v>0.48732910968881876</v>
      </c>
      <c r="G147" s="2">
        <f t="shared" si="31"/>
        <v>-0.42205516745962784</v>
      </c>
      <c r="J147" s="2">
        <f t="shared" si="32"/>
        <v>24.647167310996593</v>
      </c>
      <c r="K147" s="2">
        <f t="shared" si="32"/>
        <v>24.598621595053174</v>
      </c>
      <c r="L147" s="2">
        <f t="shared" si="28"/>
        <v>4.8545715943419054E-2</v>
      </c>
      <c r="M147" s="2">
        <f t="shared" si="33"/>
        <v>1.9735136684724515E-3</v>
      </c>
      <c r="N147" s="2">
        <f t="shared" si="34"/>
        <v>-4.5816341257722257</v>
      </c>
      <c r="O147" s="2"/>
      <c r="P147" s="2"/>
      <c r="Q147" s="3">
        <f t="shared" si="29"/>
        <v>50597464890.000053</v>
      </c>
      <c r="R147" s="3">
        <f t="shared" si="29"/>
        <v>48199842726.076645</v>
      </c>
      <c r="S147" s="3">
        <f t="shared" si="35"/>
        <v>2397622163.9234085</v>
      </c>
      <c r="T147" s="8">
        <f t="shared" si="36"/>
        <v>4.9743360731471196E-2</v>
      </c>
      <c r="U147" s="3">
        <f t="shared" si="37"/>
        <v>-164295444651.44434</v>
      </c>
      <c r="Y147" s="3"/>
    </row>
    <row r="148" spans="2:25" x14ac:dyDescent="0.3">
      <c r="B148" s="1">
        <v>40969</v>
      </c>
      <c r="C148" s="2">
        <v>-6.9301948022072596E-2</v>
      </c>
      <c r="D148" s="2">
        <v>-7.0830306851701302E-2</v>
      </c>
      <c r="E148" s="2">
        <v>1.52835882962877E-3</v>
      </c>
      <c r="F148">
        <f t="shared" si="30"/>
        <v>-2.2053620038818958E-2</v>
      </c>
      <c r="G148" s="2">
        <f t="shared" si="31"/>
        <v>-0.42052680862999908</v>
      </c>
      <c r="J148" s="2">
        <f t="shared" si="32"/>
        <v>24.398352379945287</v>
      </c>
      <c r="K148" s="2">
        <f t="shared" si="32"/>
        <v>24.43217067533033</v>
      </c>
      <c r="L148" s="2">
        <f t="shared" si="28"/>
        <v>-3.3818295385042774E-2</v>
      </c>
      <c r="M148" s="2">
        <f t="shared" si="33"/>
        <v>-1.3841707245107701E-3</v>
      </c>
      <c r="N148" s="2">
        <f t="shared" si="34"/>
        <v>-4.6154524211572685</v>
      </c>
      <c r="O148" s="2"/>
      <c r="P148" s="2"/>
      <c r="Q148" s="3">
        <f t="shared" si="29"/>
        <v>39452071009.999939</v>
      </c>
      <c r="R148" s="3">
        <f t="shared" si="29"/>
        <v>40809089496.867958</v>
      </c>
      <c r="S148" s="3">
        <f t="shared" si="35"/>
        <v>-1357018486.8680191</v>
      </c>
      <c r="T148" s="8">
        <f t="shared" si="36"/>
        <v>-3.3252848902011606E-2</v>
      </c>
      <c r="U148" s="3">
        <f t="shared" si="37"/>
        <v>-165652463138.31235</v>
      </c>
      <c r="Y148" s="3"/>
    </row>
    <row r="149" spans="2:25" x14ac:dyDescent="0.3">
      <c r="B149" s="1">
        <v>41000</v>
      </c>
      <c r="C149" s="2">
        <v>0.15155318408431001</v>
      </c>
      <c r="D149" s="2">
        <v>7.8546418093623893E-2</v>
      </c>
      <c r="E149" s="2">
        <v>7.3006765990686298E-2</v>
      </c>
      <c r="F149">
        <f t="shared" si="30"/>
        <v>0.4817237356759998</v>
      </c>
      <c r="G149" s="2">
        <f t="shared" si="31"/>
        <v>-0.3475200426393128</v>
      </c>
      <c r="J149" s="2">
        <f t="shared" si="32"/>
        <v>24.36935881012668</v>
      </c>
      <c r="K149" s="2">
        <f t="shared" si="32"/>
        <v>24.38088798323119</v>
      </c>
      <c r="L149" s="2">
        <f t="shared" si="28"/>
        <v>-1.1529173104509738E-2</v>
      </c>
      <c r="M149" s="2">
        <f t="shared" si="33"/>
        <v>-4.7287748963201545E-4</v>
      </c>
      <c r="N149" s="2">
        <f t="shared" si="34"/>
        <v>-4.6269815942617782</v>
      </c>
      <c r="O149" s="2"/>
      <c r="P149" s="2"/>
      <c r="Q149" s="3">
        <f t="shared" si="29"/>
        <v>38324637769.999977</v>
      </c>
      <c r="R149" s="3">
        <f t="shared" si="29"/>
        <v>38769046060.453346</v>
      </c>
      <c r="S149" s="3">
        <f t="shared" si="35"/>
        <v>-444408290.45336914</v>
      </c>
      <c r="T149" s="8">
        <f t="shared" si="36"/>
        <v>-1.1462966866927663E-2</v>
      </c>
      <c r="U149" s="3">
        <f t="shared" si="37"/>
        <v>-166096871428.76572</v>
      </c>
      <c r="Y149" s="3"/>
    </row>
    <row r="150" spans="2:25" x14ac:dyDescent="0.3">
      <c r="B150" s="1">
        <v>41030</v>
      </c>
      <c r="C150" s="2">
        <v>1.53256338150633E-2</v>
      </c>
      <c r="D150" s="2">
        <v>-3.5958346484005199E-2</v>
      </c>
      <c r="E150" s="2">
        <v>5.1283980299068499E-2</v>
      </c>
      <c r="F150">
        <f t="shared" si="30"/>
        <v>3.346287724078489</v>
      </c>
      <c r="G150" s="2">
        <f t="shared" si="31"/>
        <v>-0.2962360623402443</v>
      </c>
      <c r="J150" s="2">
        <f t="shared" si="32"/>
        <v>24.134496080049392</v>
      </c>
      <c r="K150" s="2">
        <f t="shared" si="32"/>
        <v>24.105978959400836</v>
      </c>
      <c r="L150" s="2">
        <f t="shared" si="28"/>
        <v>2.851712064855505E-2</v>
      </c>
      <c r="M150" s="2">
        <f t="shared" si="33"/>
        <v>1.1829895270622874E-3</v>
      </c>
      <c r="N150" s="2">
        <f t="shared" si="34"/>
        <v>-4.5984644736132232</v>
      </c>
      <c r="O150" s="2"/>
      <c r="P150" s="2"/>
      <c r="Q150" s="3">
        <f t="shared" si="29"/>
        <v>30302500780.000008</v>
      </c>
      <c r="R150" s="3">
        <f t="shared" si="29"/>
        <v>29450565809.34388</v>
      </c>
      <c r="S150" s="3">
        <f t="shared" si="35"/>
        <v>851934970.65612793</v>
      </c>
      <c r="T150" s="8">
        <f t="shared" si="36"/>
        <v>2.8927626592010387E-2</v>
      </c>
      <c r="U150" s="3">
        <f t="shared" si="37"/>
        <v>-165244936458.10959</v>
      </c>
      <c r="Y150" s="3"/>
    </row>
    <row r="151" spans="2:25" x14ac:dyDescent="0.3">
      <c r="B151" s="1">
        <v>41061</v>
      </c>
      <c r="C151" s="2">
        <v>1.12839410420662E-2</v>
      </c>
      <c r="D151" s="2">
        <v>-1.4071863782449401E-2</v>
      </c>
      <c r="E151" s="2">
        <v>2.5355804824515601E-2</v>
      </c>
      <c r="F151">
        <f t="shared" si="30"/>
        <v>2.2470699492304957</v>
      </c>
      <c r="G151" s="2">
        <f t="shared" si="31"/>
        <v>-0.2708802575157287</v>
      </c>
      <c r="J151" s="2">
        <f t="shared" si="32"/>
        <v>24.101546401493017</v>
      </c>
      <c r="K151" s="2">
        <f t="shared" si="32"/>
        <v>24.100154894336281</v>
      </c>
      <c r="L151" s="2">
        <f t="shared" si="28"/>
        <v>1.3915071567360826E-3</v>
      </c>
      <c r="M151" s="2">
        <f t="shared" si="33"/>
        <v>5.773851507747352E-5</v>
      </c>
      <c r="N151" s="2">
        <f t="shared" si="34"/>
        <v>-4.5970729664564871</v>
      </c>
      <c r="O151" s="2"/>
      <c r="P151" s="2"/>
      <c r="Q151" s="3">
        <f t="shared" si="29"/>
        <v>29320313360.000038</v>
      </c>
      <c r="R151" s="3">
        <f t="shared" si="29"/>
        <v>29279542307.306381</v>
      </c>
      <c r="S151" s="3">
        <f t="shared" si="35"/>
        <v>40771052.693656921</v>
      </c>
      <c r="T151" s="8">
        <f t="shared" si="36"/>
        <v>1.3924757520367031E-3</v>
      </c>
      <c r="U151" s="3">
        <f t="shared" si="37"/>
        <v>-165204165405.41592</v>
      </c>
      <c r="Y151" s="3"/>
    </row>
    <row r="152" spans="2:25" x14ac:dyDescent="0.3">
      <c r="B152" s="1">
        <v>41091</v>
      </c>
      <c r="C152" s="2">
        <v>1.74447598744649E-2</v>
      </c>
      <c r="D152" s="2">
        <v>-1.8554100745546601E-2</v>
      </c>
      <c r="E152" s="2">
        <v>3.5998860620011501E-2</v>
      </c>
      <c r="F152">
        <f t="shared" si="30"/>
        <v>2.0635916389256534</v>
      </c>
      <c r="G152" s="2">
        <f t="shared" si="31"/>
        <v>-0.23488139689571719</v>
      </c>
      <c r="J152" s="2">
        <f t="shared" si="32"/>
        <v>24.09045215369515</v>
      </c>
      <c r="K152" s="2">
        <f t="shared" si="32"/>
        <v>24.087596430769818</v>
      </c>
      <c r="L152" s="2">
        <f t="shared" si="28"/>
        <v>2.8557229253323158E-3</v>
      </c>
      <c r="M152" s="2">
        <f t="shared" si="33"/>
        <v>1.1855574438653319E-4</v>
      </c>
      <c r="N152" s="2">
        <f t="shared" si="34"/>
        <v>-4.5942172435311548</v>
      </c>
      <c r="O152" s="2"/>
      <c r="P152" s="2"/>
      <c r="Q152" s="3">
        <f t="shared" si="29"/>
        <v>28996824289.999992</v>
      </c>
      <c r="R152" s="3">
        <f t="shared" si="29"/>
        <v>28914135518.418503</v>
      </c>
      <c r="S152" s="3">
        <f t="shared" si="35"/>
        <v>82688771.581489563</v>
      </c>
      <c r="T152" s="8">
        <f t="shared" si="36"/>
        <v>2.8598043862945945E-3</v>
      </c>
      <c r="U152" s="3">
        <f t="shared" si="37"/>
        <v>-165121476633.83444</v>
      </c>
      <c r="Y152" s="3"/>
    </row>
    <row r="153" spans="2:25" x14ac:dyDescent="0.3">
      <c r="B153" s="1">
        <v>41122</v>
      </c>
      <c r="C153" s="2">
        <v>2.2927427210056799E-2</v>
      </c>
      <c r="D153" s="2">
        <v>-6.9758252616983103E-3</v>
      </c>
      <c r="E153" s="2">
        <v>2.9903252471755098E-2</v>
      </c>
      <c r="F153">
        <f t="shared" si="30"/>
        <v>1.3042567837109282</v>
      </c>
      <c r="G153" s="2">
        <f t="shared" si="31"/>
        <v>-0.20497814442396209</v>
      </c>
      <c r="J153" s="2">
        <f t="shared" si="32"/>
        <v>24.07320224089181</v>
      </c>
      <c r="K153" s="2">
        <f t="shared" si="32"/>
        <v>24.072186066050588</v>
      </c>
      <c r="L153" s="2">
        <f t="shared" si="28"/>
        <v>1.0161748412222948E-3</v>
      </c>
      <c r="M153" s="2">
        <f t="shared" si="33"/>
        <v>4.2213650161811579E-5</v>
      </c>
      <c r="N153" s="2">
        <f t="shared" si="34"/>
        <v>-4.5932010686899325</v>
      </c>
      <c r="O153" s="2"/>
      <c r="P153" s="2"/>
      <c r="Q153" s="3">
        <f t="shared" si="29"/>
        <v>28500921040.000015</v>
      </c>
      <c r="R153" s="3">
        <f t="shared" si="29"/>
        <v>28471973831.291046</v>
      </c>
      <c r="S153" s="3">
        <f t="shared" si="35"/>
        <v>28947208.708969116</v>
      </c>
      <c r="T153" s="8">
        <f t="shared" si="36"/>
        <v>1.0166913218062803E-3</v>
      </c>
      <c r="U153" s="3">
        <f t="shared" si="37"/>
        <v>-165092529425.12549</v>
      </c>
      <c r="Y153" s="3"/>
    </row>
    <row r="154" spans="2:25" x14ac:dyDescent="0.3">
      <c r="B154" s="1">
        <v>41153</v>
      </c>
      <c r="C154" s="2">
        <v>4.7746239707286003E-3</v>
      </c>
      <c r="D154" s="2">
        <v>1.58237363399044E-3</v>
      </c>
      <c r="E154" s="2">
        <v>3.1922503367381502E-3</v>
      </c>
      <c r="F154">
        <f t="shared" si="30"/>
        <v>0.66858675286443925</v>
      </c>
      <c r="G154" s="2">
        <f t="shared" si="31"/>
        <v>-0.20178589408722394</v>
      </c>
      <c r="J154" s="2">
        <f t="shared" si="32"/>
        <v>24.10068261484502</v>
      </c>
      <c r="K154" s="2">
        <f t="shared" si="32"/>
        <v>24.115646575427117</v>
      </c>
      <c r="L154" s="2">
        <f t="shared" si="28"/>
        <v>-1.4963960582097258E-2</v>
      </c>
      <c r="M154" s="2">
        <f t="shared" si="33"/>
        <v>-6.2050837141331046E-4</v>
      </c>
      <c r="N154" s="2">
        <f t="shared" si="34"/>
        <v>-4.6081650292720298</v>
      </c>
      <c r="O154" s="2"/>
      <c r="P154" s="2"/>
      <c r="Q154" s="3">
        <f t="shared" si="29"/>
        <v>29294997799.999985</v>
      </c>
      <c r="R154" s="3">
        <f t="shared" si="29"/>
        <v>29736663283.321819</v>
      </c>
      <c r="S154" s="3">
        <f t="shared" si="35"/>
        <v>-441665483.32183456</v>
      </c>
      <c r="T154" s="8">
        <f t="shared" si="36"/>
        <v>-1.4852556896306122E-2</v>
      </c>
      <c r="U154" s="3">
        <f t="shared" si="37"/>
        <v>-165534194908.44733</v>
      </c>
      <c r="Y154" s="3"/>
    </row>
    <row r="155" spans="2:25" x14ac:dyDescent="0.3">
      <c r="B155" s="1">
        <v>41183</v>
      </c>
      <c r="C155" s="2">
        <v>-1.74853937153969E-2</v>
      </c>
      <c r="D155" s="2">
        <v>-1.0639362281951E-2</v>
      </c>
      <c r="E155" s="2">
        <v>-6.8460314334458199E-3</v>
      </c>
      <c r="F155">
        <f t="shared" si="30"/>
        <v>0.39152858350667241</v>
      </c>
      <c r="G155" s="2">
        <f t="shared" si="31"/>
        <v>-0.20863192552066975</v>
      </c>
      <c r="J155" s="2">
        <f t="shared" si="32"/>
        <v>24.265421198199597</v>
      </c>
      <c r="K155" s="2">
        <f t="shared" si="32"/>
        <v>24.320535273108653</v>
      </c>
      <c r="L155" s="2">
        <f t="shared" si="28"/>
        <v>-5.5114074909056399E-2</v>
      </c>
      <c r="M155" s="2">
        <f t="shared" si="33"/>
        <v>-2.2661538609306977E-3</v>
      </c>
      <c r="N155" s="2">
        <f t="shared" si="34"/>
        <v>-4.6632791041810862</v>
      </c>
      <c r="O155" s="2"/>
      <c r="P155" s="2"/>
      <c r="Q155" s="3">
        <f t="shared" si="29"/>
        <v>34541287970.000038</v>
      </c>
      <c r="R155" s="3">
        <f t="shared" si="29"/>
        <v>36498436941.912346</v>
      </c>
      <c r="S155" s="3">
        <f t="shared" si="35"/>
        <v>-1957148971.9123077</v>
      </c>
      <c r="T155" s="8">
        <f t="shared" si="36"/>
        <v>-5.3622816095580512E-2</v>
      </c>
      <c r="U155" s="3">
        <f t="shared" si="37"/>
        <v>-167491343880.35962</v>
      </c>
      <c r="Y155" s="3"/>
    </row>
    <row r="156" spans="2:25" x14ac:dyDescent="0.3">
      <c r="B156" s="1">
        <v>41214</v>
      </c>
      <c r="C156" s="2">
        <v>2.4536204413674701E-2</v>
      </c>
      <c r="D156" s="2">
        <v>-3.2760245108613299E-2</v>
      </c>
      <c r="E156" s="2">
        <v>5.7296449522287997E-2</v>
      </c>
      <c r="F156">
        <f t="shared" si="30"/>
        <v>2.3351798247309641</v>
      </c>
      <c r="G156" s="2">
        <f t="shared" si="31"/>
        <v>-0.15133547599838176</v>
      </c>
      <c r="J156" s="2">
        <f t="shared" si="32"/>
        <v>24.434205227050512</v>
      </c>
      <c r="K156" s="2">
        <f t="shared" si="32"/>
        <v>24.458532715443134</v>
      </c>
      <c r="L156" s="2">
        <f t="shared" si="28"/>
        <v>-2.4327488392621888E-2</v>
      </c>
      <c r="M156" s="2">
        <f t="shared" si="33"/>
        <v>-9.9464218379958233E-4</v>
      </c>
      <c r="N156" s="2">
        <f t="shared" si="34"/>
        <v>-4.687606592573708</v>
      </c>
      <c r="O156" s="2"/>
      <c r="P156" s="2"/>
      <c r="Q156" s="3">
        <f t="shared" si="29"/>
        <v>40892202220.000069</v>
      </c>
      <c r="R156" s="3">
        <f t="shared" si="29"/>
        <v>41899206068.247536</v>
      </c>
      <c r="S156" s="3">
        <f t="shared" si="35"/>
        <v>-1007003848.247467</v>
      </c>
      <c r="T156" s="8">
        <f t="shared" si="36"/>
        <v>-2.403396013297265E-2</v>
      </c>
      <c r="U156" s="3">
        <f t="shared" si="37"/>
        <v>-168498347728.60709</v>
      </c>
      <c r="Y156" s="3"/>
    </row>
    <row r="157" spans="2:25" x14ac:dyDescent="0.3">
      <c r="B157" s="1">
        <v>41244</v>
      </c>
      <c r="C157" s="2">
        <v>6.4927362657769003E-3</v>
      </c>
      <c r="D157" s="2">
        <v>-2.0743272592024901E-3</v>
      </c>
      <c r="E157" s="2">
        <v>8.5670635249793896E-3</v>
      </c>
      <c r="F157">
        <f t="shared" si="30"/>
        <v>1.3194842935691431</v>
      </c>
      <c r="G157" s="2">
        <f t="shared" si="31"/>
        <v>-0.14276841247340238</v>
      </c>
      <c r="J157" s="2">
        <f t="shared" si="32"/>
        <v>24.500797807726599</v>
      </c>
      <c r="K157" s="2">
        <f t="shared" si="32"/>
        <v>24.506960470790098</v>
      </c>
      <c r="L157" s="2">
        <f t="shared" si="28"/>
        <v>-6.1626630634989965E-3</v>
      </c>
      <c r="M157" s="2">
        <f t="shared" si="33"/>
        <v>-2.5146582624329479E-4</v>
      </c>
      <c r="N157" s="2">
        <f t="shared" si="34"/>
        <v>-4.693769255637207</v>
      </c>
      <c r="O157" s="2"/>
      <c r="P157" s="2"/>
      <c r="Q157" s="3">
        <f t="shared" si="29"/>
        <v>43708035800.000038</v>
      </c>
      <c r="R157" s="3">
        <f t="shared" si="29"/>
        <v>43978225386.38102</v>
      </c>
      <c r="S157" s="3">
        <f t="shared" si="35"/>
        <v>-270189586.38098145</v>
      </c>
      <c r="T157" s="8">
        <f t="shared" si="36"/>
        <v>-6.143712803487804E-3</v>
      </c>
      <c r="U157" s="3">
        <f t="shared" si="37"/>
        <v>-168768537314.98807</v>
      </c>
      <c r="Y157" s="3"/>
    </row>
    <row r="158" spans="2:25" x14ac:dyDescent="0.3">
      <c r="B158" s="1">
        <v>41275</v>
      </c>
      <c r="C158" s="2">
        <v>4.3989348033367202E-2</v>
      </c>
      <c r="D158" s="2">
        <v>3.9464917838486401E-2</v>
      </c>
      <c r="E158" s="2">
        <v>4.5244301948807499E-3</v>
      </c>
      <c r="F158">
        <f t="shared" si="30"/>
        <v>0.10285285863861492</v>
      </c>
      <c r="G158" s="2">
        <f t="shared" si="31"/>
        <v>-0.13824398227852164</v>
      </c>
      <c r="J158" s="2">
        <f t="shared" si="32"/>
        <v>24.551699924992075</v>
      </c>
      <c r="K158" s="2">
        <f t="shared" si="32"/>
        <v>24.626354493349037</v>
      </c>
      <c r="L158" s="2">
        <f t="shared" si="28"/>
        <v>-7.4654568356962159E-2</v>
      </c>
      <c r="M158" s="2">
        <f t="shared" si="33"/>
        <v>-3.031490851685924E-3</v>
      </c>
      <c r="N158" s="2">
        <f t="shared" si="34"/>
        <v>-4.7684238239941692</v>
      </c>
      <c r="O158" s="2"/>
      <c r="P158" s="2"/>
      <c r="Q158" s="3">
        <f t="shared" si="29"/>
        <v>45990464800.000053</v>
      </c>
      <c r="R158" s="3">
        <f t="shared" si="29"/>
        <v>49555272183.763145</v>
      </c>
      <c r="S158" s="3">
        <f t="shared" si="35"/>
        <v>-3564807383.763092</v>
      </c>
      <c r="T158" s="8">
        <f t="shared" si="36"/>
        <v>-7.193598635769588E-2</v>
      </c>
      <c r="U158" s="3">
        <f t="shared" si="37"/>
        <v>-172333344698.75116</v>
      </c>
      <c r="Y158" s="3"/>
    </row>
    <row r="159" spans="2:25" x14ac:dyDescent="0.3">
      <c r="B159" s="1">
        <v>41306</v>
      </c>
      <c r="C159" s="2">
        <v>-9.8741579876300195E-2</v>
      </c>
      <c r="D159" s="2">
        <v>-6.0833607996975701E-2</v>
      </c>
      <c r="E159" s="2">
        <v>-3.7907971879324397E-2</v>
      </c>
      <c r="F159">
        <f t="shared" si="30"/>
        <v>0.38391093120865705</v>
      </c>
      <c r="G159" s="2">
        <f t="shared" si="31"/>
        <v>-0.17615195415784604</v>
      </c>
      <c r="J159" s="2">
        <f t="shared" ref="J159:K174" si="38">C159+J147</f>
        <v>24.548425731120293</v>
      </c>
      <c r="K159" s="2">
        <f t="shared" si="38"/>
        <v>24.537787987056198</v>
      </c>
      <c r="L159" s="2">
        <f t="shared" si="28"/>
        <v>1.063774406409479E-2</v>
      </c>
      <c r="M159" s="2">
        <f t="shared" si="33"/>
        <v>4.3352498072386357E-4</v>
      </c>
      <c r="N159" s="2">
        <f t="shared" si="34"/>
        <v>-4.7577860799300744</v>
      </c>
      <c r="O159" s="2"/>
      <c r="P159" s="2"/>
      <c r="Q159" s="3">
        <f t="shared" si="29"/>
        <v>45840129350.000015</v>
      </c>
      <c r="R159" s="3">
        <f t="shared" si="29"/>
        <v>45355078284.742371</v>
      </c>
      <c r="S159" s="3">
        <f t="shared" si="35"/>
        <v>485051065.25764465</v>
      </c>
      <c r="T159" s="8">
        <f t="shared" si="36"/>
        <v>1.0694526028870679E-2</v>
      </c>
      <c r="U159" s="3">
        <f t="shared" si="37"/>
        <v>-171848293633.49353</v>
      </c>
      <c r="Y159" s="3"/>
    </row>
    <row r="160" spans="2:25" x14ac:dyDescent="0.3">
      <c r="B160" s="1">
        <v>41334</v>
      </c>
      <c r="C160" s="2">
        <v>0.113295251748581</v>
      </c>
      <c r="D160" s="2">
        <v>0.105067944248652</v>
      </c>
      <c r="E160" s="2">
        <v>8.2273074999290405E-3</v>
      </c>
      <c r="F160">
        <f t="shared" si="30"/>
        <v>7.2618290466282362E-2</v>
      </c>
      <c r="G160" s="2">
        <f t="shared" si="31"/>
        <v>-0.16792464665791701</v>
      </c>
      <c r="J160" s="2">
        <f t="shared" si="38"/>
        <v>24.511647631693869</v>
      </c>
      <c r="K160" s="2">
        <f t="shared" si="38"/>
        <v>24.537238619578982</v>
      </c>
      <c r="L160" s="2">
        <f t="shared" si="28"/>
        <v>-2.5590987885113492E-2</v>
      </c>
      <c r="M160" s="2">
        <f t="shared" si="33"/>
        <v>-1.0429449002747071E-3</v>
      </c>
      <c r="N160" s="2">
        <f t="shared" si="34"/>
        <v>-4.7833770678151879</v>
      </c>
      <c r="O160" s="2"/>
      <c r="P160" s="2"/>
      <c r="Q160" s="3">
        <f t="shared" si="29"/>
        <v>44184842249.999992</v>
      </c>
      <c r="R160" s="3">
        <f t="shared" si="29"/>
        <v>45330168522.739189</v>
      </c>
      <c r="S160" s="3">
        <f t="shared" si="35"/>
        <v>-1145326272.7391968</v>
      </c>
      <c r="T160" s="8">
        <f t="shared" si="36"/>
        <v>-2.526631402582722E-2</v>
      </c>
      <c r="U160" s="3">
        <f t="shared" si="37"/>
        <v>-172993619906.23273</v>
      </c>
      <c r="Y160" s="3"/>
    </row>
    <row r="161" spans="2:25" x14ac:dyDescent="0.3">
      <c r="B161" s="1">
        <v>41365</v>
      </c>
      <c r="C161" s="2">
        <v>-4.6582565630480098E-2</v>
      </c>
      <c r="D161" s="2">
        <v>-2.41729224873737E-2</v>
      </c>
      <c r="E161" s="2">
        <v>-2.2409643143106301E-2</v>
      </c>
      <c r="F161">
        <f t="shared" si="30"/>
        <v>0.48107361283774225</v>
      </c>
      <c r="G161" s="2">
        <f t="shared" si="31"/>
        <v>-0.19033428980102332</v>
      </c>
      <c r="J161" s="2">
        <f t="shared" si="38"/>
        <v>24.3227762444962</v>
      </c>
      <c r="K161" s="2">
        <f t="shared" si="38"/>
        <v>24.356715060743817</v>
      </c>
      <c r="L161" s="2">
        <f t="shared" si="28"/>
        <v>-3.3938816247616188E-2</v>
      </c>
      <c r="M161" s="2">
        <f t="shared" si="33"/>
        <v>-1.3934069583264957E-3</v>
      </c>
      <c r="N161" s="2">
        <f t="shared" si="34"/>
        <v>-4.8173158840628041</v>
      </c>
      <c r="O161" s="2"/>
      <c r="P161" s="2"/>
      <c r="Q161" s="3">
        <f t="shared" si="29"/>
        <v>36580320610.000008</v>
      </c>
      <c r="R161" s="3">
        <f t="shared" si="29"/>
        <v>37843121157.297615</v>
      </c>
      <c r="S161" s="3">
        <f t="shared" si="35"/>
        <v>-1262800547.2976074</v>
      </c>
      <c r="T161" s="8">
        <f t="shared" si="36"/>
        <v>-3.3369355081698665E-2</v>
      </c>
      <c r="U161" s="3">
        <f t="shared" si="37"/>
        <v>-174256420453.53033</v>
      </c>
      <c r="Y161" s="3"/>
    </row>
    <row r="162" spans="2:25" x14ac:dyDescent="0.3">
      <c r="B162" s="1">
        <v>41395</v>
      </c>
      <c r="C162" s="2">
        <v>0.10227765213378601</v>
      </c>
      <c r="D162" s="2">
        <v>3.5859403206021302E-2</v>
      </c>
      <c r="E162" s="2">
        <v>6.64182489277646E-2</v>
      </c>
      <c r="F162">
        <f t="shared" si="30"/>
        <v>0.64939160747340086</v>
      </c>
      <c r="G162" s="2">
        <f t="shared" si="31"/>
        <v>-0.12391604087325872</v>
      </c>
      <c r="J162" s="2">
        <f t="shared" si="38"/>
        <v>24.236773732183178</v>
      </c>
      <c r="K162" s="2">
        <f t="shared" si="38"/>
        <v>24.141838362606858</v>
      </c>
      <c r="L162" s="2">
        <f t="shared" si="28"/>
        <v>9.4935369576319317E-2</v>
      </c>
      <c r="M162" s="2">
        <f t="shared" si="33"/>
        <v>3.9324001822232443E-3</v>
      </c>
      <c r="N162" s="2">
        <f t="shared" si="34"/>
        <v>-4.7223805144864848</v>
      </c>
      <c r="O162" s="2"/>
      <c r="P162" s="2"/>
      <c r="Q162" s="3">
        <f t="shared" si="29"/>
        <v>33565806840.000031</v>
      </c>
      <c r="R162" s="3">
        <f t="shared" si="29"/>
        <v>30525809096.10656</v>
      </c>
      <c r="S162" s="3">
        <f t="shared" si="35"/>
        <v>3039997743.8934708</v>
      </c>
      <c r="T162" s="8">
        <f t="shared" si="36"/>
        <v>9.9587786005030404E-2</v>
      </c>
      <c r="U162" s="3">
        <f t="shared" si="37"/>
        <v>-171216422709.63687</v>
      </c>
      <c r="Y162" s="3"/>
    </row>
    <row r="163" spans="2:25" x14ac:dyDescent="0.3">
      <c r="B163" s="1">
        <v>41426</v>
      </c>
      <c r="C163" s="2">
        <v>-3.17605525907644E-2</v>
      </c>
      <c r="D163" s="2">
        <v>-3.4967333518094001E-2</v>
      </c>
      <c r="E163" s="2">
        <v>3.2067809273296499E-3</v>
      </c>
      <c r="F163">
        <f t="shared" si="30"/>
        <v>-0.10096741604748226</v>
      </c>
      <c r="G163" s="2">
        <f t="shared" si="31"/>
        <v>-0.12070925994592907</v>
      </c>
      <c r="J163" s="2">
        <f t="shared" si="38"/>
        <v>24.069785848902253</v>
      </c>
      <c r="K163" s="2">
        <f t="shared" si="38"/>
        <v>24.065187560818188</v>
      </c>
      <c r="L163" s="2">
        <f t="shared" si="28"/>
        <v>4.5982880840647056E-3</v>
      </c>
      <c r="M163" s="2">
        <f t="shared" si="33"/>
        <v>1.9107634513314256E-4</v>
      </c>
      <c r="N163" s="2">
        <f t="shared" si="34"/>
        <v>-4.7177822264024201</v>
      </c>
      <c r="O163" s="2"/>
      <c r="P163" s="2"/>
      <c r="Q163" s="3">
        <f t="shared" si="29"/>
        <v>28403716860.000015</v>
      </c>
      <c r="R163" s="3">
        <f t="shared" si="29"/>
        <v>28273408215.170414</v>
      </c>
      <c r="S163" s="3">
        <f t="shared" si="35"/>
        <v>130308644.82960129</v>
      </c>
      <c r="T163" s="8">
        <f t="shared" si="36"/>
        <v>4.6088764339236163E-3</v>
      </c>
      <c r="U163" s="3">
        <f t="shared" si="37"/>
        <v>-171086114064.80728</v>
      </c>
      <c r="Y163" s="3"/>
    </row>
    <row r="164" spans="2:25" x14ac:dyDescent="0.3">
      <c r="B164" s="1">
        <v>41456</v>
      </c>
      <c r="C164" s="2">
        <v>-2.3662453217028201E-2</v>
      </c>
      <c r="D164" s="2">
        <v>-2.75741565054144E-2</v>
      </c>
      <c r="E164" s="2">
        <v>3.9117032883862497E-3</v>
      </c>
      <c r="F164">
        <f t="shared" si="30"/>
        <v>-0.16531266866156008</v>
      </c>
      <c r="G164" s="2">
        <f t="shared" si="31"/>
        <v>-0.11679755665754282</v>
      </c>
      <c r="J164" s="2">
        <f t="shared" si="38"/>
        <v>24.066789700478122</v>
      </c>
      <c r="K164" s="2">
        <f t="shared" si="38"/>
        <v>24.060022274264401</v>
      </c>
      <c r="L164" s="2">
        <f t="shared" si="28"/>
        <v>6.7674262137202845E-3</v>
      </c>
      <c r="M164" s="2">
        <f t="shared" si="33"/>
        <v>2.812726495668711E-4</v>
      </c>
      <c r="N164" s="2">
        <f t="shared" si="34"/>
        <v>-4.7110148001886998</v>
      </c>
      <c r="O164" s="2"/>
      <c r="P164" s="2"/>
      <c r="Q164" s="3">
        <f t="shared" si="29"/>
        <v>28318742470.000046</v>
      </c>
      <c r="R164" s="3">
        <f t="shared" si="29"/>
        <v>28127744481.211205</v>
      </c>
      <c r="S164" s="3">
        <f t="shared" si="35"/>
        <v>190997988.78884125</v>
      </c>
      <c r="T164" s="8">
        <f t="shared" si="36"/>
        <v>6.7903769858413017E-3</v>
      </c>
      <c r="U164" s="3">
        <f t="shared" si="37"/>
        <v>-170895116076.01843</v>
      </c>
      <c r="Y164" s="3"/>
    </row>
    <row r="165" spans="2:25" x14ac:dyDescent="0.3">
      <c r="B165" s="1">
        <v>41487</v>
      </c>
      <c r="C165" s="2">
        <v>-2.2882439731809201E-2</v>
      </c>
      <c r="D165" s="2">
        <v>-3.6446304922846402E-2</v>
      </c>
      <c r="E165" s="2">
        <v>1.35638651910372E-2</v>
      </c>
      <c r="F165">
        <f t="shared" si="30"/>
        <v>-0.59276306853686933</v>
      </c>
      <c r="G165" s="2">
        <f t="shared" si="31"/>
        <v>-0.10323369146650563</v>
      </c>
      <c r="J165" s="2">
        <f t="shared" si="38"/>
        <v>24.050319801160001</v>
      </c>
      <c r="K165" s="2">
        <f t="shared" si="38"/>
        <v>24.03573976112774</v>
      </c>
      <c r="L165" s="2">
        <f t="shared" si="28"/>
        <v>1.4580040032260655E-2</v>
      </c>
      <c r="M165" s="2">
        <f t="shared" si="33"/>
        <v>6.0659834800843129E-4</v>
      </c>
      <c r="N165" s="2">
        <f t="shared" si="34"/>
        <v>-4.6964347601564391</v>
      </c>
      <c r="O165" s="2"/>
      <c r="P165" s="2"/>
      <c r="Q165" s="3">
        <f t="shared" si="29"/>
        <v>27856155469.999989</v>
      </c>
      <c r="R165" s="3">
        <f t="shared" si="29"/>
        <v>27452958067.770157</v>
      </c>
      <c r="S165" s="3">
        <f t="shared" si="35"/>
        <v>403197402.2298317</v>
      </c>
      <c r="T165" s="8">
        <f t="shared" si="36"/>
        <v>1.4686847269226935E-2</v>
      </c>
      <c r="U165" s="3">
        <f t="shared" si="37"/>
        <v>-170491918673.7886</v>
      </c>
      <c r="Y165" s="3"/>
    </row>
    <row r="166" spans="2:25" x14ac:dyDescent="0.3">
      <c r="B166" s="1">
        <v>41518</v>
      </c>
      <c r="C166" s="2">
        <v>-9.4419092007668997E-3</v>
      </c>
      <c r="D166" s="2">
        <v>-3.7303802174545299E-2</v>
      </c>
      <c r="E166" s="2">
        <v>2.7861892973778401E-2</v>
      </c>
      <c r="F166">
        <f t="shared" si="30"/>
        <v>-2.9508749111371855</v>
      </c>
      <c r="G166" s="2">
        <f t="shared" si="31"/>
        <v>-7.5371798492727224E-2</v>
      </c>
      <c r="J166" s="2">
        <f t="shared" si="38"/>
        <v>24.091240705644253</v>
      </c>
      <c r="K166" s="2">
        <f t="shared" si="38"/>
        <v>24.078342773252572</v>
      </c>
      <c r="L166" s="2">
        <f t="shared" si="28"/>
        <v>1.2897932391680911E-2</v>
      </c>
      <c r="M166" s="2">
        <f t="shared" si="33"/>
        <v>5.3566528698181749E-4</v>
      </c>
      <c r="N166" s="2">
        <f t="shared" si="34"/>
        <v>-4.6835368277647582</v>
      </c>
      <c r="O166" s="2"/>
      <c r="P166" s="2"/>
      <c r="Q166" s="3">
        <f t="shared" si="29"/>
        <v>29019698810.000038</v>
      </c>
      <c r="R166" s="3">
        <f t="shared" si="29"/>
        <v>28647808162.462437</v>
      </c>
      <c r="S166" s="3">
        <f t="shared" si="35"/>
        <v>371890647.53760147</v>
      </c>
      <c r="T166" s="8">
        <f t="shared" si="36"/>
        <v>1.2981469487250135E-2</v>
      </c>
      <c r="U166" s="3">
        <f t="shared" si="37"/>
        <v>-170120028026.25101</v>
      </c>
      <c r="Y166" s="3"/>
    </row>
    <row r="167" spans="2:25" x14ac:dyDescent="0.3">
      <c r="B167" s="1">
        <v>41548</v>
      </c>
      <c r="C167" s="2">
        <v>-7.5788707106418898E-2</v>
      </c>
      <c r="D167" s="2">
        <v>-7.4518878895544996E-2</v>
      </c>
      <c r="E167" s="2">
        <v>-1.26982821087387E-3</v>
      </c>
      <c r="F167">
        <f t="shared" si="30"/>
        <v>1.6754847250406813E-2</v>
      </c>
      <c r="G167" s="2">
        <f t="shared" si="31"/>
        <v>-7.6641626703601098E-2</v>
      </c>
      <c r="J167" s="2">
        <f t="shared" si="38"/>
        <v>24.189632491093178</v>
      </c>
      <c r="K167" s="2">
        <f t="shared" si="38"/>
        <v>24.246016394213108</v>
      </c>
      <c r="L167" s="2">
        <f t="shared" si="28"/>
        <v>-5.6383903119929357E-2</v>
      </c>
      <c r="M167" s="2">
        <f t="shared" si="33"/>
        <v>-2.3254914210726479E-3</v>
      </c>
      <c r="N167" s="2">
        <f t="shared" si="34"/>
        <v>-4.7399207308846876</v>
      </c>
      <c r="O167" s="2"/>
      <c r="P167" s="2"/>
      <c r="Q167" s="3">
        <f t="shared" si="29"/>
        <v>32020190410.000053</v>
      </c>
      <c r="R167" s="3">
        <f t="shared" si="29"/>
        <v>33877482385.465008</v>
      </c>
      <c r="S167" s="3">
        <f t="shared" si="35"/>
        <v>-1857291975.4649544</v>
      </c>
      <c r="T167" s="8">
        <f t="shared" si="36"/>
        <v>-5.4823789865265128E-2</v>
      </c>
      <c r="U167" s="3">
        <f t="shared" si="37"/>
        <v>-171977320001.71597</v>
      </c>
      <c r="Y167" s="3"/>
    </row>
    <row r="168" spans="2:25" x14ac:dyDescent="0.3">
      <c r="B168" s="1">
        <v>41579</v>
      </c>
      <c r="C168" s="2">
        <v>1.6778428355973301E-2</v>
      </c>
      <c r="D168" s="2">
        <v>-4.3704796907888298E-3</v>
      </c>
      <c r="E168" s="2">
        <v>2.1148908046762099E-2</v>
      </c>
      <c r="F168">
        <f t="shared" si="30"/>
        <v>1.2604820665001595</v>
      </c>
      <c r="G168" s="2">
        <f t="shared" si="31"/>
        <v>-5.5492718656838996E-2</v>
      </c>
      <c r="J168" s="2">
        <f t="shared" si="38"/>
        <v>24.450983655406485</v>
      </c>
      <c r="K168" s="2">
        <f t="shared" si="38"/>
        <v>24.454162235752346</v>
      </c>
      <c r="L168" s="2">
        <f t="shared" si="28"/>
        <v>-3.1785803458603823E-3</v>
      </c>
      <c r="M168" s="2">
        <f t="shared" si="33"/>
        <v>-1.2998115883983345E-4</v>
      </c>
      <c r="N168" s="2">
        <f t="shared" si="34"/>
        <v>-4.743099311230548</v>
      </c>
      <c r="O168" s="2"/>
      <c r="P168" s="2"/>
      <c r="Q168" s="3">
        <f t="shared" si="29"/>
        <v>41584097330.000023</v>
      </c>
      <c r="R168" s="3">
        <f t="shared" si="29"/>
        <v>41716486017.0485</v>
      </c>
      <c r="S168" s="3">
        <f t="shared" si="35"/>
        <v>-132388687.04847717</v>
      </c>
      <c r="T168" s="8">
        <f t="shared" si="36"/>
        <v>-3.1735340074994134E-3</v>
      </c>
      <c r="U168" s="3">
        <f t="shared" si="37"/>
        <v>-172109708688.76447</v>
      </c>
      <c r="Y168" s="3"/>
    </row>
    <row r="169" spans="2:25" x14ac:dyDescent="0.3">
      <c r="B169" s="1">
        <v>41609</v>
      </c>
      <c r="C169" s="2">
        <v>-4.5127687971592998E-3</v>
      </c>
      <c r="D169" s="2">
        <v>-2.18743014220927E-2</v>
      </c>
      <c r="E169" s="2">
        <v>1.7361532624933399E-2</v>
      </c>
      <c r="F169">
        <f t="shared" si="30"/>
        <v>-3.8472018854283307</v>
      </c>
      <c r="G169" s="2">
        <f t="shared" si="31"/>
        <v>-3.8131186031905601E-2</v>
      </c>
      <c r="J169" s="2">
        <f t="shared" si="38"/>
        <v>24.49628503892944</v>
      </c>
      <c r="K169" s="2">
        <f t="shared" si="38"/>
        <v>24.485086169368007</v>
      </c>
      <c r="L169" s="2">
        <f t="shared" si="28"/>
        <v>1.11988695614329E-2</v>
      </c>
      <c r="M169" s="2">
        <f t="shared" si="33"/>
        <v>4.57375133743381E-4</v>
      </c>
      <c r="N169" s="2">
        <f t="shared" si="34"/>
        <v>-4.7319004416691151</v>
      </c>
      <c r="O169" s="2"/>
      <c r="P169" s="2"/>
      <c r="Q169" s="3">
        <f t="shared" si="29"/>
        <v>43511235930</v>
      </c>
      <c r="R169" s="3">
        <f t="shared" si="29"/>
        <v>43026677591.394478</v>
      </c>
      <c r="S169" s="3">
        <f t="shared" si="35"/>
        <v>484558338.60552216</v>
      </c>
      <c r="T169" s="8">
        <f t="shared" si="36"/>
        <v>1.126181164177166E-2</v>
      </c>
      <c r="U169" s="3">
        <f t="shared" si="37"/>
        <v>-171625150350.15894</v>
      </c>
      <c r="Y169" s="3"/>
    </row>
    <row r="170" spans="2:25" x14ac:dyDescent="0.3">
      <c r="B170" s="1">
        <v>41640</v>
      </c>
      <c r="C170" s="2">
        <v>-0.10807245271561</v>
      </c>
      <c r="D170" s="2">
        <v>-8.3580372045452905E-2</v>
      </c>
      <c r="E170" s="2">
        <v>-2.44920806701577E-2</v>
      </c>
      <c r="F170">
        <f t="shared" si="30"/>
        <v>0.22662649042127328</v>
      </c>
      <c r="G170" s="2">
        <f t="shared" si="31"/>
        <v>-6.2623266702063307E-2</v>
      </c>
      <c r="J170" s="2">
        <f t="shared" si="38"/>
        <v>24.443627472276464</v>
      </c>
      <c r="K170" s="2">
        <f t="shared" si="38"/>
        <v>24.542774121303584</v>
      </c>
      <c r="L170" s="2">
        <f t="shared" si="28"/>
        <v>-9.9146649027119338E-2</v>
      </c>
      <c r="M170" s="2">
        <f t="shared" si="33"/>
        <v>-4.0397490738855882E-3</v>
      </c>
      <c r="N170" s="2">
        <f t="shared" si="34"/>
        <v>-4.8310470906962344</v>
      </c>
      <c r="O170" s="2"/>
      <c r="P170" s="2"/>
      <c r="Q170" s="3">
        <f t="shared" si="29"/>
        <v>41279319470.000046</v>
      </c>
      <c r="R170" s="3">
        <f t="shared" si="29"/>
        <v>45581789530.525269</v>
      </c>
      <c r="S170" s="3">
        <f t="shared" si="35"/>
        <v>-4302470060.5252228</v>
      </c>
      <c r="T170" s="8">
        <f t="shared" si="36"/>
        <v>-9.4390108524456673E-2</v>
      </c>
      <c r="U170" s="3">
        <f t="shared" si="37"/>
        <v>-175927620410.68414</v>
      </c>
      <c r="Y170" s="3"/>
    </row>
    <row r="171" spans="2:25" x14ac:dyDescent="0.3">
      <c r="B171" s="1">
        <v>41671</v>
      </c>
      <c r="C171" s="2">
        <v>-0.15466104107492701</v>
      </c>
      <c r="D171" s="2">
        <v>-0.115938048454354</v>
      </c>
      <c r="E171" s="2">
        <v>-3.8722992620572702E-2</v>
      </c>
      <c r="F171">
        <f t="shared" si="30"/>
        <v>0.25037328309340023</v>
      </c>
      <c r="G171" s="2">
        <f t="shared" si="31"/>
        <v>-0.10134625932263601</v>
      </c>
      <c r="J171" s="2">
        <f t="shared" si="38"/>
        <v>24.393764690045366</v>
      </c>
      <c r="K171" s="2">
        <f t="shared" si="38"/>
        <v>24.421849938601845</v>
      </c>
      <c r="L171" s="2">
        <f t="shared" si="28"/>
        <v>-2.8085248556479314E-2</v>
      </c>
      <c r="M171" s="2">
        <f t="shared" si="33"/>
        <v>-1.150004959783452E-3</v>
      </c>
      <c r="N171" s="2">
        <f t="shared" si="34"/>
        <v>-4.8591323392527137</v>
      </c>
      <c r="O171" s="2"/>
      <c r="P171" s="2"/>
      <c r="Q171" s="3">
        <f t="shared" si="29"/>
        <v>39271491680.000046</v>
      </c>
      <c r="R171" s="3">
        <f t="shared" si="29"/>
        <v>40390075613.38652</v>
      </c>
      <c r="S171" s="3">
        <f t="shared" si="35"/>
        <v>-1118583933.3864746</v>
      </c>
      <c r="T171" s="8">
        <f t="shared" si="36"/>
        <v>-2.7694524370133668E-2</v>
      </c>
      <c r="U171" s="3">
        <f t="shared" si="37"/>
        <v>-177046204344.07062</v>
      </c>
      <c r="Y171" s="3"/>
    </row>
    <row r="172" spans="2:25" s="6" customFormat="1" x14ac:dyDescent="0.3">
      <c r="B172" s="4">
        <v>41699</v>
      </c>
      <c r="C172" s="5">
        <v>-0.110021878211604</v>
      </c>
      <c r="D172" s="5">
        <v>-0.13157815706131001</v>
      </c>
      <c r="E172" s="5">
        <v>2.1556278849706199E-2</v>
      </c>
      <c r="F172" s="6">
        <f t="shared" si="30"/>
        <v>-0.19592720284457624</v>
      </c>
      <c r="G172" s="5">
        <f t="shared" si="31"/>
        <v>-7.9789980472929817E-2</v>
      </c>
      <c r="J172" s="5">
        <f t="shared" si="38"/>
        <v>24.401625753482264</v>
      </c>
      <c r="K172" s="5">
        <f t="shared" si="38"/>
        <v>24.405660462517673</v>
      </c>
      <c r="L172" s="5">
        <f t="shared" si="28"/>
        <v>-4.0347090354089232E-3</v>
      </c>
      <c r="M172" s="5">
        <f t="shared" si="33"/>
        <v>-1.6531857605760959E-4</v>
      </c>
      <c r="N172" s="5">
        <f t="shared" si="34"/>
        <v>-4.8631670482881226</v>
      </c>
      <c r="O172" s="5"/>
      <c r="P172" s="5"/>
      <c r="Q172" s="7">
        <f t="shared" si="29"/>
        <v>39581423970.000008</v>
      </c>
      <c r="R172" s="7">
        <f t="shared" si="29"/>
        <v>39741446103.217842</v>
      </c>
      <c r="S172" s="7">
        <f t="shared" si="35"/>
        <v>-160022133.21783447</v>
      </c>
      <c r="T172" s="9">
        <f t="shared" si="36"/>
        <v>-4.0265805326313367E-3</v>
      </c>
      <c r="U172" s="7">
        <f t="shared" si="37"/>
        <v>-177206226477.28845</v>
      </c>
      <c r="Y172" s="7"/>
    </row>
    <row r="173" spans="2:25" x14ac:dyDescent="0.3">
      <c r="B173" s="1">
        <v>41730</v>
      </c>
      <c r="C173" s="2">
        <v>-0.11763878659525399</v>
      </c>
      <c r="D173" s="2">
        <v>-8.3454565065019803E-2</v>
      </c>
      <c r="E173" s="2">
        <v>-3.4184221530234302E-2</v>
      </c>
      <c r="F173">
        <f t="shared" si="30"/>
        <v>0.29058631527582779</v>
      </c>
      <c r="G173" s="2">
        <f t="shared" si="31"/>
        <v>-0.11397420200316412</v>
      </c>
      <c r="J173" s="2">
        <f t="shared" si="38"/>
        <v>24.205137457900946</v>
      </c>
      <c r="K173" s="2">
        <f t="shared" si="38"/>
        <v>24.273260495678798</v>
      </c>
      <c r="L173" s="2">
        <f t="shared" si="28"/>
        <v>-6.8123037777851891E-2</v>
      </c>
      <c r="M173" s="2">
        <f t="shared" si="33"/>
        <v>-2.8065054461875595E-3</v>
      </c>
      <c r="N173" s="2">
        <f t="shared" si="34"/>
        <v>-4.9312900860659745</v>
      </c>
      <c r="O173" s="2"/>
      <c r="P173" s="2"/>
      <c r="Q173" s="3">
        <f t="shared" si="29"/>
        <v>32520531259.999958</v>
      </c>
      <c r="R173" s="3">
        <f t="shared" si="29"/>
        <v>34813131540.853416</v>
      </c>
      <c r="S173" s="3">
        <f t="shared" si="35"/>
        <v>-2292600280.8534584</v>
      </c>
      <c r="T173" s="8">
        <f t="shared" si="36"/>
        <v>-6.5854468684125075E-2</v>
      </c>
      <c r="U173" s="3">
        <f t="shared" si="37"/>
        <v>-179498826758.14191</v>
      </c>
      <c r="Y173" s="3"/>
    </row>
    <row r="174" spans="2:25" x14ac:dyDescent="0.3">
      <c r="B174" s="1">
        <v>41760</v>
      </c>
      <c r="C174" s="2">
        <v>-0.12412372999879601</v>
      </c>
      <c r="D174" s="2">
        <v>-4.9483457986838598E-2</v>
      </c>
      <c r="E174" s="2">
        <v>-7.4640272011957803E-2</v>
      </c>
      <c r="F174">
        <f t="shared" si="30"/>
        <v>0.60133764923662714</v>
      </c>
      <c r="G174" s="2">
        <f t="shared" si="31"/>
        <v>-0.18861447401512194</v>
      </c>
      <c r="J174" s="2">
        <f t="shared" si="38"/>
        <v>24.112650002184381</v>
      </c>
      <c r="K174" s="2">
        <f t="shared" si="38"/>
        <v>24.09235490462002</v>
      </c>
      <c r="L174" s="2">
        <f t="shared" si="28"/>
        <v>2.0295097564360987E-2</v>
      </c>
      <c r="M174" s="2">
        <f t="shared" si="33"/>
        <v>8.4238745629922377E-4</v>
      </c>
      <c r="N174" s="2">
        <f t="shared" si="34"/>
        <v>-4.9109949885016135</v>
      </c>
      <c r="O174" s="2"/>
      <c r="P174" s="2"/>
      <c r="Q174" s="3">
        <f t="shared" si="29"/>
        <v>29647688570.000031</v>
      </c>
      <c r="R174" s="3">
        <f t="shared" si="29"/>
        <v>29052050548.481247</v>
      </c>
      <c r="S174" s="3">
        <f t="shared" si="35"/>
        <v>595638021.51878357</v>
      </c>
      <c r="T174" s="8">
        <f t="shared" si="36"/>
        <v>2.0502443382603909E-2</v>
      </c>
      <c r="U174" s="3">
        <f t="shared" si="37"/>
        <v>-178903188736.62311</v>
      </c>
      <c r="Y174" s="3"/>
    </row>
    <row r="175" spans="2:25" x14ac:dyDescent="0.3">
      <c r="B175" s="1">
        <v>41791</v>
      </c>
      <c r="C175" s="2">
        <v>-8.3671889076352798E-2</v>
      </c>
      <c r="D175" s="2">
        <v>-2.0449642093435202E-3</v>
      </c>
      <c r="E175" s="2">
        <v>-8.1626924867009204E-2</v>
      </c>
      <c r="F175">
        <f t="shared" si="30"/>
        <v>0.97555972224461773</v>
      </c>
      <c r="G175" s="2">
        <f t="shared" si="31"/>
        <v>-0.27024139888213117</v>
      </c>
      <c r="J175" s="2">
        <f t="shared" ref="J175:K190" si="39">C175+J163</f>
        <v>23.9861139598259</v>
      </c>
      <c r="K175" s="2">
        <f t="shared" si="39"/>
        <v>24.063142596608845</v>
      </c>
      <c r="L175" s="2">
        <f t="shared" si="28"/>
        <v>-7.7028636782944915E-2</v>
      </c>
      <c r="M175" s="2">
        <f t="shared" si="33"/>
        <v>-3.2011046135678204E-3</v>
      </c>
      <c r="N175" s="2">
        <f t="shared" si="34"/>
        <v>-4.9880236252845584</v>
      </c>
      <c r="O175" s="2"/>
      <c r="P175" s="2"/>
      <c r="Q175" s="3">
        <f t="shared" si="29"/>
        <v>26123835180.000019</v>
      </c>
      <c r="R175" s="3">
        <f t="shared" si="29"/>
        <v>28215649184.997414</v>
      </c>
      <c r="S175" s="3">
        <f t="shared" si="35"/>
        <v>-2091814004.9973946</v>
      </c>
      <c r="T175" s="8">
        <f t="shared" si="36"/>
        <v>-7.4136660520631795E-2</v>
      </c>
      <c r="U175" s="3">
        <f t="shared" si="37"/>
        <v>-180995002741.62051</v>
      </c>
      <c r="Y175" s="3"/>
    </row>
    <row r="176" spans="2:25" x14ac:dyDescent="0.3">
      <c r="B176" s="1">
        <v>41821</v>
      </c>
      <c r="C176" s="2">
        <v>-0.11153624950009799</v>
      </c>
      <c r="D176" s="2">
        <v>-1.32279770393555E-2</v>
      </c>
      <c r="E176" s="2">
        <v>-9.8308272460742405E-2</v>
      </c>
      <c r="F176">
        <f t="shared" si="30"/>
        <v>0.88140199174131306</v>
      </c>
      <c r="G176" s="2">
        <f t="shared" si="31"/>
        <v>-0.36854967134287359</v>
      </c>
      <c r="J176" s="2">
        <f t="shared" si="39"/>
        <v>23.955253450978024</v>
      </c>
      <c r="K176" s="2">
        <f t="shared" si="39"/>
        <v>24.046794297225045</v>
      </c>
      <c r="L176" s="2">
        <f t="shared" si="28"/>
        <v>-9.1540846247021079E-2</v>
      </c>
      <c r="M176" s="2">
        <f t="shared" si="33"/>
        <v>-3.8067796112675493E-3</v>
      </c>
      <c r="N176" s="2">
        <f t="shared" si="34"/>
        <v>-5.0795644715315795</v>
      </c>
      <c r="O176" s="2"/>
      <c r="P176" s="2"/>
      <c r="Q176" s="3">
        <f t="shared" si="29"/>
        <v>25329953140.000011</v>
      </c>
      <c r="R176" s="3">
        <f t="shared" si="29"/>
        <v>27758121395.575562</v>
      </c>
      <c r="S176" s="3">
        <f t="shared" si="35"/>
        <v>-2428168255.5755501</v>
      </c>
      <c r="T176" s="8">
        <f t="shared" si="36"/>
        <v>-8.7475957791674691E-2</v>
      </c>
      <c r="U176" s="3">
        <f t="shared" si="37"/>
        <v>-183423170997.19608</v>
      </c>
      <c r="Y176" s="3"/>
    </row>
    <row r="177" spans="2:25" x14ac:dyDescent="0.3">
      <c r="B177" s="1">
        <v>41852</v>
      </c>
      <c r="C177" s="2">
        <v>-0.119380497309496</v>
      </c>
      <c r="D177" s="2">
        <v>-8.8899291495010604E-3</v>
      </c>
      <c r="E177" s="2">
        <v>-0.110490568159995</v>
      </c>
      <c r="F177">
        <f t="shared" si="30"/>
        <v>0.92553281859386372</v>
      </c>
      <c r="G177" s="2">
        <f t="shared" si="31"/>
        <v>-0.47904023950286856</v>
      </c>
      <c r="J177" s="2">
        <f t="shared" si="39"/>
        <v>23.930939303850504</v>
      </c>
      <c r="K177" s="2">
        <f t="shared" si="39"/>
        <v>24.02684983197824</v>
      </c>
      <c r="L177" s="2">
        <f t="shared" si="28"/>
        <v>-9.5910528127735262E-2</v>
      </c>
      <c r="M177" s="2">
        <f t="shared" si="33"/>
        <v>-3.991806200082223E-3</v>
      </c>
      <c r="N177" s="2">
        <f t="shared" si="34"/>
        <v>-5.1754749996593148</v>
      </c>
      <c r="O177" s="2"/>
      <c r="P177" s="2"/>
      <c r="Q177" s="3">
        <f t="shared" si="29"/>
        <v>24721503869.999973</v>
      </c>
      <c r="R177" s="3">
        <f t="shared" si="29"/>
        <v>27209984823.264118</v>
      </c>
      <c r="S177" s="3">
        <f t="shared" si="35"/>
        <v>-2488480953.2641449</v>
      </c>
      <c r="T177" s="8">
        <f t="shared" si="36"/>
        <v>-9.145469831855739E-2</v>
      </c>
      <c r="U177" s="3">
        <f t="shared" si="37"/>
        <v>-185911651950.46021</v>
      </c>
      <c r="Y177" s="3"/>
    </row>
    <row r="178" spans="2:25" x14ac:dyDescent="0.3">
      <c r="B178" s="1">
        <v>41883</v>
      </c>
      <c r="C178" s="2">
        <v>-8.6712451806562202E-2</v>
      </c>
      <c r="D178" s="2">
        <v>1.5816158613436101E-2</v>
      </c>
      <c r="E178" s="2">
        <v>-0.102528610419998</v>
      </c>
      <c r="F178">
        <f t="shared" si="30"/>
        <v>1.1823977789109046</v>
      </c>
      <c r="G178" s="2">
        <f t="shared" si="31"/>
        <v>-0.58156884992286662</v>
      </c>
      <c r="J178" s="2">
        <f t="shared" si="39"/>
        <v>24.004528253837691</v>
      </c>
      <c r="K178" s="2">
        <f t="shared" si="39"/>
        <v>24.094158931866009</v>
      </c>
      <c r="L178" s="2">
        <f t="shared" si="28"/>
        <v>-8.963067802831759E-2</v>
      </c>
      <c r="M178" s="2">
        <f t="shared" si="33"/>
        <v>-3.7200168838338447E-3</v>
      </c>
      <c r="N178" s="2">
        <f t="shared" si="34"/>
        <v>-5.2651056776876324</v>
      </c>
      <c r="O178" s="2"/>
      <c r="P178" s="2"/>
      <c r="Q178" s="3">
        <f t="shared" si="29"/>
        <v>26609343589.999985</v>
      </c>
      <c r="R178" s="3">
        <f t="shared" si="29"/>
        <v>29104508542.820965</v>
      </c>
      <c r="S178" s="3">
        <f t="shared" si="35"/>
        <v>-2495164952.8209801</v>
      </c>
      <c r="T178" s="8">
        <f t="shared" si="36"/>
        <v>-8.5731217524250128E-2</v>
      </c>
      <c r="U178" s="3">
        <f t="shared" si="37"/>
        <v>-188406816903.28119</v>
      </c>
      <c r="Y178" s="3"/>
    </row>
    <row r="179" spans="2:25" x14ac:dyDescent="0.3">
      <c r="B179" s="1">
        <v>41913</v>
      </c>
      <c r="C179" s="2">
        <v>-4.0127232170732399E-2</v>
      </c>
      <c r="D179" s="2">
        <v>2.42108402298933E-2</v>
      </c>
      <c r="E179" s="2">
        <v>-6.4338072400625695E-2</v>
      </c>
      <c r="F179">
        <f t="shared" si="30"/>
        <v>1.6033518615707554</v>
      </c>
      <c r="G179" s="2">
        <f t="shared" si="31"/>
        <v>-0.64590692232349234</v>
      </c>
      <c r="J179" s="2">
        <f t="shared" si="39"/>
        <v>24.149505258922446</v>
      </c>
      <c r="K179" s="2">
        <f t="shared" si="39"/>
        <v>24.270227234443002</v>
      </c>
      <c r="L179" s="2">
        <f t="shared" si="28"/>
        <v>-0.12072197552055641</v>
      </c>
      <c r="M179" s="2">
        <f t="shared" si="33"/>
        <v>-4.9740768536865728E-3</v>
      </c>
      <c r="N179" s="2">
        <f t="shared" si="34"/>
        <v>-5.3858276532081888</v>
      </c>
      <c r="O179" s="2"/>
      <c r="P179" s="2"/>
      <c r="Q179" s="3">
        <f t="shared" si="29"/>
        <v>30760746779.999947</v>
      </c>
      <c r="R179" s="3">
        <f t="shared" si="29"/>
        <v>34707694208.781166</v>
      </c>
      <c r="S179" s="3">
        <f t="shared" si="35"/>
        <v>-3946947428.7812195</v>
      </c>
      <c r="T179" s="8">
        <f t="shared" si="36"/>
        <v>-0.11371966702941125</v>
      </c>
      <c r="U179" s="3">
        <f t="shared" si="37"/>
        <v>-192353764332.06241</v>
      </c>
      <c r="Y179" s="3"/>
    </row>
    <row r="180" spans="2:25" x14ac:dyDescent="0.3">
      <c r="B180" s="1">
        <v>41944</v>
      </c>
      <c r="C180" s="2">
        <v>-8.8575158866234405E-2</v>
      </c>
      <c r="D180" s="2">
        <v>-2.6280373553944698E-2</v>
      </c>
      <c r="E180" s="2">
        <v>-6.2294785312289602E-2</v>
      </c>
      <c r="F180">
        <f t="shared" si="30"/>
        <v>0.70329860098096753</v>
      </c>
      <c r="G180" s="2">
        <f t="shared" si="31"/>
        <v>-0.70820170763578194</v>
      </c>
      <c r="J180" s="2">
        <f t="shared" si="39"/>
        <v>24.362408496540251</v>
      </c>
      <c r="K180" s="2">
        <f t="shared" si="39"/>
        <v>24.427881862198401</v>
      </c>
      <c r="L180" s="2">
        <f t="shared" si="28"/>
        <v>-6.5473365658149874E-2</v>
      </c>
      <c r="M180" s="2">
        <f t="shared" si="33"/>
        <v>-2.6802719133609547E-3</v>
      </c>
      <c r="N180" s="2">
        <f t="shared" si="34"/>
        <v>-5.4513010188663387</v>
      </c>
      <c r="O180" s="2"/>
      <c r="P180" s="2"/>
      <c r="Q180" s="3">
        <f t="shared" si="29"/>
        <v>38059193049.999954</v>
      </c>
      <c r="R180" s="3">
        <f t="shared" si="29"/>
        <v>40634441721.472687</v>
      </c>
      <c r="S180" s="3">
        <f t="shared" si="35"/>
        <v>-2575248671.4727325</v>
      </c>
      <c r="T180" s="8">
        <f t="shared" si="36"/>
        <v>-6.3376007208975127E-2</v>
      </c>
      <c r="U180" s="3">
        <f t="shared" si="37"/>
        <v>-194929013003.53516</v>
      </c>
      <c r="Y180" s="3"/>
    </row>
    <row r="181" spans="2:25" x14ac:dyDescent="0.3">
      <c r="B181" s="1">
        <v>41974</v>
      </c>
      <c r="C181" s="2">
        <v>3.8712244668364003E-2</v>
      </c>
      <c r="D181" s="2">
        <v>3.3835480174468899E-2</v>
      </c>
      <c r="E181" s="2">
        <v>4.8767644938950399E-3</v>
      </c>
      <c r="F181">
        <f t="shared" si="30"/>
        <v>0.12597472803948193</v>
      </c>
      <c r="G181" s="2">
        <f t="shared" si="31"/>
        <v>-0.70332494314188687</v>
      </c>
      <c r="J181" s="2">
        <f t="shared" si="39"/>
        <v>24.534997283597804</v>
      </c>
      <c r="K181" s="2">
        <f t="shared" si="39"/>
        <v>24.518921649542474</v>
      </c>
      <c r="L181" s="2">
        <f t="shared" si="28"/>
        <v>1.6075634055329857E-2</v>
      </c>
      <c r="M181" s="2">
        <f t="shared" si="33"/>
        <v>6.5564196848069093E-4</v>
      </c>
      <c r="N181" s="2">
        <f t="shared" si="34"/>
        <v>-5.4352253848110088</v>
      </c>
      <c r="O181" s="2"/>
      <c r="P181" s="2"/>
      <c r="Q181" s="3">
        <f t="shared" si="29"/>
        <v>45228682159.999947</v>
      </c>
      <c r="R181" s="3">
        <f t="shared" si="29"/>
        <v>44507415360.131317</v>
      </c>
      <c r="S181" s="3">
        <f t="shared" si="35"/>
        <v>721266799.86862946</v>
      </c>
      <c r="T181" s="8">
        <f t="shared" si="36"/>
        <v>1.6205542245769748E-2</v>
      </c>
      <c r="U181" s="3">
        <f t="shared" si="37"/>
        <v>-194207746203.66653</v>
      </c>
      <c r="Y181" s="3"/>
    </row>
    <row r="182" spans="2:25" x14ac:dyDescent="0.3">
      <c r="B182" s="1">
        <v>42005</v>
      </c>
      <c r="C182" s="2">
        <v>7.4837334653974297E-2</v>
      </c>
      <c r="D182" s="2">
        <v>7.1723775771937295E-2</v>
      </c>
      <c r="E182" s="2">
        <v>3.1135588820368999E-3</v>
      </c>
      <c r="F182">
        <f t="shared" si="30"/>
        <v>4.1604352913329631E-2</v>
      </c>
      <c r="G182" s="2">
        <f t="shared" si="31"/>
        <v>-0.70021138425984997</v>
      </c>
      <c r="J182" s="2">
        <f t="shared" si="39"/>
        <v>24.518464806930439</v>
      </c>
      <c r="K182" s="2">
        <f t="shared" si="39"/>
        <v>24.61449789707552</v>
      </c>
      <c r="L182" s="2">
        <f t="shared" si="28"/>
        <v>-9.603309014508099E-2</v>
      </c>
      <c r="M182" s="2">
        <f t="shared" si="33"/>
        <v>-3.901484830063944E-3</v>
      </c>
      <c r="N182" s="2">
        <f t="shared" si="34"/>
        <v>-5.5312584749560898</v>
      </c>
      <c r="O182" s="2"/>
      <c r="P182" s="2"/>
      <c r="Q182" s="3">
        <f t="shared" si="29"/>
        <v>44487087119.999977</v>
      </c>
      <c r="R182" s="3">
        <f t="shared" si="29"/>
        <v>48971184814.829689</v>
      </c>
      <c r="S182" s="3">
        <f t="shared" si="35"/>
        <v>-4484097694.8297119</v>
      </c>
      <c r="T182" s="8">
        <f t="shared" si="36"/>
        <v>-9.1566044640027086E-2</v>
      </c>
      <c r="U182" s="3">
        <f t="shared" si="37"/>
        <v>-198691843898.49625</v>
      </c>
      <c r="Y182" s="3"/>
    </row>
    <row r="183" spans="2:25" x14ac:dyDescent="0.3">
      <c r="B183" s="1">
        <v>42036</v>
      </c>
      <c r="C183" s="2">
        <v>0.12480317766132</v>
      </c>
      <c r="D183" s="2">
        <v>9.4136532459721006E-2</v>
      </c>
      <c r="E183" s="2">
        <v>3.0666645201599198E-2</v>
      </c>
      <c r="F183">
        <f t="shared" si="30"/>
        <v>0.24572006719908743</v>
      </c>
      <c r="G183" s="2">
        <f t="shared" si="31"/>
        <v>-0.66954473905825074</v>
      </c>
      <c r="J183" s="2">
        <f t="shared" si="39"/>
        <v>24.518567867706686</v>
      </c>
      <c r="K183" s="2">
        <f t="shared" si="39"/>
        <v>24.515986471061566</v>
      </c>
      <c r="L183" s="2">
        <f t="shared" si="28"/>
        <v>2.5813966451195824E-3</v>
      </c>
      <c r="M183" s="2">
        <f t="shared" si="33"/>
        <v>1.0529442281128022E-4</v>
      </c>
      <c r="N183" s="2">
        <f t="shared" si="34"/>
        <v>-5.5286770783109702</v>
      </c>
      <c r="O183" s="2"/>
      <c r="P183" s="2"/>
      <c r="Q183" s="3">
        <f t="shared" si="29"/>
        <v>44491672229.999992</v>
      </c>
      <c r="R183" s="3">
        <f t="shared" si="29"/>
        <v>44376969686.644409</v>
      </c>
      <c r="S183" s="3">
        <f t="shared" si="35"/>
        <v>114702543.35558319</v>
      </c>
      <c r="T183" s="8">
        <f t="shared" si="36"/>
        <v>2.5847313181932702E-3</v>
      </c>
      <c r="U183" s="3">
        <f t="shared" si="37"/>
        <v>-198577141355.14066</v>
      </c>
      <c r="Y183" s="3"/>
    </row>
    <row r="184" spans="2:25" x14ac:dyDescent="0.3">
      <c r="B184" s="1">
        <v>42064</v>
      </c>
      <c r="C184" s="2">
        <v>1.8746508556734601E-2</v>
      </c>
      <c r="D184" s="2">
        <v>6.1632279440901001E-2</v>
      </c>
      <c r="E184" s="2">
        <v>-4.2885770884166299E-2</v>
      </c>
      <c r="F184">
        <f t="shared" si="30"/>
        <v>-2.2876671010165128</v>
      </c>
      <c r="G184" s="2">
        <f t="shared" si="31"/>
        <v>-0.71243050994241708</v>
      </c>
      <c r="J184" s="2">
        <f t="shared" si="39"/>
        <v>24.420372262038999</v>
      </c>
      <c r="K184" s="2">
        <f t="shared" si="39"/>
        <v>24.467292741958573</v>
      </c>
      <c r="L184" s="2">
        <f t="shared" si="28"/>
        <v>-4.6920479919574376E-2</v>
      </c>
      <c r="M184" s="2">
        <f t="shared" si="33"/>
        <v>-1.917681715521848E-3</v>
      </c>
      <c r="N184" s="2">
        <f t="shared" si="34"/>
        <v>-5.5755975582305446</v>
      </c>
      <c r="O184" s="2"/>
      <c r="P184" s="2"/>
      <c r="Q184" s="3">
        <f t="shared" si="29"/>
        <v>40330436219.999969</v>
      </c>
      <c r="R184" s="3">
        <f t="shared" si="29"/>
        <v>42267856560.969398</v>
      </c>
      <c r="S184" s="3">
        <f t="shared" si="35"/>
        <v>-1937420340.969429</v>
      </c>
      <c r="T184" s="8">
        <f t="shared" si="36"/>
        <v>-4.5836730286400756E-2</v>
      </c>
      <c r="U184" s="3">
        <f t="shared" si="37"/>
        <v>-200514561696.11008</v>
      </c>
      <c r="Y184" s="3"/>
    </row>
    <row r="185" spans="2:25" x14ac:dyDescent="0.3">
      <c r="B185" s="1">
        <v>42095</v>
      </c>
      <c r="C185" s="2">
        <v>1.4635239112017E-3</v>
      </c>
      <c r="D185" s="2">
        <v>7.7984388643424093E-2</v>
      </c>
      <c r="E185" s="2">
        <v>-7.6520864732222305E-2</v>
      </c>
      <c r="F185">
        <f t="shared" si="30"/>
        <v>-52.28535328089788</v>
      </c>
      <c r="G185" s="2">
        <f t="shared" si="31"/>
        <v>-0.78895137467463938</v>
      </c>
      <c r="J185" s="2">
        <f t="shared" si="39"/>
        <v>24.206600981812148</v>
      </c>
      <c r="K185" s="2">
        <f t="shared" si="39"/>
        <v>24.351244884322224</v>
      </c>
      <c r="L185" s="2">
        <f t="shared" si="28"/>
        <v>-0.14464390251007586</v>
      </c>
      <c r="M185" s="2">
        <f t="shared" si="33"/>
        <v>-5.9398976601479723E-3</v>
      </c>
      <c r="N185" s="2">
        <f t="shared" si="34"/>
        <v>-5.7202414607406205</v>
      </c>
      <c r="O185" s="2"/>
      <c r="P185" s="2"/>
      <c r="Q185" s="3">
        <f t="shared" si="29"/>
        <v>32568160680.000015</v>
      </c>
      <c r="R185" s="3">
        <f t="shared" si="29"/>
        <v>37636677763.895607</v>
      </c>
      <c r="S185" s="3">
        <f t="shared" si="35"/>
        <v>-5068517083.8955917</v>
      </c>
      <c r="T185" s="8">
        <f t="shared" si="36"/>
        <v>-0.13466961977068434</v>
      </c>
      <c r="U185" s="3">
        <f t="shared" si="37"/>
        <v>-205583078780.00568</v>
      </c>
      <c r="Y185" s="3"/>
    </row>
    <row r="186" spans="2:25" x14ac:dyDescent="0.3">
      <c r="B186" s="1">
        <v>42125</v>
      </c>
      <c r="C186" s="2">
        <v>-6.7472412794469194E-2</v>
      </c>
      <c r="D186" s="2">
        <v>2.8123520620980801E-2</v>
      </c>
      <c r="E186" s="2">
        <v>-9.5595933415450002E-2</v>
      </c>
      <c r="F186">
        <f t="shared" si="30"/>
        <v>1.4168151019980439</v>
      </c>
      <c r="G186" s="2">
        <f t="shared" si="31"/>
        <v>-0.88454730809008941</v>
      </c>
      <c r="J186" s="2">
        <f t="shared" si="39"/>
        <v>24.045177589389912</v>
      </c>
      <c r="K186" s="2">
        <f t="shared" si="39"/>
        <v>24.120478425241</v>
      </c>
      <c r="L186" s="2">
        <f t="shared" si="28"/>
        <v>-7.5300835851088266E-2</v>
      </c>
      <c r="M186" s="2">
        <f t="shared" si="33"/>
        <v>-3.121863278312478E-3</v>
      </c>
      <c r="N186" s="2">
        <f t="shared" si="34"/>
        <v>-5.7955422965917087</v>
      </c>
      <c r="O186" s="2"/>
      <c r="P186" s="2"/>
      <c r="Q186" s="3">
        <f t="shared" si="29"/>
        <v>27713280879.999996</v>
      </c>
      <c r="R186" s="3">
        <f t="shared" si="29"/>
        <v>29880694061.596386</v>
      </c>
      <c r="S186" s="3">
        <f t="shared" si="35"/>
        <v>-2167413181.5963898</v>
      </c>
      <c r="T186" s="8">
        <f t="shared" si="36"/>
        <v>-7.2535570195540328E-2</v>
      </c>
      <c r="U186" s="3">
        <f t="shared" si="37"/>
        <v>-207750491961.60205</v>
      </c>
      <c r="Y186" s="3"/>
    </row>
    <row r="187" spans="2:25" x14ac:dyDescent="0.3">
      <c r="B187" s="1">
        <v>42156</v>
      </c>
      <c r="C187" s="2">
        <v>1.6596285528541999E-3</v>
      </c>
      <c r="D187" s="2">
        <v>1.3437007290008299E-2</v>
      </c>
      <c r="E187" s="2">
        <v>-1.17773787371541E-2</v>
      </c>
      <c r="F187">
        <f t="shared" si="30"/>
        <v>-7.0963943810797732</v>
      </c>
      <c r="G187" s="2">
        <f t="shared" si="31"/>
        <v>-0.89632468682724353</v>
      </c>
      <c r="J187" s="2">
        <f t="shared" si="39"/>
        <v>23.987773588378754</v>
      </c>
      <c r="K187" s="2">
        <f t="shared" si="39"/>
        <v>24.076579603898853</v>
      </c>
      <c r="L187" s="2">
        <f t="shared" si="28"/>
        <v>-8.8806015520098924E-2</v>
      </c>
      <c r="M187" s="2">
        <f t="shared" si="33"/>
        <v>-3.6884813782152876E-3</v>
      </c>
      <c r="N187" s="2">
        <f t="shared" si="34"/>
        <v>-5.8843483121118076</v>
      </c>
      <c r="O187" s="2"/>
      <c r="P187" s="2"/>
      <c r="Q187" s="3">
        <f t="shared" si="29"/>
        <v>26167227039.999958</v>
      </c>
      <c r="R187" s="3">
        <f t="shared" si="29"/>
        <v>28597341728.568008</v>
      </c>
      <c r="S187" s="3">
        <f t="shared" si="35"/>
        <v>-2430114688.5680504</v>
      </c>
      <c r="T187" s="8">
        <f t="shared" si="36"/>
        <v>-8.4976943368845662E-2</v>
      </c>
      <c r="U187" s="3">
        <f t="shared" si="37"/>
        <v>-210180606650.1701</v>
      </c>
      <c r="Y187" s="3"/>
    </row>
    <row r="188" spans="2:25" x14ac:dyDescent="0.3">
      <c r="B188" s="1">
        <v>42186</v>
      </c>
      <c r="C188" s="2">
        <v>3.6925604510887597E-2</v>
      </c>
      <c r="D188" s="2">
        <v>3.8610765133454697E-2</v>
      </c>
      <c r="E188" s="2">
        <v>-1.6851606225671001E-3</v>
      </c>
      <c r="F188">
        <f t="shared" si="30"/>
        <v>-4.5636642781846044E-2</v>
      </c>
      <c r="G188" s="2">
        <f t="shared" si="31"/>
        <v>-0.89800984744981061</v>
      </c>
      <c r="J188" s="2">
        <f t="shared" si="39"/>
        <v>23.992179055488911</v>
      </c>
      <c r="K188" s="2">
        <f t="shared" si="39"/>
        <v>24.0854050623585</v>
      </c>
      <c r="L188" s="2">
        <f t="shared" si="28"/>
        <v>-9.3226006869588929E-2</v>
      </c>
      <c r="M188" s="2">
        <f t="shared" si="33"/>
        <v>-3.8706430981011709E-3</v>
      </c>
      <c r="N188" s="2">
        <f t="shared" si="34"/>
        <v>-5.9775743189813966</v>
      </c>
      <c r="O188" s="2"/>
      <c r="P188" s="2"/>
      <c r="Q188" s="3">
        <f t="shared" si="29"/>
        <v>26282760200.000019</v>
      </c>
      <c r="R188" s="3">
        <f t="shared" si="29"/>
        <v>28850843368.739552</v>
      </c>
      <c r="S188" s="3">
        <f t="shared" si="35"/>
        <v>-2568083168.7395325</v>
      </c>
      <c r="T188" s="8">
        <f t="shared" si="36"/>
        <v>-8.9012412424730028E-2</v>
      </c>
      <c r="U188" s="3">
        <f t="shared" si="37"/>
        <v>-212748689818.90964</v>
      </c>
      <c r="Y188" s="3"/>
    </row>
    <row r="189" spans="2:25" x14ac:dyDescent="0.3">
      <c r="B189" s="1">
        <v>42217</v>
      </c>
      <c r="C189" s="2">
        <v>2.3893975974768701E-2</v>
      </c>
      <c r="D189" s="2">
        <v>3.8118179733034198E-2</v>
      </c>
      <c r="E189" s="2">
        <v>-1.42242037582655E-2</v>
      </c>
      <c r="F189">
        <f t="shared" si="30"/>
        <v>-0.59530501634746014</v>
      </c>
      <c r="G189" s="2">
        <f t="shared" si="31"/>
        <v>-0.9122340512080761</v>
      </c>
      <c r="J189" s="2">
        <f t="shared" si="39"/>
        <v>23.954833279825273</v>
      </c>
      <c r="K189" s="2">
        <f t="shared" si="39"/>
        <v>24.064968011711272</v>
      </c>
      <c r="L189" s="2">
        <f t="shared" si="28"/>
        <v>-0.11013473188599932</v>
      </c>
      <c r="M189" s="2">
        <f t="shared" si="33"/>
        <v>-4.5765584160511663E-3</v>
      </c>
      <c r="N189" s="2">
        <f t="shared" si="34"/>
        <v>-6.0877090508673959</v>
      </c>
      <c r="O189" s="2"/>
      <c r="P189" s="2"/>
      <c r="Q189" s="3">
        <f t="shared" si="29"/>
        <v>25319312459.999992</v>
      </c>
      <c r="R189" s="3">
        <f t="shared" si="29"/>
        <v>28267201495.012169</v>
      </c>
      <c r="S189" s="3">
        <f t="shared" si="35"/>
        <v>-2947889035.0121765</v>
      </c>
      <c r="T189" s="8">
        <f t="shared" si="36"/>
        <v>-0.10428655399553224</v>
      </c>
      <c r="U189" s="3">
        <f t="shared" si="37"/>
        <v>-215696578853.92181</v>
      </c>
      <c r="Y189" s="3"/>
    </row>
    <row r="190" spans="2:25" x14ac:dyDescent="0.3">
      <c r="B190" s="1">
        <v>42248</v>
      </c>
      <c r="C190" s="2">
        <v>4.3546103828432998E-2</v>
      </c>
      <c r="D190" s="2">
        <v>4.9786089823314901E-2</v>
      </c>
      <c r="E190" s="2">
        <v>-6.2399859948819199E-3</v>
      </c>
      <c r="F190">
        <f t="shared" si="30"/>
        <v>-0.14329608039026404</v>
      </c>
      <c r="G190" s="2">
        <f t="shared" si="31"/>
        <v>-0.91847403720295806</v>
      </c>
      <c r="J190" s="2">
        <f t="shared" si="39"/>
        <v>24.048074357666124</v>
      </c>
      <c r="K190" s="2">
        <f t="shared" si="39"/>
        <v>24.143945021689323</v>
      </c>
      <c r="L190" s="2">
        <f t="shared" si="28"/>
        <v>-9.5870664023198771E-2</v>
      </c>
      <c r="M190" s="2">
        <f t="shared" si="33"/>
        <v>-3.9707953251664095E-3</v>
      </c>
      <c r="N190" s="2">
        <f t="shared" si="34"/>
        <v>-6.1835797148905947</v>
      </c>
      <c r="O190" s="2"/>
      <c r="P190" s="2"/>
      <c r="Q190" s="3">
        <f t="shared" si="29"/>
        <v>27793676219.999954</v>
      </c>
      <c r="R190" s="3">
        <f t="shared" si="29"/>
        <v>30590184353.640755</v>
      </c>
      <c r="S190" s="3">
        <f t="shared" si="35"/>
        <v>-2796508133.6408005</v>
      </c>
      <c r="T190" s="8">
        <f t="shared" si="36"/>
        <v>-9.1418479251759333E-2</v>
      </c>
      <c r="U190" s="3">
        <f t="shared" si="37"/>
        <v>-218493086987.56262</v>
      </c>
      <c r="Y190" s="3"/>
    </row>
    <row r="191" spans="2:25" x14ac:dyDescent="0.3">
      <c r="B191" s="1">
        <v>42278</v>
      </c>
      <c r="C191" s="2">
        <v>0.14586845334901699</v>
      </c>
      <c r="D191" s="2">
        <v>7.7659183300505405E-2</v>
      </c>
      <c r="E191" s="2">
        <v>6.82092700485116E-2</v>
      </c>
      <c r="F191">
        <f t="shared" si="30"/>
        <v>0.46760809813557447</v>
      </c>
      <c r="G191" s="2">
        <f t="shared" si="31"/>
        <v>-0.85026476715444643</v>
      </c>
      <c r="J191" s="2">
        <f t="shared" ref="J191:K206" si="40">C191+J179</f>
        <v>24.295373712271463</v>
      </c>
      <c r="K191" s="2">
        <f t="shared" si="40"/>
        <v>24.347886417743506</v>
      </c>
      <c r="L191" s="2">
        <f t="shared" si="28"/>
        <v>-5.2512705472043564E-2</v>
      </c>
      <c r="M191" s="2">
        <f t="shared" si="33"/>
        <v>-2.1567664876970577E-3</v>
      </c>
      <c r="N191" s="2">
        <f t="shared" si="34"/>
        <v>-6.2360924203626382</v>
      </c>
      <c r="O191" s="2"/>
      <c r="P191" s="2"/>
      <c r="Q191" s="3">
        <f t="shared" si="29"/>
        <v>35591536660.000031</v>
      </c>
      <c r="R191" s="3">
        <f t="shared" si="29"/>
        <v>37510488259.718513</v>
      </c>
      <c r="S191" s="3">
        <f t="shared" si="35"/>
        <v>-1918951599.718483</v>
      </c>
      <c r="T191" s="8">
        <f t="shared" si="36"/>
        <v>-5.115773450966226E-2</v>
      </c>
      <c r="U191" s="3">
        <f t="shared" si="37"/>
        <v>-220412038587.2811</v>
      </c>
      <c r="Y191" s="3"/>
    </row>
    <row r="192" spans="2:25" x14ac:dyDescent="0.3">
      <c r="B192" s="1">
        <v>42309</v>
      </c>
      <c r="C192" s="2">
        <v>-4.7988735792650001E-3</v>
      </c>
      <c r="D192" s="2">
        <v>1.1211719565124199E-2</v>
      </c>
      <c r="E192" s="2">
        <v>-1.6010593144389199E-2</v>
      </c>
      <c r="F192">
        <f t="shared" si="30"/>
        <v>3.3363231766654282</v>
      </c>
      <c r="G192" s="2">
        <f t="shared" si="31"/>
        <v>-0.86627536029883567</v>
      </c>
      <c r="J192" s="2">
        <f t="shared" si="40"/>
        <v>24.357609622960986</v>
      </c>
      <c r="K192" s="2">
        <f t="shared" si="40"/>
        <v>24.439093581763526</v>
      </c>
      <c r="L192" s="2">
        <f t="shared" si="28"/>
        <v>-8.1483958802540002E-2</v>
      </c>
      <c r="M192" s="2">
        <f t="shared" si="33"/>
        <v>-3.334164523325178E-3</v>
      </c>
      <c r="N192" s="2">
        <f t="shared" si="34"/>
        <v>-6.3175763791651782</v>
      </c>
      <c r="O192" s="2"/>
      <c r="P192" s="2"/>
      <c r="Q192" s="3">
        <f t="shared" si="29"/>
        <v>37876989329.999969</v>
      </c>
      <c r="R192" s="3">
        <f t="shared" si="29"/>
        <v>41092587186.812889</v>
      </c>
      <c r="S192" s="3">
        <f t="shared" si="35"/>
        <v>-3215597856.8129196</v>
      </c>
      <c r="T192" s="8">
        <f t="shared" si="36"/>
        <v>-7.8252504331117995E-2</v>
      </c>
      <c r="U192" s="3">
        <f t="shared" si="37"/>
        <v>-223627636444.09402</v>
      </c>
      <c r="Y192" s="3"/>
    </row>
    <row r="193" spans="2:25" x14ac:dyDescent="0.3">
      <c r="B193" s="1">
        <v>42339</v>
      </c>
      <c r="C193" s="2">
        <v>-0.145024654247738</v>
      </c>
      <c r="D193" s="2">
        <v>-8.0624714266757797E-2</v>
      </c>
      <c r="E193" s="2">
        <v>-6.4399939980980106E-2</v>
      </c>
      <c r="F193">
        <f t="shared" si="30"/>
        <v>0.4440620135592192</v>
      </c>
      <c r="G193" s="2">
        <f t="shared" si="31"/>
        <v>-0.93067530027981582</v>
      </c>
      <c r="J193" s="2">
        <f t="shared" si="40"/>
        <v>24.389972629350066</v>
      </c>
      <c r="K193" s="2">
        <f t="shared" si="40"/>
        <v>24.438296935275716</v>
      </c>
      <c r="L193" s="2">
        <f t="shared" si="28"/>
        <v>-4.8324305925650179E-2</v>
      </c>
      <c r="M193" s="2">
        <f t="shared" si="33"/>
        <v>-1.977400718783147E-3</v>
      </c>
      <c r="N193" s="2">
        <f t="shared" si="34"/>
        <v>-6.3659006850908284</v>
      </c>
      <c r="O193" s="2"/>
      <c r="P193" s="2"/>
      <c r="Q193" s="3">
        <f t="shared" si="29"/>
        <v>39122853800.000069</v>
      </c>
      <c r="R193" s="3">
        <f t="shared" si="29"/>
        <v>41059863957.708885</v>
      </c>
      <c r="S193" s="3">
        <f t="shared" si="35"/>
        <v>-1937010157.7088165</v>
      </c>
      <c r="T193" s="8">
        <f t="shared" si="36"/>
        <v>-4.7175269740394446E-2</v>
      </c>
      <c r="U193" s="3">
        <f t="shared" si="37"/>
        <v>-225564646601.80286</v>
      </c>
      <c r="Y193" s="3"/>
    </row>
    <row r="194" spans="2:25" x14ac:dyDescent="0.3">
      <c r="B194" s="1">
        <v>42370</v>
      </c>
      <c r="C194" s="2">
        <v>-8.8582438982587705E-2</v>
      </c>
      <c r="D194" s="2">
        <v>-4.2531460707675002E-2</v>
      </c>
      <c r="E194" s="2">
        <v>-4.6050978274912599E-2</v>
      </c>
      <c r="F194">
        <f t="shared" si="30"/>
        <v>0.51986577479498675</v>
      </c>
      <c r="G194" s="2">
        <f t="shared" si="31"/>
        <v>-0.97672627855472838</v>
      </c>
      <c r="J194" s="2">
        <f t="shared" si="40"/>
        <v>24.429882367947851</v>
      </c>
      <c r="K194" s="2">
        <f t="shared" si="40"/>
        <v>24.571966436367845</v>
      </c>
      <c r="L194" s="2">
        <f t="shared" si="28"/>
        <v>-0.14208406841999377</v>
      </c>
      <c r="M194" s="2">
        <f t="shared" si="33"/>
        <v>-5.7823645815217144E-3</v>
      </c>
      <c r="N194" s="2">
        <f t="shared" si="34"/>
        <v>-6.5079847535108222</v>
      </c>
      <c r="O194" s="2"/>
      <c r="P194" s="2"/>
      <c r="Q194" s="3">
        <f t="shared" si="29"/>
        <v>40715812520.000015</v>
      </c>
      <c r="R194" s="3">
        <f t="shared" si="29"/>
        <v>46932040073.377266</v>
      </c>
      <c r="S194" s="3">
        <f t="shared" si="35"/>
        <v>-6216227553.3772507</v>
      </c>
      <c r="T194" s="8">
        <f t="shared" si="36"/>
        <v>-0.13245167999640137</v>
      </c>
      <c r="U194" s="3">
        <f t="shared" si="37"/>
        <v>-231780874155.18011</v>
      </c>
      <c r="Y194" s="3"/>
    </row>
    <row r="195" spans="2:25" x14ac:dyDescent="0.3">
      <c r="B195" s="1">
        <v>42401</v>
      </c>
      <c r="C195" s="2">
        <v>-0.130982265665188</v>
      </c>
      <c r="D195" s="2">
        <v>-6.1538688222347898E-2</v>
      </c>
      <c r="E195" s="2">
        <v>-6.9443577442840895E-2</v>
      </c>
      <c r="F195">
        <f t="shared" si="30"/>
        <v>0.53017541794818224</v>
      </c>
      <c r="G195" s="2">
        <f t="shared" si="31"/>
        <v>-1.0461698559975692</v>
      </c>
      <c r="J195" s="2">
        <f t="shared" si="40"/>
        <v>24.387585602041497</v>
      </c>
      <c r="K195" s="2">
        <f t="shared" si="40"/>
        <v>24.454447782839217</v>
      </c>
      <c r="L195" s="2">
        <f t="shared" si="28"/>
        <v>-6.6862180797720328E-2</v>
      </c>
      <c r="M195" s="2">
        <f t="shared" si="33"/>
        <v>-2.7341521424434092E-3</v>
      </c>
      <c r="N195" s="2">
        <f t="shared" si="34"/>
        <v>-6.5748469343085425</v>
      </c>
      <c r="O195" s="2"/>
      <c r="P195" s="2"/>
      <c r="Q195" s="3">
        <f t="shared" si="29"/>
        <v>39029577850.000023</v>
      </c>
      <c r="R195" s="3">
        <f t="shared" si="29"/>
        <v>41728399738.988541</v>
      </c>
      <c r="S195" s="3">
        <f t="shared" si="35"/>
        <v>-2698821888.9885178</v>
      </c>
      <c r="T195" s="8">
        <f t="shared" si="36"/>
        <v>-6.46759019245806E-2</v>
      </c>
      <c r="U195" s="3">
        <f t="shared" si="37"/>
        <v>-234479696044.16864</v>
      </c>
      <c r="Y195" s="3"/>
    </row>
    <row r="196" spans="2:25" x14ac:dyDescent="0.3">
      <c r="B196" s="1">
        <v>42430</v>
      </c>
      <c r="C196" s="2">
        <v>7.4012917980005996E-3</v>
      </c>
      <c r="D196" s="2">
        <v>5.5363251389313004E-3</v>
      </c>
      <c r="E196" s="2">
        <v>1.86496665906929E-3</v>
      </c>
      <c r="F196">
        <f t="shared" si="30"/>
        <v>0.2519785342841227</v>
      </c>
      <c r="G196" s="2">
        <f t="shared" si="31"/>
        <v>-1.0443048893384999</v>
      </c>
      <c r="J196" s="2">
        <f t="shared" si="40"/>
        <v>24.427773553837</v>
      </c>
      <c r="K196" s="2">
        <f t="shared" si="40"/>
        <v>24.472829067097503</v>
      </c>
      <c r="L196" s="2">
        <f t="shared" si="28"/>
        <v>-4.5055513260503943E-2</v>
      </c>
      <c r="M196" s="2">
        <f t="shared" si="33"/>
        <v>-1.8410422896745857E-3</v>
      </c>
      <c r="N196" s="2">
        <f t="shared" si="34"/>
        <v>-6.6199024475690464</v>
      </c>
      <c r="O196" s="2"/>
      <c r="P196" s="2"/>
      <c r="Q196" s="3">
        <f t="shared" si="29"/>
        <v>40630040910.000015</v>
      </c>
      <c r="R196" s="3">
        <f t="shared" si="29"/>
        <v>42502514128.740578</v>
      </c>
      <c r="S196" s="3">
        <f t="shared" si="35"/>
        <v>-1872473218.7405624</v>
      </c>
      <c r="T196" s="8">
        <f t="shared" si="36"/>
        <v>-4.405558723111816E-2</v>
      </c>
      <c r="U196" s="3">
        <f t="shared" si="37"/>
        <v>-236352169262.90921</v>
      </c>
      <c r="Y196" s="3"/>
    </row>
    <row r="197" spans="2:25" x14ac:dyDescent="0.3">
      <c r="B197" s="1">
        <v>42461</v>
      </c>
      <c r="C197" s="2">
        <v>6.5581694577200894E-2</v>
      </c>
      <c r="D197" s="2">
        <v>-6.3971738843479203E-3</v>
      </c>
      <c r="E197" s="2">
        <v>7.1978868461548801E-2</v>
      </c>
      <c r="F197">
        <f t="shared" si="30"/>
        <v>1.0975451141601311</v>
      </c>
      <c r="G197" s="2">
        <f t="shared" si="31"/>
        <v>-0.97232602087695108</v>
      </c>
      <c r="J197" s="2">
        <f t="shared" si="40"/>
        <v>24.272182676389349</v>
      </c>
      <c r="K197" s="2">
        <f t="shared" si="40"/>
        <v>24.344847710437875</v>
      </c>
      <c r="L197" s="2">
        <f t="shared" si="28"/>
        <v>-7.2665034048526422E-2</v>
      </c>
      <c r="M197" s="2">
        <f t="shared" si="33"/>
        <v>-2.9848218774180799E-3</v>
      </c>
      <c r="N197" s="2">
        <f t="shared" si="34"/>
        <v>-6.6925674816175729</v>
      </c>
      <c r="O197" s="2"/>
      <c r="P197" s="2"/>
      <c r="Q197" s="3">
        <f t="shared" si="29"/>
        <v>34775629489.999947</v>
      </c>
      <c r="R197" s="3">
        <f t="shared" si="29"/>
        <v>37396677870.810669</v>
      </c>
      <c r="S197" s="3">
        <f t="shared" si="35"/>
        <v>-2621048380.8107224</v>
      </c>
      <c r="T197" s="8">
        <f t="shared" si="36"/>
        <v>-7.0087733190239782E-2</v>
      </c>
      <c r="U197" s="3">
        <f t="shared" si="37"/>
        <v>-238973217643.71994</v>
      </c>
      <c r="Y197" s="3"/>
    </row>
    <row r="198" spans="2:25" x14ac:dyDescent="0.3">
      <c r="B198" s="1">
        <v>42491</v>
      </c>
      <c r="C198" s="2">
        <v>4.7719219664813198E-2</v>
      </c>
      <c r="D198" s="2">
        <v>-3.9908014975606899E-2</v>
      </c>
      <c r="E198" s="2">
        <v>8.7627234640420104E-2</v>
      </c>
      <c r="F198">
        <f t="shared" si="30"/>
        <v>1.8363090439434395</v>
      </c>
      <c r="G198" s="2">
        <f t="shared" si="31"/>
        <v>-0.88469878623653098</v>
      </c>
      <c r="J198" s="2">
        <f t="shared" si="40"/>
        <v>24.092896809054725</v>
      </c>
      <c r="K198" s="2">
        <f t="shared" si="40"/>
        <v>24.080570410265395</v>
      </c>
      <c r="L198" s="2">
        <f t="shared" si="28"/>
        <v>1.2326398789330284E-2</v>
      </c>
      <c r="M198" s="2">
        <f t="shared" si="33"/>
        <v>5.1188151191284149E-4</v>
      </c>
      <c r="N198" s="2">
        <f t="shared" si="34"/>
        <v>-6.6802410828282426</v>
      </c>
      <c r="O198" s="2"/>
      <c r="P198" s="2"/>
      <c r="Q198" s="3">
        <f t="shared" si="29"/>
        <v>29067798250.000015</v>
      </c>
      <c r="R198" s="3">
        <f t="shared" si="29"/>
        <v>28711696213.535343</v>
      </c>
      <c r="S198" s="3">
        <f t="shared" si="35"/>
        <v>356102036.46467209</v>
      </c>
      <c r="T198" s="8">
        <f t="shared" si="36"/>
        <v>1.2402681952896866E-2</v>
      </c>
      <c r="U198" s="3">
        <f t="shared" si="37"/>
        <v>-238617115607.25528</v>
      </c>
      <c r="Y198" s="3"/>
    </row>
    <row r="199" spans="2:25" x14ac:dyDescent="0.3">
      <c r="B199" s="1">
        <v>42522</v>
      </c>
      <c r="C199" s="2">
        <v>3.3328663770021097E-2</v>
      </c>
      <c r="D199" s="2">
        <v>2.61283128241525E-3</v>
      </c>
      <c r="E199" s="2">
        <v>3.0715832487605801E-2</v>
      </c>
      <c r="F199">
        <f t="shared" si="30"/>
        <v>0.92160407928608534</v>
      </c>
      <c r="G199" s="2">
        <f t="shared" si="31"/>
        <v>-0.85398295374892519</v>
      </c>
      <c r="J199" s="2">
        <f t="shared" si="40"/>
        <v>24.021102252148776</v>
      </c>
      <c r="K199" s="2">
        <f t="shared" si="40"/>
        <v>24.07919243518127</v>
      </c>
      <c r="L199" s="2">
        <f t="shared" si="28"/>
        <v>-5.8090183032494025E-2</v>
      </c>
      <c r="M199" s="2">
        <f t="shared" si="33"/>
        <v>-2.4124639224868886E-3</v>
      </c>
      <c r="N199" s="2">
        <f t="shared" si="34"/>
        <v>-6.7383312658607366</v>
      </c>
      <c r="O199" s="2"/>
      <c r="P199" s="2"/>
      <c r="Q199" s="3">
        <f t="shared" si="29"/>
        <v>27054041840.000046</v>
      </c>
      <c r="R199" s="3">
        <f t="shared" si="29"/>
        <v>28672159458.118137</v>
      </c>
      <c r="S199" s="3">
        <f t="shared" si="35"/>
        <v>-1618117618.1180916</v>
      </c>
      <c r="T199" s="8">
        <f t="shared" si="36"/>
        <v>-5.6435149939846725E-2</v>
      </c>
      <c r="U199" s="3">
        <f t="shared" si="37"/>
        <v>-240235233225.37338</v>
      </c>
      <c r="Y199" s="3"/>
    </row>
    <row r="200" spans="2:25" x14ac:dyDescent="0.3">
      <c r="B200" s="1">
        <v>42552</v>
      </c>
      <c r="C200" s="2">
        <v>2.0435742000831401E-2</v>
      </c>
      <c r="D200" s="2">
        <v>-2.3735185419816601E-2</v>
      </c>
      <c r="E200" s="2">
        <v>4.4170927420648001E-2</v>
      </c>
      <c r="F200">
        <f t="shared" si="30"/>
        <v>2.161454544633171</v>
      </c>
      <c r="G200" s="2">
        <f t="shared" si="31"/>
        <v>-0.8098120263282772</v>
      </c>
      <c r="J200" s="2">
        <f t="shared" si="40"/>
        <v>24.012614797489743</v>
      </c>
      <c r="K200" s="2">
        <f t="shared" si="40"/>
        <v>24.061669876938684</v>
      </c>
      <c r="L200" s="2">
        <f t="shared" si="28"/>
        <v>-4.905507944894083E-2</v>
      </c>
      <c r="M200" s="2">
        <f t="shared" si="33"/>
        <v>-2.0387229855545674E-3</v>
      </c>
      <c r="N200" s="2">
        <f t="shared" si="34"/>
        <v>-6.7873863453096774</v>
      </c>
      <c r="O200" s="2"/>
      <c r="P200" s="2"/>
      <c r="Q200" s="3">
        <f t="shared" si="29"/>
        <v>26825393580.000027</v>
      </c>
      <c r="R200" s="3">
        <f t="shared" si="29"/>
        <v>28174126026.927097</v>
      </c>
      <c r="S200" s="3">
        <f t="shared" si="35"/>
        <v>-1348732446.9270706</v>
      </c>
      <c r="T200" s="8">
        <f t="shared" si="36"/>
        <v>-4.7871314469099598E-2</v>
      </c>
      <c r="U200" s="3">
        <f t="shared" si="37"/>
        <v>-241583965672.30045</v>
      </c>
      <c r="Y200" s="3"/>
    </row>
    <row r="201" spans="2:25" x14ac:dyDescent="0.3">
      <c r="B201" s="1">
        <v>42583</v>
      </c>
      <c r="C201" s="2">
        <v>3.7120349273447303E-2</v>
      </c>
      <c r="D201" s="2">
        <v>-1.49441134319047E-2</v>
      </c>
      <c r="E201" s="2">
        <v>5.2064462705351998E-2</v>
      </c>
      <c r="F201">
        <f t="shared" si="30"/>
        <v>1.4025854746629345</v>
      </c>
      <c r="G201" s="2">
        <f t="shared" si="31"/>
        <v>-0.75774756362292517</v>
      </c>
      <c r="J201" s="2">
        <f t="shared" si="40"/>
        <v>23.99195362909872</v>
      </c>
      <c r="K201" s="2">
        <f t="shared" si="40"/>
        <v>24.050023898279367</v>
      </c>
      <c r="L201" s="2">
        <f t="shared" si="28"/>
        <v>-5.8070269180646505E-2</v>
      </c>
      <c r="M201" s="2">
        <f t="shared" si="33"/>
        <v>-2.4145618077660654E-3</v>
      </c>
      <c r="N201" s="2">
        <f t="shared" si="34"/>
        <v>-6.8454566144903239</v>
      </c>
      <c r="O201" s="2"/>
      <c r="P201" s="2"/>
      <c r="Q201" s="3">
        <f t="shared" si="29"/>
        <v>26276836039.999966</v>
      </c>
      <c r="R201" s="3">
        <f t="shared" si="29"/>
        <v>27847913972.754559</v>
      </c>
      <c r="S201" s="3">
        <f t="shared" si="35"/>
        <v>-1571077932.7545929</v>
      </c>
      <c r="T201" s="8">
        <f t="shared" si="36"/>
        <v>-5.641635974212221E-2</v>
      </c>
      <c r="U201" s="3">
        <f t="shared" si="37"/>
        <v>-243155043605.05505</v>
      </c>
      <c r="Y201" s="3"/>
    </row>
    <row r="202" spans="2:25" x14ac:dyDescent="0.3">
      <c r="B202" s="1">
        <v>42614</v>
      </c>
      <c r="C202" s="2">
        <v>2.29918510858695E-2</v>
      </c>
      <c r="D202" s="2">
        <v>-4.7046828255322498E-2</v>
      </c>
      <c r="E202" s="2">
        <v>7.0038679341191998E-2</v>
      </c>
      <c r="F202">
        <f t="shared" si="30"/>
        <v>3.046239255796019</v>
      </c>
      <c r="G202" s="2">
        <f t="shared" si="31"/>
        <v>-0.68770888428173316</v>
      </c>
      <c r="J202" s="2">
        <f t="shared" si="40"/>
        <v>24.071066208751994</v>
      </c>
      <c r="K202" s="2">
        <f t="shared" si="40"/>
        <v>24.096898193434001</v>
      </c>
      <c r="L202" s="2">
        <f t="shared" si="28"/>
        <v>-2.5831984682007203E-2</v>
      </c>
      <c r="M202" s="2">
        <f t="shared" si="33"/>
        <v>-1.0720045573768488E-3</v>
      </c>
      <c r="N202" s="2">
        <f t="shared" si="34"/>
        <v>-6.8712885991723311</v>
      </c>
      <c r="O202" s="2"/>
      <c r="P202" s="2"/>
      <c r="Q202" s="3">
        <f t="shared" si="29"/>
        <v>28440107129.999992</v>
      </c>
      <c r="R202" s="3">
        <f t="shared" si="29"/>
        <v>29184342697.924072</v>
      </c>
      <c r="S202" s="3">
        <f t="shared" si="35"/>
        <v>-744235567.9240799</v>
      </c>
      <c r="T202" s="8">
        <f t="shared" si="36"/>
        <v>-2.5501193418244042E-2</v>
      </c>
      <c r="U202" s="3">
        <f t="shared" si="37"/>
        <v>-243899279172.97913</v>
      </c>
      <c r="Y202" s="3"/>
    </row>
    <row r="203" spans="2:25" x14ac:dyDescent="0.3">
      <c r="B203" s="1">
        <v>42644</v>
      </c>
      <c r="C203" s="2">
        <v>-4.8259609402698002E-3</v>
      </c>
      <c r="D203" s="2">
        <v>2.26188797679523E-2</v>
      </c>
      <c r="E203" s="2">
        <v>-2.7444840708222101E-2</v>
      </c>
      <c r="F203">
        <f t="shared" si="30"/>
        <v>5.6869172891995614</v>
      </c>
      <c r="G203" s="2">
        <f t="shared" si="31"/>
        <v>-0.71515372498995522</v>
      </c>
      <c r="J203" s="2">
        <f t="shared" si="40"/>
        <v>24.290547751331193</v>
      </c>
      <c r="K203" s="2">
        <f t="shared" si="40"/>
        <v>24.37050529751146</v>
      </c>
      <c r="L203" s="2">
        <f t="shared" si="28"/>
        <v>-7.9957546180267514E-2</v>
      </c>
      <c r="M203" s="2">
        <f t="shared" si="33"/>
        <v>-3.2809145811364118E-3</v>
      </c>
      <c r="N203" s="2">
        <f t="shared" si="34"/>
        <v>-6.9512461453525987</v>
      </c>
      <c r="O203" s="2"/>
      <c r="P203" s="2"/>
      <c r="Q203" s="3">
        <f t="shared" si="29"/>
        <v>35420187090.000046</v>
      </c>
      <c r="R203" s="3">
        <f t="shared" si="29"/>
        <v>38368601680.948555</v>
      </c>
      <c r="S203" s="3">
        <f t="shared" si="35"/>
        <v>-2948414590.9485092</v>
      </c>
      <c r="T203" s="8">
        <f t="shared" si="36"/>
        <v>-7.6844462966512206E-2</v>
      </c>
      <c r="U203" s="3">
        <f t="shared" si="37"/>
        <v>-246847693763.92764</v>
      </c>
      <c r="Y203" s="3"/>
    </row>
    <row r="204" spans="2:25" x14ac:dyDescent="0.3">
      <c r="B204" s="1">
        <v>42675</v>
      </c>
      <c r="C204" s="2">
        <v>6.5261485561286706E-2</v>
      </c>
      <c r="D204" s="2">
        <v>7.1146827037829194E-2</v>
      </c>
      <c r="E204" s="2">
        <v>-5.8853414765425299E-3</v>
      </c>
      <c r="F204">
        <f t="shared" si="30"/>
        <v>-9.0180930236649887E-2</v>
      </c>
      <c r="G204" s="2">
        <f t="shared" si="31"/>
        <v>-0.72103906646649774</v>
      </c>
      <c r="J204" s="2">
        <f t="shared" si="40"/>
        <v>24.422871108522273</v>
      </c>
      <c r="K204" s="2">
        <f t="shared" si="40"/>
        <v>24.510240408801355</v>
      </c>
      <c r="L204" s="2">
        <f t="shared" si="28"/>
        <v>-8.7369300279082296E-2</v>
      </c>
      <c r="M204" s="2">
        <f t="shared" si="33"/>
        <v>-3.5646039704983453E-3</v>
      </c>
      <c r="N204" s="2">
        <f t="shared" si="34"/>
        <v>-7.038615445631681</v>
      </c>
      <c r="O204" s="2"/>
      <c r="P204" s="2"/>
      <c r="Q204" s="3">
        <f t="shared" si="29"/>
        <v>40431341810.000069</v>
      </c>
      <c r="R204" s="3">
        <f t="shared" si="29"/>
        <v>44122708057.066605</v>
      </c>
      <c r="S204" s="3">
        <f t="shared" si="35"/>
        <v>-3691366247.0665359</v>
      </c>
      <c r="T204" s="8">
        <f t="shared" si="36"/>
        <v>-8.3661370972340721E-2</v>
      </c>
      <c r="U204" s="3">
        <f t="shared" si="37"/>
        <v>-250539060010.99417</v>
      </c>
      <c r="Y204" s="3"/>
    </row>
    <row r="205" spans="2:25" x14ac:dyDescent="0.3">
      <c r="B205" s="1">
        <v>42705</v>
      </c>
      <c r="C205" s="2">
        <v>0.13043124947247201</v>
      </c>
      <c r="D205" s="2">
        <v>0.110064216925658</v>
      </c>
      <c r="E205" s="2">
        <v>2.03670325468144E-2</v>
      </c>
      <c r="F205">
        <f t="shared" si="30"/>
        <v>0.15615147925967646</v>
      </c>
      <c r="G205" s="2">
        <f t="shared" si="31"/>
        <v>-0.70067203391968336</v>
      </c>
      <c r="J205" s="2">
        <f t="shared" si="40"/>
        <v>24.520403878822538</v>
      </c>
      <c r="K205" s="2">
        <f t="shared" si="40"/>
        <v>24.548361152201373</v>
      </c>
      <c r="L205" s="2">
        <f t="shared" si="28"/>
        <v>-2.7957273378834913E-2</v>
      </c>
      <c r="M205" s="2">
        <f t="shared" si="33"/>
        <v>-1.1388651651936385E-3</v>
      </c>
      <c r="N205" s="2">
        <f t="shared" si="34"/>
        <v>-7.0665727190105159</v>
      </c>
      <c r="O205" s="2"/>
      <c r="P205" s="2"/>
      <c r="Q205" s="3">
        <f t="shared" si="29"/>
        <v>44573434469.999924</v>
      </c>
      <c r="R205" s="3">
        <f t="shared" si="29"/>
        <v>45837169139.588066</v>
      </c>
      <c r="S205" s="3">
        <f t="shared" si="35"/>
        <v>-1263734669.5881424</v>
      </c>
      <c r="T205" s="8">
        <f t="shared" si="36"/>
        <v>-2.7570085441788246E-2</v>
      </c>
      <c r="U205" s="3">
        <f t="shared" si="37"/>
        <v>-251802794680.58231</v>
      </c>
      <c r="Y205" s="3"/>
    </row>
    <row r="206" spans="2:25" x14ac:dyDescent="0.3">
      <c r="B206" s="1">
        <v>42736</v>
      </c>
      <c r="C206" s="2">
        <v>0.16236926249811301</v>
      </c>
      <c r="D206" s="2">
        <v>0.117006372560838</v>
      </c>
      <c r="E206" s="2">
        <v>4.53628899372754E-2</v>
      </c>
      <c r="F206">
        <f t="shared" si="30"/>
        <v>0.27938101854593683</v>
      </c>
      <c r="G206" s="2">
        <f t="shared" si="31"/>
        <v>-0.65530914398240792</v>
      </c>
      <c r="J206" s="2">
        <f t="shared" si="40"/>
        <v>24.592251630445965</v>
      </c>
      <c r="K206" s="2">
        <f t="shared" si="40"/>
        <v>24.688972808928682</v>
      </c>
      <c r="L206" s="2">
        <f t="shared" ref="L206:L239" si="41">J206-K206</f>
        <v>-9.6721178482717107E-2</v>
      </c>
      <c r="M206" s="2">
        <f t="shared" si="33"/>
        <v>-3.9175861722257734E-3</v>
      </c>
      <c r="N206" s="2">
        <f t="shared" si="34"/>
        <v>-7.163293897493233</v>
      </c>
      <c r="O206" s="2"/>
      <c r="P206" s="2"/>
      <c r="Q206" s="3">
        <f t="shared" ref="Q206:R239" si="42">EXP(J206)</f>
        <v>47893787250.000031</v>
      </c>
      <c r="R206" s="3">
        <f t="shared" si="42"/>
        <v>52757554321.151581</v>
      </c>
      <c r="S206" s="3">
        <f t="shared" si="35"/>
        <v>-4863767071.1515503</v>
      </c>
      <c r="T206" s="8">
        <f t="shared" si="36"/>
        <v>-9.2190912443444462E-2</v>
      </c>
      <c r="U206" s="3">
        <f t="shared" si="37"/>
        <v>-256666561751.73386</v>
      </c>
      <c r="Y206" s="3"/>
    </row>
    <row r="207" spans="2:25" x14ac:dyDescent="0.3">
      <c r="B207" s="1">
        <v>42767</v>
      </c>
      <c r="C207" s="2">
        <v>-4.9968947676538996E-3</v>
      </c>
      <c r="D207" s="2">
        <v>8.6484809598935206E-3</v>
      </c>
      <c r="E207" s="2">
        <v>-1.36453757275474E-2</v>
      </c>
      <c r="F207">
        <f t="shared" ref="F207:F239" si="43">E207/C207</f>
        <v>2.7307710812477373</v>
      </c>
      <c r="G207" s="2">
        <f t="shared" ref="G207:G239" si="44">SUM(E207,G206)</f>
        <v>-0.66895451970995534</v>
      </c>
      <c r="J207" s="2">
        <f t="shared" ref="J207:K222" si="45">C207+J195</f>
        <v>24.382588707273843</v>
      </c>
      <c r="K207" s="2">
        <f t="shared" si="45"/>
        <v>24.463096263799113</v>
      </c>
      <c r="L207" s="2">
        <f t="shared" si="41"/>
        <v>-8.0507556525269308E-2</v>
      </c>
      <c r="M207" s="2">
        <f t="shared" ref="M207:M239" si="46">L207/K207</f>
        <v>-3.2909798357947722E-3</v>
      </c>
      <c r="N207" s="2">
        <f t="shared" ref="N207:N239" si="47">SUM(L207,N206)</f>
        <v>-7.2438014540185023</v>
      </c>
      <c r="O207" s="2"/>
      <c r="P207" s="2"/>
      <c r="Q207" s="3">
        <f t="shared" si="42"/>
        <v>38835037610.000038</v>
      </c>
      <c r="R207" s="3">
        <f t="shared" si="42"/>
        <v>42090852081.540421</v>
      </c>
      <c r="S207" s="3">
        <f t="shared" ref="S207:S239" si="48">Q207-R207</f>
        <v>-3255814471.5403824</v>
      </c>
      <c r="T207" s="8">
        <f t="shared" ref="T207:T239" si="49">S207/R207</f>
        <v>-7.7352068454994982E-2</v>
      </c>
      <c r="U207" s="3">
        <f t="shared" ref="U207:U238" si="50">SUM(S207,U206)</f>
        <v>-259922376223.27423</v>
      </c>
      <c r="Y207" s="3"/>
    </row>
    <row r="208" spans="2:25" x14ac:dyDescent="0.3">
      <c r="B208" s="1">
        <v>42795</v>
      </c>
      <c r="C208" s="2">
        <v>-9.8648105367562494E-2</v>
      </c>
      <c r="D208" s="2">
        <v>-6.84651740760788E-2</v>
      </c>
      <c r="E208" s="2">
        <v>-3.0182931291483601E-2</v>
      </c>
      <c r="F208">
        <f t="shared" si="43"/>
        <v>0.30596564606103793</v>
      </c>
      <c r="G208" s="2">
        <f t="shared" si="44"/>
        <v>-0.69913745100143898</v>
      </c>
      <c r="J208" s="2">
        <f t="shared" si="45"/>
        <v>24.329125448469437</v>
      </c>
      <c r="K208" s="2">
        <f t="shared" si="45"/>
        <v>24.404363893021426</v>
      </c>
      <c r="L208" s="2">
        <f t="shared" si="41"/>
        <v>-7.5238444551988692E-2</v>
      </c>
      <c r="M208" s="2">
        <f t="shared" si="46"/>
        <v>-3.0829914224276738E-3</v>
      </c>
      <c r="N208" s="2">
        <f t="shared" si="47"/>
        <v>-7.319039898570491</v>
      </c>
      <c r="O208" s="2"/>
      <c r="P208" s="2"/>
      <c r="Q208" s="3">
        <f t="shared" si="42"/>
        <v>36813315409.999977</v>
      </c>
      <c r="R208" s="3">
        <f t="shared" si="42"/>
        <v>39689951946.553902</v>
      </c>
      <c r="S208" s="3">
        <f t="shared" si="48"/>
        <v>-2876636536.5539246</v>
      </c>
      <c r="T208" s="8">
        <f t="shared" si="49"/>
        <v>-7.2477702679700273E-2</v>
      </c>
      <c r="U208" s="3">
        <f t="shared" si="50"/>
        <v>-262799012759.82816</v>
      </c>
      <c r="Y208" s="3"/>
    </row>
    <row r="209" spans="2:25" x14ac:dyDescent="0.3">
      <c r="B209" s="1">
        <v>42826</v>
      </c>
      <c r="C209" s="2">
        <v>5.2915096781446999E-3</v>
      </c>
      <c r="D209" s="2">
        <v>1.7844088614341301E-2</v>
      </c>
      <c r="E209" s="2">
        <v>-1.2552578936196599E-2</v>
      </c>
      <c r="F209">
        <f t="shared" si="43"/>
        <v>-2.3722112780105058</v>
      </c>
      <c r="G209" s="2">
        <f t="shared" si="44"/>
        <v>-0.71169002993763553</v>
      </c>
      <c r="J209" s="2">
        <f t="shared" si="45"/>
        <v>24.277474186067494</v>
      </c>
      <c r="K209" s="2">
        <f t="shared" si="45"/>
        <v>24.362691799052218</v>
      </c>
      <c r="L209" s="2">
        <f t="shared" si="41"/>
        <v>-8.5217612984724411E-2</v>
      </c>
      <c r="M209" s="2">
        <f t="shared" si="46"/>
        <v>-3.4978734569896595E-3</v>
      </c>
      <c r="N209" s="2">
        <f t="shared" si="47"/>
        <v>-7.4042575115552154</v>
      </c>
      <c r="O209" s="2"/>
      <c r="P209" s="2"/>
      <c r="Q209" s="3">
        <f t="shared" si="42"/>
        <v>34960132790.000015</v>
      </c>
      <c r="R209" s="3">
        <f t="shared" si="42"/>
        <v>38069976842.460075</v>
      </c>
      <c r="S209" s="3">
        <f t="shared" si="48"/>
        <v>-3109844052.4600601</v>
      </c>
      <c r="T209" s="8">
        <f t="shared" si="49"/>
        <v>-8.1687574051571246E-2</v>
      </c>
      <c r="U209" s="3">
        <f t="shared" si="50"/>
        <v>-265908856812.28821</v>
      </c>
      <c r="Y209" s="3"/>
    </row>
    <row r="210" spans="2:25" x14ac:dyDescent="0.3">
      <c r="B210" s="1">
        <v>42856</v>
      </c>
      <c r="C210" s="2">
        <v>-1.14753516877499E-2</v>
      </c>
      <c r="D210" s="2">
        <v>1.9562713519870101E-2</v>
      </c>
      <c r="E210" s="2">
        <v>-3.1038065207620001E-2</v>
      </c>
      <c r="F210">
        <f t="shared" si="43"/>
        <v>2.7047593879631222</v>
      </c>
      <c r="G210" s="2">
        <f t="shared" si="44"/>
        <v>-0.74272809514525551</v>
      </c>
      <c r="J210" s="2">
        <f t="shared" si="45"/>
        <v>24.081421457366975</v>
      </c>
      <c r="K210" s="2">
        <f t="shared" si="45"/>
        <v>24.100133123785266</v>
      </c>
      <c r="L210" s="2">
        <f t="shared" si="41"/>
        <v>-1.8711666418290918E-2</v>
      </c>
      <c r="M210" s="2">
        <f t="shared" si="46"/>
        <v>-7.7641340494603818E-4</v>
      </c>
      <c r="N210" s="2">
        <f t="shared" si="47"/>
        <v>-7.4229691779735063</v>
      </c>
      <c r="O210" s="2"/>
      <c r="P210" s="2"/>
      <c r="Q210" s="3">
        <f t="shared" si="42"/>
        <v>28736141620.000038</v>
      </c>
      <c r="R210" s="3">
        <f t="shared" si="42"/>
        <v>29278904882.475449</v>
      </c>
      <c r="S210" s="3">
        <f t="shared" si="48"/>
        <v>-542763262.47541046</v>
      </c>
      <c r="T210" s="8">
        <f t="shared" si="49"/>
        <v>-1.8537690007670853E-2</v>
      </c>
      <c r="U210" s="3">
        <f t="shared" si="50"/>
        <v>-266451620074.76361</v>
      </c>
      <c r="Y210" s="3"/>
    </row>
    <row r="211" spans="2:25" x14ac:dyDescent="0.3">
      <c r="B211" s="1">
        <v>42887</v>
      </c>
      <c r="C211" s="2">
        <v>2.7094941024287701E-2</v>
      </c>
      <c r="D211" s="2">
        <v>2.7332470810078901E-2</v>
      </c>
      <c r="E211" s="2">
        <v>-2.3752978579126501E-4</v>
      </c>
      <c r="F211">
        <f t="shared" si="43"/>
        <v>-8.7665732720490185E-3</v>
      </c>
      <c r="G211" s="2">
        <f t="shared" si="44"/>
        <v>-0.74296562493104679</v>
      </c>
      <c r="J211" s="2">
        <f t="shared" si="45"/>
        <v>24.048197193173063</v>
      </c>
      <c r="K211" s="2">
        <f t="shared" si="45"/>
        <v>24.10652490599135</v>
      </c>
      <c r="L211" s="2">
        <f t="shared" si="41"/>
        <v>-5.8327712818286415E-2</v>
      </c>
      <c r="M211" s="2">
        <f t="shared" si="46"/>
        <v>-2.4195819615538965E-3</v>
      </c>
      <c r="N211" s="2">
        <f t="shared" si="47"/>
        <v>-7.4812968907917927</v>
      </c>
      <c r="O211" s="2"/>
      <c r="P211" s="2"/>
      <c r="Q211" s="3">
        <f t="shared" si="42"/>
        <v>27797090480.000031</v>
      </c>
      <c r="R211" s="3">
        <f t="shared" si="42"/>
        <v>29466648635.11866</v>
      </c>
      <c r="S211" s="3">
        <f t="shared" si="48"/>
        <v>-1669558155.1186295</v>
      </c>
      <c r="T211" s="8">
        <f t="shared" si="49"/>
        <v>-5.6659248080517463E-2</v>
      </c>
      <c r="U211" s="3">
        <f t="shared" si="50"/>
        <v>-268121178229.88223</v>
      </c>
      <c r="Y211" s="3"/>
    </row>
    <row r="212" spans="2:25" x14ac:dyDescent="0.3">
      <c r="B212" s="1">
        <v>42917</v>
      </c>
      <c r="C212" s="2">
        <v>4.9026242045396601E-2</v>
      </c>
      <c r="D212" s="2">
        <v>1.8134742705366799E-2</v>
      </c>
      <c r="E212" s="2">
        <v>3.0891499340029702E-2</v>
      </c>
      <c r="F212">
        <f t="shared" si="43"/>
        <v>0.63010131005809589</v>
      </c>
      <c r="G212" s="2">
        <f t="shared" si="44"/>
        <v>-0.71207412559101713</v>
      </c>
      <c r="J212" s="2">
        <f t="shared" si="45"/>
        <v>24.061641039535139</v>
      </c>
      <c r="K212" s="2">
        <f t="shared" si="45"/>
        <v>24.079804619644051</v>
      </c>
      <c r="L212" s="2">
        <f t="shared" si="41"/>
        <v>-1.8163580108911503E-2</v>
      </c>
      <c r="M212" s="2">
        <f t="shared" si="46"/>
        <v>-7.5430761984230743E-4</v>
      </c>
      <c r="N212" s="2">
        <f t="shared" si="47"/>
        <v>-7.4994604709007042</v>
      </c>
      <c r="O212" s="2"/>
      <c r="P212" s="2"/>
      <c r="Q212" s="3">
        <f t="shared" si="42"/>
        <v>28173313569.999985</v>
      </c>
      <c r="R212" s="3">
        <f t="shared" si="42"/>
        <v>28689717482.47929</v>
      </c>
      <c r="S212" s="3">
        <f t="shared" si="48"/>
        <v>-516403912.47930527</v>
      </c>
      <c r="T212" s="8">
        <f t="shared" si="49"/>
        <v>-1.7999616510503157E-2</v>
      </c>
      <c r="U212" s="3">
        <f t="shared" si="50"/>
        <v>-268637582142.36154</v>
      </c>
      <c r="Y212" s="3"/>
    </row>
    <row r="213" spans="2:25" x14ac:dyDescent="0.3">
      <c r="B213" s="1">
        <v>42948</v>
      </c>
      <c r="C213" s="2">
        <v>9.5413745158552006E-3</v>
      </c>
      <c r="D213" s="2">
        <v>-1.5657806406658099E-2</v>
      </c>
      <c r="E213" s="2">
        <v>2.51991809225133E-2</v>
      </c>
      <c r="F213">
        <f t="shared" si="43"/>
        <v>2.6410430573329906</v>
      </c>
      <c r="G213" s="2">
        <f t="shared" si="44"/>
        <v>-0.68687494466850385</v>
      </c>
      <c r="J213" s="2">
        <f t="shared" si="45"/>
        <v>24.001495003614576</v>
      </c>
      <c r="K213" s="2">
        <f t="shared" si="45"/>
        <v>24.034366091872709</v>
      </c>
      <c r="L213" s="2">
        <f t="shared" si="41"/>
        <v>-3.2871088258133341E-2</v>
      </c>
      <c r="M213" s="2">
        <f t="shared" si="46"/>
        <v>-1.3676702823149887E-3</v>
      </c>
      <c r="N213" s="2">
        <f t="shared" si="47"/>
        <v>-7.5323315591588376</v>
      </c>
      <c r="O213" s="2"/>
      <c r="P213" s="2"/>
      <c r="Q213" s="3">
        <f t="shared" si="42"/>
        <v>26528753080.000004</v>
      </c>
      <c r="R213" s="3">
        <f t="shared" si="42"/>
        <v>27415272672.872898</v>
      </c>
      <c r="S213" s="3">
        <f t="shared" si="48"/>
        <v>-886519592.87289429</v>
      </c>
      <c r="T213" s="8">
        <f t="shared" si="49"/>
        <v>-3.2336705290190143E-2</v>
      </c>
      <c r="U213" s="3">
        <f t="shared" si="50"/>
        <v>-269524101735.23444</v>
      </c>
      <c r="Y213" s="3"/>
    </row>
    <row r="214" spans="2:25" x14ac:dyDescent="0.3">
      <c r="B214" s="1">
        <v>42979</v>
      </c>
      <c r="C214" s="2">
        <v>-4.4935909966520001E-4</v>
      </c>
      <c r="D214" s="2">
        <v>4.9640486247727903E-3</v>
      </c>
      <c r="E214" s="2">
        <v>-5.4134077244379899E-3</v>
      </c>
      <c r="F214">
        <f t="shared" si="43"/>
        <v>12.046952489604216</v>
      </c>
      <c r="G214" s="2">
        <f t="shared" si="44"/>
        <v>-0.69228835239294184</v>
      </c>
      <c r="J214" s="2">
        <f t="shared" si="45"/>
        <v>24.070616849652328</v>
      </c>
      <c r="K214" s="2">
        <f t="shared" si="45"/>
        <v>24.101862242058772</v>
      </c>
      <c r="L214" s="2">
        <f t="shared" si="41"/>
        <v>-3.1245392406443528E-2</v>
      </c>
      <c r="M214" s="2">
        <f t="shared" si="46"/>
        <v>-1.2963891375961396E-3</v>
      </c>
      <c r="N214" s="2">
        <f t="shared" si="47"/>
        <v>-7.5635769515652811</v>
      </c>
      <c r="O214" s="2"/>
      <c r="P214" s="2"/>
      <c r="Q214" s="3">
        <f t="shared" si="42"/>
        <v>28427330180.000046</v>
      </c>
      <c r="R214" s="3">
        <f t="shared" si="42"/>
        <v>29329575366.941521</v>
      </c>
      <c r="S214" s="3">
        <f t="shared" si="48"/>
        <v>-902245186.94147491</v>
      </c>
      <c r="T214" s="8">
        <f t="shared" si="49"/>
        <v>-3.0762299680561683E-2</v>
      </c>
      <c r="U214" s="3">
        <f t="shared" si="50"/>
        <v>-270426346922.1759</v>
      </c>
      <c r="Y214" s="3"/>
    </row>
    <row r="215" spans="2:25" x14ac:dyDescent="0.3">
      <c r="B215" s="1">
        <v>43009</v>
      </c>
      <c r="C215" s="2">
        <v>-7.4774595655575996E-2</v>
      </c>
      <c r="D215" s="2">
        <v>-7.3570158738244601E-2</v>
      </c>
      <c r="E215" s="2">
        <v>-1.20443691733139E-3</v>
      </c>
      <c r="F215">
        <f t="shared" si="43"/>
        <v>1.6107568443154453E-2</v>
      </c>
      <c r="G215" s="2">
        <f t="shared" si="44"/>
        <v>-0.69349278931027325</v>
      </c>
      <c r="J215" s="2">
        <f t="shared" si="45"/>
        <v>24.215773155675617</v>
      </c>
      <c r="K215" s="2">
        <f t="shared" si="45"/>
        <v>24.296935138773215</v>
      </c>
      <c r="L215" s="2">
        <f t="shared" si="41"/>
        <v>-8.1161983097597812E-2</v>
      </c>
      <c r="M215" s="2">
        <f t="shared" si="46"/>
        <v>-3.3404206182399924E-3</v>
      </c>
      <c r="N215" s="2">
        <f t="shared" si="47"/>
        <v>-7.6447389346628789</v>
      </c>
      <c r="O215" s="2"/>
      <c r="P215" s="2"/>
      <c r="Q215" s="3">
        <f t="shared" si="42"/>
        <v>32868255669.99995</v>
      </c>
      <c r="R215" s="3">
        <f t="shared" si="42"/>
        <v>35647153638.191109</v>
      </c>
      <c r="S215" s="3">
        <f t="shared" si="48"/>
        <v>-2778897968.1911583</v>
      </c>
      <c r="T215" s="8">
        <f t="shared" si="49"/>
        <v>-7.7955676248269781E-2</v>
      </c>
      <c r="U215" s="3">
        <f t="shared" si="50"/>
        <v>-273205244890.36707</v>
      </c>
      <c r="Y215" s="3"/>
    </row>
    <row r="216" spans="2:25" x14ac:dyDescent="0.3">
      <c r="B216" s="1">
        <v>43040</v>
      </c>
      <c r="C216" s="2">
        <v>4.6161729238498497E-2</v>
      </c>
      <c r="D216" s="2">
        <v>3.7444376083551798E-3</v>
      </c>
      <c r="E216" s="2">
        <v>4.2417291630143301E-2</v>
      </c>
      <c r="F216">
        <f t="shared" si="43"/>
        <v>0.91888437304830495</v>
      </c>
      <c r="G216" s="2">
        <f t="shared" si="44"/>
        <v>-0.65107549768012996</v>
      </c>
      <c r="J216" s="2">
        <f t="shared" si="45"/>
        <v>24.469032837760771</v>
      </c>
      <c r="K216" s="2">
        <f t="shared" si="45"/>
        <v>24.513984846409709</v>
      </c>
      <c r="L216" s="2">
        <f t="shared" si="41"/>
        <v>-4.4952008648937891E-2</v>
      </c>
      <c r="M216" s="2">
        <f t="shared" si="46"/>
        <v>-1.8337291521790882E-3</v>
      </c>
      <c r="N216" s="2">
        <f t="shared" si="47"/>
        <v>-7.6896909433118168</v>
      </c>
      <c r="O216" s="2"/>
      <c r="P216" s="2"/>
      <c r="Q216" s="3">
        <f t="shared" si="42"/>
        <v>42341470710.000008</v>
      </c>
      <c r="R216" s="3">
        <f t="shared" si="42"/>
        <v>44288232489.053154</v>
      </c>
      <c r="S216" s="3">
        <f t="shared" si="48"/>
        <v>-1946761779.0531464</v>
      </c>
      <c r="T216" s="8">
        <f t="shared" si="49"/>
        <v>-4.3956637455205123E-2</v>
      </c>
      <c r="U216" s="3">
        <f t="shared" si="50"/>
        <v>-275152006669.42023</v>
      </c>
      <c r="Y216" s="3"/>
    </row>
    <row r="217" spans="2:25" x14ac:dyDescent="0.3">
      <c r="B217" s="1">
        <v>43070</v>
      </c>
      <c r="C217" s="2">
        <v>-1.8538920108941401E-2</v>
      </c>
      <c r="D217" s="2">
        <v>-8.1209697726783697E-3</v>
      </c>
      <c r="E217" s="2">
        <v>-1.0417950336263001E-2</v>
      </c>
      <c r="F217">
        <f t="shared" si="43"/>
        <v>0.56195022552788165</v>
      </c>
      <c r="G217" s="2">
        <f t="shared" si="44"/>
        <v>-0.66149344801639298</v>
      </c>
      <c r="J217" s="2">
        <f t="shared" si="45"/>
        <v>24.501864958713597</v>
      </c>
      <c r="K217" s="2">
        <f t="shared" si="45"/>
        <v>24.540240182428693</v>
      </c>
      <c r="L217" s="2">
        <f t="shared" si="41"/>
        <v>-3.8375223715096496E-2</v>
      </c>
      <c r="M217" s="2">
        <f t="shared" si="46"/>
        <v>-1.5637672422853437E-3</v>
      </c>
      <c r="N217" s="2">
        <f t="shared" si="47"/>
        <v>-7.7280661670269133</v>
      </c>
      <c r="O217" s="2"/>
      <c r="P217" s="2"/>
      <c r="Q217" s="3">
        <f t="shared" si="42"/>
        <v>43754703770.000038</v>
      </c>
      <c r="R217" s="3">
        <f t="shared" si="42"/>
        <v>45466434275.352745</v>
      </c>
      <c r="S217" s="3">
        <f t="shared" si="48"/>
        <v>-1711730505.3527069</v>
      </c>
      <c r="T217" s="8">
        <f t="shared" si="49"/>
        <v>-3.764822407198605E-2</v>
      </c>
      <c r="U217" s="3">
        <f t="shared" si="50"/>
        <v>-276863737174.77295</v>
      </c>
      <c r="Y217" s="3"/>
    </row>
    <row r="218" spans="2:25" x14ac:dyDescent="0.3">
      <c r="B218" s="1">
        <v>43101</v>
      </c>
      <c r="C218" s="2">
        <v>-4.1010245159885203E-2</v>
      </c>
      <c r="D218" s="2">
        <v>-1.30293499063606E-2</v>
      </c>
      <c r="E218" s="2">
        <v>-2.7980895253524499E-2</v>
      </c>
      <c r="F218">
        <f t="shared" si="43"/>
        <v>0.68229036779556829</v>
      </c>
      <c r="G218" s="2">
        <f t="shared" si="44"/>
        <v>-0.68947434326991752</v>
      </c>
      <c r="J218" s="2">
        <f t="shared" si="45"/>
        <v>24.55124138528608</v>
      </c>
      <c r="K218" s="2">
        <f t="shared" si="45"/>
        <v>24.675943459022321</v>
      </c>
      <c r="L218" s="2">
        <f t="shared" si="41"/>
        <v>-0.1247020737362412</v>
      </c>
      <c r="M218" s="2">
        <f t="shared" si="46"/>
        <v>-5.053588890869585E-3</v>
      </c>
      <c r="N218" s="2">
        <f t="shared" si="47"/>
        <v>-7.8527682407631545</v>
      </c>
      <c r="O218" s="2"/>
      <c r="P218" s="2"/>
      <c r="Q218" s="3">
        <f t="shared" si="42"/>
        <v>45969381179.999939</v>
      </c>
      <c r="R218" s="3">
        <f t="shared" si="42"/>
        <v>52074616465.333488</v>
      </c>
      <c r="S218" s="3">
        <f t="shared" si="48"/>
        <v>-6105235285.3335495</v>
      </c>
      <c r="T218" s="8">
        <f t="shared" si="49"/>
        <v>-0.11724013924131071</v>
      </c>
      <c r="U218" s="3">
        <f t="shared" si="50"/>
        <v>-282968972460.10651</v>
      </c>
      <c r="Y218" s="3"/>
    </row>
    <row r="219" spans="2:25" x14ac:dyDescent="0.3">
      <c r="B219" s="1">
        <v>43132</v>
      </c>
      <c r="C219" s="2">
        <v>-3.2928205835421602E-2</v>
      </c>
      <c r="D219" s="2">
        <v>-3.4530412684016399E-3</v>
      </c>
      <c r="E219" s="2">
        <v>-2.9475164567019901E-2</v>
      </c>
      <c r="F219">
        <f t="shared" si="43"/>
        <v>0.89513424188185842</v>
      </c>
      <c r="G219" s="2">
        <f t="shared" si="44"/>
        <v>-0.71894950783693745</v>
      </c>
      <c r="J219" s="2">
        <f t="shared" si="45"/>
        <v>24.349660501438422</v>
      </c>
      <c r="K219" s="2">
        <f t="shared" si="45"/>
        <v>24.459643222530712</v>
      </c>
      <c r="L219" s="2">
        <f t="shared" si="41"/>
        <v>-0.10998272109229035</v>
      </c>
      <c r="M219" s="2">
        <f t="shared" si="46"/>
        <v>-4.4964973565510174E-3</v>
      </c>
      <c r="N219" s="2">
        <f t="shared" si="47"/>
        <v>-7.9627509618554448</v>
      </c>
      <c r="O219" s="2"/>
      <c r="P219" s="2"/>
      <c r="Q219" s="3">
        <f t="shared" si="42"/>
        <v>37577094069.999947</v>
      </c>
      <c r="R219" s="3">
        <f t="shared" si="42"/>
        <v>41945761278.71138</v>
      </c>
      <c r="S219" s="3">
        <f t="shared" si="48"/>
        <v>-4368667208.7114334</v>
      </c>
      <c r="T219" s="8">
        <f t="shared" si="49"/>
        <v>-0.10415038553439371</v>
      </c>
      <c r="U219" s="3">
        <f t="shared" si="50"/>
        <v>-287337639668.81793</v>
      </c>
      <c r="Y219" s="3"/>
    </row>
    <row r="220" spans="2:25" x14ac:dyDescent="0.3">
      <c r="B220" s="1">
        <v>43160</v>
      </c>
      <c r="C220" s="2">
        <v>-2.5591957212171199E-2</v>
      </c>
      <c r="D220" s="2">
        <v>-1.90397913299452E-3</v>
      </c>
      <c r="E220" s="2">
        <v>-2.3687978079176601E-2</v>
      </c>
      <c r="F220">
        <f t="shared" si="43"/>
        <v>0.92560244153233073</v>
      </c>
      <c r="G220" s="2">
        <f t="shared" si="44"/>
        <v>-0.742637485916114</v>
      </c>
      <c r="J220" s="2">
        <f t="shared" si="45"/>
        <v>24.303533491257266</v>
      </c>
      <c r="K220" s="2">
        <f t="shared" si="45"/>
        <v>24.402459913888432</v>
      </c>
      <c r="L220" s="2">
        <f t="shared" si="41"/>
        <v>-9.8926422631166133E-2</v>
      </c>
      <c r="M220" s="2">
        <f t="shared" si="46"/>
        <v>-4.053952879351441E-3</v>
      </c>
      <c r="N220" s="2">
        <f t="shared" si="47"/>
        <v>-8.061677384486611</v>
      </c>
      <c r="O220" s="2"/>
      <c r="P220" s="2"/>
      <c r="Q220" s="3">
        <f t="shared" si="42"/>
        <v>35883143839.999992</v>
      </c>
      <c r="R220" s="3">
        <f t="shared" si="42"/>
        <v>39614455001.369476</v>
      </c>
      <c r="S220" s="3">
        <f t="shared" si="48"/>
        <v>-3731311161.3694839</v>
      </c>
      <c r="T220" s="8">
        <f t="shared" si="49"/>
        <v>-9.4190647359416957E-2</v>
      </c>
      <c r="U220" s="3">
        <f t="shared" si="50"/>
        <v>-291068950830.18744</v>
      </c>
      <c r="Y220" s="3"/>
    </row>
    <row r="221" spans="2:25" x14ac:dyDescent="0.3">
      <c r="B221" s="1">
        <v>43191</v>
      </c>
      <c r="C221" s="2">
        <v>-2.0751490793337199E-2</v>
      </c>
      <c r="D221" s="2">
        <v>-8.9806080762760993E-3</v>
      </c>
      <c r="E221" s="2">
        <v>-1.1770882717061001E-2</v>
      </c>
      <c r="F221">
        <f t="shared" si="43"/>
        <v>0.56723070329194591</v>
      </c>
      <c r="G221" s="2">
        <f t="shared" si="44"/>
        <v>-0.75440836863317495</v>
      </c>
      <c r="J221" s="2">
        <f t="shared" si="45"/>
        <v>24.256722695274156</v>
      </c>
      <c r="K221" s="2">
        <f t="shared" si="45"/>
        <v>24.353711190975943</v>
      </c>
      <c r="L221" s="2">
        <f t="shared" si="41"/>
        <v>-9.6988495701786803E-2</v>
      </c>
      <c r="M221" s="2">
        <f t="shared" si="46"/>
        <v>-3.982493466446504E-3</v>
      </c>
      <c r="N221" s="2">
        <f t="shared" si="47"/>
        <v>-8.1586658801883978</v>
      </c>
      <c r="O221" s="2"/>
      <c r="P221" s="2"/>
      <c r="Q221" s="3">
        <f t="shared" si="42"/>
        <v>34242133460.000053</v>
      </c>
      <c r="R221" s="3">
        <f t="shared" si="42"/>
        <v>37729615912.566498</v>
      </c>
      <c r="S221" s="3">
        <f t="shared" si="48"/>
        <v>-3487482452.5664444</v>
      </c>
      <c r="T221" s="8">
        <f t="shared" si="49"/>
        <v>-9.2433553011730452E-2</v>
      </c>
      <c r="U221" s="3">
        <f t="shared" si="50"/>
        <v>-294556433282.75391</v>
      </c>
      <c r="Y221" s="3"/>
    </row>
    <row r="222" spans="2:25" x14ac:dyDescent="0.3">
      <c r="B222" s="1">
        <v>43221</v>
      </c>
      <c r="C222" s="2">
        <v>-1.16135686343561E-2</v>
      </c>
      <c r="D222" s="2">
        <v>-2.2853660898601399E-2</v>
      </c>
      <c r="E222" s="2">
        <v>1.1240092264245299E-2</v>
      </c>
      <c r="F222">
        <f t="shared" si="43"/>
        <v>-0.9678413774551643</v>
      </c>
      <c r="G222" s="2">
        <f t="shared" si="44"/>
        <v>-0.74316827636892968</v>
      </c>
      <c r="J222" s="2">
        <f t="shared" si="45"/>
        <v>24.069807888732619</v>
      </c>
      <c r="K222" s="2">
        <f t="shared" si="45"/>
        <v>24.077279462886665</v>
      </c>
      <c r="L222" s="2">
        <f t="shared" si="41"/>
        <v>-7.471574154045868E-3</v>
      </c>
      <c r="M222" s="2">
        <f t="shared" si="46"/>
        <v>-3.1031637795967537E-4</v>
      </c>
      <c r="N222" s="2">
        <f t="shared" si="47"/>
        <v>-8.1661374543424436</v>
      </c>
      <c r="O222" s="2"/>
      <c r="P222" s="2"/>
      <c r="Q222" s="3">
        <f t="shared" si="42"/>
        <v>28404342880.000034</v>
      </c>
      <c r="R222" s="3">
        <f t="shared" si="42"/>
        <v>28617362840.364582</v>
      </c>
      <c r="S222" s="3">
        <f t="shared" si="48"/>
        <v>-213019960.36454773</v>
      </c>
      <c r="T222" s="8">
        <f t="shared" si="49"/>
        <v>-7.4437313302707486E-3</v>
      </c>
      <c r="U222" s="3">
        <f t="shared" si="50"/>
        <v>-294769453243.11847</v>
      </c>
      <c r="Y222" s="3"/>
    </row>
    <row r="223" spans="2:25" x14ac:dyDescent="0.3">
      <c r="B223" s="1">
        <v>43252</v>
      </c>
      <c r="C223" s="2">
        <v>-7.3553024512306997E-3</v>
      </c>
      <c r="D223" s="2">
        <v>-1.57561300550999E-2</v>
      </c>
      <c r="E223" s="2">
        <v>8.4008276038692892E-3</v>
      </c>
      <c r="F223">
        <f t="shared" si="43"/>
        <v>-1.1421457730081039</v>
      </c>
      <c r="G223" s="2">
        <f t="shared" si="44"/>
        <v>-0.73476744876506039</v>
      </c>
      <c r="J223" s="2">
        <f t="shared" ref="J223:K238" si="51">C223+J211</f>
        <v>24.040841890721833</v>
      </c>
      <c r="K223" s="2">
        <f t="shared" si="51"/>
        <v>24.090768775936251</v>
      </c>
      <c r="L223" s="2">
        <f t="shared" si="41"/>
        <v>-4.9926885214418348E-2</v>
      </c>
      <c r="M223" s="2">
        <f t="shared" si="46"/>
        <v>-2.0724488155101648E-3</v>
      </c>
      <c r="N223" s="2">
        <f t="shared" si="47"/>
        <v>-8.216064339556862</v>
      </c>
      <c r="O223" s="2"/>
      <c r="P223" s="2"/>
      <c r="Q223" s="3">
        <f t="shared" si="42"/>
        <v>27593384549.999989</v>
      </c>
      <c r="R223" s="3">
        <f t="shared" si="42"/>
        <v>29006006783.105568</v>
      </c>
      <c r="S223" s="3">
        <f t="shared" si="48"/>
        <v>-1412622233.1055794</v>
      </c>
      <c r="T223" s="8">
        <f t="shared" si="49"/>
        <v>-4.8701024021284983E-2</v>
      </c>
      <c r="U223" s="3">
        <f t="shared" si="50"/>
        <v>-296182075476.22406</v>
      </c>
      <c r="Y223" s="3"/>
    </row>
    <row r="224" spans="2:25" x14ac:dyDescent="0.3">
      <c r="B224" s="1">
        <v>43282</v>
      </c>
      <c r="C224" s="2">
        <v>-1.8104940604914001E-2</v>
      </c>
      <c r="D224" s="2">
        <v>-1.6916593607629399E-2</v>
      </c>
      <c r="E224" s="2">
        <v>-1.18834699728451E-3</v>
      </c>
      <c r="F224">
        <f t="shared" si="43"/>
        <v>6.5636613961714496E-2</v>
      </c>
      <c r="G224" s="2">
        <f t="shared" si="44"/>
        <v>-0.73595579576234493</v>
      </c>
      <c r="J224" s="2">
        <f t="shared" si="51"/>
        <v>24.043536098930225</v>
      </c>
      <c r="K224" s="2">
        <f t="shared" si="51"/>
        <v>24.062888026036422</v>
      </c>
      <c r="L224" s="2">
        <f t="shared" si="41"/>
        <v>-1.9351927106196598E-2</v>
      </c>
      <c r="M224" s="2">
        <f t="shared" si="46"/>
        <v>-8.0422296298172978E-4</v>
      </c>
      <c r="N224" s="2">
        <f t="shared" si="47"/>
        <v>-8.2354162666630586</v>
      </c>
      <c r="O224" s="2"/>
      <c r="P224" s="2"/>
      <c r="Q224" s="3">
        <f t="shared" si="42"/>
        <v>27667827110.000004</v>
      </c>
      <c r="R224" s="3">
        <f t="shared" si="42"/>
        <v>28208467225.229691</v>
      </c>
      <c r="S224" s="3">
        <f t="shared" si="48"/>
        <v>-540640115.22968674</v>
      </c>
      <c r="T224" s="8">
        <f t="shared" si="49"/>
        <v>-1.9165880617084272E-2</v>
      </c>
      <c r="U224" s="3">
        <f t="shared" si="50"/>
        <v>-296722715591.45374</v>
      </c>
      <c r="Y224" s="3"/>
    </row>
    <row r="225" spans="2:25" x14ac:dyDescent="0.3">
      <c r="B225" s="1">
        <v>43313</v>
      </c>
      <c r="C225" s="2">
        <v>-6.4754182007256003E-3</v>
      </c>
      <c r="D225" s="2">
        <v>-4.7494731214977801E-4</v>
      </c>
      <c r="E225" s="2">
        <v>-6.0004708885758196E-3</v>
      </c>
      <c r="F225">
        <f t="shared" si="43"/>
        <v>0.92665380097048233</v>
      </c>
      <c r="G225" s="2">
        <f t="shared" si="44"/>
        <v>-0.74195626665092074</v>
      </c>
      <c r="J225" s="2">
        <f t="shared" si="51"/>
        <v>23.99501958541385</v>
      </c>
      <c r="K225" s="2">
        <f t="shared" si="51"/>
        <v>24.03389114456056</v>
      </c>
      <c r="L225" s="2">
        <f t="shared" si="41"/>
        <v>-3.88715591467097E-2</v>
      </c>
      <c r="M225" s="2">
        <f t="shared" si="46"/>
        <v>-1.6173643673803215E-3</v>
      </c>
      <c r="N225" s="2">
        <f t="shared" si="47"/>
        <v>-8.2742878258097683</v>
      </c>
      <c r="O225" s="2"/>
      <c r="P225" s="2"/>
      <c r="Q225" s="3">
        <f t="shared" si="42"/>
        <v>26357523300</v>
      </c>
      <c r="R225" s="3">
        <f t="shared" si="42"/>
        <v>27402254954.414982</v>
      </c>
      <c r="S225" s="3">
        <f t="shared" si="48"/>
        <v>-1044731654.4149818</v>
      </c>
      <c r="T225" s="8">
        <f t="shared" si="49"/>
        <v>-3.8125754838532269E-2</v>
      </c>
      <c r="U225" s="3">
        <f t="shared" si="50"/>
        <v>-297767447245.86871</v>
      </c>
      <c r="Y225" s="3"/>
    </row>
    <row r="226" spans="2:25" x14ac:dyDescent="0.3">
      <c r="B226" s="1">
        <v>43344</v>
      </c>
      <c r="C226" s="2">
        <v>-1.5961551735951901E-2</v>
      </c>
      <c r="D226" s="2">
        <v>-6.6207566307194604E-3</v>
      </c>
      <c r="E226" s="2">
        <v>-9.3407951052324294E-3</v>
      </c>
      <c r="F226">
        <f t="shared" si="43"/>
        <v>0.58520595364128436</v>
      </c>
      <c r="G226" s="2">
        <f t="shared" si="44"/>
        <v>-0.75129706175615318</v>
      </c>
      <c r="J226" s="2">
        <f t="shared" si="51"/>
        <v>24.054655297916376</v>
      </c>
      <c r="K226" s="2">
        <f t="shared" si="51"/>
        <v>24.095241485428051</v>
      </c>
      <c r="L226" s="2">
        <f t="shared" si="41"/>
        <v>-4.0586187511674865E-2</v>
      </c>
      <c r="M226" s="2">
        <f t="shared" si="46"/>
        <v>-1.6844067545959212E-3</v>
      </c>
      <c r="N226" s="2">
        <f t="shared" si="47"/>
        <v>-8.3148740133214432</v>
      </c>
      <c r="O226" s="2"/>
      <c r="P226" s="2"/>
      <c r="Q226" s="3">
        <f t="shared" si="42"/>
        <v>27977187920</v>
      </c>
      <c r="R226" s="3">
        <f t="shared" si="42"/>
        <v>29136032792.481213</v>
      </c>
      <c r="S226" s="3">
        <f t="shared" si="48"/>
        <v>-1158844872.4812126</v>
      </c>
      <c r="T226" s="8">
        <f t="shared" si="49"/>
        <v>-3.9773598579291199E-2</v>
      </c>
      <c r="U226" s="3">
        <f t="shared" si="50"/>
        <v>-298926292118.34991</v>
      </c>
      <c r="Y226" s="3"/>
    </row>
    <row r="227" spans="2:25" x14ac:dyDescent="0.3">
      <c r="B227" s="1">
        <v>43374</v>
      </c>
      <c r="C227" s="2">
        <v>-3.1300993996786902E-2</v>
      </c>
      <c r="D227" s="2">
        <v>-1.03291252858048E-2</v>
      </c>
      <c r="E227" s="2">
        <v>-2.0971868710982E-2</v>
      </c>
      <c r="F227">
        <f t="shared" si="43"/>
        <v>0.67000647689127046</v>
      </c>
      <c r="G227" s="2">
        <f t="shared" si="44"/>
        <v>-0.77226893046713518</v>
      </c>
      <c r="J227" s="2">
        <f t="shared" si="51"/>
        <v>24.18447216167883</v>
      </c>
      <c r="K227" s="2">
        <f t="shared" si="51"/>
        <v>24.286606013487411</v>
      </c>
      <c r="L227" s="2">
        <f t="shared" si="41"/>
        <v>-0.10213385180858126</v>
      </c>
      <c r="M227" s="2">
        <f t="shared" si="46"/>
        <v>-4.2053571319047986E-3</v>
      </c>
      <c r="N227" s="2">
        <f t="shared" si="47"/>
        <v>-8.4170078651300244</v>
      </c>
      <c r="O227" s="2"/>
      <c r="P227" s="2"/>
      <c r="Q227" s="3">
        <f t="shared" si="42"/>
        <v>31855381279.999973</v>
      </c>
      <c r="R227" s="3">
        <f t="shared" si="42"/>
        <v>35280844803.911545</v>
      </c>
      <c r="S227" s="3">
        <f t="shared" si="48"/>
        <v>-3425463523.9115715</v>
      </c>
      <c r="T227" s="8">
        <f t="shared" si="49"/>
        <v>-9.7091312380699984E-2</v>
      </c>
      <c r="U227" s="3">
        <f t="shared" si="50"/>
        <v>-302351755642.26147</v>
      </c>
      <c r="Y227" s="3"/>
    </row>
    <row r="228" spans="2:25" x14ac:dyDescent="0.3">
      <c r="B228" s="1">
        <v>43405</v>
      </c>
      <c r="C228" s="2">
        <v>-3.6820443106673602E-2</v>
      </c>
      <c r="D228" s="2">
        <v>-1.8602306581386899E-2</v>
      </c>
      <c r="E228" s="2">
        <v>-1.8218136525286598E-2</v>
      </c>
      <c r="F228">
        <f t="shared" si="43"/>
        <v>0.49478319618550742</v>
      </c>
      <c r="G228" s="2">
        <f t="shared" si="44"/>
        <v>-0.79048706699242177</v>
      </c>
      <c r="J228" s="2">
        <f t="shared" si="51"/>
        <v>24.432212394654098</v>
      </c>
      <c r="K228" s="2">
        <f t="shared" si="51"/>
        <v>24.495382539828324</v>
      </c>
      <c r="L228" s="2">
        <f t="shared" si="41"/>
        <v>-6.3170145174225922E-2</v>
      </c>
      <c r="M228" s="2">
        <f t="shared" si="46"/>
        <v>-2.578859304259253E-3</v>
      </c>
      <c r="N228" s="2">
        <f t="shared" si="47"/>
        <v>-8.4801780103042503</v>
      </c>
      <c r="O228" s="2"/>
      <c r="P228" s="2"/>
      <c r="Q228" s="3">
        <f t="shared" si="42"/>
        <v>40810792060.000008</v>
      </c>
      <c r="R228" s="3">
        <f t="shared" si="42"/>
        <v>43471984793.406662</v>
      </c>
      <c r="S228" s="3">
        <f t="shared" si="48"/>
        <v>-2661192733.4066544</v>
      </c>
      <c r="T228" s="8">
        <f t="shared" si="49"/>
        <v>-6.1216269421640809E-2</v>
      </c>
      <c r="U228" s="3">
        <f t="shared" si="50"/>
        <v>-305012948375.66815</v>
      </c>
      <c r="Y228" s="3"/>
    </row>
    <row r="229" spans="2:25" x14ac:dyDescent="0.3">
      <c r="B229" s="1">
        <v>43435</v>
      </c>
      <c r="C229" s="2">
        <v>-3.1149768510861198E-2</v>
      </c>
      <c r="D229" s="2">
        <v>-1.2101839057810799E-2</v>
      </c>
      <c r="E229" s="2">
        <v>-1.90479294530503E-2</v>
      </c>
      <c r="F229">
        <f t="shared" si="43"/>
        <v>0.61149505642100455</v>
      </c>
      <c r="G229" s="2">
        <f t="shared" si="44"/>
        <v>-0.80953499644547211</v>
      </c>
      <c r="J229" s="2">
        <f t="shared" si="51"/>
        <v>24.470715190202736</v>
      </c>
      <c r="K229" s="2">
        <f t="shared" si="51"/>
        <v>24.528138343370884</v>
      </c>
      <c r="L229" s="2">
        <f t="shared" si="41"/>
        <v>-5.7423153168148389E-2</v>
      </c>
      <c r="M229" s="2">
        <f t="shared" si="46"/>
        <v>-2.3411133924751324E-3</v>
      </c>
      <c r="N229" s="2">
        <f t="shared" si="47"/>
        <v>-8.5376011634723987</v>
      </c>
      <c r="O229" s="2"/>
      <c r="P229" s="2"/>
      <c r="Q229" s="3">
        <f t="shared" si="42"/>
        <v>42412763939.999969</v>
      </c>
      <c r="R229" s="3">
        <f t="shared" si="42"/>
        <v>44919522797.3508</v>
      </c>
      <c r="S229" s="3">
        <f t="shared" si="48"/>
        <v>-2506758857.3508301</v>
      </c>
      <c r="T229" s="8">
        <f t="shared" si="49"/>
        <v>-5.5805554049622945E-2</v>
      </c>
      <c r="U229" s="3">
        <f t="shared" si="50"/>
        <v>-307519707233.01898</v>
      </c>
      <c r="Y229" s="3"/>
    </row>
    <row r="230" spans="2:25" x14ac:dyDescent="0.3">
      <c r="B230" s="1">
        <v>43466</v>
      </c>
      <c r="C230" s="2">
        <v>-2.2930891666963001E-2</v>
      </c>
      <c r="D230" s="2">
        <v>-2.32372153031901E-2</v>
      </c>
      <c r="E230" s="2">
        <v>3.0632363622717202E-4</v>
      </c>
      <c r="F230">
        <f t="shared" si="43"/>
        <v>-1.3358557559647743E-2</v>
      </c>
      <c r="G230" s="2">
        <f t="shared" si="44"/>
        <v>-0.80922867280924493</v>
      </c>
      <c r="J230" s="2">
        <f t="shared" si="51"/>
        <v>24.528310493619117</v>
      </c>
      <c r="K230" s="2">
        <f t="shared" si="51"/>
        <v>24.65270624371913</v>
      </c>
      <c r="L230" s="2">
        <f t="shared" si="41"/>
        <v>-0.12439575010001391</v>
      </c>
      <c r="M230" s="2">
        <f t="shared" si="46"/>
        <v>-5.0459267583130643E-3</v>
      </c>
      <c r="N230" s="2">
        <f t="shared" si="47"/>
        <v>-8.6619969135724126</v>
      </c>
      <c r="O230" s="2"/>
      <c r="P230" s="2"/>
      <c r="Q230" s="3">
        <f t="shared" si="42"/>
        <v>44927256369.999977</v>
      </c>
      <c r="R230" s="3">
        <f t="shared" si="42"/>
        <v>50878498438.411926</v>
      </c>
      <c r="S230" s="3">
        <f t="shared" si="48"/>
        <v>-5951242068.4119492</v>
      </c>
      <c r="T230" s="8">
        <f t="shared" si="49"/>
        <v>-0.11696968761009893</v>
      </c>
      <c r="U230" s="3">
        <f t="shared" si="50"/>
        <v>-313470949301.43091</v>
      </c>
      <c r="Y230" s="3"/>
    </row>
    <row r="231" spans="2:25" x14ac:dyDescent="0.3">
      <c r="B231" s="1">
        <v>43497</v>
      </c>
      <c r="C231" s="2">
        <v>-1.9557075055825299E-2</v>
      </c>
      <c r="D231" s="2">
        <v>-2.65455593756555E-2</v>
      </c>
      <c r="E231" s="2">
        <v>6.9884843198302201E-3</v>
      </c>
      <c r="F231">
        <f t="shared" si="43"/>
        <v>-0.35733790967625395</v>
      </c>
      <c r="G231" s="2">
        <f t="shared" si="44"/>
        <v>-0.8022401884894147</v>
      </c>
      <c r="J231" s="2">
        <f t="shared" si="51"/>
        <v>24.330103426382596</v>
      </c>
      <c r="K231" s="2">
        <f t="shared" si="51"/>
        <v>24.433097663155056</v>
      </c>
      <c r="L231" s="2">
        <f t="shared" si="41"/>
        <v>-0.10299423677246011</v>
      </c>
      <c r="M231" s="2">
        <f t="shared" si="46"/>
        <v>-4.215357307222437E-3</v>
      </c>
      <c r="N231" s="2">
        <f t="shared" si="47"/>
        <v>-8.7649911503448728</v>
      </c>
      <c r="O231" s="2"/>
      <c r="P231" s="2"/>
      <c r="Q231" s="3">
        <f t="shared" si="42"/>
        <v>36849335629.999977</v>
      </c>
      <c r="R231" s="3">
        <f t="shared" si="42"/>
        <v>40846936565.145302</v>
      </c>
      <c r="S231" s="3">
        <f t="shared" si="48"/>
        <v>-3997600935.1453247</v>
      </c>
      <c r="T231" s="8">
        <f t="shared" si="49"/>
        <v>-9.7867827340483549E-2</v>
      </c>
      <c r="U231" s="3">
        <f t="shared" si="50"/>
        <v>-317468550236.57623</v>
      </c>
      <c r="Y231" s="3"/>
    </row>
    <row r="232" spans="2:25" x14ac:dyDescent="0.3">
      <c r="B232" s="1">
        <v>43525</v>
      </c>
      <c r="C232" s="2">
        <v>-1.44024076676068E-2</v>
      </c>
      <c r="D232" s="2">
        <v>-1.58293052160608E-2</v>
      </c>
      <c r="E232" s="2">
        <v>1.426897548454E-3</v>
      </c>
      <c r="F232">
        <f t="shared" si="43"/>
        <v>-9.9073542520484892E-2</v>
      </c>
      <c r="G232" s="2">
        <f t="shared" si="44"/>
        <v>-0.80081329094096065</v>
      </c>
      <c r="J232" s="2">
        <f t="shared" si="51"/>
        <v>24.289131083589659</v>
      </c>
      <c r="K232" s="2">
        <f t="shared" si="51"/>
        <v>24.38663060867237</v>
      </c>
      <c r="L232" s="2">
        <f t="shared" si="41"/>
        <v>-9.7499525082710647E-2</v>
      </c>
      <c r="M232" s="2">
        <f t="shared" si="46"/>
        <v>-3.9980728230671553E-3</v>
      </c>
      <c r="N232" s="2">
        <f t="shared" si="47"/>
        <v>-8.8624906754275834</v>
      </c>
      <c r="O232" s="2"/>
      <c r="P232" s="2"/>
      <c r="Q232" s="3">
        <f t="shared" si="42"/>
        <v>35370043979.999962</v>
      </c>
      <c r="R232" s="3">
        <f t="shared" si="42"/>
        <v>38992322654.017426</v>
      </c>
      <c r="S232" s="3">
        <f t="shared" si="48"/>
        <v>-3622278674.0174637</v>
      </c>
      <c r="T232" s="8">
        <f t="shared" si="49"/>
        <v>-9.2897227645510783E-2</v>
      </c>
      <c r="U232" s="3">
        <f t="shared" si="50"/>
        <v>-321090828910.59369</v>
      </c>
      <c r="X232">
        <f>4.46*1000000000*5</f>
        <v>22300000000</v>
      </c>
      <c r="Y232" s="3"/>
    </row>
    <row r="233" spans="2:25" x14ac:dyDescent="0.3">
      <c r="B233" s="1">
        <v>43556</v>
      </c>
      <c r="C233" s="2">
        <v>-1.06548816630791E-2</v>
      </c>
      <c r="D233" s="2">
        <v>-8.9192123985893206E-3</v>
      </c>
      <c r="E233" s="2">
        <v>-1.7356692644897699E-3</v>
      </c>
      <c r="F233">
        <f t="shared" si="43"/>
        <v>0.16289897151126009</v>
      </c>
      <c r="G233" s="2">
        <f t="shared" si="44"/>
        <v>-0.80254896020545041</v>
      </c>
      <c r="J233" s="2">
        <f t="shared" si="51"/>
        <v>24.246067813611077</v>
      </c>
      <c r="K233" s="2">
        <f t="shared" si="51"/>
        <v>24.344791978577355</v>
      </c>
      <c r="L233" s="2">
        <f t="shared" si="41"/>
        <v>-9.8724164966277783E-2</v>
      </c>
      <c r="M233" s="2">
        <f t="shared" si="46"/>
        <v>-4.0552478350668148E-3</v>
      </c>
      <c r="N233" s="2">
        <f t="shared" si="47"/>
        <v>-8.9612148403938612</v>
      </c>
      <c r="O233" s="2"/>
      <c r="P233" s="2"/>
      <c r="Q233" s="3">
        <f t="shared" si="42"/>
        <v>33879224390.000023</v>
      </c>
      <c r="R233" s="3">
        <f t="shared" si="42"/>
        <v>37394593742.452362</v>
      </c>
      <c r="S233" s="3">
        <f t="shared" si="48"/>
        <v>-3515369352.4523392</v>
      </c>
      <c r="T233" s="8">
        <f t="shared" si="49"/>
        <v>-9.4007421946170316E-2</v>
      </c>
      <c r="U233" s="3">
        <f t="shared" si="50"/>
        <v>-324606198263.04602</v>
      </c>
      <c r="Y233" s="3"/>
    </row>
    <row r="234" spans="2:25" x14ac:dyDescent="0.3">
      <c r="B234" s="1">
        <v>43586</v>
      </c>
      <c r="C234" s="2">
        <v>-1.1250961076878899E-2</v>
      </c>
      <c r="D234" s="2">
        <v>5.1142116770963803E-3</v>
      </c>
      <c r="E234" s="2">
        <v>-1.6365172753975199E-2</v>
      </c>
      <c r="F234">
        <f t="shared" si="43"/>
        <v>1.454557761079289</v>
      </c>
      <c r="G234" s="2">
        <f t="shared" si="44"/>
        <v>-0.81891413295942561</v>
      </c>
      <c r="J234" s="2">
        <f t="shared" si="51"/>
        <v>24.05855692765574</v>
      </c>
      <c r="K234" s="2">
        <f t="shared" si="51"/>
        <v>24.082393674563761</v>
      </c>
      <c r="L234" s="2">
        <f t="shared" si="41"/>
        <v>-2.3836746908020956E-2</v>
      </c>
      <c r="M234" s="2">
        <f t="shared" si="46"/>
        <v>-9.8979973627778286E-4</v>
      </c>
      <c r="N234" s="2">
        <f t="shared" si="47"/>
        <v>-8.9850515873018821</v>
      </c>
      <c r="O234" s="2"/>
      <c r="P234" s="2"/>
      <c r="Q234" s="3">
        <f t="shared" si="42"/>
        <v>28086557769.999981</v>
      </c>
      <c r="R234" s="3">
        <f t="shared" si="42"/>
        <v>28764092976.245235</v>
      </c>
      <c r="S234" s="3">
        <f t="shared" si="48"/>
        <v>-677535206.24525452</v>
      </c>
      <c r="T234" s="8">
        <f t="shared" si="49"/>
        <v>-2.355489557083533E-2</v>
      </c>
      <c r="U234" s="3">
        <f t="shared" si="50"/>
        <v>-325283733469.29126</v>
      </c>
      <c r="X234">
        <v>-155445944783.38647</v>
      </c>
      <c r="Y234" s="3"/>
    </row>
    <row r="235" spans="2:25" x14ac:dyDescent="0.3">
      <c r="B235" s="1">
        <v>43617</v>
      </c>
      <c r="C235" s="2">
        <v>-1.20037252516631E-2</v>
      </c>
      <c r="D235" s="2">
        <v>-1.4145997661331801E-2</v>
      </c>
      <c r="E235" s="2">
        <v>2.14227240966878E-3</v>
      </c>
      <c r="F235">
        <f t="shared" si="43"/>
        <v>-0.17846729783922463</v>
      </c>
      <c r="G235" s="2">
        <f t="shared" si="44"/>
        <v>-0.81677186054975681</v>
      </c>
      <c r="J235" s="2">
        <f t="shared" si="51"/>
        <v>24.028838165470169</v>
      </c>
      <c r="K235" s="2">
        <f t="shared" si="51"/>
        <v>24.07662277827492</v>
      </c>
      <c r="L235" s="2">
        <f t="shared" si="41"/>
        <v>-4.7784612804750992E-2</v>
      </c>
      <c r="M235" s="2">
        <f t="shared" si="46"/>
        <v>-1.9846891835622613E-3</v>
      </c>
      <c r="N235" s="2">
        <f t="shared" si="47"/>
        <v>-9.0328362001066331</v>
      </c>
      <c r="O235" s="2"/>
      <c r="P235" s="2"/>
      <c r="Q235" s="3">
        <f t="shared" si="42"/>
        <v>27264141170.000004</v>
      </c>
      <c r="R235" s="3">
        <f t="shared" si="42"/>
        <v>28598576427.607807</v>
      </c>
      <c r="S235" s="3">
        <f t="shared" si="48"/>
        <v>-1334435257.6078033</v>
      </c>
      <c r="T235" s="8">
        <f t="shared" si="49"/>
        <v>-4.6660897999090553E-2</v>
      </c>
      <c r="U235" s="3">
        <f t="shared" si="50"/>
        <v>-326618168726.89905</v>
      </c>
      <c r="Y235" s="3"/>
    </row>
    <row r="236" spans="2:25" x14ac:dyDescent="0.3">
      <c r="B236" s="1">
        <v>43647</v>
      </c>
      <c r="C236" s="2">
        <v>-1.5659109897971001E-2</v>
      </c>
      <c r="D236" s="2">
        <v>-2.8861949915236101E-3</v>
      </c>
      <c r="E236" s="2">
        <v>-1.2772914906447301E-2</v>
      </c>
      <c r="F236">
        <f t="shared" si="43"/>
        <v>0.8156858844258017</v>
      </c>
      <c r="G236" s="2">
        <f t="shared" si="44"/>
        <v>-0.82954477545620409</v>
      </c>
      <c r="J236" s="2">
        <f t="shared" si="51"/>
        <v>24.027876989032254</v>
      </c>
      <c r="K236" s="2">
        <f t="shared" si="51"/>
        <v>24.060001831044897</v>
      </c>
      <c r="L236" s="2">
        <f t="shared" si="41"/>
        <v>-3.2124842012642318E-2</v>
      </c>
      <c r="M236" s="2">
        <f t="shared" si="46"/>
        <v>-1.3351969895193966E-3</v>
      </c>
      <c r="N236" s="2">
        <f t="shared" si="47"/>
        <v>-9.0649610421192754</v>
      </c>
      <c r="O236" s="2"/>
      <c r="P236" s="2"/>
      <c r="Q236" s="3">
        <f t="shared" si="42"/>
        <v>27237948110.000023</v>
      </c>
      <c r="R236" s="3">
        <f t="shared" si="42"/>
        <v>28127169465.434208</v>
      </c>
      <c r="S236" s="3">
        <f t="shared" si="48"/>
        <v>-889221355.43418503</v>
      </c>
      <c r="T236" s="8">
        <f t="shared" si="49"/>
        <v>-3.1614320684737192E-2</v>
      </c>
      <c r="U236" s="3">
        <f t="shared" si="50"/>
        <v>-327507390082.33325</v>
      </c>
      <c r="X236">
        <f>X234/X232</f>
        <v>-6.970670169658586</v>
      </c>
      <c r="Y236" s="3"/>
    </row>
    <row r="237" spans="2:25" x14ac:dyDescent="0.3">
      <c r="B237" s="1">
        <v>43678</v>
      </c>
      <c r="C237" s="2">
        <v>-4.4831854098781E-3</v>
      </c>
      <c r="D237" s="2">
        <v>-1.8181783248505799E-2</v>
      </c>
      <c r="E237" s="2">
        <v>1.36985978386277E-2</v>
      </c>
      <c r="F237">
        <f t="shared" si="43"/>
        <v>-3.0555501470995758</v>
      </c>
      <c r="G237" s="2">
        <f t="shared" si="44"/>
        <v>-0.81584617761757638</v>
      </c>
      <c r="J237" s="2">
        <f t="shared" si="51"/>
        <v>23.990536400003972</v>
      </c>
      <c r="K237" s="2">
        <f t="shared" si="51"/>
        <v>24.015709361312055</v>
      </c>
      <c r="L237" s="2">
        <f t="shared" si="41"/>
        <v>-2.517296130808333E-2</v>
      </c>
      <c r="M237" s="2">
        <f t="shared" si="46"/>
        <v>-1.0481872898010476E-3</v>
      </c>
      <c r="N237" s="2">
        <f t="shared" si="47"/>
        <v>-9.0901340034273588</v>
      </c>
      <c r="O237" s="2"/>
      <c r="P237" s="2"/>
      <c r="Q237" s="3">
        <f t="shared" si="42"/>
        <v>26239622120.000019</v>
      </c>
      <c r="R237" s="3">
        <f t="shared" si="42"/>
        <v>26908535049.434574</v>
      </c>
      <c r="S237" s="3">
        <f t="shared" si="48"/>
        <v>-668912929.43455505</v>
      </c>
      <c r="T237" s="8">
        <f t="shared" si="49"/>
        <v>-2.4858764262181966E-2</v>
      </c>
      <c r="U237" s="3">
        <f t="shared" si="50"/>
        <v>-328176303011.76782</v>
      </c>
      <c r="Y237" s="3"/>
    </row>
    <row r="238" spans="2:25" x14ac:dyDescent="0.3">
      <c r="B238" s="1">
        <v>43709</v>
      </c>
      <c r="C238" s="2">
        <v>-1.35840690978419E-2</v>
      </c>
      <c r="D238" s="2">
        <v>-1.27320239481594E-2</v>
      </c>
      <c r="E238" s="2">
        <v>-8.5204514968244705E-4</v>
      </c>
      <c r="F238">
        <f t="shared" si="43"/>
        <v>6.2723852738485505E-2</v>
      </c>
      <c r="G238" s="2">
        <f t="shared" si="44"/>
        <v>-0.81669822276725879</v>
      </c>
      <c r="J238" s="2">
        <f t="shared" si="51"/>
        <v>24.041071228818534</v>
      </c>
      <c r="K238" s="2">
        <f t="shared" si="51"/>
        <v>24.082509461479891</v>
      </c>
      <c r="L238" s="2">
        <f t="shared" si="41"/>
        <v>-4.1438232661356267E-2</v>
      </c>
      <c r="M238" s="2">
        <f t="shared" si="46"/>
        <v>-1.72067752024086E-3</v>
      </c>
      <c r="N238" s="2">
        <f t="shared" si="47"/>
        <v>-9.131572236088715</v>
      </c>
      <c r="O238" s="2"/>
      <c r="P238" s="2"/>
      <c r="Q238" s="3">
        <f t="shared" si="42"/>
        <v>27599713490.000034</v>
      </c>
      <c r="R238" s="3">
        <f t="shared" si="42"/>
        <v>28767423674.688152</v>
      </c>
      <c r="S238" s="3">
        <f t="shared" si="48"/>
        <v>-1167710184.688118</v>
      </c>
      <c r="T238" s="8">
        <f>S238/R238</f>
        <v>-4.0591406373159562E-2</v>
      </c>
      <c r="U238" s="3">
        <f t="shared" si="50"/>
        <v>-329344013196.45593</v>
      </c>
      <c r="Y238" s="3"/>
    </row>
    <row r="239" spans="2:25" s="6" customFormat="1" x14ac:dyDescent="0.3">
      <c r="B239" s="4">
        <v>43739</v>
      </c>
      <c r="C239" s="2">
        <v>-1.51065930147247E-2</v>
      </c>
      <c r="D239" s="2">
        <v>-1.7006056712234902E-2</v>
      </c>
      <c r="E239" s="2">
        <v>1.8994636975102001E-3</v>
      </c>
      <c r="F239" s="6">
        <f t="shared" si="43"/>
        <v>-0.12573739794662864</v>
      </c>
      <c r="G239" s="5">
        <f t="shared" si="44"/>
        <v>-0.81479875906974863</v>
      </c>
      <c r="J239" s="5">
        <f t="shared" ref="J239:K239" si="52">C239+J227</f>
        <v>24.169365568664105</v>
      </c>
      <c r="K239" s="5">
        <f t="shared" si="52"/>
        <v>24.269599956775178</v>
      </c>
      <c r="L239" s="5">
        <f t="shared" si="41"/>
        <v>-0.10023438811107255</v>
      </c>
      <c r="M239" s="5">
        <f t="shared" si="46"/>
        <v>-4.1300387435142206E-3</v>
      </c>
      <c r="N239" s="5">
        <f t="shared" si="47"/>
        <v>-9.2318066241997876</v>
      </c>
      <c r="O239" s="5"/>
      <c r="P239" s="5"/>
      <c r="Q239" s="7">
        <f t="shared" si="42"/>
        <v>31377771610.000046</v>
      </c>
      <c r="R239" s="7">
        <f t="shared" si="42"/>
        <v>34685929674.219215</v>
      </c>
      <c r="S239" s="7">
        <f t="shared" si="48"/>
        <v>-3308158064.2191696</v>
      </c>
      <c r="T239" s="9">
        <f t="shared" si="49"/>
        <v>-9.5374640244341002E-2</v>
      </c>
      <c r="U239" s="7">
        <f>SUM(S239,U238)</f>
        <v>-332652171260.67511</v>
      </c>
      <c r="Y239" s="7"/>
    </row>
    <row r="240" spans="2:25" x14ac:dyDescent="0.3">
      <c r="C240" s="2"/>
      <c r="D240" s="2"/>
      <c r="E240" s="11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-1.3274186271207731</v>
      </c>
      <c r="D241" s="2">
        <f t="shared" ref="D241:G241" si="53">SUM(D14:D239)</f>
        <v>-0.51261986805102211</v>
      </c>
      <c r="E241" s="11">
        <f t="shared" si="53"/>
        <v>-0.81479875906974863</v>
      </c>
      <c r="F241" s="2">
        <f t="shared" si="53"/>
        <v>9489.9810007964643</v>
      </c>
      <c r="G241" s="2">
        <f t="shared" si="53"/>
        <v>-106.8048344467589</v>
      </c>
      <c r="H241" s="2">
        <f>E241/D241</f>
        <v>1.5894794756348578</v>
      </c>
      <c r="J241" s="2">
        <f>SUM(J14:J239)</f>
        <v>5489.0811944464549</v>
      </c>
      <c r="K241" s="2">
        <f t="shared" ref="K241:N241" si="54">SUM(K14:K239)</f>
        <v>5498.3130010706536</v>
      </c>
      <c r="L241" s="11">
        <f t="shared" si="54"/>
        <v>-9.2318066241997876</v>
      </c>
      <c r="M241" s="2">
        <f t="shared" si="54"/>
        <v>-0.37944107103231434</v>
      </c>
      <c r="N241" s="2">
        <f t="shared" si="54"/>
        <v>-861.368196248358</v>
      </c>
      <c r="O241" s="2">
        <f>L241/K241</f>
        <v>-1.6790252978326503E-3</v>
      </c>
      <c r="Q241" s="3">
        <f>SUM(Q14:Q239)</f>
        <v>8151293085780</v>
      </c>
      <c r="R241" s="3">
        <f t="shared" ref="R241:U241" si="55">SUM(R14:R239)</f>
        <v>8483945257040.6699</v>
      </c>
      <c r="S241" s="12">
        <f t="shared" si="55"/>
        <v>-332652171260.67511</v>
      </c>
      <c r="T241" s="3">
        <f t="shared" si="55"/>
        <v>-8.8674791790129941</v>
      </c>
      <c r="U241" s="3">
        <f t="shared" si="55"/>
        <v>-30934710529168.898</v>
      </c>
      <c r="V241" s="11">
        <f>S241/R241</f>
        <v>-3.9209608405312756E-2</v>
      </c>
    </row>
    <row r="242" spans="1:24" x14ac:dyDescent="0.3">
      <c r="A242" s="10"/>
      <c r="B242" s="10" t="s">
        <v>14</v>
      </c>
      <c r="C242" s="2">
        <f>AVERAGE(C14:C239)</f>
        <v>-5.8735337483220044E-3</v>
      </c>
      <c r="D242" s="2">
        <f t="shared" ref="D242:G242" si="56">AVERAGE(D14:D239)</f>
        <v>-2.2682295046505402E-3</v>
      </c>
      <c r="E242" s="11">
        <f t="shared" si="56"/>
        <v>-3.6053042436714543E-3</v>
      </c>
      <c r="F242" s="2">
        <f t="shared" si="56"/>
        <v>41.991066375205591</v>
      </c>
      <c r="G242" s="2">
        <f t="shared" si="56"/>
        <v>-0.47258776303875621</v>
      </c>
      <c r="H242" s="2">
        <f t="shared" ref="H242:H248" si="57">E242/D242</f>
        <v>1.589479475634858</v>
      </c>
      <c r="J242" s="2">
        <f>AVERAGE(J14:J239)</f>
        <v>24.287969886931215</v>
      </c>
      <c r="K242" s="2">
        <f t="shared" ref="K242:N242" si="58">AVERAGE(K14:K239)</f>
        <v>24.3288185888082</v>
      </c>
      <c r="L242" s="11">
        <f t="shared" si="58"/>
        <v>-4.0848701876990211E-2</v>
      </c>
      <c r="M242" s="2">
        <f t="shared" si="58"/>
        <v>-1.678942792178382E-3</v>
      </c>
      <c r="N242" s="2">
        <f t="shared" si="58"/>
        <v>-3.8113637002139735</v>
      </c>
      <c r="O242" s="2">
        <f t="shared" ref="O242:O248" si="59">L242/K242</f>
        <v>-1.6790252978326505E-3</v>
      </c>
      <c r="Q242" s="3">
        <f>AVERAGE(Q14:Q239)</f>
        <v>36067668521.150444</v>
      </c>
      <c r="R242" s="3">
        <f t="shared" ref="R242:U242" si="60">AVERAGE(R14:R239)</f>
        <v>37539580783.365799</v>
      </c>
      <c r="S242" s="12">
        <f t="shared" si="60"/>
        <v>-1471912262.2153766</v>
      </c>
      <c r="T242" s="3">
        <f t="shared" si="60"/>
        <v>-3.9236633535455728E-2</v>
      </c>
      <c r="U242" s="3">
        <f t="shared" si="60"/>
        <v>-136879250129.06592</v>
      </c>
      <c r="V242" s="11">
        <f t="shared" ref="V242:V248" si="61">S242/R242</f>
        <v>-3.9209608405312749E-2</v>
      </c>
    </row>
    <row r="243" spans="1:24" x14ac:dyDescent="0.3">
      <c r="A243" s="10"/>
      <c r="B243" s="10"/>
      <c r="C243" s="2"/>
      <c r="D243" s="2"/>
      <c r="E243" s="11"/>
      <c r="F243" s="2"/>
      <c r="G243" s="2"/>
      <c r="H243" s="2"/>
      <c r="J243" s="2"/>
      <c r="K243" s="2"/>
      <c r="L243" s="11"/>
      <c r="M243" s="2"/>
      <c r="N243" s="2"/>
      <c r="O243" s="2"/>
      <c r="Q243" s="3"/>
      <c r="R243" s="3"/>
      <c r="S243" s="12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SUM(C14:C172)</f>
        <v>-0.72659917472762714</v>
      </c>
      <c r="D244" s="2">
        <f t="shared" ref="D244:G244" si="62">SUM(D14:D172)</f>
        <v>-0.64680919425469641</v>
      </c>
      <c r="E244" s="11">
        <f t="shared" si="62"/>
        <v>-7.9789980472929817E-2</v>
      </c>
      <c r="F244" s="2">
        <f t="shared" si="62"/>
        <v>9498.237102318406</v>
      </c>
      <c r="G244" s="2">
        <f t="shared" si="62"/>
        <v>-57.116731975083397</v>
      </c>
      <c r="H244" s="2">
        <f t="shared" si="57"/>
        <v>0.12335937890442328</v>
      </c>
      <c r="J244" s="2">
        <f>SUM(J14:J172)</f>
        <v>3866.6700214434586</v>
      </c>
      <c r="K244" s="2">
        <f t="shared" ref="K244:N244" si="63">SUM(K14:K172)</f>
        <v>3871.5331884917464</v>
      </c>
      <c r="L244" s="11">
        <f t="shared" si="63"/>
        <v>-4.8631670482881226</v>
      </c>
      <c r="M244" s="2">
        <f t="shared" si="63"/>
        <v>-0.19978993336410944</v>
      </c>
      <c r="N244" s="2">
        <f t="shared" si="63"/>
        <v>-384.00984222187481</v>
      </c>
      <c r="O244" s="2">
        <f t="shared" si="59"/>
        <v>-1.2561346659106627E-3</v>
      </c>
      <c r="Q244" s="3">
        <f>SUM(Q14:Q172)</f>
        <v>5908594511990</v>
      </c>
      <c r="R244" s="3">
        <f t="shared" ref="R244:U244" si="64">SUM(R14:R172)</f>
        <v>6085800738467.2891</v>
      </c>
      <c r="S244" s="12">
        <f t="shared" si="64"/>
        <v>-177206226477.28845</v>
      </c>
      <c r="T244" s="3">
        <f t="shared" si="64"/>
        <v>-4.6816679039913396</v>
      </c>
      <c r="U244" s="3">
        <f t="shared" si="64"/>
        <v>-13804893480049.764</v>
      </c>
      <c r="V244" s="11">
        <f t="shared" si="61"/>
        <v>-2.911798037638641E-2</v>
      </c>
    </row>
    <row r="245" spans="1:24" x14ac:dyDescent="0.3">
      <c r="A245" s="10"/>
      <c r="B245" s="10" t="s">
        <v>14</v>
      </c>
      <c r="C245" s="2">
        <f>AVERAGE(C14:C172)</f>
        <v>-4.5698061303624344E-3</v>
      </c>
      <c r="D245" s="2">
        <f t="shared" ref="D245:G245" si="65">AVERAGE(D14:D172)</f>
        <v>-4.0679823538031217E-3</v>
      </c>
      <c r="E245" s="11">
        <f t="shared" si="65"/>
        <v>-5.0182377655930708E-4</v>
      </c>
      <c r="F245" s="2">
        <f t="shared" si="65"/>
        <v>59.737340266153495</v>
      </c>
      <c r="G245" s="2">
        <f t="shared" si="65"/>
        <v>-0.35922472940304023</v>
      </c>
      <c r="H245" s="2">
        <f t="shared" si="57"/>
        <v>0.12335937890442331</v>
      </c>
      <c r="J245" s="2">
        <f>AVERAGE(J14:J172)</f>
        <v>24.31867938014754</v>
      </c>
      <c r="K245" s="2">
        <f t="shared" ref="K245:N245" si="66">AVERAGE(K14:K172)</f>
        <v>24.349265336426079</v>
      </c>
      <c r="L245" s="11">
        <f t="shared" si="66"/>
        <v>-3.0585956278541652E-2</v>
      </c>
      <c r="M245" s="2">
        <f t="shared" si="66"/>
        <v>-1.2565404614094933E-3</v>
      </c>
      <c r="N245" s="2">
        <f t="shared" si="66"/>
        <v>-2.4151562403891496</v>
      </c>
      <c r="O245" s="2">
        <f t="shared" si="59"/>
        <v>-1.2561346659106627E-3</v>
      </c>
      <c r="Q245" s="3">
        <f>AVERAGE(Q14:Q172)</f>
        <v>37160971773.522011</v>
      </c>
      <c r="R245" s="3">
        <f t="shared" ref="R245:U245" si="67">AVERAGE(R14:R172)</f>
        <v>38275476342.561569</v>
      </c>
      <c r="S245" s="12">
        <f t="shared" si="67"/>
        <v>-1114504569.0395501</v>
      </c>
      <c r="T245" s="3">
        <f t="shared" si="67"/>
        <v>-2.9444452226360628E-2</v>
      </c>
      <c r="U245" s="3">
        <f t="shared" si="67"/>
        <v>-86823229434.275238</v>
      </c>
      <c r="V245" s="11">
        <f t="shared" si="61"/>
        <v>-2.911798037638641E-2</v>
      </c>
      <c r="X245" s="3"/>
    </row>
    <row r="246" spans="1:24" x14ac:dyDescent="0.3">
      <c r="A246" s="10"/>
      <c r="B246" s="10"/>
      <c r="C246" s="2"/>
      <c r="D246" s="2"/>
      <c r="E246" s="11"/>
      <c r="F246" s="2"/>
      <c r="G246" s="2"/>
      <c r="H246" s="2"/>
      <c r="J246" s="2"/>
      <c r="K246" s="2"/>
      <c r="L246" s="11"/>
      <c r="M246" s="2"/>
      <c r="N246" s="2"/>
      <c r="O246" s="2"/>
      <c r="Q246" s="3"/>
      <c r="R246" s="3"/>
      <c r="S246" s="12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SUM(C173:C239)</f>
        <v>-0.60081945239314627</v>
      </c>
      <c r="D247" s="2">
        <f t="shared" ref="D247:G247" si="68">SUM(D173:D239)</f>
        <v>0.13418932620367444</v>
      </c>
      <c r="E247" s="11">
        <f t="shared" si="68"/>
        <v>-0.7350087785968189</v>
      </c>
      <c r="F247" s="2">
        <f t="shared" si="68"/>
        <v>-8.2561015219443963</v>
      </c>
      <c r="G247" s="2">
        <f t="shared" si="68"/>
        <v>-49.688102471675514</v>
      </c>
      <c r="H247" s="2">
        <f t="shared" si="57"/>
        <v>-5.4774012165558705</v>
      </c>
      <c r="J247" s="2">
        <f>SUM(J173:J239)</f>
        <v>1622.4111730029956</v>
      </c>
      <c r="K247" s="2">
        <f t="shared" ref="K247:N247" si="69">SUM(K173:K239)</f>
        <v>1626.7798125789084</v>
      </c>
      <c r="L247" s="11">
        <f t="shared" si="69"/>
        <v>-4.368639575911665</v>
      </c>
      <c r="M247" s="2">
        <f t="shared" si="69"/>
        <v>-0.17965113766820495</v>
      </c>
      <c r="N247" s="2">
        <f t="shared" si="69"/>
        <v>-477.35835402648337</v>
      </c>
      <c r="O247" s="2">
        <f t="shared" si="59"/>
        <v>-2.685452291780121E-3</v>
      </c>
      <c r="Q247" s="3">
        <f>SUM(Q173:Q239)</f>
        <v>2242698573790</v>
      </c>
      <c r="R247" s="3">
        <f>SUM(R173:R239)</f>
        <v>2398144518573.3862</v>
      </c>
      <c r="S247" s="12">
        <f>SUM(S173:S239)</f>
        <v>-155445944783.38647</v>
      </c>
      <c r="T247" s="3">
        <f t="shared" ref="R247:U247" si="70">SUM(T173:T239)</f>
        <v>-4.185811275021651</v>
      </c>
      <c r="U247" s="3">
        <f t="shared" si="70"/>
        <v>-17129817049119.133</v>
      </c>
      <c r="V247" s="11">
        <f>S247/R247</f>
        <v>-6.4819256545830914E-2</v>
      </c>
    </row>
    <row r="248" spans="1:24" x14ac:dyDescent="0.3">
      <c r="A248" s="10"/>
      <c r="B248" s="10" t="s">
        <v>14</v>
      </c>
      <c r="C248" s="2">
        <f>AVERAGE(C173:C239)</f>
        <v>-8.967454513330541E-3</v>
      </c>
      <c r="D248" s="2">
        <f t="shared" ref="D248:G248" si="71">AVERAGE(D173:D239)</f>
        <v>2.0028257642339467E-3</v>
      </c>
      <c r="E248" s="11">
        <f t="shared" si="71"/>
        <v>-1.0970280277564462E-2</v>
      </c>
      <c r="F248" s="2">
        <f t="shared" si="71"/>
        <v>-0.12322539584991636</v>
      </c>
      <c r="G248" s="2">
        <f t="shared" si="71"/>
        <v>-0.74161346972650022</v>
      </c>
      <c r="H248" s="2">
        <f t="shared" si="57"/>
        <v>-5.4774012165558705</v>
      </c>
      <c r="J248" s="2">
        <f>AVERAGE(J173:J239)</f>
        <v>24.215092134373069</v>
      </c>
      <c r="K248" s="2">
        <f t="shared" ref="K248:N248" si="72">AVERAGE(K173:K239)</f>
        <v>24.280295710132961</v>
      </c>
      <c r="L248" s="11">
        <f t="shared" si="72"/>
        <v>-6.5203575759875593E-2</v>
      </c>
      <c r="M248" s="2">
        <f t="shared" si="72"/>
        <v>-2.6813602637045515E-3</v>
      </c>
      <c r="N248" s="2">
        <f t="shared" si="72"/>
        <v>-7.1247515526340806</v>
      </c>
      <c r="O248" s="2">
        <f t="shared" si="59"/>
        <v>-2.6854522917801205E-3</v>
      </c>
      <c r="Q248" s="3">
        <f>AVERAGE(Q173:Q239)</f>
        <v>33473113041.641792</v>
      </c>
      <c r="R248" s="3">
        <f t="shared" ref="R248:U248" si="73">AVERAGE(R173:R239)</f>
        <v>35793201769.752037</v>
      </c>
      <c r="S248" s="12">
        <f t="shared" si="73"/>
        <v>-2320088728.1102457</v>
      </c>
      <c r="T248" s="3">
        <f t="shared" si="73"/>
        <v>-6.2474795149576878E-2</v>
      </c>
      <c r="U248" s="3">
        <f t="shared" si="73"/>
        <v>-255668911180.88257</v>
      </c>
      <c r="V248" s="11">
        <f t="shared" si="61"/>
        <v>-6.48192565458309E-2</v>
      </c>
    </row>
    <row r="249" spans="1:24" x14ac:dyDescent="0.3">
      <c r="A249" s="10"/>
      <c r="B249" s="10"/>
      <c r="E24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745-541B-4D97-BC70-3B4B6A6778AF}">
  <dimension ref="A1:Y249"/>
  <sheetViews>
    <sheetView topLeftCell="A257" workbookViewId="0">
      <selection activeCell="Y243" sqref="Y243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9.21875" bestFit="1" customWidth="1"/>
    <col min="20" max="20" width="9.77734375" customWidth="1"/>
    <col min="21" max="21" width="11.5546875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22.823153145754837</v>
      </c>
      <c r="K2" s="2">
        <f>LOG(R2,EXP(1))</f>
        <v>22.823153145754837</v>
      </c>
      <c r="L2" s="2"/>
      <c r="Q2" s="15">
        <v>8165249709</v>
      </c>
      <c r="R2" s="15">
        <v>8165249709</v>
      </c>
      <c r="S2" s="3"/>
      <c r="W2" s="14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22.69599375904718</v>
      </c>
      <c r="K3" s="2">
        <f t="shared" si="0"/>
        <v>22.69599375904718</v>
      </c>
      <c r="L3" s="2"/>
      <c r="Q3" s="15">
        <v>7190264240</v>
      </c>
      <c r="R3" s="15">
        <v>7190264240</v>
      </c>
      <c r="W3" s="14">
        <f t="shared" ref="W3:W13" si="1">EXP(J3)-Q3</f>
        <v>1.049041748046875E-5</v>
      </c>
    </row>
    <row r="4" spans="2:25" x14ac:dyDescent="0.3">
      <c r="B4" s="1">
        <v>36586</v>
      </c>
      <c r="C4" s="2"/>
      <c r="D4" s="2"/>
      <c r="E4" s="2"/>
      <c r="J4" s="2">
        <f t="shared" si="0"/>
        <v>22.687975432829617</v>
      </c>
      <c r="K4" s="2">
        <f t="shared" si="0"/>
        <v>22.687975432829617</v>
      </c>
      <c r="L4" s="2"/>
      <c r="Q4" s="15">
        <v>7132840883</v>
      </c>
      <c r="R4" s="15">
        <v>7132840883</v>
      </c>
      <c r="W4" s="14">
        <f t="shared" si="1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22.656101048759243</v>
      </c>
      <c r="K5" s="2">
        <f t="shared" si="0"/>
        <v>22.656101048759243</v>
      </c>
      <c r="L5" s="2"/>
      <c r="Q5" s="15">
        <v>6909071179</v>
      </c>
      <c r="R5" s="15">
        <v>6909071179</v>
      </c>
      <c r="W5" s="14">
        <f t="shared" si="1"/>
        <v>1.239776611328125E-5</v>
      </c>
    </row>
    <row r="6" spans="2:25" x14ac:dyDescent="0.3">
      <c r="B6" s="1">
        <v>36647</v>
      </c>
      <c r="C6" s="2"/>
      <c r="D6" s="2"/>
      <c r="E6" s="2"/>
      <c r="J6" s="2">
        <f t="shared" si="0"/>
        <v>22.417843120693714</v>
      </c>
      <c r="K6" s="2">
        <f t="shared" si="0"/>
        <v>22.417843120693714</v>
      </c>
      <c r="L6" s="2"/>
      <c r="Q6" s="15">
        <v>5444344066</v>
      </c>
      <c r="R6" s="15">
        <v>5444344066</v>
      </c>
      <c r="W6" s="14">
        <f t="shared" si="1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22.484709879418105</v>
      </c>
      <c r="K7" s="2">
        <f t="shared" si="0"/>
        <v>22.484709879418105</v>
      </c>
      <c r="L7" s="2"/>
      <c r="Q7" s="15">
        <v>5820836864</v>
      </c>
      <c r="R7" s="15">
        <v>5820836864</v>
      </c>
      <c r="W7" s="14">
        <f t="shared" si="1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22.503607959788354</v>
      </c>
      <c r="K8" s="2">
        <f t="shared" si="0"/>
        <v>22.503607959788354</v>
      </c>
      <c r="L8" s="2"/>
      <c r="Q8" s="15">
        <v>5931885505</v>
      </c>
      <c r="R8" s="15">
        <v>5931885505</v>
      </c>
      <c r="W8" s="14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22.433758617185763</v>
      </c>
      <c r="K9" s="2">
        <f t="shared" si="0"/>
        <v>22.433758617185763</v>
      </c>
      <c r="L9" s="2"/>
      <c r="Q9" s="15">
        <v>5531686712</v>
      </c>
      <c r="R9" s="15">
        <v>5531686712</v>
      </c>
      <c r="W9" s="14">
        <f t="shared" si="1"/>
        <v>-8.58306884765625E-6</v>
      </c>
    </row>
    <row r="10" spans="2:25" x14ac:dyDescent="0.3">
      <c r="B10" s="1">
        <v>36770</v>
      </c>
      <c r="C10" s="2"/>
      <c r="D10" s="2"/>
      <c r="E10" s="2"/>
      <c r="J10" s="2">
        <f t="shared" si="0"/>
        <v>22.453995011740272</v>
      </c>
      <c r="K10" s="2">
        <f t="shared" si="0"/>
        <v>22.453995011740272</v>
      </c>
      <c r="L10" s="2"/>
      <c r="Q10" s="15">
        <v>5644768431</v>
      </c>
      <c r="R10" s="15">
        <v>5644768431</v>
      </c>
      <c r="W10" s="14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22.600234651298976</v>
      </c>
      <c r="K11" s="2">
        <f t="shared" si="0"/>
        <v>22.600234651298976</v>
      </c>
      <c r="L11" s="2"/>
      <c r="Q11" s="15">
        <v>6533670049</v>
      </c>
      <c r="R11" s="15">
        <v>6533670049</v>
      </c>
      <c r="W11" s="14">
        <f t="shared" si="1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22.695055424210086</v>
      </c>
      <c r="K12" s="2">
        <f t="shared" si="0"/>
        <v>22.695055424210086</v>
      </c>
      <c r="L12" s="2"/>
      <c r="Q12" s="15">
        <v>7183520529</v>
      </c>
      <c r="R12" s="15">
        <v>7183520529</v>
      </c>
      <c r="W12" s="14">
        <f t="shared" si="1"/>
        <v>-1.1444091796875E-5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22.730566571468721</v>
      </c>
      <c r="K13" s="2">
        <f t="shared" si="0"/>
        <v>22.730566571468721</v>
      </c>
      <c r="L13" s="5"/>
      <c r="M13" s="6" t="s">
        <v>10</v>
      </c>
      <c r="N13" s="6" t="s">
        <v>11</v>
      </c>
      <c r="Q13" s="15">
        <v>7443199037</v>
      </c>
      <c r="R13" s="15">
        <v>7443199037</v>
      </c>
      <c r="T13" s="6" t="s">
        <v>10</v>
      </c>
      <c r="U13" s="6" t="s">
        <v>11</v>
      </c>
      <c r="W13" s="14">
        <f t="shared" si="1"/>
        <v>8.58306884765625E-6</v>
      </c>
    </row>
    <row r="14" spans="2:25" x14ac:dyDescent="0.3">
      <c r="B14" s="1">
        <v>36892</v>
      </c>
      <c r="C14" s="2">
        <v>-0.23062627834784799</v>
      </c>
      <c r="D14" s="2">
        <v>-4.4967823735940701E-2</v>
      </c>
      <c r="E14" s="2">
        <v>-0.185658454611907</v>
      </c>
      <c r="F14">
        <f>E14/C14</f>
        <v>0.80501864723274452</v>
      </c>
      <c r="G14" s="2">
        <f>SUM(E14,G13)</f>
        <v>-0.185658454611907</v>
      </c>
      <c r="J14" s="2">
        <f>C14+J2</f>
        <v>22.592526867406988</v>
      </c>
      <c r="K14" s="2">
        <f>D14+K2</f>
        <v>22.778185322018896</v>
      </c>
      <c r="L14" s="2">
        <f t="shared" ref="L14:L77" si="2">J14-K14</f>
        <v>-0.18565845461190733</v>
      </c>
      <c r="M14" s="2">
        <f>L14/K14</f>
        <v>-8.1507131488845006E-3</v>
      </c>
      <c r="N14" s="2">
        <f>SUM(L14,N13)</f>
        <v>-0.18565845461190733</v>
      </c>
      <c r="O14" s="2"/>
      <c r="P14" s="2"/>
      <c r="Q14" s="3">
        <f t="shared" ref="Q14:R77" si="3">EXP(J14)</f>
        <v>6483503517.0000057</v>
      </c>
      <c r="R14" s="3">
        <f t="shared" si="3"/>
        <v>7806209330.9542923</v>
      </c>
      <c r="S14" s="3">
        <f>Q14-R14</f>
        <v>-1322705813.9542866</v>
      </c>
      <c r="T14" s="8">
        <f>S14/R14</f>
        <v>-0.16944278046827482</v>
      </c>
      <c r="U14" s="3">
        <f>SUM(S14,U13)</f>
        <v>-1322705813.9542866</v>
      </c>
      <c r="Y14" s="3"/>
    </row>
    <row r="15" spans="2:25" x14ac:dyDescent="0.3">
      <c r="B15" s="1">
        <v>36923</v>
      </c>
      <c r="C15" s="2">
        <v>-0.14791126805218999</v>
      </c>
      <c r="D15" s="2">
        <v>-2.04555916284971E-2</v>
      </c>
      <c r="E15" s="2">
        <v>-0.12745567642369299</v>
      </c>
      <c r="F15">
        <f t="shared" ref="F15:F78" si="4">E15/C15</f>
        <v>0.86170362881833107</v>
      </c>
      <c r="G15" s="2">
        <f t="shared" ref="G15:G78" si="5">SUM(E15,G14)</f>
        <v>-0.31311413103559999</v>
      </c>
      <c r="J15" s="2">
        <f t="shared" ref="J15:K30" si="6">C15+J3</f>
        <v>22.54808249099499</v>
      </c>
      <c r="K15" s="2">
        <f t="shared" si="6"/>
        <v>22.675538167418683</v>
      </c>
      <c r="L15" s="2">
        <f t="shared" si="2"/>
        <v>-0.12745567642369338</v>
      </c>
      <c r="M15" s="2">
        <f t="shared" ref="M15:M78" si="7">L15/K15</f>
        <v>-5.6208446072000132E-3</v>
      </c>
      <c r="N15" s="2">
        <f t="shared" ref="N15:N78" si="8">SUM(L15,N14)</f>
        <v>-0.31311413103560071</v>
      </c>
      <c r="O15" s="2"/>
      <c r="P15" s="2"/>
      <c r="Q15" s="3">
        <f t="shared" si="3"/>
        <v>6201657866.0000086</v>
      </c>
      <c r="R15" s="3">
        <f t="shared" si="3"/>
        <v>7044677241.5754957</v>
      </c>
      <c r="S15" s="3">
        <f t="shared" ref="S15:S78" si="9">Q15-R15</f>
        <v>-843019375.57548714</v>
      </c>
      <c r="T15" s="8">
        <f t="shared" ref="T15:T78" si="10">S15/R15</f>
        <v>-0.11966756554867394</v>
      </c>
      <c r="U15" s="3">
        <f t="shared" ref="U15:U78" si="11">SUM(S15,U14)</f>
        <v>-2165725189.5297737</v>
      </c>
      <c r="Y15" s="3"/>
    </row>
    <row r="16" spans="2:25" x14ac:dyDescent="0.3">
      <c r="B16" s="1">
        <v>36951</v>
      </c>
      <c r="C16" s="2">
        <v>-0.15556887083447499</v>
      </c>
      <c r="D16" s="2">
        <v>-3.9292306189918101E-2</v>
      </c>
      <c r="E16" s="2">
        <v>-0.116276564644557</v>
      </c>
      <c r="F16">
        <f t="shared" si="4"/>
        <v>0.74742822275977738</v>
      </c>
      <c r="G16" s="2">
        <f t="shared" si="5"/>
        <v>-0.42939069568015698</v>
      </c>
      <c r="J16" s="2">
        <f t="shared" si="6"/>
        <v>22.532406561995142</v>
      </c>
      <c r="K16" s="2">
        <f t="shared" si="6"/>
        <v>22.6486831266397</v>
      </c>
      <c r="L16" s="2">
        <f t="shared" si="2"/>
        <v>-0.11627656464455782</v>
      </c>
      <c r="M16" s="2">
        <f t="shared" si="7"/>
        <v>-5.1339216498548518E-3</v>
      </c>
      <c r="N16" s="2">
        <f t="shared" si="8"/>
        <v>-0.42939069568015853</v>
      </c>
      <c r="O16" s="2"/>
      <c r="P16" s="2"/>
      <c r="Q16" s="3">
        <f t="shared" si="3"/>
        <v>6105199133.0000048</v>
      </c>
      <c r="R16" s="3">
        <f t="shared" si="3"/>
        <v>6858009845.7123241</v>
      </c>
      <c r="S16" s="3">
        <f t="shared" si="9"/>
        <v>-752810712.71231937</v>
      </c>
      <c r="T16" s="8">
        <f t="shared" si="10"/>
        <v>-0.10977101661394988</v>
      </c>
      <c r="U16" s="3">
        <f t="shared" si="11"/>
        <v>-2918535902.2420931</v>
      </c>
      <c r="Y16" s="3"/>
    </row>
    <row r="17" spans="2:25" x14ac:dyDescent="0.3">
      <c r="B17" s="1">
        <v>36982</v>
      </c>
      <c r="C17" s="2">
        <v>-0.129863017467513</v>
      </c>
      <c r="D17" s="2">
        <v>-3.0692454458502001E-2</v>
      </c>
      <c r="E17" s="2">
        <v>-9.9170563009011795E-2</v>
      </c>
      <c r="F17">
        <f t="shared" si="4"/>
        <v>0.76365515712601284</v>
      </c>
      <c r="G17" s="2">
        <f t="shared" si="5"/>
        <v>-0.52856125868916881</v>
      </c>
      <c r="J17" s="2">
        <f t="shared" si="6"/>
        <v>22.526238031291729</v>
      </c>
      <c r="K17" s="2">
        <f t="shared" si="6"/>
        <v>22.62540859430074</v>
      </c>
      <c r="L17" s="2">
        <f t="shared" si="2"/>
        <v>-9.9170563009010948E-2</v>
      </c>
      <c r="M17" s="2">
        <f t="shared" si="7"/>
        <v>-4.3831501471311178E-3</v>
      </c>
      <c r="N17" s="2">
        <f t="shared" si="8"/>
        <v>-0.52856125868916948</v>
      </c>
      <c r="O17" s="2"/>
      <c r="P17" s="2"/>
      <c r="Q17" s="3">
        <f t="shared" si="3"/>
        <v>6067654939.9999895</v>
      </c>
      <c r="R17" s="3">
        <f t="shared" si="3"/>
        <v>6700236051.5727758</v>
      </c>
      <c r="S17" s="3">
        <f t="shared" si="9"/>
        <v>-632581111.57278633</v>
      </c>
      <c r="T17" s="8">
        <f t="shared" si="10"/>
        <v>-9.4411765004055015E-2</v>
      </c>
      <c r="U17" s="3">
        <f t="shared" si="11"/>
        <v>-3551117013.8148794</v>
      </c>
      <c r="Y17" s="3"/>
    </row>
    <row r="18" spans="2:25" x14ac:dyDescent="0.3">
      <c r="B18" s="1">
        <v>37012</v>
      </c>
      <c r="C18" s="2">
        <v>0.14187235997702799</v>
      </c>
      <c r="D18" s="2">
        <v>-5.1080234666649304E-3</v>
      </c>
      <c r="E18" s="2">
        <v>0.14698038344369299</v>
      </c>
      <c r="F18">
        <f t="shared" si="4"/>
        <v>1.0360043596052966</v>
      </c>
      <c r="G18" s="2">
        <f t="shared" si="5"/>
        <v>-0.38158087524547579</v>
      </c>
      <c r="J18" s="2">
        <f t="shared" si="6"/>
        <v>22.559715480670743</v>
      </c>
      <c r="K18" s="2">
        <f t="shared" si="6"/>
        <v>22.412735097227049</v>
      </c>
      <c r="L18" s="2">
        <f t="shared" si="2"/>
        <v>0.1469803834436938</v>
      </c>
      <c r="M18" s="2">
        <f t="shared" si="7"/>
        <v>6.557895892941621E-3</v>
      </c>
      <c r="N18" s="2">
        <f t="shared" si="8"/>
        <v>-0.38158087524547568</v>
      </c>
      <c r="O18" s="2"/>
      <c r="P18" s="2"/>
      <c r="Q18" s="3">
        <f t="shared" si="3"/>
        <v>6274222943.9999914</v>
      </c>
      <c r="R18" s="3">
        <f t="shared" si="3"/>
        <v>5416605134.6199207</v>
      </c>
      <c r="S18" s="3">
        <f t="shared" si="9"/>
        <v>857617809.38007069</v>
      </c>
      <c r="T18" s="8">
        <f t="shared" si="10"/>
        <v>0.15833124033698814</v>
      </c>
      <c r="U18" s="3">
        <f t="shared" si="11"/>
        <v>-2693499204.4348087</v>
      </c>
      <c r="Y18" s="3"/>
    </row>
    <row r="19" spans="2:25" x14ac:dyDescent="0.3">
      <c r="B19" s="1">
        <v>37043</v>
      </c>
      <c r="C19" s="2">
        <v>5.2989939637235701E-2</v>
      </c>
      <c r="D19" s="2">
        <v>-2.3140404828636101E-3</v>
      </c>
      <c r="E19" s="2">
        <v>5.5303980120099301E-2</v>
      </c>
      <c r="F19">
        <f t="shared" si="4"/>
        <v>1.0436694304372738</v>
      </c>
      <c r="G19" s="2">
        <f t="shared" si="5"/>
        <v>-0.3262768951253765</v>
      </c>
      <c r="J19" s="2">
        <f t="shared" si="6"/>
        <v>22.537699819055341</v>
      </c>
      <c r="K19" s="2">
        <f t="shared" si="6"/>
        <v>22.48239583893524</v>
      </c>
      <c r="L19" s="2">
        <f t="shared" si="2"/>
        <v>5.530398012010096E-2</v>
      </c>
      <c r="M19" s="2">
        <f t="shared" si="7"/>
        <v>2.4598792991770463E-3</v>
      </c>
      <c r="N19" s="2">
        <f t="shared" si="8"/>
        <v>-0.32627689512537472</v>
      </c>
      <c r="O19" s="2"/>
      <c r="P19" s="2"/>
      <c r="Q19" s="3">
        <f t="shared" si="3"/>
        <v>6137601201.9999914</v>
      </c>
      <c r="R19" s="3">
        <f t="shared" si="3"/>
        <v>5807382784.4985008</v>
      </c>
      <c r="S19" s="3">
        <f t="shared" si="9"/>
        <v>330218417.50149059</v>
      </c>
      <c r="T19" s="8">
        <f t="shared" si="10"/>
        <v>5.6861830837625207E-2</v>
      </c>
      <c r="U19" s="3">
        <f t="shared" si="11"/>
        <v>-2363280786.9333181</v>
      </c>
      <c r="Y19" s="3"/>
    </row>
    <row r="20" spans="2:25" x14ac:dyDescent="0.3">
      <c r="B20" s="1">
        <v>37073</v>
      </c>
      <c r="C20" s="2">
        <v>4.7750063322038003E-2</v>
      </c>
      <c r="D20" s="2">
        <v>-6.9132179390028997E-4</v>
      </c>
      <c r="E20" s="2">
        <v>4.84413851159382E-2</v>
      </c>
      <c r="F20">
        <f t="shared" si="4"/>
        <v>1.0144779241283464</v>
      </c>
      <c r="G20" s="2">
        <f t="shared" si="5"/>
        <v>-0.27783551000943829</v>
      </c>
      <c r="J20" s="2">
        <f t="shared" si="6"/>
        <v>22.551358023110392</v>
      </c>
      <c r="K20" s="2">
        <f t="shared" si="6"/>
        <v>22.502916637994453</v>
      </c>
      <c r="L20" s="2">
        <f t="shared" si="2"/>
        <v>4.8441385115939539E-2</v>
      </c>
      <c r="M20" s="2">
        <f t="shared" si="7"/>
        <v>2.1526714023439061E-3</v>
      </c>
      <c r="N20" s="2">
        <f t="shared" si="8"/>
        <v>-0.27783551000943518</v>
      </c>
      <c r="O20" s="2"/>
      <c r="P20" s="2"/>
      <c r="Q20" s="3">
        <f t="shared" si="3"/>
        <v>6222004901</v>
      </c>
      <c r="R20" s="3">
        <f t="shared" si="3"/>
        <v>5927786080.4455032</v>
      </c>
      <c r="S20" s="3">
        <f t="shared" si="9"/>
        <v>294218820.55449677</v>
      </c>
      <c r="T20" s="8">
        <f t="shared" si="10"/>
        <v>4.9633845850993452E-2</v>
      </c>
      <c r="U20" s="3">
        <f t="shared" si="11"/>
        <v>-2069061966.3788214</v>
      </c>
      <c r="Y20" s="3"/>
    </row>
    <row r="21" spans="2:25" x14ac:dyDescent="0.3">
      <c r="B21" s="1">
        <v>37104</v>
      </c>
      <c r="C21" s="2">
        <v>2.0737203761221599E-2</v>
      </c>
      <c r="D21" s="2">
        <v>-1.3494186689620199E-3</v>
      </c>
      <c r="E21" s="2">
        <v>2.2086622430183601E-2</v>
      </c>
      <c r="F21">
        <f t="shared" si="4"/>
        <v>1.065072354233477</v>
      </c>
      <c r="G21" s="2">
        <f t="shared" si="5"/>
        <v>-0.25574888757925468</v>
      </c>
      <c r="J21" s="2">
        <f t="shared" si="6"/>
        <v>22.454495820946985</v>
      </c>
      <c r="K21" s="2">
        <f t="shared" si="6"/>
        <v>22.432409198516801</v>
      </c>
      <c r="L21" s="2">
        <f t="shared" si="2"/>
        <v>2.2086622430183667E-2</v>
      </c>
      <c r="M21" s="2">
        <f t="shared" si="7"/>
        <v>9.8458539315714709E-4</v>
      </c>
      <c r="N21" s="2">
        <f t="shared" si="8"/>
        <v>-0.25574888757925152</v>
      </c>
      <c r="O21" s="2"/>
      <c r="P21" s="2"/>
      <c r="Q21" s="3">
        <f t="shared" si="3"/>
        <v>5647596090.9999933</v>
      </c>
      <c r="R21" s="3">
        <f t="shared" si="3"/>
        <v>5524227184.8245258</v>
      </c>
      <c r="S21" s="3">
        <f t="shared" si="9"/>
        <v>123368906.17546749</v>
      </c>
      <c r="T21" s="8">
        <f t="shared" si="10"/>
        <v>2.2332337546575078E-2</v>
      </c>
      <c r="U21" s="3">
        <f t="shared" si="11"/>
        <v>-1945693060.2033539</v>
      </c>
      <c r="Y21" s="3"/>
    </row>
    <row r="22" spans="2:25" x14ac:dyDescent="0.3">
      <c r="B22" s="1">
        <v>37135</v>
      </c>
      <c r="C22" s="2">
        <v>4.7607828493791901E-2</v>
      </c>
      <c r="D22" s="2">
        <v>-8.1001498987874794E-3</v>
      </c>
      <c r="E22" s="2">
        <v>5.5707978392579301E-2</v>
      </c>
      <c r="F22">
        <f t="shared" si="4"/>
        <v>1.1701432338978381</v>
      </c>
      <c r="G22" s="2">
        <f t="shared" si="5"/>
        <v>-0.20004090918667539</v>
      </c>
      <c r="J22" s="2">
        <f t="shared" si="6"/>
        <v>22.501602840234064</v>
      </c>
      <c r="K22" s="2">
        <f t="shared" si="6"/>
        <v>22.445894861841484</v>
      </c>
      <c r="L22" s="2">
        <f t="shared" si="2"/>
        <v>5.5707978392579349E-2</v>
      </c>
      <c r="M22" s="2">
        <f t="shared" si="7"/>
        <v>2.481878255933745E-3</v>
      </c>
      <c r="N22" s="2">
        <f t="shared" si="8"/>
        <v>-0.20004090918667217</v>
      </c>
      <c r="O22" s="2"/>
      <c r="P22" s="2"/>
      <c r="Q22" s="3">
        <f t="shared" si="3"/>
        <v>5920003282</v>
      </c>
      <c r="R22" s="3">
        <f t="shared" si="3"/>
        <v>5599229645.0534067</v>
      </c>
      <c r="S22" s="3">
        <f t="shared" si="9"/>
        <v>320773636.94659328</v>
      </c>
      <c r="T22" s="8">
        <f t="shared" si="10"/>
        <v>5.7288887450790325E-2</v>
      </c>
      <c r="U22" s="3">
        <f t="shared" si="11"/>
        <v>-1624919423.2567606</v>
      </c>
      <c r="Y22" s="3"/>
    </row>
    <row r="23" spans="2:25" x14ac:dyDescent="0.3">
      <c r="B23" s="1">
        <v>37165</v>
      </c>
      <c r="C23" s="2">
        <v>-2.1022840937636199E-2</v>
      </c>
      <c r="D23" s="2">
        <v>-3.0457316836282498E-3</v>
      </c>
      <c r="E23" s="2">
        <v>-1.79771092540079E-2</v>
      </c>
      <c r="F23">
        <f t="shared" si="4"/>
        <v>0.85512273566339603</v>
      </c>
      <c r="G23" s="2">
        <f t="shared" si="5"/>
        <v>-0.21801801844068328</v>
      </c>
      <c r="J23" s="2">
        <f t="shared" si="6"/>
        <v>22.57921181036134</v>
      </c>
      <c r="K23" s="2">
        <f t="shared" si="6"/>
        <v>22.597188919615348</v>
      </c>
      <c r="L23" s="2">
        <f t="shared" si="2"/>
        <v>-1.7977109254008639E-2</v>
      </c>
      <c r="M23" s="2">
        <f t="shared" si="7"/>
        <v>-7.9554626542081624E-4</v>
      </c>
      <c r="N23" s="2">
        <f t="shared" si="8"/>
        <v>-0.21801801844068081</v>
      </c>
      <c r="O23" s="2"/>
      <c r="P23" s="2"/>
      <c r="Q23" s="3">
        <f t="shared" si="3"/>
        <v>6397747487.9999981</v>
      </c>
      <c r="R23" s="3">
        <f t="shared" si="3"/>
        <v>6513800517.1127453</v>
      </c>
      <c r="S23" s="3">
        <f t="shared" si="9"/>
        <v>-116053029.11274719</v>
      </c>
      <c r="T23" s="8">
        <f t="shared" si="10"/>
        <v>-1.7816484985663628E-2</v>
      </c>
      <c r="U23" s="3">
        <f t="shared" si="11"/>
        <v>-1740972452.3695078</v>
      </c>
      <c r="Y23" s="3"/>
    </row>
    <row r="24" spans="2:25" x14ac:dyDescent="0.3">
      <c r="B24" s="1">
        <v>37196</v>
      </c>
      <c r="C24" s="2">
        <v>8.5941133425862404E-2</v>
      </c>
      <c r="D24" s="2">
        <v>6.3329704705460997E-3</v>
      </c>
      <c r="E24" s="2">
        <v>7.9608162955316294E-2</v>
      </c>
      <c r="F24">
        <f t="shared" si="4"/>
        <v>0.92631036829402202</v>
      </c>
      <c r="G24" s="2">
        <f t="shared" si="5"/>
        <v>-0.13840985548536699</v>
      </c>
      <c r="J24" s="2">
        <f t="shared" si="6"/>
        <v>22.780996557635948</v>
      </c>
      <c r="K24" s="2">
        <f t="shared" si="6"/>
        <v>22.701388394680631</v>
      </c>
      <c r="L24" s="2">
        <f t="shared" si="2"/>
        <v>7.9608162955317141E-2</v>
      </c>
      <c r="M24" s="2">
        <f t="shared" si="7"/>
        <v>3.5067530483717398E-3</v>
      </c>
      <c r="N24" s="2">
        <f t="shared" si="8"/>
        <v>-0.13840985548536366</v>
      </c>
      <c r="O24" s="2"/>
      <c r="P24" s="2"/>
      <c r="Q24" s="3">
        <f t="shared" si="3"/>
        <v>7828185299.999999</v>
      </c>
      <c r="R24" s="3">
        <f t="shared" si="3"/>
        <v>7229157909.9480591</v>
      </c>
      <c r="S24" s="3">
        <f t="shared" si="9"/>
        <v>599027390.05193996</v>
      </c>
      <c r="T24" s="8">
        <f t="shared" si="10"/>
        <v>8.2862678822884353E-2</v>
      </c>
      <c r="U24" s="3">
        <f t="shared" si="11"/>
        <v>-1141945062.3175678</v>
      </c>
      <c r="Y24" s="3"/>
    </row>
    <row r="25" spans="2:25" x14ac:dyDescent="0.3">
      <c r="B25" s="1">
        <v>37226</v>
      </c>
      <c r="C25" s="2">
        <v>0.17492349131092</v>
      </c>
      <c r="D25" s="2">
        <v>4.0049029695181898E-2</v>
      </c>
      <c r="E25" s="2">
        <v>0.13487446161573799</v>
      </c>
      <c r="F25">
        <f t="shared" si="4"/>
        <v>0.771048305776173</v>
      </c>
      <c r="G25" s="2">
        <f t="shared" si="5"/>
        <v>-3.5353938696290055E-3</v>
      </c>
      <c r="J25" s="2">
        <f t="shared" si="6"/>
        <v>22.905490062779641</v>
      </c>
      <c r="K25" s="2">
        <f t="shared" si="6"/>
        <v>22.770615601163904</v>
      </c>
      <c r="L25" s="2">
        <f t="shared" si="2"/>
        <v>0.13487446161573757</v>
      </c>
      <c r="M25" s="2">
        <f t="shared" si="7"/>
        <v>5.9231802942052896E-3</v>
      </c>
      <c r="N25" s="2">
        <f t="shared" si="8"/>
        <v>-3.5353938696260911E-3</v>
      </c>
      <c r="O25" s="2"/>
      <c r="P25" s="2"/>
      <c r="Q25" s="3">
        <f t="shared" si="3"/>
        <v>8866004339.9999886</v>
      </c>
      <c r="R25" s="3">
        <f t="shared" si="3"/>
        <v>7747341592.652976</v>
      </c>
      <c r="S25" s="3">
        <f t="shared" si="9"/>
        <v>1118662747.3470125</v>
      </c>
      <c r="T25" s="8">
        <f t="shared" si="10"/>
        <v>0.14439311007118522</v>
      </c>
      <c r="U25" s="3">
        <f t="shared" si="11"/>
        <v>-23282314.970555305</v>
      </c>
      <c r="Y25" s="3"/>
    </row>
    <row r="26" spans="2:25" x14ac:dyDescent="0.3">
      <c r="B26" s="1">
        <v>37257</v>
      </c>
      <c r="C26" s="2">
        <v>0.26252885588297997</v>
      </c>
      <c r="D26" s="2">
        <v>3.65232736983701E-2</v>
      </c>
      <c r="E26" s="2">
        <v>0.22600558218460901</v>
      </c>
      <c r="F26">
        <f t="shared" si="4"/>
        <v>0.86087901242120635</v>
      </c>
      <c r="G26" s="2">
        <f t="shared" si="5"/>
        <v>0.22247018831498</v>
      </c>
      <c r="J26" s="2">
        <f t="shared" si="6"/>
        <v>22.855055723289968</v>
      </c>
      <c r="K26" s="2">
        <f t="shared" si="6"/>
        <v>22.814708595717267</v>
      </c>
      <c r="L26" s="2">
        <f t="shared" si="2"/>
        <v>4.0347127572701424E-2</v>
      </c>
      <c r="M26" s="2">
        <f t="shared" si="7"/>
        <v>1.768469993970263E-3</v>
      </c>
      <c r="N26" s="2">
        <f t="shared" si="8"/>
        <v>3.6811733703075333E-2</v>
      </c>
      <c r="O26" s="2"/>
      <c r="P26" s="2"/>
      <c r="Q26" s="3">
        <f t="shared" si="3"/>
        <v>8429941954</v>
      </c>
      <c r="R26" s="3">
        <f t="shared" si="3"/>
        <v>8096588165.2073736</v>
      </c>
      <c r="S26" s="3">
        <f t="shared" si="9"/>
        <v>333353788.79262638</v>
      </c>
      <c r="T26" s="8">
        <f t="shared" si="10"/>
        <v>4.1172131024906633E-2</v>
      </c>
      <c r="U26" s="3">
        <f t="shared" si="11"/>
        <v>310071473.82207108</v>
      </c>
      <c r="Y26" s="3"/>
    </row>
    <row r="27" spans="2:25" x14ac:dyDescent="0.3">
      <c r="B27" s="1">
        <v>37288</v>
      </c>
      <c r="C27" s="2">
        <v>0.23518655634372701</v>
      </c>
      <c r="D27" s="2">
        <v>2.4208192701464199E-2</v>
      </c>
      <c r="E27" s="2">
        <v>0.21097836364226299</v>
      </c>
      <c r="F27">
        <f t="shared" si="4"/>
        <v>0.89706812720160944</v>
      </c>
      <c r="G27" s="2">
        <f t="shared" si="5"/>
        <v>0.43344855195724297</v>
      </c>
      <c r="J27" s="2">
        <f t="shared" si="6"/>
        <v>22.783269047338717</v>
      </c>
      <c r="K27" s="2">
        <f t="shared" si="6"/>
        <v>22.699746360120148</v>
      </c>
      <c r="L27" s="2">
        <f t="shared" si="2"/>
        <v>8.3522687218568592E-2</v>
      </c>
      <c r="M27" s="2">
        <f t="shared" si="7"/>
        <v>3.6794546464759049E-3</v>
      </c>
      <c r="N27" s="2">
        <f t="shared" si="8"/>
        <v>0.12033442092164393</v>
      </c>
      <c r="O27" s="2"/>
      <c r="P27" s="2"/>
      <c r="Q27" s="3">
        <f t="shared" si="3"/>
        <v>7845994998.9999905</v>
      </c>
      <c r="R27" s="3">
        <f t="shared" si="3"/>
        <v>7217297123.3924541</v>
      </c>
      <c r="S27" s="3">
        <f t="shared" si="9"/>
        <v>628697875.60753632</v>
      </c>
      <c r="T27" s="8">
        <f t="shared" si="10"/>
        <v>8.7109878512528258E-2</v>
      </c>
      <c r="U27" s="3">
        <f t="shared" si="11"/>
        <v>938769349.42960739</v>
      </c>
      <c r="Y27" s="3"/>
    </row>
    <row r="28" spans="2:25" x14ac:dyDescent="0.3">
      <c r="B28" s="1">
        <v>37316</v>
      </c>
      <c r="C28" s="2">
        <v>0.21978348110959001</v>
      </c>
      <c r="D28" s="2">
        <v>3.58601221119247E-2</v>
      </c>
      <c r="E28" s="2">
        <v>0.18392335899766599</v>
      </c>
      <c r="F28">
        <f t="shared" si="4"/>
        <v>0.83683886554675513</v>
      </c>
      <c r="G28" s="2">
        <f t="shared" si="5"/>
        <v>0.61737191095490895</v>
      </c>
      <c r="J28" s="2">
        <f t="shared" si="6"/>
        <v>22.752190043104733</v>
      </c>
      <c r="K28" s="2">
        <f t="shared" si="6"/>
        <v>22.684543248751623</v>
      </c>
      <c r="L28" s="2">
        <f t="shared" si="2"/>
        <v>6.7646794353109385E-2</v>
      </c>
      <c r="M28" s="2">
        <f t="shared" si="7"/>
        <v>2.9820655241463647E-3</v>
      </c>
      <c r="N28" s="2">
        <f t="shared" si="8"/>
        <v>0.18798121527475331</v>
      </c>
      <c r="O28" s="2"/>
      <c r="P28" s="2"/>
      <c r="Q28" s="3">
        <f t="shared" si="3"/>
        <v>7605899576.0000095</v>
      </c>
      <c r="R28" s="3">
        <f t="shared" si="3"/>
        <v>7108401624.0991125</v>
      </c>
      <c r="S28" s="3">
        <f t="shared" si="9"/>
        <v>497497951.90089703</v>
      </c>
      <c r="T28" s="8">
        <f t="shared" si="10"/>
        <v>6.9987316166023147E-2</v>
      </c>
      <c r="U28" s="3">
        <f t="shared" si="11"/>
        <v>1436267301.3305044</v>
      </c>
      <c r="Y28" s="3"/>
    </row>
    <row r="29" spans="2:25" x14ac:dyDescent="0.3">
      <c r="B29" s="1">
        <v>37347</v>
      </c>
      <c r="C29" s="2">
        <v>0.17722016203664301</v>
      </c>
      <c r="D29" s="2">
        <v>2.6405819262540001E-2</v>
      </c>
      <c r="E29" s="2">
        <v>0.15081434277410299</v>
      </c>
      <c r="F29">
        <f t="shared" si="4"/>
        <v>0.85099991468758385</v>
      </c>
      <c r="G29" s="2">
        <f t="shared" si="5"/>
        <v>0.76818625372901195</v>
      </c>
      <c r="J29" s="2">
        <f t="shared" si="6"/>
        <v>22.703458193328373</v>
      </c>
      <c r="K29" s="2">
        <f t="shared" si="6"/>
        <v>22.65181441356328</v>
      </c>
      <c r="L29" s="2">
        <f t="shared" si="2"/>
        <v>5.1643779765093711E-2</v>
      </c>
      <c r="M29" s="2">
        <f t="shared" si="7"/>
        <v>2.2798959422063269E-3</v>
      </c>
      <c r="N29" s="2">
        <f t="shared" si="8"/>
        <v>0.23962499503984702</v>
      </c>
      <c r="O29" s="2"/>
      <c r="P29" s="2"/>
      <c r="Q29" s="3">
        <f t="shared" si="3"/>
        <v>7244136306.9999971</v>
      </c>
      <c r="R29" s="3">
        <f t="shared" si="3"/>
        <v>6879517898.6326218</v>
      </c>
      <c r="S29" s="3">
        <f t="shared" si="9"/>
        <v>364618408.36737537</v>
      </c>
      <c r="T29" s="8">
        <f t="shared" si="10"/>
        <v>5.3000575583915147E-2</v>
      </c>
      <c r="U29" s="3">
        <f t="shared" si="11"/>
        <v>1800885709.6978798</v>
      </c>
      <c r="Y29" s="3"/>
    </row>
    <row r="30" spans="2:25" x14ac:dyDescent="0.3">
      <c r="B30" s="1">
        <v>37377</v>
      </c>
      <c r="C30" s="2">
        <v>8.7838554629158197E-2</v>
      </c>
      <c r="D30" s="2">
        <v>1.1484199926620199E-2</v>
      </c>
      <c r="E30" s="2">
        <v>7.6354354702537902E-2</v>
      </c>
      <c r="F30">
        <f t="shared" si="4"/>
        <v>0.86925786774264513</v>
      </c>
      <c r="G30" s="2">
        <f t="shared" si="5"/>
        <v>0.84454060843154988</v>
      </c>
      <c r="J30" s="2">
        <f t="shared" si="6"/>
        <v>22.647554035299901</v>
      </c>
      <c r="K30" s="2">
        <f t="shared" si="6"/>
        <v>22.42421929715367</v>
      </c>
      <c r="L30" s="2">
        <f t="shared" si="2"/>
        <v>0.22333473814623162</v>
      </c>
      <c r="M30" s="2">
        <f t="shared" si="7"/>
        <v>9.9595323782166074E-3</v>
      </c>
      <c r="N30" s="2">
        <f t="shared" si="8"/>
        <v>0.46295973318607864</v>
      </c>
      <c r="O30" s="2"/>
      <c r="P30" s="2"/>
      <c r="Q30" s="3">
        <f t="shared" si="3"/>
        <v>6850270895.9999914</v>
      </c>
      <c r="R30" s="3">
        <f t="shared" si="3"/>
        <v>5479169071.6782818</v>
      </c>
      <c r="S30" s="3">
        <f t="shared" si="9"/>
        <v>1371101824.3217096</v>
      </c>
      <c r="T30" s="8">
        <f t="shared" si="10"/>
        <v>0.2502390063867363</v>
      </c>
      <c r="U30" s="3">
        <f t="shared" si="11"/>
        <v>3171987534.0195894</v>
      </c>
      <c r="Y30" s="3"/>
    </row>
    <row r="31" spans="2:25" x14ac:dyDescent="0.3">
      <c r="B31" s="1">
        <v>37408</v>
      </c>
      <c r="C31" s="2">
        <v>2.5088948854389E-2</v>
      </c>
      <c r="D31" s="2">
        <v>1.2503546470110801E-3</v>
      </c>
      <c r="E31" s="2">
        <v>2.3838594207377901E-2</v>
      </c>
      <c r="F31">
        <f t="shared" si="4"/>
        <v>0.95016313141423758</v>
      </c>
      <c r="G31" s="2">
        <f t="shared" si="5"/>
        <v>0.86837920263892776</v>
      </c>
      <c r="J31" s="2">
        <f t="shared" ref="J31:K46" si="12">C31+J19</f>
        <v>22.56278876790973</v>
      </c>
      <c r="K31" s="2">
        <f t="shared" si="12"/>
        <v>22.483646193582253</v>
      </c>
      <c r="L31" s="2">
        <f t="shared" si="2"/>
        <v>7.9142574327477178E-2</v>
      </c>
      <c r="M31" s="2">
        <f t="shared" si="7"/>
        <v>3.5200062145644192E-3</v>
      </c>
      <c r="N31" s="2">
        <f t="shared" si="8"/>
        <v>0.54210230751355581</v>
      </c>
      <c r="O31" s="2"/>
      <c r="P31" s="2"/>
      <c r="Q31" s="3">
        <f t="shared" si="3"/>
        <v>6293535094.000001</v>
      </c>
      <c r="R31" s="3">
        <f t="shared" si="3"/>
        <v>5814648614.0353355</v>
      </c>
      <c r="S31" s="3">
        <f t="shared" si="9"/>
        <v>478886479.96466541</v>
      </c>
      <c r="T31" s="8">
        <f t="shared" si="10"/>
        <v>8.2358627623470557E-2</v>
      </c>
      <c r="U31" s="3">
        <f t="shared" si="11"/>
        <v>3650874013.9842548</v>
      </c>
      <c r="Y31" s="3"/>
    </row>
    <row r="32" spans="2:25" x14ac:dyDescent="0.3">
      <c r="B32" s="1">
        <v>37438</v>
      </c>
      <c r="C32" s="2">
        <v>3.8113100558298599E-2</v>
      </c>
      <c r="D32" s="2">
        <v>-2.5045735468692397E-4</v>
      </c>
      <c r="E32" s="2">
        <v>3.8363557912985499E-2</v>
      </c>
      <c r="F32">
        <f t="shared" si="4"/>
        <v>1.0065714242876618</v>
      </c>
      <c r="G32" s="2">
        <f t="shared" si="5"/>
        <v>0.90674276055191327</v>
      </c>
      <c r="J32" s="2">
        <f t="shared" si="12"/>
        <v>22.589471123668691</v>
      </c>
      <c r="K32" s="2">
        <f t="shared" si="12"/>
        <v>22.502666180639764</v>
      </c>
      <c r="L32" s="2">
        <f t="shared" si="2"/>
        <v>8.6804943028926829E-2</v>
      </c>
      <c r="M32" s="2">
        <f t="shared" si="7"/>
        <v>3.8575403613110397E-3</v>
      </c>
      <c r="N32" s="2">
        <f t="shared" si="8"/>
        <v>0.62890725054248264</v>
      </c>
      <c r="O32" s="2"/>
      <c r="P32" s="2"/>
      <c r="Q32" s="3">
        <f t="shared" si="3"/>
        <v>6463721831.0000048</v>
      </c>
      <c r="R32" s="3">
        <f t="shared" si="3"/>
        <v>5926301608.7308245</v>
      </c>
      <c r="S32" s="3">
        <f t="shared" si="9"/>
        <v>537420222.2691803</v>
      </c>
      <c r="T32" s="8">
        <f t="shared" si="10"/>
        <v>9.0683913467622876E-2</v>
      </c>
      <c r="U32" s="3">
        <f t="shared" si="11"/>
        <v>4188294236.2534351</v>
      </c>
      <c r="Y32" s="3"/>
    </row>
    <row r="33" spans="2:25" x14ac:dyDescent="0.3">
      <c r="B33" s="1">
        <v>37469</v>
      </c>
      <c r="C33" s="2">
        <v>2.47375021221003E-2</v>
      </c>
      <c r="D33" s="2">
        <v>-3.0966285087297499E-3</v>
      </c>
      <c r="E33" s="2">
        <v>2.7834130630830001E-2</v>
      </c>
      <c r="F33">
        <f t="shared" si="4"/>
        <v>1.1251795146270325</v>
      </c>
      <c r="G33" s="2">
        <f t="shared" si="5"/>
        <v>0.93457689118274323</v>
      </c>
      <c r="J33" s="2">
        <f t="shared" si="12"/>
        <v>22.479233323069085</v>
      </c>
      <c r="K33" s="2">
        <f t="shared" si="12"/>
        <v>22.429312570008072</v>
      </c>
      <c r="L33" s="2">
        <f t="shared" si="2"/>
        <v>4.9920753061012846E-2</v>
      </c>
      <c r="M33" s="2">
        <f t="shared" si="7"/>
        <v>2.2256925130984912E-3</v>
      </c>
      <c r="N33" s="2">
        <f t="shared" si="8"/>
        <v>0.67882800360349549</v>
      </c>
      <c r="O33" s="2"/>
      <c r="P33" s="2"/>
      <c r="Q33" s="3">
        <f t="shared" si="3"/>
        <v>5789045855.0000019</v>
      </c>
      <c r="R33" s="3">
        <f t="shared" si="3"/>
        <v>5507147164.3230219</v>
      </c>
      <c r="S33" s="3">
        <f t="shared" si="9"/>
        <v>281898690.67698002</v>
      </c>
      <c r="T33" s="8">
        <f t="shared" si="10"/>
        <v>5.1187789660535256E-2</v>
      </c>
      <c r="U33" s="3">
        <f t="shared" si="11"/>
        <v>4470192926.9304152</v>
      </c>
      <c r="Y33" s="3"/>
    </row>
    <row r="34" spans="2:25" x14ac:dyDescent="0.3">
      <c r="B34" s="1">
        <v>37500</v>
      </c>
      <c r="C34" s="2">
        <v>3.13265418010217E-2</v>
      </c>
      <c r="D34" s="2">
        <v>-4.3364260003514801E-4</v>
      </c>
      <c r="E34" s="2">
        <v>3.1760184401056803E-2</v>
      </c>
      <c r="F34">
        <f t="shared" si="4"/>
        <v>1.0138426578582944</v>
      </c>
      <c r="G34" s="2">
        <f t="shared" si="5"/>
        <v>0.9663370755838</v>
      </c>
      <c r="J34" s="2">
        <f t="shared" si="12"/>
        <v>22.532929382035086</v>
      </c>
      <c r="K34" s="2">
        <f t="shared" si="12"/>
        <v>22.445461219241448</v>
      </c>
      <c r="L34" s="2">
        <f t="shared" si="2"/>
        <v>8.7468162793637561E-2</v>
      </c>
      <c r="M34" s="2">
        <f t="shared" si="7"/>
        <v>3.8969198244255807E-3</v>
      </c>
      <c r="N34" s="2">
        <f t="shared" si="8"/>
        <v>0.76629616639713305</v>
      </c>
      <c r="O34" s="2"/>
      <c r="P34" s="2"/>
      <c r="Q34" s="3">
        <f t="shared" si="3"/>
        <v>6108391888.0000057</v>
      </c>
      <c r="R34" s="3">
        <f t="shared" si="3"/>
        <v>5596802106.9319363</v>
      </c>
      <c r="S34" s="3">
        <f t="shared" si="9"/>
        <v>511589781.06806946</v>
      </c>
      <c r="T34" s="8">
        <f t="shared" si="10"/>
        <v>9.1407516523487289E-2</v>
      </c>
      <c r="U34" s="3">
        <f t="shared" si="11"/>
        <v>4981782707.9984846</v>
      </c>
      <c r="Y34" s="3"/>
    </row>
    <row r="35" spans="2:25" x14ac:dyDescent="0.3">
      <c r="B35" s="1">
        <v>37530</v>
      </c>
      <c r="C35" s="2">
        <v>3.6345818734474698E-2</v>
      </c>
      <c r="D35" s="2">
        <v>-1.35853494369892E-3</v>
      </c>
      <c r="E35" s="2">
        <v>3.7704353678173597E-2</v>
      </c>
      <c r="F35">
        <f t="shared" si="4"/>
        <v>1.0373780256161984</v>
      </c>
      <c r="G35" s="2">
        <f t="shared" si="5"/>
        <v>1.0040414292619735</v>
      </c>
      <c r="J35" s="2">
        <f t="shared" si="12"/>
        <v>22.615557629095814</v>
      </c>
      <c r="K35" s="2">
        <f t="shared" si="12"/>
        <v>22.59583038467165</v>
      </c>
      <c r="L35" s="2">
        <f t="shared" si="2"/>
        <v>1.972724442416407E-2</v>
      </c>
      <c r="M35" s="2">
        <f t="shared" si="7"/>
        <v>8.730479955074568E-4</v>
      </c>
      <c r="N35" s="2">
        <f t="shared" si="8"/>
        <v>0.78602341082129712</v>
      </c>
      <c r="O35" s="2"/>
      <c r="P35" s="2"/>
      <c r="Q35" s="3">
        <f t="shared" si="3"/>
        <v>6634556295.0000095</v>
      </c>
      <c r="R35" s="3">
        <f t="shared" si="3"/>
        <v>6504957299.7639608</v>
      </c>
      <c r="S35" s="3">
        <f t="shared" si="9"/>
        <v>129598995.2360487</v>
      </c>
      <c r="T35" s="8">
        <f t="shared" si="10"/>
        <v>1.9923112368585624E-2</v>
      </c>
      <c r="U35" s="3">
        <f t="shared" si="11"/>
        <v>5111381703.2345333</v>
      </c>
      <c r="Y35" s="3"/>
    </row>
    <row r="36" spans="2:25" x14ac:dyDescent="0.3">
      <c r="B36" s="1">
        <v>37561</v>
      </c>
      <c r="C36" s="2">
        <v>-0.109608433502696</v>
      </c>
      <c r="D36" s="2">
        <v>-1.6850752036367E-2</v>
      </c>
      <c r="E36" s="2">
        <v>-9.27576814663294E-2</v>
      </c>
      <c r="F36">
        <f t="shared" si="4"/>
        <v>0.84626409211521003</v>
      </c>
      <c r="G36" s="2">
        <f t="shared" si="5"/>
        <v>0.91128374779564414</v>
      </c>
      <c r="J36" s="2">
        <f t="shared" si="12"/>
        <v>22.671388124133252</v>
      </c>
      <c r="K36" s="2">
        <f t="shared" si="12"/>
        <v>22.684537642644266</v>
      </c>
      <c r="L36" s="2">
        <f t="shared" si="2"/>
        <v>-1.314951851101398E-2</v>
      </c>
      <c r="M36" s="2">
        <f t="shared" si="7"/>
        <v>-5.7966879105767757E-4</v>
      </c>
      <c r="N36" s="2">
        <f t="shared" si="8"/>
        <v>0.77287389231028314</v>
      </c>
      <c r="O36" s="2"/>
      <c r="P36" s="2"/>
      <c r="Q36" s="3">
        <f t="shared" si="3"/>
        <v>7015502106.9999962</v>
      </c>
      <c r="R36" s="3">
        <f t="shared" si="3"/>
        <v>7108361773.748168</v>
      </c>
      <c r="S36" s="3">
        <f t="shared" si="9"/>
        <v>-92859666.748171806</v>
      </c>
      <c r="T36" s="8">
        <f t="shared" si="10"/>
        <v>-1.3063441296855638E-2</v>
      </c>
      <c r="U36" s="3">
        <f t="shared" si="11"/>
        <v>5018522036.4863615</v>
      </c>
      <c r="Y36" s="3"/>
    </row>
    <row r="37" spans="2:25" x14ac:dyDescent="0.3">
      <c r="B37" s="1">
        <v>37591</v>
      </c>
      <c r="C37" s="2">
        <v>-0.30767797473400499</v>
      </c>
      <c r="D37" s="2">
        <v>-3.9098329523553903E-2</v>
      </c>
      <c r="E37" s="2">
        <v>-0.26857964521045102</v>
      </c>
      <c r="F37">
        <f t="shared" si="4"/>
        <v>0.87292450960340784</v>
      </c>
      <c r="G37" s="2">
        <f t="shared" si="5"/>
        <v>0.64270410258519317</v>
      </c>
      <c r="J37" s="2">
        <f t="shared" si="12"/>
        <v>22.597812088045636</v>
      </c>
      <c r="K37" s="2">
        <f t="shared" si="12"/>
        <v>22.73151727164035</v>
      </c>
      <c r="L37" s="2">
        <f t="shared" si="2"/>
        <v>-0.13370518359471362</v>
      </c>
      <c r="M37" s="2">
        <f t="shared" si="7"/>
        <v>-5.881929569282341E-3</v>
      </c>
      <c r="N37" s="2">
        <f t="shared" si="8"/>
        <v>0.63916870871556952</v>
      </c>
      <c r="O37" s="2"/>
      <c r="P37" s="2"/>
      <c r="Q37" s="3">
        <f t="shared" si="3"/>
        <v>6517860977.0000048</v>
      </c>
      <c r="R37" s="3">
        <f t="shared" si="3"/>
        <v>7450278652.3644905</v>
      </c>
      <c r="S37" s="3">
        <f t="shared" si="9"/>
        <v>-932417675.36448574</v>
      </c>
      <c r="T37" s="8">
        <f t="shared" si="10"/>
        <v>-0.12515205388573822</v>
      </c>
      <c r="U37" s="3">
        <f t="shared" si="11"/>
        <v>4086104361.1218758</v>
      </c>
      <c r="Y37" s="3"/>
    </row>
    <row r="38" spans="2:25" x14ac:dyDescent="0.3">
      <c r="B38" s="1">
        <v>37622</v>
      </c>
      <c r="C38" s="2">
        <v>-0.200329288038709</v>
      </c>
      <c r="D38" s="2">
        <v>-1.50744734776906E-2</v>
      </c>
      <c r="E38" s="2">
        <v>-0.185254814561018</v>
      </c>
      <c r="F38">
        <f t="shared" si="4"/>
        <v>0.92475152472573952</v>
      </c>
      <c r="G38" s="2">
        <f t="shared" si="5"/>
        <v>0.45744928802417517</v>
      </c>
      <c r="J38" s="2">
        <f t="shared" si="12"/>
        <v>22.654726435251259</v>
      </c>
      <c r="K38" s="2">
        <f t="shared" si="12"/>
        <v>22.799634122239578</v>
      </c>
      <c r="L38" s="2">
        <f t="shared" si="2"/>
        <v>-0.14490768698831857</v>
      </c>
      <c r="M38" s="2">
        <f t="shared" si="7"/>
        <v>-6.3557022981772515E-3</v>
      </c>
      <c r="N38" s="2">
        <f t="shared" si="8"/>
        <v>0.49426102172725095</v>
      </c>
      <c r="O38" s="2"/>
      <c r="P38" s="2"/>
      <c r="Q38" s="3">
        <f t="shared" si="3"/>
        <v>6899580401.0000057</v>
      </c>
      <c r="R38" s="3">
        <f t="shared" si="3"/>
        <v>7975451689.8534832</v>
      </c>
      <c r="S38" s="3">
        <f t="shared" si="9"/>
        <v>-1075871288.8534775</v>
      </c>
      <c r="T38" s="8">
        <f t="shared" si="10"/>
        <v>-0.13489785039036983</v>
      </c>
      <c r="U38" s="3">
        <f t="shared" si="11"/>
        <v>3010233072.2683983</v>
      </c>
      <c r="Y38" s="3"/>
    </row>
    <row r="39" spans="2:25" x14ac:dyDescent="0.3">
      <c r="B39" s="1">
        <v>37653</v>
      </c>
      <c r="C39" s="2">
        <v>-0.10606162186399699</v>
      </c>
      <c r="D39" s="2">
        <v>2.84630913158972E-3</v>
      </c>
      <c r="E39" s="2">
        <v>-0.108907930995586</v>
      </c>
      <c r="F39">
        <f t="shared" si="4"/>
        <v>1.0268363719276219</v>
      </c>
      <c r="G39" s="2">
        <f t="shared" si="5"/>
        <v>0.34854135702858918</v>
      </c>
      <c r="J39" s="2">
        <f t="shared" si="12"/>
        <v>22.67720742547472</v>
      </c>
      <c r="K39" s="2">
        <f t="shared" si="12"/>
        <v>22.702592669251739</v>
      </c>
      <c r="L39" s="2">
        <f t="shared" si="2"/>
        <v>-2.5385243777019895E-2</v>
      </c>
      <c r="M39" s="2">
        <f t="shared" si="7"/>
        <v>-1.1181649667441518E-3</v>
      </c>
      <c r="N39" s="2">
        <f t="shared" si="8"/>
        <v>0.46887577795023105</v>
      </c>
      <c r="O39" s="2"/>
      <c r="P39" s="2"/>
      <c r="Q39" s="3">
        <f t="shared" si="3"/>
        <v>7056446445.9999924</v>
      </c>
      <c r="R39" s="3">
        <f t="shared" si="3"/>
        <v>7237869045.2360973</v>
      </c>
      <c r="S39" s="3">
        <f t="shared" si="9"/>
        <v>-181422599.23610497</v>
      </c>
      <c r="T39" s="8">
        <f t="shared" si="10"/>
        <v>-2.5065747681013342E-2</v>
      </c>
      <c r="U39" s="3">
        <f t="shared" si="11"/>
        <v>2828810473.0322933</v>
      </c>
      <c r="Y39" s="3"/>
    </row>
    <row r="40" spans="2:25" x14ac:dyDescent="0.3">
      <c r="B40" s="1">
        <v>37681</v>
      </c>
      <c r="C40" s="2">
        <v>-0.173291624940766</v>
      </c>
      <c r="D40" s="2">
        <v>-1.31248017069078E-2</v>
      </c>
      <c r="E40" s="2">
        <v>-0.160166823233858</v>
      </c>
      <c r="F40">
        <f t="shared" si="4"/>
        <v>0.92426176561392237</v>
      </c>
      <c r="G40" s="2">
        <f t="shared" si="5"/>
        <v>0.18837453379473118</v>
      </c>
      <c r="J40" s="2">
        <f t="shared" si="12"/>
        <v>22.578898418163966</v>
      </c>
      <c r="K40" s="2">
        <f t="shared" si="12"/>
        <v>22.671418447044715</v>
      </c>
      <c r="L40" s="2">
        <f t="shared" si="2"/>
        <v>-9.2520028880748839E-2</v>
      </c>
      <c r="M40" s="2">
        <f t="shared" si="7"/>
        <v>-4.0809104686967256E-3</v>
      </c>
      <c r="N40" s="2">
        <f t="shared" si="8"/>
        <v>0.37635574906948221</v>
      </c>
      <c r="O40" s="2"/>
      <c r="P40" s="2"/>
      <c r="Q40" s="3">
        <f t="shared" si="3"/>
        <v>6395742798.0000029</v>
      </c>
      <c r="R40" s="3">
        <f t="shared" si="3"/>
        <v>7015714840.6745949</v>
      </c>
      <c r="S40" s="3">
        <f t="shared" si="9"/>
        <v>-619972042.67459202</v>
      </c>
      <c r="T40" s="8">
        <f t="shared" si="10"/>
        <v>-8.836904816601393E-2</v>
      </c>
      <c r="U40" s="3">
        <f t="shared" si="11"/>
        <v>2208838430.3577013</v>
      </c>
      <c r="Y40" s="3"/>
    </row>
    <row r="41" spans="2:25" x14ac:dyDescent="0.3">
      <c r="B41" s="1">
        <v>37712</v>
      </c>
      <c r="C41" s="2">
        <v>-0.16936799760558599</v>
      </c>
      <c r="D41" s="2">
        <v>-1.26183881396837E-2</v>
      </c>
      <c r="E41" s="2">
        <v>-0.15674960946590299</v>
      </c>
      <c r="F41">
        <f t="shared" si="4"/>
        <v>0.92549721129095508</v>
      </c>
      <c r="G41" s="2">
        <f t="shared" si="5"/>
        <v>3.1624924328828186E-2</v>
      </c>
      <c r="J41" s="2">
        <f t="shared" si="12"/>
        <v>22.534090195722786</v>
      </c>
      <c r="K41" s="2">
        <f t="shared" si="12"/>
        <v>22.639196025423598</v>
      </c>
      <c r="L41" s="2">
        <f t="shared" si="2"/>
        <v>-0.10510582970081117</v>
      </c>
      <c r="M41" s="2">
        <f t="shared" si="7"/>
        <v>-4.6426485102553268E-3</v>
      </c>
      <c r="N41" s="2">
        <f t="shared" si="8"/>
        <v>0.27124991936867104</v>
      </c>
      <c r="O41" s="2"/>
      <c r="P41" s="2"/>
      <c r="Q41" s="3">
        <f t="shared" si="3"/>
        <v>6115486709.999999</v>
      </c>
      <c r="R41" s="3">
        <f t="shared" si="3"/>
        <v>6793254866.3757124</v>
      </c>
      <c r="S41" s="3">
        <f t="shared" si="9"/>
        <v>-677768156.37571335</v>
      </c>
      <c r="T41" s="8">
        <f t="shared" si="10"/>
        <v>-9.9770753446986632E-2</v>
      </c>
      <c r="U41" s="3">
        <f t="shared" si="11"/>
        <v>1531070273.981988</v>
      </c>
      <c r="Y41" s="3"/>
    </row>
    <row r="42" spans="2:25" x14ac:dyDescent="0.3">
      <c r="B42" s="1">
        <v>37742</v>
      </c>
      <c r="C42" s="2">
        <v>-0.16617236561582099</v>
      </c>
      <c r="D42" s="2">
        <v>-5.0736167032514002E-3</v>
      </c>
      <c r="E42" s="2">
        <v>-0.16109874891257001</v>
      </c>
      <c r="F42">
        <f t="shared" si="4"/>
        <v>0.9694677470321339</v>
      </c>
      <c r="G42" s="2">
        <f t="shared" si="5"/>
        <v>-0.12947382458374182</v>
      </c>
      <c r="J42" s="2">
        <f t="shared" si="12"/>
        <v>22.48138166968408</v>
      </c>
      <c r="K42" s="2">
        <f t="shared" si="12"/>
        <v>22.41914568045042</v>
      </c>
      <c r="L42" s="2">
        <f t="shared" si="2"/>
        <v>6.2235989233659694E-2</v>
      </c>
      <c r="M42" s="2">
        <f t="shared" si="7"/>
        <v>2.7760196628692107E-3</v>
      </c>
      <c r="N42" s="2">
        <f t="shared" si="8"/>
        <v>0.33348590860233074</v>
      </c>
      <c r="O42" s="2"/>
      <c r="P42" s="2"/>
      <c r="Q42" s="3">
        <f t="shared" si="3"/>
        <v>5801496101</v>
      </c>
      <c r="R42" s="3">
        <f t="shared" si="3"/>
        <v>5451440270.093646</v>
      </c>
      <c r="S42" s="3">
        <f t="shared" si="9"/>
        <v>350055830.90635395</v>
      </c>
      <c r="T42" s="8">
        <f t="shared" si="10"/>
        <v>6.4213458015259628E-2</v>
      </c>
      <c r="U42" s="3">
        <f t="shared" si="11"/>
        <v>1881126104.8883419</v>
      </c>
      <c r="Y42" s="3"/>
    </row>
    <row r="43" spans="2:25" x14ac:dyDescent="0.3">
      <c r="B43" s="1">
        <v>37773</v>
      </c>
      <c r="C43" s="2">
        <v>7.3038383420857998E-3</v>
      </c>
      <c r="D43" s="2">
        <v>3.1770495632495498E-3</v>
      </c>
      <c r="E43" s="2">
        <v>4.1267887788362396E-3</v>
      </c>
      <c r="F43">
        <f t="shared" si="4"/>
        <v>0.56501644553892583</v>
      </c>
      <c r="G43" s="2">
        <f t="shared" si="5"/>
        <v>-0.12534703580490558</v>
      </c>
      <c r="J43" s="2">
        <f t="shared" si="12"/>
        <v>22.570092606251816</v>
      </c>
      <c r="K43" s="2">
        <f t="shared" si="12"/>
        <v>22.486823243145501</v>
      </c>
      <c r="L43" s="2">
        <f t="shared" si="2"/>
        <v>8.3269363106314387E-2</v>
      </c>
      <c r="M43" s="2">
        <f t="shared" si="7"/>
        <v>3.7030292009653607E-3</v>
      </c>
      <c r="N43" s="2">
        <f t="shared" si="8"/>
        <v>0.41675527170864513</v>
      </c>
      <c r="O43" s="2"/>
      <c r="P43" s="2"/>
      <c r="Q43" s="3">
        <f t="shared" si="3"/>
        <v>6339670334.000001</v>
      </c>
      <c r="R43" s="3">
        <f t="shared" si="3"/>
        <v>5833151417.4734011</v>
      </c>
      <c r="S43" s="3">
        <f t="shared" si="9"/>
        <v>506518916.52659988</v>
      </c>
      <c r="T43" s="8">
        <f t="shared" si="10"/>
        <v>8.683452224629476E-2</v>
      </c>
      <c r="U43" s="3">
        <f t="shared" si="11"/>
        <v>2387645021.4149418</v>
      </c>
      <c r="Y43" s="3"/>
    </row>
    <row r="44" spans="2:25" x14ac:dyDescent="0.3">
      <c r="B44" s="1">
        <v>37803</v>
      </c>
      <c r="C44" s="2">
        <v>-1.91079199277552E-2</v>
      </c>
      <c r="D44" s="2">
        <v>5.1848155257972796E-3</v>
      </c>
      <c r="E44" s="2">
        <v>-2.42927354535524E-2</v>
      </c>
      <c r="F44">
        <f t="shared" si="4"/>
        <v>1.2713437959443192</v>
      </c>
      <c r="G44" s="2">
        <f t="shared" si="5"/>
        <v>-0.14963977125845798</v>
      </c>
      <c r="J44" s="2">
        <f t="shared" si="12"/>
        <v>22.570363203740936</v>
      </c>
      <c r="K44" s="2">
        <f t="shared" si="12"/>
        <v>22.507850996165562</v>
      </c>
      <c r="L44" s="2">
        <f t="shared" si="2"/>
        <v>6.2512207575373679E-2</v>
      </c>
      <c r="M44" s="2">
        <f t="shared" si="7"/>
        <v>2.7773512267352074E-3</v>
      </c>
      <c r="N44" s="2">
        <f t="shared" si="8"/>
        <v>0.4792674792840188</v>
      </c>
      <c r="O44" s="2"/>
      <c r="P44" s="2"/>
      <c r="Q44" s="3">
        <f t="shared" si="3"/>
        <v>6341386065.0000105</v>
      </c>
      <c r="R44" s="3">
        <f t="shared" si="3"/>
        <v>5957108183.5133152</v>
      </c>
      <c r="S44" s="3">
        <f t="shared" si="9"/>
        <v>384277881.48669529</v>
      </c>
      <c r="T44" s="8">
        <f t="shared" si="10"/>
        <v>6.4507453893519903E-2</v>
      </c>
      <c r="U44" s="3">
        <f t="shared" si="11"/>
        <v>2771922902.9016371</v>
      </c>
      <c r="Y44" s="3"/>
    </row>
    <row r="45" spans="2:25" x14ac:dyDescent="0.3">
      <c r="B45" s="1">
        <v>37834</v>
      </c>
      <c r="C45" s="2">
        <v>3.7008862740275802E-2</v>
      </c>
      <c r="D45" s="2">
        <v>1.20264013066086E-2</v>
      </c>
      <c r="E45" s="2">
        <v>2.49824614336671E-2</v>
      </c>
      <c r="F45">
        <f t="shared" si="4"/>
        <v>0.67503996566961033</v>
      </c>
      <c r="G45" s="2">
        <f t="shared" si="5"/>
        <v>-0.12465730982479088</v>
      </c>
      <c r="J45" s="2">
        <f t="shared" si="12"/>
        <v>22.516242185809361</v>
      </c>
      <c r="K45" s="2">
        <f t="shared" si="12"/>
        <v>22.441338971314682</v>
      </c>
      <c r="L45" s="2">
        <f t="shared" si="2"/>
        <v>7.4903214494678849E-2</v>
      </c>
      <c r="M45" s="2">
        <f t="shared" si="7"/>
        <v>3.3377337506653591E-3</v>
      </c>
      <c r="N45" s="2">
        <f t="shared" si="8"/>
        <v>0.55417069377869765</v>
      </c>
      <c r="O45" s="2"/>
      <c r="P45" s="2"/>
      <c r="Q45" s="3">
        <f t="shared" si="3"/>
        <v>6007305722.0000048</v>
      </c>
      <c r="R45" s="3">
        <f t="shared" si="3"/>
        <v>5573778188.8031425</v>
      </c>
      <c r="S45" s="3">
        <f t="shared" si="9"/>
        <v>433527533.19686222</v>
      </c>
      <c r="T45" s="8">
        <f t="shared" si="10"/>
        <v>7.7779832370752019E-2</v>
      </c>
      <c r="U45" s="3">
        <f t="shared" si="11"/>
        <v>3205450436.0984993</v>
      </c>
      <c r="Y45" s="3"/>
    </row>
    <row r="46" spans="2:25" x14ac:dyDescent="0.3">
      <c r="B46" s="1">
        <v>37865</v>
      </c>
      <c r="C46" s="2">
        <v>-1.626358947888E-4</v>
      </c>
      <c r="D46" s="2">
        <v>8.6871987642499302E-4</v>
      </c>
      <c r="E46" s="2">
        <v>-1.03135577121379E-3</v>
      </c>
      <c r="F46">
        <f t="shared" si="4"/>
        <v>6.3415015028085593</v>
      </c>
      <c r="G46" s="2">
        <f t="shared" si="5"/>
        <v>-0.12568866559600467</v>
      </c>
      <c r="J46" s="2">
        <f t="shared" si="12"/>
        <v>22.532766746140297</v>
      </c>
      <c r="K46" s="2">
        <f t="shared" si="12"/>
        <v>22.446329939117874</v>
      </c>
      <c r="L46" s="2">
        <f t="shared" si="2"/>
        <v>8.6436807022423068E-2</v>
      </c>
      <c r="M46" s="2">
        <f t="shared" si="7"/>
        <v>3.8508213706592242E-3</v>
      </c>
      <c r="N46" s="2">
        <f t="shared" si="8"/>
        <v>0.64060750080112072</v>
      </c>
      <c r="O46" s="2"/>
      <c r="P46" s="2"/>
      <c r="Q46" s="3">
        <f t="shared" si="3"/>
        <v>6107398525.0000095</v>
      </c>
      <c r="R46" s="3">
        <f t="shared" si="3"/>
        <v>5601666272.6594696</v>
      </c>
      <c r="S46" s="3">
        <f t="shared" si="9"/>
        <v>505732252.34053993</v>
      </c>
      <c r="T46" s="8">
        <f t="shared" si="10"/>
        <v>9.0282467345280892E-2</v>
      </c>
      <c r="U46" s="3">
        <f t="shared" si="11"/>
        <v>3711182688.4390392</v>
      </c>
      <c r="Y46" s="3"/>
    </row>
    <row r="47" spans="2:25" x14ac:dyDescent="0.3">
      <c r="B47" s="1">
        <v>37895</v>
      </c>
      <c r="C47" s="2">
        <v>1.0226949836049199E-2</v>
      </c>
      <c r="D47" s="2">
        <v>3.7594544941361501E-3</v>
      </c>
      <c r="E47" s="2">
        <v>6.4674953419130397E-3</v>
      </c>
      <c r="F47">
        <f t="shared" si="4"/>
        <v>0.63239728810594376</v>
      </c>
      <c r="G47" s="2">
        <f t="shared" si="5"/>
        <v>-0.11922117025409162</v>
      </c>
      <c r="J47" s="2">
        <f t="shared" ref="J47:K62" si="13">C47+J35</f>
        <v>22.625784578931864</v>
      </c>
      <c r="K47" s="2">
        <f t="shared" si="13"/>
        <v>22.599589839165787</v>
      </c>
      <c r="L47" s="2">
        <f t="shared" si="2"/>
        <v>2.6194739766076225E-2</v>
      </c>
      <c r="M47" s="2">
        <f t="shared" si="7"/>
        <v>1.1590803174967332E-3</v>
      </c>
      <c r="N47" s="2">
        <f t="shared" si="8"/>
        <v>0.66680224056719695</v>
      </c>
      <c r="O47" s="2"/>
      <c r="P47" s="2"/>
      <c r="Q47" s="3">
        <f t="shared" si="3"/>
        <v>6702755710.9999933</v>
      </c>
      <c r="R47" s="3">
        <f t="shared" si="3"/>
        <v>6529458417.2797041</v>
      </c>
      <c r="S47" s="3">
        <f t="shared" si="9"/>
        <v>173297293.72028923</v>
      </c>
      <c r="T47" s="8">
        <f t="shared" si="10"/>
        <v>2.6540837332185378E-2</v>
      </c>
      <c r="U47" s="3">
        <f t="shared" si="11"/>
        <v>3884479982.1593285</v>
      </c>
      <c r="Y47" s="3"/>
    </row>
    <row r="48" spans="2:25" x14ac:dyDescent="0.3">
      <c r="B48" s="1">
        <v>37926</v>
      </c>
      <c r="C48" s="2">
        <v>-2.9041665477336599E-2</v>
      </c>
      <c r="D48" s="2">
        <v>-3.4387925467551901E-3</v>
      </c>
      <c r="E48" s="2">
        <v>-2.5602872930581399E-2</v>
      </c>
      <c r="F48">
        <f t="shared" si="4"/>
        <v>0.88159106958109035</v>
      </c>
      <c r="G48" s="2">
        <f t="shared" si="5"/>
        <v>-0.14482404318467301</v>
      </c>
      <c r="J48" s="2">
        <f t="shared" si="13"/>
        <v>22.642346458655915</v>
      </c>
      <c r="K48" s="2">
        <f t="shared" si="13"/>
        <v>22.681098850097509</v>
      </c>
      <c r="L48" s="2">
        <f t="shared" si="2"/>
        <v>-3.8752391441594369E-2</v>
      </c>
      <c r="M48" s="2">
        <f t="shared" si="7"/>
        <v>-1.7085764538003311E-3</v>
      </c>
      <c r="N48" s="2">
        <f t="shared" si="8"/>
        <v>0.62804984912560258</v>
      </c>
      <c r="O48" s="2"/>
      <c r="P48" s="2"/>
      <c r="Q48" s="3">
        <f t="shared" si="3"/>
        <v>6814690310.0000105</v>
      </c>
      <c r="R48" s="3">
        <f t="shared" si="3"/>
        <v>7083959573.3602924</v>
      </c>
      <c r="S48" s="3">
        <f t="shared" si="9"/>
        <v>-269269263.36028194</v>
      </c>
      <c r="T48" s="8">
        <f t="shared" si="10"/>
        <v>-3.8011123662095303E-2</v>
      </c>
      <c r="U48" s="3">
        <f t="shared" si="11"/>
        <v>3615210718.7990465</v>
      </c>
      <c r="Y48" s="3"/>
    </row>
    <row r="49" spans="2:25" x14ac:dyDescent="0.3">
      <c r="B49" s="1">
        <v>37956</v>
      </c>
      <c r="C49" s="2">
        <v>9.41249772074748E-2</v>
      </c>
      <c r="D49" s="2">
        <v>9.7408574058297209E-3</v>
      </c>
      <c r="E49" s="2">
        <v>8.4384119801644994E-2</v>
      </c>
      <c r="F49">
        <f t="shared" si="4"/>
        <v>0.89651145004414146</v>
      </c>
      <c r="G49" s="2">
        <f t="shared" si="5"/>
        <v>-6.0439923383028019E-2</v>
      </c>
      <c r="J49" s="2">
        <f t="shared" si="13"/>
        <v>22.691937065253111</v>
      </c>
      <c r="K49" s="2">
        <f t="shared" si="13"/>
        <v>22.74125812904618</v>
      </c>
      <c r="L49" s="2">
        <f t="shared" si="2"/>
        <v>-4.9321063793069442E-2</v>
      </c>
      <c r="M49" s="2">
        <f t="shared" si="7"/>
        <v>-2.1687922239479931E-3</v>
      </c>
      <c r="N49" s="2">
        <f t="shared" si="8"/>
        <v>0.57872878533253314</v>
      </c>
      <c r="O49" s="2"/>
      <c r="P49" s="2"/>
      <c r="Q49" s="3">
        <f t="shared" si="3"/>
        <v>7161154624</v>
      </c>
      <c r="R49" s="3">
        <f t="shared" si="3"/>
        <v>7523205362.0585575</v>
      </c>
      <c r="S49" s="3">
        <f t="shared" si="9"/>
        <v>-362050738.05855751</v>
      </c>
      <c r="T49" s="8">
        <f t="shared" si="10"/>
        <v>-4.8124532115588876E-2</v>
      </c>
      <c r="U49" s="3">
        <f t="shared" si="11"/>
        <v>3253159980.740489</v>
      </c>
      <c r="Y49" s="3"/>
    </row>
    <row r="50" spans="2:25" x14ac:dyDescent="0.3">
      <c r="B50" s="1">
        <v>37987</v>
      </c>
      <c r="C50" s="2">
        <v>3.65689969098816E-2</v>
      </c>
      <c r="D50" s="2">
        <v>-8.7496094873469408E-3</v>
      </c>
      <c r="E50" s="2">
        <v>4.5318606397228497E-2</v>
      </c>
      <c r="F50">
        <f t="shared" si="4"/>
        <v>1.2392630431977365</v>
      </c>
      <c r="G50" s="2">
        <f t="shared" si="5"/>
        <v>-1.5121316985799521E-2</v>
      </c>
      <c r="J50" s="2">
        <f t="shared" si="13"/>
        <v>22.691295432161141</v>
      </c>
      <c r="K50" s="2">
        <f t="shared" si="13"/>
        <v>22.790884512752232</v>
      </c>
      <c r="L50" s="2">
        <f t="shared" si="2"/>
        <v>-9.9589080591091061E-2</v>
      </c>
      <c r="M50" s="2">
        <f t="shared" si="7"/>
        <v>-4.369689141962339E-3</v>
      </c>
      <c r="N50" s="2">
        <f t="shared" si="8"/>
        <v>0.47913970474144207</v>
      </c>
      <c r="O50" s="2"/>
      <c r="P50" s="2"/>
      <c r="Q50" s="3">
        <f t="shared" si="3"/>
        <v>7156561264.0000057</v>
      </c>
      <c r="R50" s="3">
        <f t="shared" si="3"/>
        <v>7905973996.6658344</v>
      </c>
      <c r="S50" s="3">
        <f t="shared" si="9"/>
        <v>-749412732.6658287</v>
      </c>
      <c r="T50" s="8">
        <f t="shared" si="10"/>
        <v>-9.47906903035447E-2</v>
      </c>
      <c r="U50" s="3">
        <f t="shared" si="11"/>
        <v>2503747248.0746603</v>
      </c>
      <c r="Y50" s="3"/>
    </row>
    <row r="51" spans="2:25" x14ac:dyDescent="0.3">
      <c r="B51" s="1">
        <v>38018</v>
      </c>
      <c r="C51" s="2">
        <v>-1.9687929436777499E-2</v>
      </c>
      <c r="D51" s="2">
        <v>-2.3786723524730699E-3</v>
      </c>
      <c r="E51" s="2">
        <v>-1.7309257084304398E-2</v>
      </c>
      <c r="F51">
        <f t="shared" si="4"/>
        <v>0.87918118255596311</v>
      </c>
      <c r="G51" s="2">
        <f t="shared" si="5"/>
        <v>-3.2430574070103919E-2</v>
      </c>
      <c r="J51" s="2">
        <f t="shared" si="13"/>
        <v>22.657519496037942</v>
      </c>
      <c r="K51" s="2">
        <f t="shared" si="13"/>
        <v>22.700213996899265</v>
      </c>
      <c r="L51" s="2">
        <f t="shared" si="2"/>
        <v>-4.2694500861323093E-2</v>
      </c>
      <c r="M51" s="2">
        <f t="shared" si="7"/>
        <v>-1.880797285309951E-3</v>
      </c>
      <c r="N51" s="2">
        <f t="shared" si="8"/>
        <v>0.43644520388011898</v>
      </c>
      <c r="O51" s="2"/>
      <c r="P51" s="2"/>
      <c r="Q51" s="3">
        <f t="shared" si="3"/>
        <v>6918878285.999999</v>
      </c>
      <c r="R51" s="3">
        <f t="shared" si="3"/>
        <v>7220672986.2504635</v>
      </c>
      <c r="S51" s="3">
        <f t="shared" si="9"/>
        <v>-301794700.25046444</v>
      </c>
      <c r="T51" s="8">
        <f t="shared" si="10"/>
        <v>-4.1795924123019974E-2</v>
      </c>
      <c r="U51" s="3">
        <f t="shared" si="11"/>
        <v>2201952547.8241959</v>
      </c>
      <c r="Y51" s="3"/>
    </row>
    <row r="52" spans="2:25" x14ac:dyDescent="0.3">
      <c r="B52" s="1">
        <v>38047</v>
      </c>
      <c r="C52" s="2">
        <v>0.14108959224777301</v>
      </c>
      <c r="D52" s="2">
        <v>1.9214947131511399E-2</v>
      </c>
      <c r="E52" s="2">
        <v>0.121874645116262</v>
      </c>
      <c r="F52">
        <f t="shared" si="4"/>
        <v>0.86381031495387073</v>
      </c>
      <c r="G52" s="2">
        <f t="shared" si="5"/>
        <v>8.9444071046158091E-2</v>
      </c>
      <c r="J52" s="2">
        <f t="shared" si="13"/>
        <v>22.71998801041174</v>
      </c>
      <c r="K52" s="2">
        <f t="shared" si="13"/>
        <v>22.690633394176228</v>
      </c>
      <c r="L52" s="2">
        <f t="shared" si="2"/>
        <v>2.9354616235512054E-2</v>
      </c>
      <c r="M52" s="2">
        <f t="shared" si="7"/>
        <v>1.2936887095909011E-3</v>
      </c>
      <c r="N52" s="2">
        <f t="shared" si="8"/>
        <v>0.46579982011563104</v>
      </c>
      <c r="O52" s="2"/>
      <c r="P52" s="2"/>
      <c r="Q52" s="3">
        <f t="shared" si="3"/>
        <v>7364875705.9999866</v>
      </c>
      <c r="R52" s="3">
        <f t="shared" si="3"/>
        <v>7151824916.5958185</v>
      </c>
      <c r="S52" s="3">
        <f t="shared" si="9"/>
        <v>213050789.40416813</v>
      </c>
      <c r="T52" s="8">
        <f t="shared" si="10"/>
        <v>2.9789709883666686E-2</v>
      </c>
      <c r="U52" s="3">
        <f t="shared" si="11"/>
        <v>2415003337.228364</v>
      </c>
      <c r="Y52" s="3"/>
    </row>
    <row r="53" spans="2:25" x14ac:dyDescent="0.3">
      <c r="B53" s="1">
        <v>38078</v>
      </c>
      <c r="C53" s="2">
        <v>4.8041964658960198E-2</v>
      </c>
      <c r="D53" s="2">
        <v>6.8784082954654602E-3</v>
      </c>
      <c r="E53" s="2">
        <v>4.1163556363494697E-2</v>
      </c>
      <c r="F53">
        <f t="shared" si="4"/>
        <v>0.8568249998872054</v>
      </c>
      <c r="G53" s="2">
        <f t="shared" si="5"/>
        <v>0.13060762740965279</v>
      </c>
      <c r="J53" s="2">
        <f t="shared" si="13"/>
        <v>22.582132160381747</v>
      </c>
      <c r="K53" s="2">
        <f t="shared" si="13"/>
        <v>22.646074433719065</v>
      </c>
      <c r="L53" s="2">
        <f t="shared" si="2"/>
        <v>-6.3942273337318056E-2</v>
      </c>
      <c r="M53" s="2">
        <f t="shared" si="7"/>
        <v>-2.8235477863708981E-3</v>
      </c>
      <c r="N53" s="2">
        <f t="shared" si="8"/>
        <v>0.40185754677831298</v>
      </c>
      <c r="O53" s="2"/>
      <c r="P53" s="2"/>
      <c r="Q53" s="3">
        <f t="shared" si="3"/>
        <v>6416458457.9999943</v>
      </c>
      <c r="R53" s="3">
        <f t="shared" si="3"/>
        <v>6840142719.0341711</v>
      </c>
      <c r="S53" s="3">
        <f t="shared" si="9"/>
        <v>-423684261.03417683</v>
      </c>
      <c r="T53" s="8">
        <f t="shared" si="10"/>
        <v>-6.1940851008149882E-2</v>
      </c>
      <c r="U53" s="3">
        <f t="shared" si="11"/>
        <v>1991319076.1941872</v>
      </c>
      <c r="Y53" s="3"/>
    </row>
    <row r="54" spans="2:25" x14ac:dyDescent="0.3">
      <c r="B54" s="1">
        <v>38108</v>
      </c>
      <c r="C54" s="2">
        <v>5.5385384763233902E-2</v>
      </c>
      <c r="D54" s="2">
        <v>1.7716557022038799E-3</v>
      </c>
      <c r="E54" s="2">
        <v>5.3613729061029999E-2</v>
      </c>
      <c r="F54">
        <f t="shared" si="4"/>
        <v>0.96801221640370427</v>
      </c>
      <c r="G54" s="2">
        <f t="shared" si="5"/>
        <v>0.18422135647068277</v>
      </c>
      <c r="J54" s="2">
        <f t="shared" si="13"/>
        <v>22.536767054447314</v>
      </c>
      <c r="K54" s="2">
        <f t="shared" si="13"/>
        <v>22.420917336152623</v>
      </c>
      <c r="L54" s="2">
        <f t="shared" si="2"/>
        <v>0.11584971829469026</v>
      </c>
      <c r="M54" s="2">
        <f t="shared" si="7"/>
        <v>5.1670373944909158E-3</v>
      </c>
      <c r="N54" s="2">
        <f t="shared" si="8"/>
        <v>0.51770726507300324</v>
      </c>
      <c r="O54" s="2"/>
      <c r="P54" s="2"/>
      <c r="Q54" s="3">
        <f t="shared" si="3"/>
        <v>6131878934.0000019</v>
      </c>
      <c r="R54" s="3">
        <f t="shared" si="3"/>
        <v>5461106905.780056</v>
      </c>
      <c r="S54" s="3">
        <f t="shared" si="9"/>
        <v>670772028.21994591</v>
      </c>
      <c r="T54" s="8">
        <f t="shared" si="10"/>
        <v>0.12282711907910067</v>
      </c>
      <c r="U54" s="3">
        <f t="shared" si="11"/>
        <v>2662091104.4141331</v>
      </c>
      <c r="Y54" s="3"/>
    </row>
    <row r="55" spans="2:25" x14ac:dyDescent="0.3">
      <c r="B55" s="1">
        <v>38139</v>
      </c>
      <c r="C55" s="2">
        <v>-4.1604984721711702E-2</v>
      </c>
      <c r="D55" s="2">
        <v>-1.8454276230613199E-3</v>
      </c>
      <c r="E55" s="2">
        <v>-3.9759557098650297E-2</v>
      </c>
      <c r="F55">
        <f t="shared" si="4"/>
        <v>0.95564407401168061</v>
      </c>
      <c r="G55" s="2">
        <f t="shared" si="5"/>
        <v>0.14446179937203246</v>
      </c>
      <c r="J55" s="2">
        <f t="shared" si="13"/>
        <v>22.528487621530104</v>
      </c>
      <c r="K55" s="2">
        <f t="shared" si="13"/>
        <v>22.484977815522441</v>
      </c>
      <c r="L55" s="2">
        <f t="shared" si="2"/>
        <v>4.3509806007662633E-2</v>
      </c>
      <c r="M55" s="2">
        <f t="shared" si="7"/>
        <v>1.9350611045578065E-3</v>
      </c>
      <c r="N55" s="2">
        <f t="shared" si="8"/>
        <v>0.56121707108066587</v>
      </c>
      <c r="O55" s="2"/>
      <c r="P55" s="2"/>
      <c r="Q55" s="3">
        <f t="shared" si="3"/>
        <v>6081320042.0000067</v>
      </c>
      <c r="R55" s="3">
        <f t="shared" si="3"/>
        <v>5822396685.3102064</v>
      </c>
      <c r="S55" s="3">
        <f t="shared" si="9"/>
        <v>258923356.68980026</v>
      </c>
      <c r="T55" s="8">
        <f t="shared" si="10"/>
        <v>4.4470236344950329E-2</v>
      </c>
      <c r="U55" s="3">
        <f t="shared" si="11"/>
        <v>2921014461.1039333</v>
      </c>
      <c r="Y55" s="3"/>
    </row>
    <row r="56" spans="2:25" x14ac:dyDescent="0.3">
      <c r="B56" s="1">
        <v>38169</v>
      </c>
      <c r="C56" s="2">
        <v>-3.1881745664019599E-2</v>
      </c>
      <c r="D56" s="2">
        <v>-1.2958907141532199E-3</v>
      </c>
      <c r="E56" s="2">
        <v>-3.0585854949866299E-2</v>
      </c>
      <c r="F56">
        <f t="shared" si="4"/>
        <v>0.95935320707310612</v>
      </c>
      <c r="G56" s="2">
        <f t="shared" si="5"/>
        <v>0.11387594442216617</v>
      </c>
      <c r="J56" s="2">
        <f t="shared" si="13"/>
        <v>22.538481458076916</v>
      </c>
      <c r="K56" s="2">
        <f t="shared" si="13"/>
        <v>22.506555105451408</v>
      </c>
      <c r="L56" s="2">
        <f t="shared" si="2"/>
        <v>3.1926352625507803E-2</v>
      </c>
      <c r="M56" s="2">
        <f t="shared" si="7"/>
        <v>1.4185357321865213E-3</v>
      </c>
      <c r="N56" s="2">
        <f t="shared" si="8"/>
        <v>0.59314342370617368</v>
      </c>
      <c r="O56" s="2"/>
      <c r="P56" s="2"/>
      <c r="Q56" s="3">
        <f t="shared" si="3"/>
        <v>6142400466.0000029</v>
      </c>
      <c r="R56" s="3">
        <f t="shared" si="3"/>
        <v>5949393422.1585283</v>
      </c>
      <c r="S56" s="3">
        <f t="shared" si="9"/>
        <v>193007043.84147453</v>
      </c>
      <c r="T56" s="8">
        <f t="shared" si="10"/>
        <v>3.2441465901821079E-2</v>
      </c>
      <c r="U56" s="3">
        <f t="shared" si="11"/>
        <v>3114021504.9454079</v>
      </c>
      <c r="Y56" s="3"/>
    </row>
    <row r="57" spans="2:25" x14ac:dyDescent="0.3">
      <c r="B57" s="1">
        <v>38200</v>
      </c>
      <c r="C57" s="2">
        <v>-7.5167950200878395E-2</v>
      </c>
      <c r="D57" s="2">
        <v>-6.5697129225728203E-3</v>
      </c>
      <c r="E57" s="2">
        <v>-6.8598237278305496E-2</v>
      </c>
      <c r="F57">
        <f t="shared" si="4"/>
        <v>0.91259954668158394</v>
      </c>
      <c r="G57" s="2">
        <f t="shared" si="5"/>
        <v>4.5277707143860674E-2</v>
      </c>
      <c r="J57" s="2">
        <f t="shared" si="13"/>
        <v>22.441074235608482</v>
      </c>
      <c r="K57" s="2">
        <f t="shared" si="13"/>
        <v>22.434769258392109</v>
      </c>
      <c r="L57" s="2">
        <f t="shared" si="2"/>
        <v>6.3049772163736861E-3</v>
      </c>
      <c r="M57" s="2">
        <f t="shared" si="7"/>
        <v>2.8103597339273735E-4</v>
      </c>
      <c r="N57" s="2">
        <f t="shared" si="8"/>
        <v>0.59944840092254736</v>
      </c>
      <c r="O57" s="2"/>
      <c r="P57" s="2"/>
      <c r="Q57" s="3">
        <f t="shared" si="3"/>
        <v>5572302806.000001</v>
      </c>
      <c r="R57" s="3">
        <f t="shared" si="3"/>
        <v>5537280088.504035</v>
      </c>
      <c r="S57" s="3">
        <f t="shared" si="9"/>
        <v>35022717.495965958</v>
      </c>
      <c r="T57" s="8">
        <f t="shared" si="10"/>
        <v>6.3248954245021371E-3</v>
      </c>
      <c r="U57" s="3">
        <f t="shared" si="11"/>
        <v>3149044222.4413738</v>
      </c>
      <c r="Y57" s="3"/>
    </row>
    <row r="58" spans="2:25" x14ac:dyDescent="0.3">
      <c r="B58" s="1">
        <v>38231</v>
      </c>
      <c r="C58" s="2">
        <v>-4.9015487246112599E-2</v>
      </c>
      <c r="D58" s="2">
        <v>2.1743293779981302E-3</v>
      </c>
      <c r="E58" s="2">
        <v>-5.11898166241107E-2</v>
      </c>
      <c r="F58">
        <f t="shared" si="4"/>
        <v>1.044360048224769</v>
      </c>
      <c r="G58" s="2">
        <f t="shared" si="5"/>
        <v>-5.912109480250026E-3</v>
      </c>
      <c r="J58" s="2">
        <f t="shared" si="13"/>
        <v>22.483751258894184</v>
      </c>
      <c r="K58" s="2">
        <f t="shared" si="13"/>
        <v>22.448504268495871</v>
      </c>
      <c r="L58" s="2">
        <f t="shared" si="2"/>
        <v>3.5246990398313471E-2</v>
      </c>
      <c r="M58" s="2">
        <f t="shared" si="7"/>
        <v>1.5701264537156241E-3</v>
      </c>
      <c r="N58" s="2">
        <f t="shared" si="8"/>
        <v>0.63469539132086084</v>
      </c>
      <c r="O58" s="2"/>
      <c r="P58" s="2"/>
      <c r="Q58" s="3">
        <f t="shared" si="3"/>
        <v>5815259564.0000029</v>
      </c>
      <c r="R58" s="3">
        <f t="shared" si="3"/>
        <v>5613859391.3261194</v>
      </c>
      <c r="S58" s="3">
        <f t="shared" si="9"/>
        <v>201400172.67388344</v>
      </c>
      <c r="T58" s="8">
        <f t="shared" si="10"/>
        <v>3.587552851520711E-2</v>
      </c>
      <c r="U58" s="3">
        <f t="shared" si="11"/>
        <v>3350444395.1152573</v>
      </c>
      <c r="Y58" s="3"/>
    </row>
    <row r="59" spans="2:25" x14ac:dyDescent="0.3">
      <c r="B59" s="1">
        <v>38261</v>
      </c>
      <c r="C59" s="2">
        <v>-5.6415981650538002E-2</v>
      </c>
      <c r="D59" s="2">
        <v>-2.0094219365669299E-3</v>
      </c>
      <c r="E59" s="2">
        <v>-5.4406559713971001E-2</v>
      </c>
      <c r="F59">
        <f t="shared" si="4"/>
        <v>0.96438204427578478</v>
      </c>
      <c r="G59" s="2">
        <f t="shared" si="5"/>
        <v>-6.0318669194221027E-2</v>
      </c>
      <c r="J59" s="2">
        <f t="shared" si="13"/>
        <v>22.569368597281326</v>
      </c>
      <c r="K59" s="2">
        <f t="shared" si="13"/>
        <v>22.597580417229221</v>
      </c>
      <c r="L59" s="2">
        <f t="shared" si="2"/>
        <v>-2.8211819947895123E-2</v>
      </c>
      <c r="M59" s="2">
        <f t="shared" si="7"/>
        <v>-1.2484442770866477E-3</v>
      </c>
      <c r="N59" s="2">
        <f t="shared" si="8"/>
        <v>0.60648357137296571</v>
      </c>
      <c r="O59" s="2"/>
      <c r="P59" s="2"/>
      <c r="Q59" s="3">
        <f t="shared" si="3"/>
        <v>6335082016.9999971</v>
      </c>
      <c r="R59" s="3">
        <f t="shared" si="3"/>
        <v>6516351153.7239304</v>
      </c>
      <c r="S59" s="3">
        <f t="shared" si="9"/>
        <v>-181269136.72393322</v>
      </c>
      <c r="T59" s="8">
        <f t="shared" si="10"/>
        <v>-2.7817582639072861E-2</v>
      </c>
      <c r="U59" s="3">
        <f t="shared" si="11"/>
        <v>3169175258.391324</v>
      </c>
      <c r="Y59" s="3"/>
    </row>
    <row r="60" spans="2:25" x14ac:dyDescent="0.3">
      <c r="B60" s="1">
        <v>38292</v>
      </c>
      <c r="C60" s="2">
        <v>7.5636598311095996E-2</v>
      </c>
      <c r="D60" s="2">
        <v>1.36615711663309E-2</v>
      </c>
      <c r="E60" s="2">
        <v>6.1975027144765001E-2</v>
      </c>
      <c r="F60">
        <f t="shared" si="4"/>
        <v>0.81937882623778935</v>
      </c>
      <c r="G60" s="2">
        <f t="shared" si="5"/>
        <v>1.6563579505439741E-3</v>
      </c>
      <c r="J60" s="2">
        <f t="shared" si="13"/>
        <v>22.717983056967011</v>
      </c>
      <c r="K60" s="2">
        <f t="shared" si="13"/>
        <v>22.69476042126384</v>
      </c>
      <c r="L60" s="2">
        <f t="shared" si="2"/>
        <v>2.3222635703170624E-2</v>
      </c>
      <c r="M60" s="2">
        <f t="shared" si="7"/>
        <v>1.0232597864929295E-3</v>
      </c>
      <c r="N60" s="2">
        <f t="shared" si="8"/>
        <v>0.62970620707613634</v>
      </c>
      <c r="O60" s="2"/>
      <c r="P60" s="2"/>
      <c r="Q60" s="3">
        <f t="shared" si="3"/>
        <v>7350124265.9999971</v>
      </c>
      <c r="R60" s="3">
        <f t="shared" si="3"/>
        <v>7181401681.8279648</v>
      </c>
      <c r="S60" s="3">
        <f t="shared" si="9"/>
        <v>168722584.17203236</v>
      </c>
      <c r="T60" s="8">
        <f t="shared" si="10"/>
        <v>2.349438057461304E-2</v>
      </c>
      <c r="U60" s="3">
        <f t="shared" si="11"/>
        <v>3337897842.5633564</v>
      </c>
      <c r="Y60" s="3"/>
    </row>
    <row r="61" spans="2:25" x14ac:dyDescent="0.3">
      <c r="B61" s="1">
        <v>38322</v>
      </c>
      <c r="C61" s="2">
        <v>0.15021010973747501</v>
      </c>
      <c r="D61" s="2">
        <v>1.24285202713444E-2</v>
      </c>
      <c r="E61" s="2">
        <v>0.137781589466131</v>
      </c>
      <c r="F61">
        <f t="shared" si="4"/>
        <v>0.91725909598850863</v>
      </c>
      <c r="G61" s="2">
        <f t="shared" si="5"/>
        <v>0.13943794741667498</v>
      </c>
      <c r="J61" s="2">
        <f t="shared" si="13"/>
        <v>22.842147174990586</v>
      </c>
      <c r="K61" s="2">
        <f t="shared" si="13"/>
        <v>22.753686649317526</v>
      </c>
      <c r="L61" s="2">
        <f t="shared" si="2"/>
        <v>8.8460525673060175E-2</v>
      </c>
      <c r="M61" s="2">
        <f t="shared" si="7"/>
        <v>3.887744743804559E-3</v>
      </c>
      <c r="N61" s="2">
        <f t="shared" si="8"/>
        <v>0.71816673274919651</v>
      </c>
      <c r="O61" s="2"/>
      <c r="P61" s="2"/>
      <c r="Q61" s="3">
        <f t="shared" si="3"/>
        <v>8321822971.9999895</v>
      </c>
      <c r="R61" s="3">
        <f t="shared" si="3"/>
        <v>7617291134.7718859</v>
      </c>
      <c r="S61" s="3">
        <f t="shared" si="9"/>
        <v>704531837.22810364</v>
      </c>
      <c r="T61" s="8">
        <f t="shared" si="10"/>
        <v>9.2491126407393404E-2</v>
      </c>
      <c r="U61" s="3">
        <f t="shared" si="11"/>
        <v>4042429679.79146</v>
      </c>
      <c r="Y61" s="3"/>
    </row>
    <row r="62" spans="2:25" x14ac:dyDescent="0.3">
      <c r="B62" s="1">
        <v>38353</v>
      </c>
      <c r="C62" s="2">
        <v>0.18948321979218299</v>
      </c>
      <c r="D62" s="2">
        <v>2.2149054529839601E-2</v>
      </c>
      <c r="E62" s="2">
        <v>0.16733416526234299</v>
      </c>
      <c r="F62">
        <f t="shared" si="4"/>
        <v>0.88310809498523335</v>
      </c>
      <c r="G62" s="2">
        <f t="shared" si="5"/>
        <v>0.30677211267901794</v>
      </c>
      <c r="J62" s="2">
        <f t="shared" si="13"/>
        <v>22.880778651953324</v>
      </c>
      <c r="K62" s="2">
        <f t="shared" si="13"/>
        <v>22.813033567282073</v>
      </c>
      <c r="L62" s="2">
        <f t="shared" si="2"/>
        <v>6.7745084671251732E-2</v>
      </c>
      <c r="M62" s="2">
        <f t="shared" si="7"/>
        <v>2.969578091026446E-3</v>
      </c>
      <c r="N62" s="2">
        <f t="shared" si="8"/>
        <v>0.78591181742044824</v>
      </c>
      <c r="O62" s="2"/>
      <c r="P62" s="2"/>
      <c r="Q62" s="3">
        <f t="shared" si="3"/>
        <v>8649597733.0000095</v>
      </c>
      <c r="R62" s="3">
        <f t="shared" si="3"/>
        <v>8083037501.844099</v>
      </c>
      <c r="S62" s="3">
        <f t="shared" si="9"/>
        <v>566560231.15591049</v>
      </c>
      <c r="T62" s="8">
        <f t="shared" si="10"/>
        <v>7.0092490728473428E-2</v>
      </c>
      <c r="U62" s="3">
        <f t="shared" si="11"/>
        <v>4608989910.9473705</v>
      </c>
      <c r="Y62" s="3"/>
    </row>
    <row r="63" spans="2:25" x14ac:dyDescent="0.3">
      <c r="B63" s="1">
        <v>38384</v>
      </c>
      <c r="C63" s="2">
        <v>0.19269327941655501</v>
      </c>
      <c r="D63" s="2">
        <v>1.26982792560883E-2</v>
      </c>
      <c r="E63" s="2">
        <v>0.17999500016046699</v>
      </c>
      <c r="F63">
        <f t="shared" si="4"/>
        <v>0.93410107869596481</v>
      </c>
      <c r="G63" s="2">
        <f t="shared" si="5"/>
        <v>0.48676711283948493</v>
      </c>
      <c r="J63" s="2">
        <f t="shared" ref="J63:K78" si="14">C63+J51</f>
        <v>22.850212775454498</v>
      </c>
      <c r="K63" s="2">
        <f t="shared" si="14"/>
        <v>22.712912276155354</v>
      </c>
      <c r="L63" s="2">
        <f t="shared" si="2"/>
        <v>0.13730049929914401</v>
      </c>
      <c r="M63" s="2">
        <f t="shared" si="7"/>
        <v>6.0450415882284669E-3</v>
      </c>
      <c r="N63" s="2">
        <f t="shared" si="8"/>
        <v>0.92321231671959225</v>
      </c>
      <c r="O63" s="2"/>
      <c r="P63" s="2"/>
      <c r="Q63" s="3">
        <f t="shared" si="3"/>
        <v>8389214883.999999</v>
      </c>
      <c r="R63" s="3">
        <f t="shared" si="3"/>
        <v>7312947733.5916767</v>
      </c>
      <c r="S63" s="3">
        <f t="shared" si="9"/>
        <v>1076267150.4083223</v>
      </c>
      <c r="T63" s="8">
        <f t="shared" si="10"/>
        <v>0.14717282135964688</v>
      </c>
      <c r="U63" s="3">
        <f t="shared" si="11"/>
        <v>5685257061.3556929</v>
      </c>
      <c r="Y63" s="3"/>
    </row>
    <row r="64" spans="2:25" x14ac:dyDescent="0.3">
      <c r="B64" s="1">
        <v>38412</v>
      </c>
      <c r="C64" s="2">
        <v>3.5244260660213897E-2</v>
      </c>
      <c r="D64" s="2">
        <v>-4.99151610471593E-3</v>
      </c>
      <c r="E64" s="2">
        <v>4.0235776764929801E-2</v>
      </c>
      <c r="F64">
        <f t="shared" si="4"/>
        <v>1.1416263530916018</v>
      </c>
      <c r="G64" s="2">
        <f t="shared" si="5"/>
        <v>0.52700288960441477</v>
      </c>
      <c r="J64" s="2">
        <f t="shared" si="14"/>
        <v>22.755232271071954</v>
      </c>
      <c r="K64" s="2">
        <f t="shared" si="14"/>
        <v>22.685641878071511</v>
      </c>
      <c r="L64" s="2">
        <f t="shared" si="2"/>
        <v>6.9590393000442674E-2</v>
      </c>
      <c r="M64" s="2">
        <f t="shared" si="7"/>
        <v>3.0675963842887967E-3</v>
      </c>
      <c r="N64" s="2">
        <f t="shared" si="8"/>
        <v>0.99280270972003493</v>
      </c>
      <c r="O64" s="2"/>
      <c r="P64" s="2"/>
      <c r="Q64" s="3">
        <f t="shared" si="3"/>
        <v>7629073689.0000086</v>
      </c>
      <c r="R64" s="3">
        <f t="shared" si="3"/>
        <v>7116215413.9842901</v>
      </c>
      <c r="S64" s="3">
        <f t="shared" si="9"/>
        <v>512858275.01571846</v>
      </c>
      <c r="T64" s="8">
        <f t="shared" si="10"/>
        <v>7.2068964355391091E-2</v>
      </c>
      <c r="U64" s="3">
        <f t="shared" si="11"/>
        <v>6198115336.3714113</v>
      </c>
      <c r="Y64" s="3"/>
    </row>
    <row r="65" spans="2:25" x14ac:dyDescent="0.3">
      <c r="B65" s="1">
        <v>38443</v>
      </c>
      <c r="C65" s="2">
        <v>3.6084612263248703E-2</v>
      </c>
      <c r="D65" s="2">
        <v>-5.8011257348532701E-3</v>
      </c>
      <c r="E65" s="2">
        <v>4.1885737998101899E-2</v>
      </c>
      <c r="F65">
        <f t="shared" si="4"/>
        <v>1.16076453011417</v>
      </c>
      <c r="G65" s="2">
        <f t="shared" si="5"/>
        <v>0.56888862760251668</v>
      </c>
      <c r="J65" s="2">
        <f t="shared" si="14"/>
        <v>22.618216772644995</v>
      </c>
      <c r="K65" s="2">
        <f t="shared" si="14"/>
        <v>22.640273307984213</v>
      </c>
      <c r="L65" s="2">
        <f t="shared" si="2"/>
        <v>-2.2056535339217476E-2</v>
      </c>
      <c r="M65" s="2">
        <f t="shared" si="7"/>
        <v>-9.742168320662066E-4</v>
      </c>
      <c r="N65" s="2">
        <f t="shared" si="8"/>
        <v>0.97074617438081745</v>
      </c>
      <c r="O65" s="2"/>
      <c r="P65" s="2"/>
      <c r="Q65" s="3">
        <f t="shared" si="3"/>
        <v>6652222009.9999924</v>
      </c>
      <c r="R65" s="3">
        <f t="shared" si="3"/>
        <v>6800577064.7032156</v>
      </c>
      <c r="S65" s="3">
        <f t="shared" si="9"/>
        <v>-148355054.70322323</v>
      </c>
      <c r="T65" s="8">
        <f t="shared" si="10"/>
        <v>-2.1815068528996603E-2</v>
      </c>
      <c r="U65" s="3">
        <f t="shared" si="11"/>
        <v>6049760281.6681881</v>
      </c>
      <c r="Y65" s="3"/>
    </row>
    <row r="66" spans="2:25" x14ac:dyDescent="0.3">
      <c r="B66" s="1">
        <v>38473</v>
      </c>
      <c r="C66" s="2">
        <v>-2.0487313954333001E-3</v>
      </c>
      <c r="D66" s="2">
        <v>2.3202834822523902E-3</v>
      </c>
      <c r="E66" s="2">
        <v>-4.3690148776856898E-3</v>
      </c>
      <c r="F66">
        <f t="shared" si="4"/>
        <v>2.1325464565166472</v>
      </c>
      <c r="G66" s="2">
        <f t="shared" si="5"/>
        <v>0.56451961272483098</v>
      </c>
      <c r="J66" s="2">
        <f t="shared" si="14"/>
        <v>22.53471832305188</v>
      </c>
      <c r="K66" s="2">
        <f t="shared" si="14"/>
        <v>22.423237619634875</v>
      </c>
      <c r="L66" s="2">
        <f t="shared" si="2"/>
        <v>0.11148070341700489</v>
      </c>
      <c r="M66" s="2">
        <f t="shared" si="7"/>
        <v>4.9716595483690089E-3</v>
      </c>
      <c r="N66" s="2">
        <f t="shared" si="8"/>
        <v>1.0822268777978223</v>
      </c>
      <c r="O66" s="2"/>
      <c r="P66" s="2"/>
      <c r="Q66" s="3">
        <f t="shared" si="3"/>
        <v>6119329221.0000086</v>
      </c>
      <c r="R66" s="3">
        <f t="shared" si="3"/>
        <v>5473792933.8275204</v>
      </c>
      <c r="S66" s="3">
        <f t="shared" si="9"/>
        <v>645536287.17248821</v>
      </c>
      <c r="T66" s="8">
        <f t="shared" si="10"/>
        <v>0.11793217152646299</v>
      </c>
      <c r="U66" s="3">
        <f t="shared" si="11"/>
        <v>6695296568.8406763</v>
      </c>
      <c r="Y66" s="3"/>
    </row>
    <row r="67" spans="2:25" x14ac:dyDescent="0.3">
      <c r="B67" s="1">
        <v>38504</v>
      </c>
      <c r="C67" s="2">
        <v>3.2949312655528397E-2</v>
      </c>
      <c r="D67" s="2">
        <v>3.7700535172203601E-3</v>
      </c>
      <c r="E67" s="2">
        <v>2.9179259138308E-2</v>
      </c>
      <c r="F67">
        <f t="shared" si="4"/>
        <v>0.88558020749522859</v>
      </c>
      <c r="G67" s="2">
        <f t="shared" si="5"/>
        <v>0.59369887186313897</v>
      </c>
      <c r="J67" s="2">
        <f t="shared" si="14"/>
        <v>22.561436934185632</v>
      </c>
      <c r="K67" s="2">
        <f t="shared" si="14"/>
        <v>22.488747869039663</v>
      </c>
      <c r="L67" s="2">
        <f t="shared" si="2"/>
        <v>7.2689065145969067E-2</v>
      </c>
      <c r="M67" s="2">
        <f t="shared" si="7"/>
        <v>3.2322415444943626E-3</v>
      </c>
      <c r="N67" s="2">
        <f t="shared" si="8"/>
        <v>1.1549159429437914</v>
      </c>
      <c r="O67" s="2"/>
      <c r="P67" s="2"/>
      <c r="Q67" s="3">
        <f t="shared" si="3"/>
        <v>6285033028.9999981</v>
      </c>
      <c r="R67" s="3">
        <f t="shared" si="3"/>
        <v>5844388862.2057991</v>
      </c>
      <c r="S67" s="3">
        <f t="shared" si="9"/>
        <v>440644166.79419899</v>
      </c>
      <c r="T67" s="8">
        <f t="shared" si="10"/>
        <v>7.5396106792916293E-2</v>
      </c>
      <c r="U67" s="3">
        <f t="shared" si="11"/>
        <v>7135940735.6348753</v>
      </c>
      <c r="Y67" s="3"/>
    </row>
    <row r="68" spans="2:25" x14ac:dyDescent="0.3">
      <c r="B68" s="1">
        <v>38534</v>
      </c>
      <c r="C68" s="2">
        <v>1.35512010753942E-2</v>
      </c>
      <c r="D68" s="2">
        <v>2.5569601955072198E-3</v>
      </c>
      <c r="E68" s="2">
        <v>1.09942408798869E-2</v>
      </c>
      <c r="F68">
        <f t="shared" si="4"/>
        <v>0.81131117594069657</v>
      </c>
      <c r="G68" s="2">
        <f t="shared" si="5"/>
        <v>0.60469311274302584</v>
      </c>
      <c r="J68" s="2">
        <f t="shared" si="14"/>
        <v>22.55203265915231</v>
      </c>
      <c r="K68" s="2">
        <f t="shared" si="14"/>
        <v>22.509112065646914</v>
      </c>
      <c r="L68" s="2">
        <f t="shared" si="2"/>
        <v>4.2920593505396454E-2</v>
      </c>
      <c r="M68" s="2">
        <f t="shared" si="7"/>
        <v>1.9068097124497973E-3</v>
      </c>
      <c r="N68" s="2">
        <f t="shared" si="8"/>
        <v>1.1978365364491879</v>
      </c>
      <c r="O68" s="2"/>
      <c r="P68" s="2"/>
      <c r="Q68" s="3">
        <f t="shared" si="3"/>
        <v>6226203906.0000019</v>
      </c>
      <c r="R68" s="3">
        <f t="shared" si="3"/>
        <v>5964625249.6157827</v>
      </c>
      <c r="S68" s="3">
        <f t="shared" si="9"/>
        <v>261578656.38421917</v>
      </c>
      <c r="T68" s="8">
        <f t="shared" si="10"/>
        <v>4.3855002692930127E-2</v>
      </c>
      <c r="U68" s="3">
        <f t="shared" si="11"/>
        <v>7397519392.0190945</v>
      </c>
      <c r="Y68" s="3"/>
    </row>
    <row r="69" spans="2:25" x14ac:dyDescent="0.3">
      <c r="B69" s="1">
        <v>38565</v>
      </c>
      <c r="C69" s="2">
        <v>2.9238061865775902E-2</v>
      </c>
      <c r="D69" s="2">
        <v>-3.6723870903237099E-4</v>
      </c>
      <c r="E69" s="2">
        <v>2.9605300574808199E-2</v>
      </c>
      <c r="F69">
        <f t="shared" si="4"/>
        <v>1.0125602959155839</v>
      </c>
      <c r="G69" s="2">
        <f t="shared" si="5"/>
        <v>0.63429841331783399</v>
      </c>
      <c r="J69" s="2">
        <f t="shared" si="14"/>
        <v>22.470312297474258</v>
      </c>
      <c r="K69" s="2">
        <f t="shared" si="14"/>
        <v>22.434402019683077</v>
      </c>
      <c r="L69" s="2">
        <f t="shared" si="2"/>
        <v>3.59102777911815E-2</v>
      </c>
      <c r="M69" s="2">
        <f t="shared" si="7"/>
        <v>1.6006790713510087E-3</v>
      </c>
      <c r="N69" s="2">
        <f t="shared" si="8"/>
        <v>1.2337468142403694</v>
      </c>
      <c r="O69" s="2"/>
      <c r="P69" s="2"/>
      <c r="Q69" s="3">
        <f t="shared" si="3"/>
        <v>5737631305.0000029</v>
      </c>
      <c r="R69" s="3">
        <f t="shared" si="3"/>
        <v>5535246958.2576981</v>
      </c>
      <c r="S69" s="3">
        <f t="shared" si="9"/>
        <v>202384346.7423048</v>
      </c>
      <c r="T69" s="8">
        <f t="shared" si="10"/>
        <v>3.65628396110457E-2</v>
      </c>
      <c r="U69" s="3">
        <f t="shared" si="11"/>
        <v>7599903738.7613993</v>
      </c>
      <c r="Y69" s="3"/>
    </row>
    <row r="70" spans="2:25" x14ac:dyDescent="0.3">
      <c r="B70" s="1">
        <v>38596</v>
      </c>
      <c r="C70" s="2">
        <v>-4.7986815922626998E-3</v>
      </c>
      <c r="D70" s="2">
        <v>-6.2161636596347099E-3</v>
      </c>
      <c r="E70" s="2">
        <v>1.41748206737201E-3</v>
      </c>
      <c r="F70">
        <f t="shared" si="4"/>
        <v>-0.29538989827071049</v>
      </c>
      <c r="G70" s="2">
        <f t="shared" si="5"/>
        <v>0.63571589538520601</v>
      </c>
      <c r="J70" s="2">
        <f t="shared" si="14"/>
        <v>22.478952577301921</v>
      </c>
      <c r="K70" s="2">
        <f t="shared" si="14"/>
        <v>22.442288104836237</v>
      </c>
      <c r="L70" s="2">
        <f t="shared" si="2"/>
        <v>3.6664472465684383E-2</v>
      </c>
      <c r="M70" s="2">
        <f t="shared" si="7"/>
        <v>1.6337225640456561E-3</v>
      </c>
      <c r="N70" s="2">
        <f t="shared" si="8"/>
        <v>1.2704112867060537</v>
      </c>
      <c r="O70" s="2"/>
      <c r="P70" s="2"/>
      <c r="Q70" s="3">
        <f t="shared" si="3"/>
        <v>5787420832.9999924</v>
      </c>
      <c r="R70" s="3">
        <f t="shared" si="3"/>
        <v>5579070959.8997478</v>
      </c>
      <c r="S70" s="3">
        <f t="shared" si="9"/>
        <v>208349873.10024452</v>
      </c>
      <c r="T70" s="8">
        <f t="shared" si="10"/>
        <v>3.7344904662045819E-2</v>
      </c>
      <c r="U70" s="3">
        <f t="shared" si="11"/>
        <v>7808253611.8616438</v>
      </c>
      <c r="Y70" s="3"/>
    </row>
    <row r="71" spans="2:25" x14ac:dyDescent="0.3">
      <c r="B71" s="1">
        <v>38626</v>
      </c>
      <c r="C71" s="2">
        <v>-1.5264104955232199E-2</v>
      </c>
      <c r="D71" s="2">
        <v>-4.8901543319337E-3</v>
      </c>
      <c r="E71" s="2">
        <v>-1.0373950623298401E-2</v>
      </c>
      <c r="F71">
        <f t="shared" si="4"/>
        <v>0.6796304567954663</v>
      </c>
      <c r="G71" s="2">
        <f t="shared" si="5"/>
        <v>0.62534194476190763</v>
      </c>
      <c r="J71" s="2">
        <f t="shared" si="14"/>
        <v>22.554104492326093</v>
      </c>
      <c r="K71" s="2">
        <f t="shared" si="14"/>
        <v>22.592690262897285</v>
      </c>
      <c r="L71" s="2">
        <f t="shared" si="2"/>
        <v>-3.8585770571192057E-2</v>
      </c>
      <c r="M71" s="2">
        <f t="shared" si="7"/>
        <v>-1.7078873795990253E-3</v>
      </c>
      <c r="N71" s="2">
        <f t="shared" si="8"/>
        <v>1.2318255161348617</v>
      </c>
      <c r="O71" s="2"/>
      <c r="P71" s="2"/>
      <c r="Q71" s="3">
        <f t="shared" si="3"/>
        <v>6239116933.9999943</v>
      </c>
      <c r="R71" s="3">
        <f t="shared" si="3"/>
        <v>6484562978.7892914</v>
      </c>
      <c r="S71" s="3">
        <f t="shared" si="9"/>
        <v>-245446044.7892971</v>
      </c>
      <c r="T71" s="8">
        <f t="shared" si="10"/>
        <v>-3.7850822883845815E-2</v>
      </c>
      <c r="U71" s="3">
        <f t="shared" si="11"/>
        <v>7562807567.0723467</v>
      </c>
      <c r="Y71" s="3"/>
    </row>
    <row r="72" spans="2:25" x14ac:dyDescent="0.3">
      <c r="B72" s="1">
        <v>38657</v>
      </c>
      <c r="C72" s="2">
        <v>3.5547951032767998E-3</v>
      </c>
      <c r="D72" s="2">
        <v>-2.1117819002562598E-3</v>
      </c>
      <c r="E72" s="2">
        <v>5.66657700353306E-3</v>
      </c>
      <c r="F72">
        <f t="shared" si="4"/>
        <v>1.5940657165611671</v>
      </c>
      <c r="G72" s="2">
        <f t="shared" si="5"/>
        <v>0.63100852176544064</v>
      </c>
      <c r="J72" s="2">
        <f t="shared" si="14"/>
        <v>22.721537852070288</v>
      </c>
      <c r="K72" s="2">
        <f t="shared" si="14"/>
        <v>22.692648639363583</v>
      </c>
      <c r="L72" s="2">
        <f t="shared" si="2"/>
        <v>2.8889212706705081E-2</v>
      </c>
      <c r="M72" s="2">
        <f t="shared" si="7"/>
        <v>1.273064822261104E-3</v>
      </c>
      <c r="N72" s="2">
        <f t="shared" si="8"/>
        <v>1.2607147288415668</v>
      </c>
      <c r="O72" s="2"/>
      <c r="P72" s="2"/>
      <c r="Q72" s="3">
        <f t="shared" si="3"/>
        <v>7376298947.0000019</v>
      </c>
      <c r="R72" s="3">
        <f t="shared" si="3"/>
        <v>7166252129.6429577</v>
      </c>
      <c r="S72" s="3">
        <f t="shared" si="9"/>
        <v>210046817.35704422</v>
      </c>
      <c r="T72" s="8">
        <f t="shared" si="10"/>
        <v>2.9310553627912801E-2</v>
      </c>
      <c r="U72" s="3">
        <f t="shared" si="11"/>
        <v>7772854384.4293909</v>
      </c>
      <c r="Y72" s="3"/>
    </row>
    <row r="73" spans="2:25" x14ac:dyDescent="0.3">
      <c r="B73" s="1">
        <v>38687</v>
      </c>
      <c r="C73" s="2">
        <v>-5.3448059919581598E-2</v>
      </c>
      <c r="D73" s="2">
        <v>8.7464225503866902E-4</v>
      </c>
      <c r="E73" s="2">
        <v>-5.4322702174620201E-2</v>
      </c>
      <c r="F73">
        <f t="shared" si="4"/>
        <v>1.0163643405645517</v>
      </c>
      <c r="G73" s="2">
        <f t="shared" si="5"/>
        <v>0.57668581959082044</v>
      </c>
      <c r="J73" s="2">
        <f t="shared" si="14"/>
        <v>22.788699115071005</v>
      </c>
      <c r="K73" s="2">
        <f t="shared" si="14"/>
        <v>22.754561291572564</v>
      </c>
      <c r="L73" s="2">
        <f t="shared" si="2"/>
        <v>3.4137823498440412E-2</v>
      </c>
      <c r="M73" s="2">
        <f t="shared" si="7"/>
        <v>1.5002628730567433E-3</v>
      </c>
      <c r="N73" s="2">
        <f t="shared" si="8"/>
        <v>1.2948525523400072</v>
      </c>
      <c r="O73" s="2"/>
      <c r="P73" s="2"/>
      <c r="Q73" s="3">
        <f t="shared" si="3"/>
        <v>7888715164.9999905</v>
      </c>
      <c r="R73" s="3">
        <f t="shared" si="3"/>
        <v>7623956453.9272585</v>
      </c>
      <c r="S73" s="3">
        <f t="shared" si="9"/>
        <v>264758711.07273197</v>
      </c>
      <c r="T73" s="8">
        <f t="shared" si="10"/>
        <v>3.4727206624632447E-2</v>
      </c>
      <c r="U73" s="3">
        <f t="shared" si="11"/>
        <v>8037613095.5021229</v>
      </c>
      <c r="Y73" s="3"/>
    </row>
    <row r="74" spans="2:25" x14ac:dyDescent="0.3">
      <c r="B74" s="1">
        <v>38718</v>
      </c>
      <c r="C74" s="2">
        <v>-1.20730057941322E-2</v>
      </c>
      <c r="D74" s="2">
        <v>-1.19852076165669E-3</v>
      </c>
      <c r="E74" s="2">
        <v>-1.0874485032475499E-2</v>
      </c>
      <c r="F74">
        <f t="shared" si="4"/>
        <v>0.90072722716332876</v>
      </c>
      <c r="G74" s="2">
        <f t="shared" si="5"/>
        <v>0.56581133455834498</v>
      </c>
      <c r="J74" s="2">
        <f t="shared" si="14"/>
        <v>22.868705646159192</v>
      </c>
      <c r="K74" s="2">
        <f t="shared" si="14"/>
        <v>22.811835046520414</v>
      </c>
      <c r="L74" s="2">
        <f t="shared" si="2"/>
        <v>5.6870599638777719E-2</v>
      </c>
      <c r="M74" s="2">
        <f t="shared" si="7"/>
        <v>2.4930304608463505E-3</v>
      </c>
      <c r="N74" s="2">
        <f t="shared" si="8"/>
        <v>1.3517231519787849</v>
      </c>
      <c r="O74" s="2"/>
      <c r="P74" s="2"/>
      <c r="Q74" s="3">
        <f t="shared" si="3"/>
        <v>8545798932.0000143</v>
      </c>
      <c r="R74" s="3">
        <f t="shared" si="3"/>
        <v>8073355616.7100124</v>
      </c>
      <c r="S74" s="3">
        <f t="shared" si="9"/>
        <v>472443315.29000187</v>
      </c>
      <c r="T74" s="8">
        <f t="shared" si="10"/>
        <v>5.8518828814149042E-2</v>
      </c>
      <c r="U74" s="3">
        <f t="shared" si="11"/>
        <v>8510056410.7921247</v>
      </c>
      <c r="Y74" s="3"/>
    </row>
    <row r="75" spans="2:25" x14ac:dyDescent="0.3">
      <c r="B75" s="1">
        <v>38749</v>
      </c>
      <c r="C75" s="2">
        <v>-4.4167913177908198E-2</v>
      </c>
      <c r="D75" s="2">
        <v>-8.1707963166291198E-3</v>
      </c>
      <c r="E75" s="2">
        <v>-3.5997116861279002E-2</v>
      </c>
      <c r="F75">
        <f t="shared" si="4"/>
        <v>0.81500605917881475</v>
      </c>
      <c r="G75" s="2">
        <f t="shared" si="5"/>
        <v>0.52981421769706594</v>
      </c>
      <c r="J75" s="2">
        <f t="shared" si="14"/>
        <v>22.80604486227659</v>
      </c>
      <c r="K75" s="2">
        <f t="shared" si="14"/>
        <v>22.704741479838724</v>
      </c>
      <c r="L75" s="2">
        <f t="shared" si="2"/>
        <v>0.10130338243786596</v>
      </c>
      <c r="M75" s="2">
        <f t="shared" si="7"/>
        <v>4.4617721160939436E-3</v>
      </c>
      <c r="N75" s="2">
        <f t="shared" si="8"/>
        <v>1.4530265344166509</v>
      </c>
      <c r="O75" s="2"/>
      <c r="P75" s="2"/>
      <c r="Q75" s="3">
        <f t="shared" si="3"/>
        <v>8026744473.9999952</v>
      </c>
      <c r="R75" s="3">
        <f t="shared" si="3"/>
        <v>7253438576.8640261</v>
      </c>
      <c r="S75" s="3">
        <f t="shared" si="9"/>
        <v>773305897.13596916</v>
      </c>
      <c r="T75" s="8">
        <f t="shared" si="10"/>
        <v>0.10661231758445559</v>
      </c>
      <c r="U75" s="3">
        <f t="shared" si="11"/>
        <v>9283362307.928093</v>
      </c>
      <c r="Y75" s="3"/>
    </row>
    <row r="76" spans="2:25" x14ac:dyDescent="0.3">
      <c r="B76" s="1">
        <v>38777</v>
      </c>
      <c r="C76" s="2">
        <v>-8.8130091778815201E-2</v>
      </c>
      <c r="D76" s="2">
        <v>-1.8432864035120199E-2</v>
      </c>
      <c r="E76" s="2">
        <v>-6.9697227743694898E-2</v>
      </c>
      <c r="F76">
        <f t="shared" si="4"/>
        <v>0.79084483332455568</v>
      </c>
      <c r="G76" s="2">
        <f t="shared" si="5"/>
        <v>0.46011698995337103</v>
      </c>
      <c r="J76" s="2">
        <f t="shared" si="14"/>
        <v>22.667102179293138</v>
      </c>
      <c r="K76" s="2">
        <f t="shared" si="14"/>
        <v>22.667209014036391</v>
      </c>
      <c r="L76" s="2">
        <f t="shared" si="2"/>
        <v>-1.0683474325290376E-4</v>
      </c>
      <c r="M76" s="2">
        <f t="shared" si="7"/>
        <v>-4.7131847236573177E-6</v>
      </c>
      <c r="N76" s="2">
        <f t="shared" si="8"/>
        <v>1.452919699673398</v>
      </c>
      <c r="O76" s="2"/>
      <c r="P76" s="2"/>
      <c r="Q76" s="3">
        <f t="shared" si="3"/>
        <v>6985498394.9999876</v>
      </c>
      <c r="R76" s="3">
        <f t="shared" si="3"/>
        <v>6986244728.7939911</v>
      </c>
      <c r="S76" s="3">
        <f t="shared" si="9"/>
        <v>-746333.79400348663</v>
      </c>
      <c r="T76" s="8">
        <f t="shared" si="10"/>
        <v>-1.0682903662499144E-4</v>
      </c>
      <c r="U76" s="3">
        <f t="shared" si="11"/>
        <v>9282615974.1340904</v>
      </c>
      <c r="Y76" s="3"/>
    </row>
    <row r="77" spans="2:25" x14ac:dyDescent="0.3">
      <c r="B77" s="1">
        <v>38808</v>
      </c>
      <c r="C77" s="2">
        <v>-7.7203250447436006E-2</v>
      </c>
      <c r="D77" s="2">
        <v>-1.95102245357292E-2</v>
      </c>
      <c r="E77" s="2">
        <v>-5.7693025911706698E-2</v>
      </c>
      <c r="F77">
        <f t="shared" si="4"/>
        <v>0.74728752451928326</v>
      </c>
      <c r="G77" s="2">
        <f t="shared" si="5"/>
        <v>0.40242396404166431</v>
      </c>
      <c r="J77" s="2">
        <f t="shared" si="14"/>
        <v>22.541013522197559</v>
      </c>
      <c r="K77" s="2">
        <f t="shared" si="14"/>
        <v>22.620763083448484</v>
      </c>
      <c r="L77" s="2">
        <f t="shared" si="2"/>
        <v>-7.9749561250924472E-2</v>
      </c>
      <c r="M77" s="2">
        <f t="shared" si="7"/>
        <v>-3.5255026966476161E-3</v>
      </c>
      <c r="N77" s="2">
        <f t="shared" si="8"/>
        <v>1.3731701384224735</v>
      </c>
      <c r="O77" s="2"/>
      <c r="P77" s="2"/>
      <c r="Q77" s="3">
        <f t="shared" si="3"/>
        <v>6157973124.999999</v>
      </c>
      <c r="R77" s="3">
        <f t="shared" si="3"/>
        <v>6669182218.5886984</v>
      </c>
      <c r="S77" s="3">
        <f t="shared" si="9"/>
        <v>-511209093.58869934</v>
      </c>
      <c r="T77" s="8">
        <f t="shared" si="10"/>
        <v>-7.6652440559178345E-2</v>
      </c>
      <c r="U77" s="3">
        <f t="shared" si="11"/>
        <v>8771406880.5453911</v>
      </c>
      <c r="Y77" s="3"/>
    </row>
    <row r="78" spans="2:25" x14ac:dyDescent="0.3">
      <c r="B78" s="1">
        <v>38838</v>
      </c>
      <c r="C78" s="2">
        <v>-1.03538332977599E-2</v>
      </c>
      <c r="D78" s="2">
        <v>-1.3572073921440201E-2</v>
      </c>
      <c r="E78" s="2">
        <v>3.2182406236803099E-3</v>
      </c>
      <c r="F78">
        <f t="shared" si="4"/>
        <v>-0.31082600338722771</v>
      </c>
      <c r="G78" s="2">
        <f t="shared" si="5"/>
        <v>0.40564220466534462</v>
      </c>
      <c r="J78" s="2">
        <f t="shared" si="14"/>
        <v>22.52436448975412</v>
      </c>
      <c r="K78" s="2">
        <f t="shared" si="14"/>
        <v>22.409665545713434</v>
      </c>
      <c r="L78" s="2">
        <f t="shared" ref="L78:L141" si="15">J78-K78</f>
        <v>0.11469894404068626</v>
      </c>
      <c r="M78" s="2">
        <f t="shared" si="7"/>
        <v>5.1182800478084822E-3</v>
      </c>
      <c r="N78" s="2">
        <f t="shared" si="8"/>
        <v>1.4878690824631597</v>
      </c>
      <c r="O78" s="2"/>
      <c r="P78" s="2"/>
      <c r="Q78" s="3">
        <f t="shared" ref="Q78:R141" si="16">EXP(J78)</f>
        <v>6056297578.9999933</v>
      </c>
      <c r="R78" s="3">
        <f t="shared" si="16"/>
        <v>5400004078.0642281</v>
      </c>
      <c r="S78" s="3">
        <f t="shared" si="9"/>
        <v>656293500.93576527</v>
      </c>
      <c r="T78" s="8">
        <f t="shared" si="10"/>
        <v>0.12153574172318603</v>
      </c>
      <c r="U78" s="3">
        <f t="shared" si="11"/>
        <v>9427700381.4811554</v>
      </c>
      <c r="Y78" s="3"/>
    </row>
    <row r="79" spans="2:25" x14ac:dyDescent="0.3">
      <c r="B79" s="1">
        <v>38869</v>
      </c>
      <c r="C79" s="2">
        <v>-4.9470370531494702E-2</v>
      </c>
      <c r="D79" s="2">
        <v>-1.5588651590265699E-2</v>
      </c>
      <c r="E79" s="2">
        <v>-3.3881718941228899E-2</v>
      </c>
      <c r="F79">
        <f t="shared" ref="F79:F142" si="17">E79/C79</f>
        <v>0.68488912812283298</v>
      </c>
      <c r="G79" s="2">
        <f t="shared" ref="G79:G142" si="18">SUM(E79,G78)</f>
        <v>0.37176048572411574</v>
      </c>
      <c r="J79" s="2">
        <f t="shared" ref="J79:K94" si="19">C79+J67</f>
        <v>22.511966563654138</v>
      </c>
      <c r="K79" s="2">
        <f t="shared" si="19"/>
        <v>22.473159217449396</v>
      </c>
      <c r="L79" s="2">
        <f t="shared" si="15"/>
        <v>3.8807346204741577E-2</v>
      </c>
      <c r="M79" s="2">
        <f t="shared" ref="M79:M142" si="20">L79/K79</f>
        <v>1.7268309199095346E-3</v>
      </c>
      <c r="N79" s="2">
        <f t="shared" ref="N79:N142" si="21">SUM(L79,N78)</f>
        <v>1.5266764286679013</v>
      </c>
      <c r="O79" s="2"/>
      <c r="P79" s="2"/>
      <c r="Q79" s="3">
        <f t="shared" si="16"/>
        <v>5981675584.0000095</v>
      </c>
      <c r="R79" s="3">
        <f t="shared" si="16"/>
        <v>5753989155.870079</v>
      </c>
      <c r="S79" s="3">
        <f t="shared" ref="S79:S142" si="22">Q79-R79</f>
        <v>227686428.1299305</v>
      </c>
      <c r="T79" s="8">
        <f t="shared" ref="T79:T142" si="23">S79/R79</f>
        <v>3.957018721483866E-2</v>
      </c>
      <c r="U79" s="3">
        <f t="shared" ref="U79:U142" si="24">SUM(S79,U78)</f>
        <v>9655386809.6110859</v>
      </c>
      <c r="Y79" s="3"/>
    </row>
    <row r="80" spans="2:25" x14ac:dyDescent="0.3">
      <c r="B80" s="1">
        <v>38899</v>
      </c>
      <c r="C80" s="2">
        <v>-3.2653271924089999E-3</v>
      </c>
      <c r="D80" s="2">
        <v>-9.8921353260154506E-3</v>
      </c>
      <c r="E80" s="2">
        <v>6.6268081336064502E-3</v>
      </c>
      <c r="F80">
        <f t="shared" si="17"/>
        <v>-2.0294468955552087</v>
      </c>
      <c r="G80" s="2">
        <f t="shared" si="18"/>
        <v>0.37838729385772218</v>
      </c>
      <c r="J80" s="2">
        <f t="shared" si="19"/>
        <v>22.548767331959901</v>
      </c>
      <c r="K80" s="2">
        <f t="shared" si="19"/>
        <v>22.499219930320898</v>
      </c>
      <c r="L80" s="2">
        <f t="shared" si="15"/>
        <v>4.9547401639003397E-2</v>
      </c>
      <c r="M80" s="2">
        <f t="shared" si="20"/>
        <v>2.2021830886781646E-3</v>
      </c>
      <c r="N80" s="2">
        <f t="shared" si="21"/>
        <v>1.5762238303069047</v>
      </c>
      <c r="O80" s="2"/>
      <c r="P80" s="2"/>
      <c r="Q80" s="3">
        <f t="shared" si="16"/>
        <v>6205906469.9999905</v>
      </c>
      <c r="R80" s="3">
        <f t="shared" si="16"/>
        <v>5905913241.8088131</v>
      </c>
      <c r="S80" s="3">
        <f t="shared" si="22"/>
        <v>299993228.19117737</v>
      </c>
      <c r="T80" s="8">
        <f t="shared" si="23"/>
        <v>5.0795400458557696E-2</v>
      </c>
      <c r="U80" s="3">
        <f t="shared" si="24"/>
        <v>9955380037.8022633</v>
      </c>
      <c r="Y80" s="3"/>
    </row>
    <row r="81" spans="2:25" x14ac:dyDescent="0.3">
      <c r="B81" s="1">
        <v>38930</v>
      </c>
      <c r="C81" s="2">
        <v>3.3793424958183403E-2</v>
      </c>
      <c r="D81" s="2">
        <v>-1.88459648892929E-2</v>
      </c>
      <c r="E81" s="2">
        <v>5.2639389847476299E-2</v>
      </c>
      <c r="F81">
        <f t="shared" si="17"/>
        <v>1.5576814102924825</v>
      </c>
      <c r="G81" s="2">
        <f t="shared" si="18"/>
        <v>0.43102668370519848</v>
      </c>
      <c r="J81" s="2">
        <f t="shared" si="19"/>
        <v>22.504105722432442</v>
      </c>
      <c r="K81" s="2">
        <f t="shared" si="19"/>
        <v>22.415556054793782</v>
      </c>
      <c r="L81" s="2">
        <f t="shared" si="15"/>
        <v>8.8549667638659457E-2</v>
      </c>
      <c r="M81" s="2">
        <f t="shared" si="20"/>
        <v>3.9503667641437902E-3</v>
      </c>
      <c r="N81" s="2">
        <f t="shared" si="21"/>
        <v>1.6647734979455642</v>
      </c>
      <c r="O81" s="2"/>
      <c r="P81" s="2"/>
      <c r="Q81" s="3">
        <f t="shared" si="16"/>
        <v>5934838911.0000057</v>
      </c>
      <c r="R81" s="3">
        <f t="shared" si="16"/>
        <v>5431906720.2751045</v>
      </c>
      <c r="S81" s="3">
        <f t="shared" si="22"/>
        <v>502932190.7249012</v>
      </c>
      <c r="T81" s="8">
        <f t="shared" si="23"/>
        <v>9.2588517554555813E-2</v>
      </c>
      <c r="U81" s="3">
        <f t="shared" si="24"/>
        <v>10458312228.527164</v>
      </c>
      <c r="Y81" s="3"/>
    </row>
    <row r="82" spans="2:25" x14ac:dyDescent="0.3">
      <c r="B82" s="1">
        <v>38961</v>
      </c>
      <c r="C82" s="2">
        <v>1.31371399533257E-2</v>
      </c>
      <c r="D82" s="2">
        <v>-8.3864347916830593E-3</v>
      </c>
      <c r="E82" s="2">
        <v>2.1523574745008701E-2</v>
      </c>
      <c r="F82">
        <f t="shared" si="17"/>
        <v>1.6383759951921615</v>
      </c>
      <c r="G82" s="2">
        <f t="shared" si="18"/>
        <v>0.45255025845020719</v>
      </c>
      <c r="J82" s="2">
        <f t="shared" si="19"/>
        <v>22.492089717255247</v>
      </c>
      <c r="K82" s="2">
        <f t="shared" si="19"/>
        <v>22.433901670044555</v>
      </c>
      <c r="L82" s="2">
        <f t="shared" si="15"/>
        <v>5.8188047210691707E-2</v>
      </c>
      <c r="M82" s="2">
        <f t="shared" si="20"/>
        <v>2.593755115205341E-3</v>
      </c>
      <c r="N82" s="2">
        <f t="shared" si="21"/>
        <v>1.7229615451562559</v>
      </c>
      <c r="O82" s="2"/>
      <c r="P82" s="2"/>
      <c r="Q82" s="3">
        <f t="shared" si="16"/>
        <v>5863952594.0000057</v>
      </c>
      <c r="R82" s="3">
        <f t="shared" si="16"/>
        <v>5532478092.2013378</v>
      </c>
      <c r="S82" s="3">
        <f t="shared" si="22"/>
        <v>331474501.79866791</v>
      </c>
      <c r="T82" s="8">
        <f t="shared" si="23"/>
        <v>5.9914290897223658E-2</v>
      </c>
      <c r="U82" s="3">
        <f t="shared" si="24"/>
        <v>10789786730.325832</v>
      </c>
      <c r="Y82" s="3"/>
    </row>
    <row r="83" spans="2:25" x14ac:dyDescent="0.3">
      <c r="B83" s="1">
        <v>38991</v>
      </c>
      <c r="C83" s="2">
        <v>-9.2718547244903193E-2</v>
      </c>
      <c r="D83" s="2">
        <v>-1.6852687302206099E-2</v>
      </c>
      <c r="E83" s="2">
        <v>-7.5865859942696998E-2</v>
      </c>
      <c r="F83">
        <f t="shared" si="17"/>
        <v>0.81823822953467817</v>
      </c>
      <c r="G83" s="2">
        <f t="shared" si="18"/>
        <v>0.37668439850751018</v>
      </c>
      <c r="J83" s="2">
        <f t="shared" si="19"/>
        <v>22.46138594508119</v>
      </c>
      <c r="K83" s="2">
        <f t="shared" si="19"/>
        <v>22.575837575595081</v>
      </c>
      <c r="L83" s="2">
        <f t="shared" si="15"/>
        <v>-0.11445163051389073</v>
      </c>
      <c r="M83" s="2">
        <f t="shared" si="20"/>
        <v>-5.069651574638151E-3</v>
      </c>
      <c r="N83" s="2">
        <f t="shared" si="21"/>
        <v>1.6085099146423651</v>
      </c>
      <c r="O83" s="2"/>
      <c r="P83" s="2"/>
      <c r="Q83" s="3">
        <f t="shared" si="16"/>
        <v>5686643093.9999933</v>
      </c>
      <c r="R83" s="3">
        <f t="shared" si="16"/>
        <v>6376196365.7207165</v>
      </c>
      <c r="S83" s="3">
        <f t="shared" si="22"/>
        <v>-689553271.72072315</v>
      </c>
      <c r="T83" s="8">
        <f t="shared" si="23"/>
        <v>-0.10814492405344567</v>
      </c>
      <c r="U83" s="3">
        <f t="shared" si="24"/>
        <v>10100233458.60511</v>
      </c>
      <c r="Y83" s="3"/>
    </row>
    <row r="84" spans="2:25" x14ac:dyDescent="0.3">
      <c r="B84" s="1">
        <v>39022</v>
      </c>
      <c r="C84" s="2">
        <v>-0.22580575298850999</v>
      </c>
      <c r="D84" s="2">
        <v>-3.5212833456540103E-2</v>
      </c>
      <c r="E84" s="2">
        <v>-0.190592919531969</v>
      </c>
      <c r="F84">
        <f t="shared" si="17"/>
        <v>0.8440569693619242</v>
      </c>
      <c r="G84" s="2">
        <f t="shared" si="18"/>
        <v>0.18609147897554118</v>
      </c>
      <c r="J84" s="2">
        <f t="shared" si="19"/>
        <v>22.495732099081778</v>
      </c>
      <c r="K84" s="2">
        <f t="shared" si="19"/>
        <v>22.657435805907042</v>
      </c>
      <c r="L84" s="2">
        <f t="shared" si="15"/>
        <v>-0.16170370682526425</v>
      </c>
      <c r="M84" s="2">
        <f t="shared" si="20"/>
        <v>-7.1368935218656263E-3</v>
      </c>
      <c r="N84" s="2">
        <f t="shared" si="21"/>
        <v>1.4468062078171009</v>
      </c>
      <c r="O84" s="2"/>
      <c r="P84" s="2"/>
      <c r="Q84" s="3">
        <f t="shared" si="16"/>
        <v>5885350293.9999952</v>
      </c>
      <c r="R84" s="3">
        <f t="shared" si="16"/>
        <v>6918299268.39993</v>
      </c>
      <c r="S84" s="3">
        <f t="shared" si="22"/>
        <v>-1032948974.3999348</v>
      </c>
      <c r="T84" s="8">
        <f t="shared" si="23"/>
        <v>-0.14930677820169466</v>
      </c>
      <c r="U84" s="3">
        <f t="shared" si="24"/>
        <v>9067284484.2051754</v>
      </c>
      <c r="Y84" s="3"/>
    </row>
    <row r="85" spans="2:25" x14ac:dyDescent="0.3">
      <c r="B85" s="1">
        <v>39052</v>
      </c>
      <c r="C85" s="2">
        <v>-7.8749559172905395E-2</v>
      </c>
      <c r="D85" s="2">
        <v>-2.2243220058971599E-2</v>
      </c>
      <c r="E85" s="2">
        <v>-5.6506339113933698E-2</v>
      </c>
      <c r="F85">
        <f t="shared" si="17"/>
        <v>0.71754483082078369</v>
      </c>
      <c r="G85" s="2">
        <f t="shared" si="18"/>
        <v>0.12958513986160747</v>
      </c>
      <c r="J85" s="2">
        <f t="shared" si="19"/>
        <v>22.709949555898099</v>
      </c>
      <c r="K85" s="2">
        <f t="shared" si="19"/>
        <v>22.732318071513593</v>
      </c>
      <c r="L85" s="2">
        <f t="shared" si="15"/>
        <v>-2.2368515615493578E-2</v>
      </c>
      <c r="M85" s="2">
        <f t="shared" si="20"/>
        <v>-9.8399624469112522E-4</v>
      </c>
      <c r="N85" s="2">
        <f t="shared" si="21"/>
        <v>1.4244376922016073</v>
      </c>
      <c r="O85" s="2"/>
      <c r="P85" s="2"/>
      <c r="Q85" s="3">
        <f t="shared" si="16"/>
        <v>7291313579.0000086</v>
      </c>
      <c r="R85" s="3">
        <f t="shared" si="16"/>
        <v>7456247224.0616989</v>
      </c>
      <c r="S85" s="3">
        <f t="shared" si="22"/>
        <v>-164933645.06169033</v>
      </c>
      <c r="T85" s="8">
        <f t="shared" si="23"/>
        <v>-2.212019533491873E-2</v>
      </c>
      <c r="U85" s="3">
        <f t="shared" si="24"/>
        <v>8902350839.143486</v>
      </c>
      <c r="Y85" s="3"/>
    </row>
    <row r="86" spans="2:25" x14ac:dyDescent="0.3">
      <c r="B86" s="1">
        <v>39083</v>
      </c>
      <c r="C86" s="2">
        <v>-4.2781267269475599E-2</v>
      </c>
      <c r="D86" s="2">
        <v>-1.8456003199007E-2</v>
      </c>
      <c r="E86" s="2">
        <v>-2.4325264070468498E-2</v>
      </c>
      <c r="F86">
        <f t="shared" si="17"/>
        <v>0.56859615488353132</v>
      </c>
      <c r="G86" s="2">
        <f t="shared" si="18"/>
        <v>0.10525987579113896</v>
      </c>
      <c r="J86" s="2">
        <f t="shared" si="19"/>
        <v>22.825924378889717</v>
      </c>
      <c r="K86" s="2">
        <f t="shared" si="19"/>
        <v>22.793379043321409</v>
      </c>
      <c r="L86" s="2">
        <f t="shared" si="15"/>
        <v>3.2545335568308076E-2</v>
      </c>
      <c r="M86" s="2">
        <f t="shared" si="20"/>
        <v>1.4278416335924552E-3</v>
      </c>
      <c r="N86" s="2">
        <f t="shared" si="21"/>
        <v>1.4569830277699154</v>
      </c>
      <c r="O86" s="2"/>
      <c r="P86" s="2"/>
      <c r="Q86" s="3">
        <f t="shared" si="16"/>
        <v>8187908901.9999924</v>
      </c>
      <c r="R86" s="3">
        <f t="shared" si="16"/>
        <v>7925720309.1300831</v>
      </c>
      <c r="S86" s="3">
        <f t="shared" si="22"/>
        <v>262188592.86990929</v>
      </c>
      <c r="T86" s="8">
        <f t="shared" si="23"/>
        <v>3.3080727384220146E-2</v>
      </c>
      <c r="U86" s="3">
        <f t="shared" si="24"/>
        <v>9164539432.0133953</v>
      </c>
      <c r="Y86" s="3"/>
    </row>
    <row r="87" spans="2:25" x14ac:dyDescent="0.3">
      <c r="B87" s="1">
        <v>39114</v>
      </c>
      <c r="C87" s="2">
        <v>-0.18591587592370401</v>
      </c>
      <c r="D87" s="2">
        <v>-3.3292146767104902E-2</v>
      </c>
      <c r="E87" s="2">
        <v>-0.152623729156599</v>
      </c>
      <c r="F87">
        <f t="shared" si="17"/>
        <v>0.82092897337736015</v>
      </c>
      <c r="G87" s="2">
        <f t="shared" si="18"/>
        <v>-4.7363853365460035E-2</v>
      </c>
      <c r="J87" s="2">
        <f t="shared" si="19"/>
        <v>22.620128986352885</v>
      </c>
      <c r="K87" s="2">
        <f t="shared" si="19"/>
        <v>22.671449333071617</v>
      </c>
      <c r="L87" s="2">
        <f t="shared" si="15"/>
        <v>-5.1320346718732424E-2</v>
      </c>
      <c r="M87" s="2">
        <f t="shared" si="20"/>
        <v>-2.2636553122287457E-3</v>
      </c>
      <c r="N87" s="2">
        <f t="shared" si="21"/>
        <v>1.405662681051183</v>
      </c>
      <c r="O87" s="2"/>
      <c r="P87" s="2"/>
      <c r="Q87" s="3">
        <f t="shared" si="16"/>
        <v>6664954650.0000048</v>
      </c>
      <c r="R87" s="3">
        <f t="shared" si="16"/>
        <v>7015931531.5782452</v>
      </c>
      <c r="S87" s="3">
        <f t="shared" si="22"/>
        <v>-350976881.57824039</v>
      </c>
      <c r="T87" s="8">
        <f t="shared" si="23"/>
        <v>-5.0025699367007299E-2</v>
      </c>
      <c r="U87" s="3">
        <f t="shared" si="24"/>
        <v>8813562550.435154</v>
      </c>
      <c r="Y87" s="3"/>
    </row>
    <row r="88" spans="2:25" x14ac:dyDescent="0.3">
      <c r="B88" s="1">
        <v>39142</v>
      </c>
      <c r="C88" s="2">
        <v>-5.4211403879271799E-2</v>
      </c>
      <c r="D88" s="2">
        <v>-5.6999515292154596E-3</v>
      </c>
      <c r="E88" s="2">
        <v>-4.85114523500563E-2</v>
      </c>
      <c r="F88">
        <f t="shared" si="17"/>
        <v>0.89485696511550916</v>
      </c>
      <c r="G88" s="2">
        <f t="shared" si="18"/>
        <v>-9.5875305715516335E-2</v>
      </c>
      <c r="J88" s="2">
        <f t="shared" si="19"/>
        <v>22.612890775413867</v>
      </c>
      <c r="K88" s="2">
        <f t="shared" si="19"/>
        <v>22.661509062507175</v>
      </c>
      <c r="L88" s="2">
        <f t="shared" si="15"/>
        <v>-4.861828709330851E-2</v>
      </c>
      <c r="M88" s="2">
        <f t="shared" si="20"/>
        <v>-2.1454126006880138E-3</v>
      </c>
      <c r="N88" s="2">
        <f t="shared" si="21"/>
        <v>1.3570443939578745</v>
      </c>
      <c r="O88" s="2"/>
      <c r="P88" s="2"/>
      <c r="Q88" s="3">
        <f t="shared" si="16"/>
        <v>6616886476</v>
      </c>
      <c r="R88" s="3">
        <f t="shared" si="16"/>
        <v>6946536746.7625484</v>
      </c>
      <c r="S88" s="3">
        <f t="shared" si="22"/>
        <v>-329650270.76254845</v>
      </c>
      <c r="T88" s="8">
        <f t="shared" si="23"/>
        <v>-4.7455341097300437E-2</v>
      </c>
      <c r="U88" s="3">
        <f t="shared" si="24"/>
        <v>8483912279.6726055</v>
      </c>
      <c r="Y88" s="3"/>
    </row>
    <row r="89" spans="2:25" x14ac:dyDescent="0.3">
      <c r="B89" s="1">
        <v>39173</v>
      </c>
      <c r="C89" s="2">
        <v>5.6260833886366102E-2</v>
      </c>
      <c r="D89" s="2">
        <v>9.6370350908455103E-3</v>
      </c>
      <c r="E89" s="2">
        <v>4.6623798795520498E-2</v>
      </c>
      <c r="F89">
        <f t="shared" si="17"/>
        <v>0.82870792298759399</v>
      </c>
      <c r="G89" s="2">
        <f t="shared" si="18"/>
        <v>-4.9251506919995837E-2</v>
      </c>
      <c r="J89" s="2">
        <f t="shared" si="19"/>
        <v>22.597274356083926</v>
      </c>
      <c r="K89" s="2">
        <f t="shared" si="19"/>
        <v>22.630400118539331</v>
      </c>
      <c r="L89" s="2">
        <f t="shared" si="15"/>
        <v>-3.312576245540555E-2</v>
      </c>
      <c r="M89" s="2">
        <f t="shared" si="20"/>
        <v>-1.4637727252673797E-3</v>
      </c>
      <c r="N89" s="2">
        <f t="shared" si="21"/>
        <v>1.3239186315024689</v>
      </c>
      <c r="O89" s="2"/>
      <c r="P89" s="2"/>
      <c r="Q89" s="3">
        <f t="shared" si="16"/>
        <v>6514357057.0000057</v>
      </c>
      <c r="R89" s="3">
        <f t="shared" si="16"/>
        <v>6733764050.5248442</v>
      </c>
      <c r="S89" s="3">
        <f t="shared" si="22"/>
        <v>-219406993.52483845</v>
      </c>
      <c r="T89" s="8">
        <f t="shared" si="23"/>
        <v>-3.2583112784852833E-2</v>
      </c>
      <c r="U89" s="3">
        <f t="shared" si="24"/>
        <v>8264505286.1477671</v>
      </c>
      <c r="Y89" s="3"/>
    </row>
    <row r="90" spans="2:25" x14ac:dyDescent="0.3">
      <c r="B90" s="1">
        <v>39203</v>
      </c>
      <c r="C90" s="2">
        <v>-1.92521100190425E-2</v>
      </c>
      <c r="D90" s="2">
        <v>1.14713651895612E-3</v>
      </c>
      <c r="E90" s="2">
        <v>-2.03992465379986E-2</v>
      </c>
      <c r="F90">
        <f t="shared" si="17"/>
        <v>1.0595849762868306</v>
      </c>
      <c r="G90" s="2">
        <f t="shared" si="18"/>
        <v>-6.965075345799443E-2</v>
      </c>
      <c r="J90" s="2">
        <f t="shared" si="19"/>
        <v>22.505112379735078</v>
      </c>
      <c r="K90" s="2">
        <f t="shared" si="19"/>
        <v>22.41081268223239</v>
      </c>
      <c r="L90" s="2">
        <f t="shared" si="15"/>
        <v>9.4299697502687962E-2</v>
      </c>
      <c r="M90" s="2">
        <f t="shared" si="20"/>
        <v>4.2077767923806757E-3</v>
      </c>
      <c r="N90" s="2">
        <f t="shared" si="21"/>
        <v>1.4182183290051569</v>
      </c>
      <c r="O90" s="2"/>
      <c r="P90" s="2"/>
      <c r="Q90" s="3">
        <f t="shared" si="16"/>
        <v>5940816268</v>
      </c>
      <c r="R90" s="3">
        <f t="shared" si="16"/>
        <v>5406202174.2962685</v>
      </c>
      <c r="S90" s="3">
        <f t="shared" si="22"/>
        <v>534614093.70373154</v>
      </c>
      <c r="T90" s="8">
        <f t="shared" si="23"/>
        <v>9.8889030870053032E-2</v>
      </c>
      <c r="U90" s="3">
        <f t="shared" si="24"/>
        <v>8799119379.8514977</v>
      </c>
      <c r="Y90" s="3"/>
    </row>
    <row r="91" spans="2:25" x14ac:dyDescent="0.3">
      <c r="B91" s="1">
        <v>39234</v>
      </c>
      <c r="C91" s="2">
        <v>-4.2578212666917602E-2</v>
      </c>
      <c r="D91" s="2">
        <v>4.1317421460539501E-3</v>
      </c>
      <c r="E91" s="2">
        <v>-4.6709954812971501E-2</v>
      </c>
      <c r="F91">
        <f t="shared" si="17"/>
        <v>1.0970388817956227</v>
      </c>
      <c r="G91" s="2">
        <f t="shared" si="18"/>
        <v>-0.11636070827096592</v>
      </c>
      <c r="J91" s="2">
        <f t="shared" si="19"/>
        <v>22.46938835098722</v>
      </c>
      <c r="K91" s="2">
        <f t="shared" si="19"/>
        <v>22.47729095959545</v>
      </c>
      <c r="L91" s="2">
        <f t="shared" si="15"/>
        <v>-7.9026086082301106E-3</v>
      </c>
      <c r="M91" s="2">
        <f t="shared" si="20"/>
        <v>-3.5158189758879833E-4</v>
      </c>
      <c r="N91" s="2">
        <f t="shared" si="21"/>
        <v>1.4103157203969268</v>
      </c>
      <c r="O91" s="2"/>
      <c r="P91" s="2"/>
      <c r="Q91" s="3">
        <f t="shared" si="16"/>
        <v>5732332488.9999971</v>
      </c>
      <c r="R91" s="3">
        <f t="shared" si="16"/>
        <v>5777812337.1032696</v>
      </c>
      <c r="S91" s="3">
        <f t="shared" si="22"/>
        <v>-45479848.103272438</v>
      </c>
      <c r="T91" s="8">
        <f t="shared" si="23"/>
        <v>-7.8714650891679797E-3</v>
      </c>
      <c r="U91" s="3">
        <f t="shared" si="24"/>
        <v>8753639531.7482262</v>
      </c>
      <c r="Y91" s="3"/>
    </row>
    <row r="92" spans="2:25" x14ac:dyDescent="0.3">
      <c r="B92" s="1">
        <v>39264</v>
      </c>
      <c r="C92" s="2">
        <v>-6.2794447655829005E-2</v>
      </c>
      <c r="D92" s="2">
        <v>-4.1227906876581599E-3</v>
      </c>
      <c r="E92" s="2">
        <v>-5.8671656968170803E-2</v>
      </c>
      <c r="F92">
        <f t="shared" si="17"/>
        <v>0.93434466196350885</v>
      </c>
      <c r="G92" s="2">
        <f t="shared" si="18"/>
        <v>-0.17503236523913673</v>
      </c>
      <c r="J92" s="2">
        <f t="shared" si="19"/>
        <v>22.485972884304072</v>
      </c>
      <c r="K92" s="2">
        <f t="shared" si="19"/>
        <v>22.495097139633241</v>
      </c>
      <c r="L92" s="2">
        <f t="shared" si="15"/>
        <v>-9.124255329169273E-3</v>
      </c>
      <c r="M92" s="2">
        <f t="shared" si="20"/>
        <v>-4.0561084366662282E-4</v>
      </c>
      <c r="N92" s="2">
        <f t="shared" si="21"/>
        <v>1.4011914650677575</v>
      </c>
      <c r="O92" s="2"/>
      <c r="P92" s="2"/>
      <c r="Q92" s="3">
        <f t="shared" si="16"/>
        <v>5828193254.0000057</v>
      </c>
      <c r="R92" s="3">
        <f t="shared" si="16"/>
        <v>5881614521.3804483</v>
      </c>
      <c r="S92" s="3">
        <f t="shared" si="22"/>
        <v>-53421267.380442619</v>
      </c>
      <c r="T92" s="8">
        <f t="shared" si="23"/>
        <v>-9.0827556253898021E-3</v>
      </c>
      <c r="U92" s="3">
        <f t="shared" si="24"/>
        <v>8700218264.3677826</v>
      </c>
      <c r="Y92" s="3"/>
    </row>
    <row r="93" spans="2:25" x14ac:dyDescent="0.3">
      <c r="B93" s="1">
        <v>39295</v>
      </c>
      <c r="C93" s="2">
        <v>-9.6660968077198803E-2</v>
      </c>
      <c r="D93" s="2">
        <v>5.7923837076169901E-3</v>
      </c>
      <c r="E93" s="2">
        <v>-0.102453351784815</v>
      </c>
      <c r="F93">
        <f t="shared" si="17"/>
        <v>1.0599247433875283</v>
      </c>
      <c r="G93" s="2">
        <f t="shared" si="18"/>
        <v>-0.27748571702395175</v>
      </c>
      <c r="J93" s="2">
        <f t="shared" si="19"/>
        <v>22.407444754355243</v>
      </c>
      <c r="K93" s="2">
        <f t="shared" si="19"/>
        <v>22.421348438501401</v>
      </c>
      <c r="L93" s="2">
        <f t="shared" si="15"/>
        <v>-1.3903684146157502E-2</v>
      </c>
      <c r="M93" s="2">
        <f t="shared" si="20"/>
        <v>-6.2010918675535281E-4</v>
      </c>
      <c r="N93" s="2">
        <f t="shared" si="21"/>
        <v>1.3872877809216</v>
      </c>
      <c r="O93" s="2"/>
      <c r="P93" s="2"/>
      <c r="Q93" s="3">
        <f t="shared" si="16"/>
        <v>5388025102.0000019</v>
      </c>
      <c r="R93" s="3">
        <f t="shared" si="16"/>
        <v>5463461709.3382645</v>
      </c>
      <c r="S93" s="3">
        <f t="shared" si="22"/>
        <v>-75436607.338262558</v>
      </c>
      <c r="T93" s="8">
        <f t="shared" si="23"/>
        <v>-1.3807474336156637E-2</v>
      </c>
      <c r="U93" s="3">
        <f t="shared" si="24"/>
        <v>8624781657.02952</v>
      </c>
      <c r="Y93" s="3"/>
    </row>
    <row r="94" spans="2:25" x14ac:dyDescent="0.3">
      <c r="B94" s="1">
        <v>39326</v>
      </c>
      <c r="C94" s="2">
        <v>-4.2152421293160103E-2</v>
      </c>
      <c r="D94" s="2">
        <v>-2.52328031359445E-3</v>
      </c>
      <c r="E94" s="2">
        <v>-3.9629140979565602E-2</v>
      </c>
      <c r="F94">
        <f t="shared" si="17"/>
        <v>0.94013913706058105</v>
      </c>
      <c r="G94" s="2">
        <f t="shared" si="18"/>
        <v>-0.31711485800351735</v>
      </c>
      <c r="J94" s="2">
        <f t="shared" si="19"/>
        <v>22.449937295962087</v>
      </c>
      <c r="K94" s="2">
        <f t="shared" si="19"/>
        <v>22.431378389730963</v>
      </c>
      <c r="L94" s="2">
        <f t="shared" si="15"/>
        <v>1.8558906231124439E-2</v>
      </c>
      <c r="M94" s="2">
        <f t="shared" si="20"/>
        <v>8.2736361130712624E-4</v>
      </c>
      <c r="N94" s="2">
        <f t="shared" si="21"/>
        <v>1.4058466871527244</v>
      </c>
      <c r="O94" s="2"/>
      <c r="P94" s="2"/>
      <c r="Q94" s="3">
        <f t="shared" si="16"/>
        <v>5621909972.9999943</v>
      </c>
      <c r="R94" s="3">
        <f t="shared" si="16"/>
        <v>5518535696.8293219</v>
      </c>
      <c r="S94" s="3">
        <f t="shared" si="22"/>
        <v>103374276.17067242</v>
      </c>
      <c r="T94" s="8">
        <f t="shared" si="23"/>
        <v>1.8732193076157172E-2</v>
      </c>
      <c r="U94" s="3">
        <f t="shared" si="24"/>
        <v>8728155933.2001915</v>
      </c>
      <c r="Y94" s="3"/>
    </row>
    <row r="95" spans="2:25" x14ac:dyDescent="0.3">
      <c r="B95" s="1">
        <v>39356</v>
      </c>
      <c r="C95" s="2">
        <v>5.3873267235100997E-2</v>
      </c>
      <c r="D95" s="2">
        <v>1.0144324486721101E-2</v>
      </c>
      <c r="E95" s="2">
        <v>4.3728942748379802E-2</v>
      </c>
      <c r="F95">
        <f t="shared" si="17"/>
        <v>0.81170021780094148</v>
      </c>
      <c r="G95" s="2">
        <f t="shared" si="18"/>
        <v>-0.27338591525513756</v>
      </c>
      <c r="J95" s="2">
        <f t="shared" ref="J95:K110" si="25">C95+J83</f>
        <v>22.515259212316291</v>
      </c>
      <c r="K95" s="2">
        <f t="shared" si="25"/>
        <v>22.585981900081801</v>
      </c>
      <c r="L95" s="2">
        <f t="shared" si="15"/>
        <v>-7.0722687765510273E-2</v>
      </c>
      <c r="M95" s="2">
        <f t="shared" si="20"/>
        <v>-3.1312646967654803E-3</v>
      </c>
      <c r="N95" s="2">
        <f t="shared" si="21"/>
        <v>1.3351239993872142</v>
      </c>
      <c r="O95" s="2"/>
      <c r="P95" s="2"/>
      <c r="Q95" s="3">
        <f t="shared" si="16"/>
        <v>6001403600.9999981</v>
      </c>
      <c r="R95" s="3">
        <f t="shared" si="16"/>
        <v>6441207761.481185</v>
      </c>
      <c r="S95" s="3">
        <f t="shared" si="22"/>
        <v>-439804160.48118687</v>
      </c>
      <c r="T95" s="8">
        <f t="shared" si="23"/>
        <v>-6.8279766274772655E-2</v>
      </c>
      <c r="U95" s="3">
        <f t="shared" si="24"/>
        <v>8288351772.7190046</v>
      </c>
      <c r="Y95" s="3"/>
    </row>
    <row r="96" spans="2:25" x14ac:dyDescent="0.3">
      <c r="B96" s="1">
        <v>39387</v>
      </c>
      <c r="C96" s="2">
        <v>0.203782186661321</v>
      </c>
      <c r="D96" s="2">
        <v>3.4549947525977703E-2</v>
      </c>
      <c r="E96" s="2">
        <v>0.16923223913534299</v>
      </c>
      <c r="F96">
        <f t="shared" si="17"/>
        <v>0.83045648841034947</v>
      </c>
      <c r="G96" s="2">
        <f t="shared" si="18"/>
        <v>-0.10415367611979456</v>
      </c>
      <c r="J96" s="2">
        <f t="shared" si="25"/>
        <v>22.699514285743099</v>
      </c>
      <c r="K96" s="2">
        <f t="shared" si="25"/>
        <v>22.69198575343302</v>
      </c>
      <c r="L96" s="2">
        <f t="shared" si="15"/>
        <v>7.5285323100793278E-3</v>
      </c>
      <c r="M96" s="2">
        <f t="shared" si="20"/>
        <v>3.3177053748768343E-4</v>
      </c>
      <c r="N96" s="2">
        <f t="shared" si="21"/>
        <v>1.3426525316972935</v>
      </c>
      <c r="O96" s="2"/>
      <c r="P96" s="2"/>
      <c r="Q96" s="3">
        <f t="shared" si="16"/>
        <v>7215622367.9999895</v>
      </c>
      <c r="R96" s="3">
        <f t="shared" si="16"/>
        <v>7161503296.0727253</v>
      </c>
      <c r="S96" s="3">
        <f t="shared" si="22"/>
        <v>54119071.927264214</v>
      </c>
      <c r="T96" s="8">
        <f t="shared" si="23"/>
        <v>7.5569429615346831E-3</v>
      </c>
      <c r="U96" s="3">
        <f t="shared" si="24"/>
        <v>8342470844.6462688</v>
      </c>
      <c r="Y96" s="3"/>
    </row>
    <row r="97" spans="2:25" s="6" customFormat="1" x14ac:dyDescent="0.3">
      <c r="B97" s="4">
        <v>39417</v>
      </c>
      <c r="C97" s="2">
        <v>0.117343859395603</v>
      </c>
      <c r="D97" s="2">
        <v>1.69019009528572E-2</v>
      </c>
      <c r="E97" s="2">
        <v>0.100441958442746</v>
      </c>
      <c r="F97" s="6">
        <f t="shared" si="17"/>
        <v>0.85596262948983648</v>
      </c>
      <c r="G97" s="5">
        <f t="shared" si="18"/>
        <v>-3.7117176770485594E-3</v>
      </c>
      <c r="J97" s="5">
        <f t="shared" si="25"/>
        <v>22.827293415293703</v>
      </c>
      <c r="K97" s="5">
        <f t="shared" si="25"/>
        <v>22.749219972466449</v>
      </c>
      <c r="L97" s="5">
        <f t="shared" si="15"/>
        <v>7.8073442827253814E-2</v>
      </c>
      <c r="M97" s="5">
        <f t="shared" si="20"/>
        <v>3.4319173546058586E-3</v>
      </c>
      <c r="N97" s="5">
        <f t="shared" si="21"/>
        <v>1.4207259745245473</v>
      </c>
      <c r="O97" s="5"/>
      <c r="P97" s="5"/>
      <c r="Q97" s="7">
        <f t="shared" si="16"/>
        <v>8199126123.9999866</v>
      </c>
      <c r="R97" s="7">
        <f t="shared" si="16"/>
        <v>7583343030.8393755</v>
      </c>
      <c r="S97" s="7">
        <f t="shared" si="22"/>
        <v>615783093.16061115</v>
      </c>
      <c r="T97" s="9">
        <f t="shared" si="23"/>
        <v>8.1202062290521515E-2</v>
      </c>
      <c r="U97" s="7">
        <f t="shared" si="24"/>
        <v>8958253937.806881</v>
      </c>
      <c r="Y97" s="7"/>
    </row>
    <row r="98" spans="2:25" x14ac:dyDescent="0.3">
      <c r="B98" s="1">
        <v>39448</v>
      </c>
      <c r="C98" s="2">
        <v>-9.9129075891333601E-2</v>
      </c>
      <c r="D98" s="2">
        <v>-2.8991875514845399E-2</v>
      </c>
      <c r="E98" s="2">
        <v>-7.0137200376488101E-2</v>
      </c>
      <c r="F98">
        <f t="shared" si="17"/>
        <v>0.70753408872058166</v>
      </c>
      <c r="G98" s="2">
        <f t="shared" si="18"/>
        <v>-7.3848918053536661E-2</v>
      </c>
      <c r="J98" s="2">
        <f t="shared" si="25"/>
        <v>22.726795302998383</v>
      </c>
      <c r="K98" s="2">
        <f t="shared" si="25"/>
        <v>22.764387167806564</v>
      </c>
      <c r="L98" s="2">
        <f t="shared" si="15"/>
        <v>-3.7591864808181441E-2</v>
      </c>
      <c r="M98" s="2">
        <f t="shared" si="20"/>
        <v>-1.6513453461793129E-3</v>
      </c>
      <c r="N98" s="2">
        <f t="shared" si="21"/>
        <v>1.3831341097163659</v>
      </c>
      <c r="O98" s="2"/>
      <c r="P98" s="2"/>
      <c r="Q98" s="3">
        <f t="shared" si="16"/>
        <v>7415181599.0000086</v>
      </c>
      <c r="R98" s="3">
        <f t="shared" si="16"/>
        <v>7699237753.135046</v>
      </c>
      <c r="S98" s="3">
        <f t="shared" si="22"/>
        <v>-284056154.13503742</v>
      </c>
      <c r="T98" s="8">
        <f t="shared" si="23"/>
        <v>-3.6894061885460391E-2</v>
      </c>
      <c r="U98" s="3">
        <f t="shared" si="24"/>
        <v>8674197783.6718445</v>
      </c>
      <c r="Y98" s="3"/>
    </row>
    <row r="99" spans="2:25" x14ac:dyDescent="0.3">
      <c r="B99" s="1">
        <v>39479</v>
      </c>
      <c r="C99" s="2">
        <v>3.8985341220413902E-2</v>
      </c>
      <c r="D99" s="2">
        <v>-1.1952210373286001E-2</v>
      </c>
      <c r="E99" s="2">
        <v>5.0937551593699899E-2</v>
      </c>
      <c r="F99">
        <f t="shared" si="17"/>
        <v>1.3065821665048671</v>
      </c>
      <c r="G99" s="2">
        <f t="shared" si="18"/>
        <v>-2.2911366459836761E-2</v>
      </c>
      <c r="J99" s="2">
        <f t="shared" si="25"/>
        <v>22.659114327573299</v>
      </c>
      <c r="K99" s="2">
        <f t="shared" si="25"/>
        <v>22.65949712269833</v>
      </c>
      <c r="L99" s="2">
        <f t="shared" si="15"/>
        <v>-3.8279512503081037E-4</v>
      </c>
      <c r="M99" s="2">
        <f t="shared" si="20"/>
        <v>-1.6893363650482749E-5</v>
      </c>
      <c r="N99" s="2">
        <f t="shared" si="21"/>
        <v>1.382751314591335</v>
      </c>
      <c r="O99" s="2"/>
      <c r="P99" s="2"/>
      <c r="Q99" s="3">
        <f t="shared" si="16"/>
        <v>6929921534.9999895</v>
      </c>
      <c r="R99" s="3">
        <f t="shared" si="16"/>
        <v>6932574782.9732294</v>
      </c>
      <c r="S99" s="3">
        <f t="shared" si="22"/>
        <v>-2653247.9732398987</v>
      </c>
      <c r="T99" s="8">
        <f t="shared" si="23"/>
        <v>-3.8272186832465424E-4</v>
      </c>
      <c r="U99" s="3">
        <f t="shared" si="24"/>
        <v>8671544535.6986046</v>
      </c>
      <c r="Y99" s="3"/>
    </row>
    <row r="100" spans="2:25" x14ac:dyDescent="0.3">
      <c r="B100" s="1">
        <v>39508</v>
      </c>
      <c r="C100" s="2">
        <v>4.19723863412357E-2</v>
      </c>
      <c r="D100" s="2">
        <v>-2.4675042029630001E-2</v>
      </c>
      <c r="E100" s="2">
        <v>6.6647428370865694E-2</v>
      </c>
      <c r="F100">
        <f t="shared" si="17"/>
        <v>1.5878875179748366</v>
      </c>
      <c r="G100" s="2">
        <f t="shared" si="18"/>
        <v>4.3736061911028933E-2</v>
      </c>
      <c r="J100" s="2">
        <f t="shared" si="25"/>
        <v>22.654863161755102</v>
      </c>
      <c r="K100" s="2">
        <f t="shared" si="25"/>
        <v>22.636834020477544</v>
      </c>
      <c r="L100" s="2">
        <f t="shared" si="15"/>
        <v>1.8029141277558836E-2</v>
      </c>
      <c r="M100" s="2">
        <f t="shared" si="20"/>
        <v>7.964515382870884E-4</v>
      </c>
      <c r="N100" s="2">
        <f t="shared" si="21"/>
        <v>1.4007804558688939</v>
      </c>
      <c r="O100" s="2"/>
      <c r="P100" s="2"/>
      <c r="Q100" s="3">
        <f t="shared" si="16"/>
        <v>6900523821.0000095</v>
      </c>
      <c r="R100" s="3">
        <f t="shared" si="16"/>
        <v>6777228099.8835897</v>
      </c>
      <c r="S100" s="3">
        <f t="shared" si="22"/>
        <v>123295721.11641979</v>
      </c>
      <c r="T100" s="8">
        <f t="shared" si="23"/>
        <v>1.8192647392012318E-2</v>
      </c>
      <c r="U100" s="3">
        <f t="shared" si="24"/>
        <v>8794840256.8150253</v>
      </c>
      <c r="Y100" s="3"/>
    </row>
    <row r="101" spans="2:25" x14ac:dyDescent="0.3">
      <c r="B101" s="1">
        <v>39539</v>
      </c>
      <c r="C101" s="2">
        <v>-0.124612094605872</v>
      </c>
      <c r="D101" s="2">
        <v>-2.85284288620389E-2</v>
      </c>
      <c r="E101" s="2">
        <v>-9.6083665743833396E-2</v>
      </c>
      <c r="F101">
        <f t="shared" si="17"/>
        <v>0.77106211919260781</v>
      </c>
      <c r="G101" s="2">
        <f t="shared" si="18"/>
        <v>-5.2347603832804464E-2</v>
      </c>
      <c r="J101" s="2">
        <f t="shared" si="25"/>
        <v>22.472662261478053</v>
      </c>
      <c r="K101" s="2">
        <f t="shared" si="25"/>
        <v>22.601871689677292</v>
      </c>
      <c r="L101" s="2">
        <f t="shared" si="15"/>
        <v>-0.12920942819923908</v>
      </c>
      <c r="M101" s="2">
        <f t="shared" si="20"/>
        <v>-5.7167578850671691E-3</v>
      </c>
      <c r="N101" s="2">
        <f t="shared" si="21"/>
        <v>1.2715710276696548</v>
      </c>
      <c r="O101" s="2"/>
      <c r="P101" s="2"/>
      <c r="Q101" s="3">
        <f t="shared" si="16"/>
        <v>5751130386.9999914</v>
      </c>
      <c r="R101" s="3">
        <f t="shared" si="16"/>
        <v>6544374677.1744423</v>
      </c>
      <c r="S101" s="3">
        <f t="shared" si="22"/>
        <v>-793244290.17445087</v>
      </c>
      <c r="T101" s="8">
        <f t="shared" si="23"/>
        <v>-0.12121009711457062</v>
      </c>
      <c r="U101" s="3">
        <f t="shared" si="24"/>
        <v>8001595966.6405745</v>
      </c>
      <c r="Y101" s="3"/>
    </row>
    <row r="102" spans="2:25" x14ac:dyDescent="0.3">
      <c r="B102" s="1">
        <v>39569</v>
      </c>
      <c r="C102" s="2">
        <v>-3.4202903472230803E-2</v>
      </c>
      <c r="D102" s="2">
        <v>-3.1993519229122802E-2</v>
      </c>
      <c r="E102" s="2">
        <v>-2.2093842431079101E-3</v>
      </c>
      <c r="F102">
        <f t="shared" si="17"/>
        <v>6.4596394423113823E-2</v>
      </c>
      <c r="G102" s="2">
        <f t="shared" si="18"/>
        <v>-5.4556988075912374E-2</v>
      </c>
      <c r="J102" s="2">
        <f t="shared" si="25"/>
        <v>22.470909476262847</v>
      </c>
      <c r="K102" s="2">
        <f t="shared" si="25"/>
        <v>22.378819163003268</v>
      </c>
      <c r="L102" s="2">
        <f t="shared" si="15"/>
        <v>9.2090313259578949E-2</v>
      </c>
      <c r="M102" s="2">
        <f t="shared" si="20"/>
        <v>4.1150657945269488E-3</v>
      </c>
      <c r="N102" s="2">
        <f t="shared" si="21"/>
        <v>1.3636613409292337</v>
      </c>
      <c r="O102" s="2"/>
      <c r="P102" s="2"/>
      <c r="Q102" s="3">
        <f t="shared" si="16"/>
        <v>5741058720</v>
      </c>
      <c r="R102" s="3">
        <f t="shared" si="16"/>
        <v>5235976322.9097214</v>
      </c>
      <c r="S102" s="3">
        <f t="shared" si="22"/>
        <v>505082397.09027863</v>
      </c>
      <c r="T102" s="8">
        <f t="shared" si="23"/>
        <v>9.6463842832962957E-2</v>
      </c>
      <c r="U102" s="3">
        <f t="shared" si="24"/>
        <v>8506678363.7308531</v>
      </c>
      <c r="Y102" s="3"/>
    </row>
    <row r="103" spans="2:25" x14ac:dyDescent="0.3">
      <c r="B103" s="1">
        <v>39600</v>
      </c>
      <c r="C103" s="2">
        <v>-5.9909670195327801E-2</v>
      </c>
      <c r="D103" s="2">
        <v>-3.9962758926207202E-2</v>
      </c>
      <c r="E103" s="2">
        <v>-1.9946911269120501E-2</v>
      </c>
      <c r="F103">
        <f t="shared" si="17"/>
        <v>0.33294977595580405</v>
      </c>
      <c r="G103" s="2">
        <f t="shared" si="18"/>
        <v>-7.4503899345032876E-2</v>
      </c>
      <c r="J103" s="2">
        <f t="shared" si="25"/>
        <v>22.409478680791892</v>
      </c>
      <c r="K103" s="2">
        <f t="shared" si="25"/>
        <v>22.437328200669242</v>
      </c>
      <c r="L103" s="2">
        <f t="shared" si="15"/>
        <v>-2.7849519877349849E-2</v>
      </c>
      <c r="M103" s="2">
        <f t="shared" si="20"/>
        <v>-1.2412137322356936E-3</v>
      </c>
      <c r="N103" s="2">
        <f t="shared" si="21"/>
        <v>1.3358118210518839</v>
      </c>
      <c r="O103" s="2"/>
      <c r="P103" s="2"/>
      <c r="Q103" s="3">
        <f t="shared" si="16"/>
        <v>5398995101.000001</v>
      </c>
      <c r="R103" s="3">
        <f t="shared" si="16"/>
        <v>5551467813.6657152</v>
      </c>
      <c r="S103" s="3">
        <f t="shared" si="22"/>
        <v>-152472712.66571426</v>
      </c>
      <c r="T103" s="8">
        <f t="shared" si="23"/>
        <v>-2.7465297067990078E-2</v>
      </c>
      <c r="U103" s="3">
        <f t="shared" si="24"/>
        <v>8354205651.0651388</v>
      </c>
      <c r="Y103" s="3"/>
    </row>
    <row r="104" spans="2:25" x14ac:dyDescent="0.3">
      <c r="B104" s="1">
        <v>39630</v>
      </c>
      <c r="C104" s="2">
        <v>-6.3031373966636996E-3</v>
      </c>
      <c r="D104" s="2">
        <v>-3.3687221909452399E-2</v>
      </c>
      <c r="E104" s="2">
        <v>2.73840845127887E-2</v>
      </c>
      <c r="F104">
        <f t="shared" si="17"/>
        <v>-4.3445165144715574</v>
      </c>
      <c r="G104" s="2">
        <f t="shared" si="18"/>
        <v>-4.7119814832244172E-2</v>
      </c>
      <c r="J104" s="2">
        <f t="shared" si="25"/>
        <v>22.479669746907408</v>
      </c>
      <c r="K104" s="2">
        <f t="shared" si="25"/>
        <v>22.461409917723788</v>
      </c>
      <c r="L104" s="2">
        <f t="shared" si="15"/>
        <v>1.8259829183620013E-2</v>
      </c>
      <c r="M104" s="2">
        <f t="shared" si="20"/>
        <v>8.1294225297992519E-4</v>
      </c>
      <c r="N104" s="2">
        <f t="shared" si="21"/>
        <v>1.3540716502355039</v>
      </c>
      <c r="O104" s="2"/>
      <c r="P104" s="2"/>
      <c r="Q104" s="3">
        <f t="shared" si="16"/>
        <v>5791572884.0000086</v>
      </c>
      <c r="R104" s="3">
        <f t="shared" si="16"/>
        <v>5686779419.4965029</v>
      </c>
      <c r="S104" s="3">
        <f t="shared" si="22"/>
        <v>104793464.50350571</v>
      </c>
      <c r="T104" s="8">
        <f t="shared" si="23"/>
        <v>1.8427559216422699E-2</v>
      </c>
      <c r="U104" s="3">
        <f t="shared" si="24"/>
        <v>8458999115.5686445</v>
      </c>
      <c r="Y104" s="3"/>
    </row>
    <row r="105" spans="2:25" x14ac:dyDescent="0.3">
      <c r="B105" s="1">
        <v>39661</v>
      </c>
      <c r="C105" s="2">
        <v>2.6695804715792001E-3</v>
      </c>
      <c r="D105" s="2">
        <v>-3.2151204828399997E-2</v>
      </c>
      <c r="E105" s="2">
        <v>3.4820785299979201E-2</v>
      </c>
      <c r="F105">
        <f t="shared" si="17"/>
        <v>13.043542111087154</v>
      </c>
      <c r="G105" s="2">
        <f t="shared" si="18"/>
        <v>-1.2299029532264971E-2</v>
      </c>
      <c r="J105" s="2">
        <f t="shared" si="25"/>
        <v>22.410114334826822</v>
      </c>
      <c r="K105" s="2">
        <f t="shared" si="25"/>
        <v>22.389197233673002</v>
      </c>
      <c r="L105" s="2">
        <f t="shared" si="15"/>
        <v>2.0917101153820283E-2</v>
      </c>
      <c r="M105" s="2">
        <f t="shared" si="20"/>
        <v>9.3424971585677453E-4</v>
      </c>
      <c r="N105" s="2">
        <f t="shared" si="21"/>
        <v>1.3749887513893242</v>
      </c>
      <c r="O105" s="2"/>
      <c r="P105" s="2"/>
      <c r="Q105" s="3">
        <f t="shared" si="16"/>
        <v>5402428084.9999924</v>
      </c>
      <c r="R105" s="3">
        <f t="shared" si="16"/>
        <v>5290598601.8957853</v>
      </c>
      <c r="S105" s="3">
        <f t="shared" si="22"/>
        <v>111829483.10420704</v>
      </c>
      <c r="T105" s="8">
        <f t="shared" si="23"/>
        <v>2.1137397016688257E-2</v>
      </c>
      <c r="U105" s="3">
        <f t="shared" si="24"/>
        <v>8570828598.6728516</v>
      </c>
      <c r="Y105" s="3"/>
    </row>
    <row r="106" spans="2:25" x14ac:dyDescent="0.3">
      <c r="B106" s="1">
        <v>39692</v>
      </c>
      <c r="C106" s="2">
        <v>1.06069575108733E-2</v>
      </c>
      <c r="D106" s="2">
        <v>-3.0795020580258101E-2</v>
      </c>
      <c r="E106" s="2">
        <v>4.14019780911314E-2</v>
      </c>
      <c r="F106">
        <f t="shared" si="17"/>
        <v>3.9032849946546699</v>
      </c>
      <c r="G106" s="2">
        <f t="shared" si="18"/>
        <v>2.9102948558866429E-2</v>
      </c>
      <c r="J106" s="2">
        <f t="shared" si="25"/>
        <v>22.46054425347296</v>
      </c>
      <c r="K106" s="2">
        <f t="shared" si="25"/>
        <v>22.400583369150706</v>
      </c>
      <c r="L106" s="2">
        <f t="shared" si="15"/>
        <v>5.996088432225477E-2</v>
      </c>
      <c r="M106" s="2">
        <f t="shared" si="20"/>
        <v>2.6767554815037E-3</v>
      </c>
      <c r="N106" s="2">
        <f t="shared" si="21"/>
        <v>1.434949635711579</v>
      </c>
      <c r="O106" s="2"/>
      <c r="P106" s="2"/>
      <c r="Q106" s="3">
        <f t="shared" si="16"/>
        <v>5681858708.0000057</v>
      </c>
      <c r="R106" s="3">
        <f t="shared" si="16"/>
        <v>5351182327.0609903</v>
      </c>
      <c r="S106" s="3">
        <f t="shared" si="22"/>
        <v>330676380.93901539</v>
      </c>
      <c r="T106" s="8">
        <f t="shared" si="23"/>
        <v>6.1795012901500503E-2</v>
      </c>
      <c r="U106" s="3">
        <f t="shared" si="24"/>
        <v>8901504979.611866</v>
      </c>
      <c r="Y106" s="3"/>
    </row>
    <row r="107" spans="2:25" x14ac:dyDescent="0.3">
      <c r="B107" s="1">
        <v>39722</v>
      </c>
      <c r="C107" s="2">
        <v>2.2851740848718501E-2</v>
      </c>
      <c r="D107" s="2">
        <v>-3.2416871845940297E-2</v>
      </c>
      <c r="E107" s="2">
        <v>5.5268612694658797E-2</v>
      </c>
      <c r="F107">
        <f t="shared" si="17"/>
        <v>2.4185734058750366</v>
      </c>
      <c r="G107" s="2">
        <f t="shared" si="18"/>
        <v>8.4371561253525226E-2</v>
      </c>
      <c r="J107" s="2">
        <f t="shared" si="25"/>
        <v>22.53811095316501</v>
      </c>
      <c r="K107" s="2">
        <f t="shared" si="25"/>
        <v>22.553565028235862</v>
      </c>
      <c r="L107" s="2">
        <f t="shared" si="15"/>
        <v>-1.5454075070852724E-2</v>
      </c>
      <c r="M107" s="2">
        <f t="shared" si="20"/>
        <v>-6.8521650796692427E-4</v>
      </c>
      <c r="N107" s="2">
        <f t="shared" si="21"/>
        <v>1.4194955606407262</v>
      </c>
      <c r="O107" s="2"/>
      <c r="P107" s="2"/>
      <c r="Q107" s="3">
        <f t="shared" si="16"/>
        <v>6140125097.9999943</v>
      </c>
      <c r="R107" s="3">
        <f t="shared" si="16"/>
        <v>6235752062.1547174</v>
      </c>
      <c r="S107" s="3">
        <f t="shared" si="22"/>
        <v>-95626964.154723167</v>
      </c>
      <c r="T107" s="8">
        <f t="shared" si="23"/>
        <v>-1.5335273628836356E-2</v>
      </c>
      <c r="U107" s="3">
        <f t="shared" si="24"/>
        <v>8805878015.4571419</v>
      </c>
      <c r="Y107" s="3"/>
    </row>
    <row r="108" spans="2:25" x14ac:dyDescent="0.3">
      <c r="B108" s="1">
        <v>39753</v>
      </c>
      <c r="C108" s="2">
        <v>5.7565937006883996E-3</v>
      </c>
      <c r="D108" s="2">
        <v>-3.5921881076059897E-2</v>
      </c>
      <c r="E108" s="2">
        <v>4.1678474776748298E-2</v>
      </c>
      <c r="F108">
        <f t="shared" si="17"/>
        <v>7.2401279200517825</v>
      </c>
      <c r="G108" s="2">
        <f t="shared" si="18"/>
        <v>0.12605003603027354</v>
      </c>
      <c r="J108" s="2">
        <f t="shared" si="25"/>
        <v>22.705270879443788</v>
      </c>
      <c r="K108" s="2">
        <f t="shared" si="25"/>
        <v>22.65606387235696</v>
      </c>
      <c r="L108" s="2">
        <f t="shared" si="15"/>
        <v>4.9207007086828014E-2</v>
      </c>
      <c r="M108" s="2">
        <f t="shared" si="20"/>
        <v>2.1719133281075491E-3</v>
      </c>
      <c r="N108" s="2">
        <f t="shared" si="21"/>
        <v>1.4687025677275543</v>
      </c>
      <c r="O108" s="2"/>
      <c r="P108" s="2"/>
      <c r="Q108" s="3">
        <f t="shared" si="16"/>
        <v>7257279561.0000076</v>
      </c>
      <c r="R108" s="3">
        <f t="shared" si="16"/>
        <v>6908814329.3648567</v>
      </c>
      <c r="S108" s="3">
        <f t="shared" si="22"/>
        <v>348465231.63515091</v>
      </c>
      <c r="T108" s="8">
        <f t="shared" si="23"/>
        <v>5.0437776298901657E-2</v>
      </c>
      <c r="U108" s="3">
        <f t="shared" si="24"/>
        <v>9154343247.0922928</v>
      </c>
      <c r="Y108" s="3"/>
    </row>
    <row r="109" spans="2:25" x14ac:dyDescent="0.3">
      <c r="B109" s="1">
        <v>39783</v>
      </c>
      <c r="C109" s="2">
        <v>-0.10585916376744101</v>
      </c>
      <c r="D109" s="2">
        <v>-4.08629170589681E-2</v>
      </c>
      <c r="E109" s="2">
        <v>-6.4996246708472899E-2</v>
      </c>
      <c r="F109">
        <f t="shared" si="17"/>
        <v>0.6139879099296619</v>
      </c>
      <c r="G109" s="2">
        <f t="shared" si="18"/>
        <v>6.1053789321800639E-2</v>
      </c>
      <c r="J109" s="2">
        <f t="shared" si="25"/>
        <v>22.721434251526262</v>
      </c>
      <c r="K109" s="2">
        <f t="shared" si="25"/>
        <v>22.708357055407479</v>
      </c>
      <c r="L109" s="2">
        <f t="shared" si="15"/>
        <v>1.3077196118782553E-2</v>
      </c>
      <c r="M109" s="2">
        <f t="shared" si="20"/>
        <v>5.758759247476477E-4</v>
      </c>
      <c r="N109" s="2">
        <f t="shared" si="21"/>
        <v>1.4817797638463368</v>
      </c>
      <c r="O109" s="2"/>
      <c r="P109" s="2"/>
      <c r="Q109" s="3">
        <f t="shared" si="16"/>
        <v>7375534798.0000019</v>
      </c>
      <c r="R109" s="3">
        <f t="shared" si="16"/>
        <v>7279711399.2386503</v>
      </c>
      <c r="S109" s="3">
        <f t="shared" si="22"/>
        <v>95823398.761351585</v>
      </c>
      <c r="T109" s="8">
        <f t="shared" si="23"/>
        <v>1.3163076598252684E-2</v>
      </c>
      <c r="U109" s="3">
        <f t="shared" si="24"/>
        <v>9250166645.8536453</v>
      </c>
      <c r="Y109" s="3"/>
    </row>
    <row r="110" spans="2:25" x14ac:dyDescent="0.3">
      <c r="B110" s="1">
        <v>39814</v>
      </c>
      <c r="C110" s="2">
        <v>4.1714164567938597E-2</v>
      </c>
      <c r="D110" s="2">
        <v>-2.1046446649965699E-2</v>
      </c>
      <c r="E110" s="2">
        <v>6.27606112179043E-2</v>
      </c>
      <c r="F110">
        <f t="shared" si="17"/>
        <v>1.5045395699028801</v>
      </c>
      <c r="G110" s="2">
        <f t="shared" si="18"/>
        <v>0.12381440053970494</v>
      </c>
      <c r="J110" s="2">
        <f t="shared" si="25"/>
        <v>22.768509467566322</v>
      </c>
      <c r="K110" s="2">
        <f t="shared" si="25"/>
        <v>22.743340721156599</v>
      </c>
      <c r="L110" s="2">
        <f t="shared" si="15"/>
        <v>2.5168746409722331E-2</v>
      </c>
      <c r="M110" s="2">
        <f t="shared" si="20"/>
        <v>1.1066424549630715E-3</v>
      </c>
      <c r="N110" s="2">
        <f t="shared" si="21"/>
        <v>1.5069485102560591</v>
      </c>
      <c r="O110" s="2"/>
      <c r="P110" s="2"/>
      <c r="Q110" s="3">
        <f t="shared" si="16"/>
        <v>7731041826.9999866</v>
      </c>
      <c r="R110" s="3">
        <f t="shared" si="16"/>
        <v>7538889456.307373</v>
      </c>
      <c r="S110" s="3">
        <f t="shared" si="22"/>
        <v>192152370.6926136</v>
      </c>
      <c r="T110" s="8">
        <f t="shared" si="23"/>
        <v>2.5488153368776394E-2</v>
      </c>
      <c r="U110" s="3">
        <f t="shared" si="24"/>
        <v>9442319016.5462589</v>
      </c>
      <c r="Y110" s="3"/>
    </row>
    <row r="111" spans="2:25" x14ac:dyDescent="0.3">
      <c r="B111" s="1">
        <v>39845</v>
      </c>
      <c r="C111" s="2">
        <v>-2.3404686584104401E-2</v>
      </c>
      <c r="D111" s="2">
        <v>-3.8298220702688499E-2</v>
      </c>
      <c r="E111" s="2">
        <v>1.4893534118584E-2</v>
      </c>
      <c r="F111">
        <f t="shared" si="17"/>
        <v>-0.63634836830924024</v>
      </c>
      <c r="G111" s="2">
        <f t="shared" si="18"/>
        <v>0.13870793465828893</v>
      </c>
      <c r="J111" s="2">
        <f t="shared" ref="J111:K126" si="26">C111+J99</f>
        <v>22.635709640989194</v>
      </c>
      <c r="K111" s="2">
        <f t="shared" si="26"/>
        <v>22.621198901995641</v>
      </c>
      <c r="L111" s="2">
        <f t="shared" si="15"/>
        <v>1.4510738993553929E-2</v>
      </c>
      <c r="M111" s="2">
        <f t="shared" si="20"/>
        <v>6.4146639868295366E-4</v>
      </c>
      <c r="N111" s="2">
        <f t="shared" si="21"/>
        <v>1.5214592492496131</v>
      </c>
      <c r="O111" s="2"/>
      <c r="P111" s="2"/>
      <c r="Q111" s="3">
        <f t="shared" si="16"/>
        <v>6769612206.0000048</v>
      </c>
      <c r="R111" s="3">
        <f t="shared" si="16"/>
        <v>6672089405.3508673</v>
      </c>
      <c r="S111" s="3">
        <f t="shared" si="22"/>
        <v>97522800.649137497</v>
      </c>
      <c r="T111" s="8">
        <f t="shared" si="23"/>
        <v>1.4616530853277592E-2</v>
      </c>
      <c r="U111" s="3">
        <f t="shared" si="24"/>
        <v>9539841817.1953964</v>
      </c>
      <c r="Y111" s="3"/>
    </row>
    <row r="112" spans="2:25" x14ac:dyDescent="0.3">
      <c r="B112" s="1">
        <v>39873</v>
      </c>
      <c r="C112" s="2">
        <v>-4.5171153369679397E-2</v>
      </c>
      <c r="D112" s="2">
        <v>-3.6743003808389803E-2</v>
      </c>
      <c r="E112" s="2">
        <v>-8.4281495612895593E-3</v>
      </c>
      <c r="F112">
        <f t="shared" si="17"/>
        <v>0.18658256282087443</v>
      </c>
      <c r="G112" s="2">
        <f t="shared" si="18"/>
        <v>0.13027978509699936</v>
      </c>
      <c r="J112" s="2">
        <f t="shared" si="26"/>
        <v>22.609692008385423</v>
      </c>
      <c r="K112" s="2">
        <f t="shared" si="26"/>
        <v>22.600091016669154</v>
      </c>
      <c r="L112" s="2">
        <f t="shared" si="15"/>
        <v>9.6009917162689362E-3</v>
      </c>
      <c r="M112" s="2">
        <f t="shared" si="20"/>
        <v>4.248209314372907E-4</v>
      </c>
      <c r="N112" s="2">
        <f t="shared" si="21"/>
        <v>1.531060240965882</v>
      </c>
      <c r="O112" s="2"/>
      <c r="P112" s="2"/>
      <c r="Q112" s="3">
        <f t="shared" si="16"/>
        <v>6595754413.9999962</v>
      </c>
      <c r="R112" s="3">
        <f t="shared" si="16"/>
        <v>6532731655.1156816</v>
      </c>
      <c r="S112" s="3">
        <f t="shared" si="22"/>
        <v>63022758.884314537</v>
      </c>
      <c r="T112" s="8">
        <f t="shared" si="23"/>
        <v>9.6472290936613601E-3</v>
      </c>
      <c r="U112" s="3">
        <f t="shared" si="24"/>
        <v>9602864576.0797119</v>
      </c>
      <c r="Y112" s="3"/>
    </row>
    <row r="113" spans="2:25" x14ac:dyDescent="0.3">
      <c r="B113" s="1">
        <v>39904</v>
      </c>
      <c r="C113" s="2">
        <v>0.14792182754800001</v>
      </c>
      <c r="D113" s="2">
        <v>-3.2846901275799097E-2</v>
      </c>
      <c r="E113" s="2">
        <v>0.18076872882379899</v>
      </c>
      <c r="F113">
        <f t="shared" si="17"/>
        <v>1.2220558102903394</v>
      </c>
      <c r="G113" s="2">
        <f t="shared" si="18"/>
        <v>0.31104851392079835</v>
      </c>
      <c r="J113" s="2">
        <f t="shared" si="26"/>
        <v>22.620584089026053</v>
      </c>
      <c r="K113" s="2">
        <f t="shared" si="26"/>
        <v>22.569024788401492</v>
      </c>
      <c r="L113" s="2">
        <f t="shared" si="15"/>
        <v>5.1559300624560933E-2</v>
      </c>
      <c r="M113" s="2">
        <f t="shared" si="20"/>
        <v>2.2845161059443699E-3</v>
      </c>
      <c r="N113" s="2">
        <f t="shared" si="21"/>
        <v>1.5826195415904429</v>
      </c>
      <c r="O113" s="2"/>
      <c r="P113" s="2"/>
      <c r="Q113" s="3">
        <f t="shared" si="16"/>
        <v>6667988578.999999</v>
      </c>
      <c r="R113" s="3">
        <f t="shared" si="16"/>
        <v>6332904333.9229212</v>
      </c>
      <c r="S113" s="3">
        <f t="shared" si="22"/>
        <v>335084245.07707787</v>
      </c>
      <c r="T113" s="8">
        <f t="shared" si="23"/>
        <v>5.2911622757691297E-2</v>
      </c>
      <c r="U113" s="3">
        <f t="shared" si="24"/>
        <v>9937948821.1567898</v>
      </c>
      <c r="Y113" s="3"/>
    </row>
    <row r="114" spans="2:25" x14ac:dyDescent="0.3">
      <c r="B114" s="1">
        <v>39934</v>
      </c>
      <c r="C114" s="2">
        <v>2.66160261508403E-2</v>
      </c>
      <c r="D114" s="2">
        <v>-3.7249000418765797E-2</v>
      </c>
      <c r="E114" s="2">
        <v>6.3865026569606104E-2</v>
      </c>
      <c r="F114">
        <f t="shared" si="17"/>
        <v>2.3994951841294991</v>
      </c>
      <c r="G114" s="2">
        <f t="shared" si="18"/>
        <v>0.37491354049040448</v>
      </c>
      <c r="J114" s="2">
        <f t="shared" si="26"/>
        <v>22.497525502413687</v>
      </c>
      <c r="K114" s="2">
        <f t="shared" si="26"/>
        <v>22.341570162584503</v>
      </c>
      <c r="L114" s="2">
        <f t="shared" si="15"/>
        <v>0.15595533982918397</v>
      </c>
      <c r="M114" s="2">
        <f t="shared" si="20"/>
        <v>6.9805004166789879E-3</v>
      </c>
      <c r="N114" s="2">
        <f t="shared" si="21"/>
        <v>1.7385748814196269</v>
      </c>
      <c r="O114" s="2"/>
      <c r="P114" s="2"/>
      <c r="Q114" s="3">
        <f t="shared" si="16"/>
        <v>5895914571.0000076</v>
      </c>
      <c r="R114" s="3">
        <f t="shared" si="16"/>
        <v>5044529181.3657236</v>
      </c>
      <c r="S114" s="3">
        <f t="shared" si="22"/>
        <v>851385389.63428402</v>
      </c>
      <c r="T114" s="8">
        <f t="shared" si="23"/>
        <v>0.16877400427759751</v>
      </c>
      <c r="U114" s="3">
        <f t="shared" si="24"/>
        <v>10789334210.791073</v>
      </c>
      <c r="Y114" s="3"/>
    </row>
    <row r="115" spans="2:25" x14ac:dyDescent="0.3">
      <c r="B115" s="1">
        <v>39965</v>
      </c>
      <c r="C115" s="2">
        <v>7.7464780966646801E-2</v>
      </c>
      <c r="D115" s="2">
        <v>-3.0030577182466399E-2</v>
      </c>
      <c r="E115" s="2">
        <v>0.107495358149113</v>
      </c>
      <c r="F115">
        <f t="shared" si="17"/>
        <v>1.3876674897641053</v>
      </c>
      <c r="G115" s="2">
        <f t="shared" si="18"/>
        <v>0.48240889863951747</v>
      </c>
      <c r="J115" s="2">
        <f t="shared" si="26"/>
        <v>22.486943461758539</v>
      </c>
      <c r="K115" s="2">
        <f t="shared" si="26"/>
        <v>22.407297623486777</v>
      </c>
      <c r="L115" s="2">
        <f t="shared" si="15"/>
        <v>7.9645838271762415E-2</v>
      </c>
      <c r="M115" s="2">
        <f t="shared" si="20"/>
        <v>3.5544597840428383E-3</v>
      </c>
      <c r="N115" s="2">
        <f t="shared" si="21"/>
        <v>1.8182207196913893</v>
      </c>
      <c r="O115" s="2"/>
      <c r="P115" s="2"/>
      <c r="Q115" s="3">
        <f t="shared" si="16"/>
        <v>5833852712.9999924</v>
      </c>
      <c r="R115" s="3">
        <f t="shared" si="16"/>
        <v>5387232415.5031824</v>
      </c>
      <c r="S115" s="3">
        <f t="shared" si="22"/>
        <v>446620297.49680996</v>
      </c>
      <c r="T115" s="8">
        <f t="shared" si="23"/>
        <v>8.290347678550905E-2</v>
      </c>
      <c r="U115" s="3">
        <f t="shared" si="24"/>
        <v>11235954508.287884</v>
      </c>
      <c r="Y115" s="3"/>
    </row>
    <row r="116" spans="2:25" x14ac:dyDescent="0.3">
      <c r="B116" s="1">
        <v>39995</v>
      </c>
      <c r="C116" s="2">
        <v>1.0671626040874001E-3</v>
      </c>
      <c r="D116" s="2">
        <v>-3.2092084237713502E-2</v>
      </c>
      <c r="E116" s="2">
        <v>3.3159246841800903E-2</v>
      </c>
      <c r="F116">
        <f t="shared" si="17"/>
        <v>31.072347095743226</v>
      </c>
      <c r="G116" s="2">
        <f t="shared" si="18"/>
        <v>0.51556814548131835</v>
      </c>
      <c r="J116" s="2">
        <f t="shared" si="26"/>
        <v>22.480736909511496</v>
      </c>
      <c r="K116" s="2">
        <f t="shared" si="26"/>
        <v>22.429317833486074</v>
      </c>
      <c r="L116" s="2">
        <f t="shared" si="15"/>
        <v>5.1419076025421617E-2</v>
      </c>
      <c r="M116" s="2">
        <f t="shared" si="20"/>
        <v>2.2924939762837991E-3</v>
      </c>
      <c r="N116" s="2">
        <f t="shared" si="21"/>
        <v>1.8696397957168109</v>
      </c>
      <c r="O116" s="2"/>
      <c r="P116" s="2"/>
      <c r="Q116" s="3">
        <f t="shared" si="16"/>
        <v>5797756732.9999952</v>
      </c>
      <c r="R116" s="3">
        <f t="shared" si="16"/>
        <v>5507176151.1472597</v>
      </c>
      <c r="S116" s="3">
        <f t="shared" si="22"/>
        <v>290580581.85273552</v>
      </c>
      <c r="T116" s="8">
        <f t="shared" si="23"/>
        <v>5.2763988998645255E-2</v>
      </c>
      <c r="U116" s="3">
        <f t="shared" si="24"/>
        <v>11526535090.140619</v>
      </c>
      <c r="Y116" s="3"/>
    </row>
    <row r="117" spans="2:25" x14ac:dyDescent="0.3">
      <c r="B117" s="1">
        <v>40026</v>
      </c>
      <c r="C117" s="2">
        <v>2.3954957584262301E-2</v>
      </c>
      <c r="D117" s="2">
        <v>-3.4554687819056698E-2</v>
      </c>
      <c r="E117" s="2">
        <v>5.8509645403319002E-2</v>
      </c>
      <c r="F117">
        <f t="shared" si="17"/>
        <v>2.4424858694702141</v>
      </c>
      <c r="G117" s="2">
        <f t="shared" si="18"/>
        <v>0.5740777908846374</v>
      </c>
      <c r="J117" s="2">
        <f t="shared" si="26"/>
        <v>22.434069292411085</v>
      </c>
      <c r="K117" s="2">
        <f t="shared" si="26"/>
        <v>22.354642545853945</v>
      </c>
      <c r="L117" s="2">
        <f t="shared" si="15"/>
        <v>7.9426746557139438E-2</v>
      </c>
      <c r="M117" s="2">
        <f t="shared" si="20"/>
        <v>3.5530313846092116E-3</v>
      </c>
      <c r="N117" s="2">
        <f t="shared" si="21"/>
        <v>1.9490665422739504</v>
      </c>
      <c r="O117" s="2"/>
      <c r="P117" s="2"/>
      <c r="Q117" s="3">
        <f t="shared" si="16"/>
        <v>5533405536.9999981</v>
      </c>
      <c r="R117" s="3">
        <f t="shared" si="16"/>
        <v>5110906107.3018808</v>
      </c>
      <c r="S117" s="3">
        <f t="shared" si="22"/>
        <v>422499429.69811726</v>
      </c>
      <c r="T117" s="8">
        <f t="shared" si="23"/>
        <v>8.2666247594433043E-2</v>
      </c>
      <c r="U117" s="3">
        <f t="shared" si="24"/>
        <v>11949034519.838737</v>
      </c>
      <c r="Y117" s="3"/>
    </row>
    <row r="118" spans="2:25" x14ac:dyDescent="0.3">
      <c r="B118" s="1">
        <v>40057</v>
      </c>
      <c r="C118" s="2">
        <v>7.6015075864930004E-3</v>
      </c>
      <c r="D118" s="2">
        <v>-3.58124590815408E-2</v>
      </c>
      <c r="E118" s="2">
        <v>4.34139666680338E-2</v>
      </c>
      <c r="F118">
        <f t="shared" si="17"/>
        <v>5.7112311175187669</v>
      </c>
      <c r="G118" s="2">
        <f t="shared" si="18"/>
        <v>0.61749175755267116</v>
      </c>
      <c r="J118" s="2">
        <f t="shared" si="26"/>
        <v>22.468145761059453</v>
      </c>
      <c r="K118" s="2">
        <f t="shared" si="26"/>
        <v>22.364770910069165</v>
      </c>
      <c r="L118" s="2">
        <f t="shared" si="15"/>
        <v>0.10337485099028854</v>
      </c>
      <c r="M118" s="2">
        <f t="shared" si="20"/>
        <v>4.6222181933348871E-3</v>
      </c>
      <c r="N118" s="2">
        <f t="shared" si="21"/>
        <v>2.0524413932642389</v>
      </c>
      <c r="O118" s="2"/>
      <c r="P118" s="2"/>
      <c r="Q118" s="3">
        <f t="shared" si="16"/>
        <v>5725213974.0000095</v>
      </c>
      <c r="R118" s="3">
        <f t="shared" si="16"/>
        <v>5162934261.1024437</v>
      </c>
      <c r="S118" s="3">
        <f t="shared" si="22"/>
        <v>562279712.89756584</v>
      </c>
      <c r="T118" s="8">
        <f t="shared" si="23"/>
        <v>0.10890700606703096</v>
      </c>
      <c r="U118" s="3">
        <f t="shared" si="24"/>
        <v>12511314232.736303</v>
      </c>
      <c r="Y118" s="3"/>
    </row>
    <row r="119" spans="2:25" x14ac:dyDescent="0.3">
      <c r="B119" s="1">
        <v>40087</v>
      </c>
      <c r="C119" s="2">
        <v>-5.4716313733489799E-2</v>
      </c>
      <c r="D119" s="2">
        <v>-3.7092704253788397E-2</v>
      </c>
      <c r="E119" s="2">
        <v>-1.7623609479701301E-2</v>
      </c>
      <c r="F119">
        <f t="shared" si="17"/>
        <v>0.32209058463882873</v>
      </c>
      <c r="G119" s="2">
        <f t="shared" si="18"/>
        <v>0.59986814807296984</v>
      </c>
      <c r="J119" s="2">
        <f t="shared" si="26"/>
        <v>22.48339463943152</v>
      </c>
      <c r="K119" s="2">
        <f t="shared" si="26"/>
        <v>22.516472323982075</v>
      </c>
      <c r="L119" s="2">
        <f t="shared" si="15"/>
        <v>-3.3077684550555375E-2</v>
      </c>
      <c r="M119" s="2">
        <f t="shared" si="20"/>
        <v>-1.4690438215459113E-3</v>
      </c>
      <c r="N119" s="2">
        <f t="shared" si="21"/>
        <v>2.0193637087136835</v>
      </c>
      <c r="O119" s="2"/>
      <c r="P119" s="2"/>
      <c r="Q119" s="3">
        <f t="shared" si="16"/>
        <v>5813186098.9999971</v>
      </c>
      <c r="R119" s="3">
        <f t="shared" si="16"/>
        <v>6008688391.4582109</v>
      </c>
      <c r="S119" s="3">
        <f t="shared" si="22"/>
        <v>-195502292.45821381</v>
      </c>
      <c r="T119" s="8">
        <f t="shared" si="23"/>
        <v>-3.2536600289696266E-2</v>
      </c>
      <c r="U119" s="3">
        <f t="shared" si="24"/>
        <v>12315811940.27809</v>
      </c>
      <c r="Y119" s="3"/>
    </row>
    <row r="120" spans="2:25" x14ac:dyDescent="0.3">
      <c r="B120" s="1">
        <v>40118</v>
      </c>
      <c r="C120" s="2">
        <v>-0.159946079549843</v>
      </c>
      <c r="D120" s="2">
        <v>-5.8732303840825298E-2</v>
      </c>
      <c r="E120" s="2">
        <v>-0.101213775709018</v>
      </c>
      <c r="F120">
        <f t="shared" si="17"/>
        <v>0.63279935334380855</v>
      </c>
      <c r="G120" s="2">
        <f t="shared" si="18"/>
        <v>0.49865437236395183</v>
      </c>
      <c r="J120" s="2">
        <f t="shared" si="26"/>
        <v>22.545324799893944</v>
      </c>
      <c r="K120" s="2">
        <f t="shared" si="26"/>
        <v>22.597331568516136</v>
      </c>
      <c r="L120" s="2">
        <f t="shared" si="15"/>
        <v>-5.2006768622192112E-2</v>
      </c>
      <c r="M120" s="2">
        <f t="shared" si="20"/>
        <v>-2.3014561902809289E-3</v>
      </c>
      <c r="N120" s="2">
        <f t="shared" si="21"/>
        <v>1.9673569400914914</v>
      </c>
      <c r="O120" s="2"/>
      <c r="P120" s="2"/>
      <c r="Q120" s="3">
        <f t="shared" si="16"/>
        <v>6184579169.0000019</v>
      </c>
      <c r="R120" s="3">
        <f t="shared" si="16"/>
        <v>6514729769.8733282</v>
      </c>
      <c r="S120" s="3">
        <f t="shared" si="22"/>
        <v>-330150600.8733263</v>
      </c>
      <c r="T120" s="8">
        <f t="shared" si="23"/>
        <v>-5.0677558783799828E-2</v>
      </c>
      <c r="U120" s="3">
        <f t="shared" si="24"/>
        <v>11985661339.404762</v>
      </c>
      <c r="Y120" s="3"/>
    </row>
    <row r="121" spans="2:25" x14ac:dyDescent="0.3">
      <c r="B121" s="1">
        <v>40148</v>
      </c>
      <c r="C121" s="2">
        <v>-4.5939731570090403E-2</v>
      </c>
      <c r="D121" s="2">
        <v>-3.8542612300765403E-2</v>
      </c>
      <c r="E121" s="2">
        <v>-7.3971192693249701E-3</v>
      </c>
      <c r="F121">
        <f t="shared" si="17"/>
        <v>0.16101790359917886</v>
      </c>
      <c r="G121" s="2">
        <f t="shared" si="18"/>
        <v>0.49125725309462687</v>
      </c>
      <c r="J121" s="2">
        <f t="shared" si="26"/>
        <v>22.675494519956171</v>
      </c>
      <c r="K121" s="2">
        <f t="shared" si="26"/>
        <v>22.669814443106713</v>
      </c>
      <c r="L121" s="2">
        <f t="shared" si="15"/>
        <v>5.6800768494582599E-3</v>
      </c>
      <c r="M121" s="2">
        <f t="shared" si="20"/>
        <v>2.5055683026048854E-4</v>
      </c>
      <c r="N121" s="2">
        <f t="shared" si="21"/>
        <v>1.9730370169409497</v>
      </c>
      <c r="O121" s="2"/>
      <c r="P121" s="2"/>
      <c r="Q121" s="3">
        <f t="shared" si="16"/>
        <v>7044369765.999999</v>
      </c>
      <c r="R121" s="3">
        <f t="shared" si="16"/>
        <v>7004470626.7347574</v>
      </c>
      <c r="S121" s="3">
        <f t="shared" si="22"/>
        <v>39899139.265241623</v>
      </c>
      <c r="T121" s="8">
        <f t="shared" si="23"/>
        <v>5.6962390723653052E-3</v>
      </c>
      <c r="U121" s="3">
        <f t="shared" si="24"/>
        <v>12025560478.670004</v>
      </c>
      <c r="Y121" s="3"/>
    </row>
    <row r="122" spans="2:25" x14ac:dyDescent="0.3">
      <c r="B122" s="1">
        <v>40179</v>
      </c>
      <c r="C122" s="2">
        <v>-0.225882002387713</v>
      </c>
      <c r="D122" s="2">
        <v>-2.9219016744617399E-2</v>
      </c>
      <c r="E122" s="2">
        <v>-0.19666298564309601</v>
      </c>
      <c r="F122">
        <f t="shared" si="17"/>
        <v>0.87064477720334577</v>
      </c>
      <c r="G122" s="2">
        <f t="shared" si="18"/>
        <v>0.29459426745153083</v>
      </c>
      <c r="J122" s="2">
        <f t="shared" si="26"/>
        <v>22.542627465178608</v>
      </c>
      <c r="K122" s="2">
        <f t="shared" si="26"/>
        <v>22.714121704411983</v>
      </c>
      <c r="L122" s="2">
        <f t="shared" si="15"/>
        <v>-0.17149423923337537</v>
      </c>
      <c r="M122" s="2">
        <f t="shared" si="20"/>
        <v>-7.5501153628169731E-3</v>
      </c>
      <c r="N122" s="2">
        <f t="shared" si="21"/>
        <v>1.8015427777075743</v>
      </c>
      <c r="O122" s="2"/>
      <c r="P122" s="2"/>
      <c r="Q122" s="3">
        <f t="shared" si="16"/>
        <v>6167919767.0000048</v>
      </c>
      <c r="R122" s="3">
        <f t="shared" si="16"/>
        <v>7321797569.7621689</v>
      </c>
      <c r="S122" s="3">
        <f t="shared" si="22"/>
        <v>-1153877802.7621641</v>
      </c>
      <c r="T122" s="8">
        <f t="shared" si="23"/>
        <v>-0.15759487909464903</v>
      </c>
      <c r="U122" s="3">
        <f t="shared" si="24"/>
        <v>10871682675.907841</v>
      </c>
      <c r="Y122" s="3"/>
    </row>
    <row r="123" spans="2:25" x14ac:dyDescent="0.3">
      <c r="B123" s="1">
        <v>40210</v>
      </c>
      <c r="C123" s="2">
        <v>-0.11531286618395201</v>
      </c>
      <c r="D123" s="2">
        <v>-1.62536073219221E-2</v>
      </c>
      <c r="E123" s="2">
        <v>-9.9059258862030194E-2</v>
      </c>
      <c r="F123">
        <f t="shared" si="17"/>
        <v>0.85904775538235811</v>
      </c>
      <c r="G123" s="2">
        <f t="shared" si="18"/>
        <v>0.19553500858950063</v>
      </c>
      <c r="J123" s="2">
        <f t="shared" si="26"/>
        <v>22.520396774805242</v>
      </c>
      <c r="K123" s="2">
        <f t="shared" si="26"/>
        <v>22.604945294673719</v>
      </c>
      <c r="L123" s="2">
        <f t="shared" si="15"/>
        <v>-8.4548519868477001E-2</v>
      </c>
      <c r="M123" s="2">
        <f t="shared" si="20"/>
        <v>-3.7402665109921196E-3</v>
      </c>
      <c r="N123" s="2">
        <f t="shared" si="21"/>
        <v>1.7169942578390973</v>
      </c>
      <c r="O123" s="2"/>
      <c r="P123" s="2"/>
      <c r="Q123" s="3">
        <f t="shared" si="16"/>
        <v>6032315524.9999924</v>
      </c>
      <c r="R123" s="3">
        <f t="shared" si="16"/>
        <v>6564520444.0857801</v>
      </c>
      <c r="S123" s="3">
        <f t="shared" si="22"/>
        <v>-532204919.08578777</v>
      </c>
      <c r="T123" s="8">
        <f t="shared" si="23"/>
        <v>-8.1072931925327607E-2</v>
      </c>
      <c r="U123" s="3">
        <f t="shared" si="24"/>
        <v>10339477756.822052</v>
      </c>
      <c r="Y123" s="3"/>
    </row>
    <row r="124" spans="2:25" x14ac:dyDescent="0.3">
      <c r="B124" s="1">
        <v>40238</v>
      </c>
      <c r="C124" s="2">
        <v>-0.14372317208660501</v>
      </c>
      <c r="D124" s="2">
        <v>-1.8256146374506101E-2</v>
      </c>
      <c r="E124" s="2">
        <v>-0.125467025712099</v>
      </c>
      <c r="F124">
        <f t="shared" si="17"/>
        <v>0.87297701470501099</v>
      </c>
      <c r="G124" s="2">
        <f t="shared" si="18"/>
        <v>7.0067982877401624E-2</v>
      </c>
      <c r="J124" s="2">
        <f t="shared" si="26"/>
        <v>22.465968836298817</v>
      </c>
      <c r="K124" s="2">
        <f t="shared" si="26"/>
        <v>22.581834870294649</v>
      </c>
      <c r="L124" s="2">
        <f t="shared" si="15"/>
        <v>-0.1158660339958324</v>
      </c>
      <c r="M124" s="2">
        <f t="shared" si="20"/>
        <v>-5.130939742556029E-3</v>
      </c>
      <c r="N124" s="2">
        <f t="shared" si="21"/>
        <v>1.6011282238432649</v>
      </c>
      <c r="O124" s="2"/>
      <c r="P124" s="2"/>
      <c r="Q124" s="3">
        <f t="shared" si="16"/>
        <v>5712764170</v>
      </c>
      <c r="R124" s="3">
        <f t="shared" si="16"/>
        <v>6414551192.0258408</v>
      </c>
      <c r="S124" s="3">
        <f t="shared" si="22"/>
        <v>-701787022.02584076</v>
      </c>
      <c r="T124" s="8">
        <f t="shared" si="23"/>
        <v>-0.10940547530406453</v>
      </c>
      <c r="U124" s="3">
        <f t="shared" si="24"/>
        <v>9637690734.7962112</v>
      </c>
      <c r="Y124" s="3"/>
    </row>
    <row r="125" spans="2:25" x14ac:dyDescent="0.3">
      <c r="B125" s="1">
        <v>40269</v>
      </c>
      <c r="C125" s="2">
        <v>-0.26179862303875301</v>
      </c>
      <c r="D125" s="2">
        <v>-3.5505149265302703E-2</v>
      </c>
      <c r="E125" s="2">
        <v>-0.22629347377344999</v>
      </c>
      <c r="F125">
        <f t="shared" si="17"/>
        <v>0.8643799235718389</v>
      </c>
      <c r="G125" s="2">
        <f t="shared" si="18"/>
        <v>-0.15622549089604837</v>
      </c>
      <c r="J125" s="2">
        <f t="shared" si="26"/>
        <v>22.3587854659873</v>
      </c>
      <c r="K125" s="2">
        <f t="shared" si="26"/>
        <v>22.533519639136191</v>
      </c>
      <c r="L125" s="2">
        <f t="shared" si="15"/>
        <v>-0.17473417314889161</v>
      </c>
      <c r="M125" s="2">
        <f t="shared" si="20"/>
        <v>-7.7544110262035369E-3</v>
      </c>
      <c r="N125" s="2">
        <f t="shared" si="21"/>
        <v>1.4263940506943733</v>
      </c>
      <c r="O125" s="2"/>
      <c r="P125" s="2"/>
      <c r="Q125" s="3">
        <f t="shared" si="16"/>
        <v>5132124105.0000067</v>
      </c>
      <c r="R125" s="3">
        <f t="shared" si="16"/>
        <v>6111998473.9900169</v>
      </c>
      <c r="S125" s="3">
        <f t="shared" si="22"/>
        <v>-979874368.99001026</v>
      </c>
      <c r="T125" s="8">
        <f t="shared" si="23"/>
        <v>-0.1603197993520328</v>
      </c>
      <c r="U125" s="3">
        <f t="shared" si="24"/>
        <v>8657816365.8062019</v>
      </c>
      <c r="Y125" s="3"/>
    </row>
    <row r="126" spans="2:25" x14ac:dyDescent="0.3">
      <c r="B126" s="1">
        <v>40299</v>
      </c>
      <c r="C126" s="2">
        <v>-7.6499850274362999E-2</v>
      </c>
      <c r="D126" s="2">
        <v>-2.2420151479952601E-2</v>
      </c>
      <c r="E126" s="2">
        <v>-5.4079698794410297E-2</v>
      </c>
      <c r="F126">
        <f t="shared" si="17"/>
        <v>0.70692555084037523</v>
      </c>
      <c r="G126" s="2">
        <f t="shared" si="18"/>
        <v>-0.21030518969045867</v>
      </c>
      <c r="J126" s="2">
        <f t="shared" si="26"/>
        <v>22.421025652139324</v>
      </c>
      <c r="K126" s="2">
        <f t="shared" si="26"/>
        <v>22.319150011104551</v>
      </c>
      <c r="L126" s="2">
        <f t="shared" si="15"/>
        <v>0.10187564103477342</v>
      </c>
      <c r="M126" s="2">
        <f t="shared" si="20"/>
        <v>4.564494659701949E-3</v>
      </c>
      <c r="N126" s="2">
        <f t="shared" si="21"/>
        <v>1.5282696917291467</v>
      </c>
      <c r="O126" s="2"/>
      <c r="P126" s="2"/>
      <c r="Q126" s="3">
        <f t="shared" si="16"/>
        <v>5461698463.0000076</v>
      </c>
      <c r="R126" s="3">
        <f t="shared" si="16"/>
        <v>4932688500.2903633</v>
      </c>
      <c r="S126" s="3">
        <f t="shared" si="22"/>
        <v>529009962.70964432</v>
      </c>
      <c r="T126" s="8">
        <f t="shared" si="23"/>
        <v>0.10724576722785233</v>
      </c>
      <c r="U126" s="3">
        <f t="shared" si="24"/>
        <v>9186826328.5158463</v>
      </c>
      <c r="Y126" s="3"/>
    </row>
    <row r="127" spans="2:25" x14ac:dyDescent="0.3">
      <c r="B127" s="1">
        <v>40330</v>
      </c>
      <c r="C127" s="2">
        <v>-8.1648007533946299E-2</v>
      </c>
      <c r="D127" s="2">
        <v>-2.5197436681446701E-2</v>
      </c>
      <c r="E127" s="2">
        <v>-5.64505708524995E-2</v>
      </c>
      <c r="F127">
        <f t="shared" si="17"/>
        <v>0.69138944791799584</v>
      </c>
      <c r="G127" s="2">
        <f t="shared" si="18"/>
        <v>-0.26675576054295819</v>
      </c>
      <c r="J127" s="2">
        <f t="shared" ref="J127:K142" si="27">C127+J115</f>
        <v>22.405295454224593</v>
      </c>
      <c r="K127" s="2">
        <f t="shared" si="27"/>
        <v>22.382100186805332</v>
      </c>
      <c r="L127" s="2">
        <f t="shared" si="15"/>
        <v>2.3195267419261256E-2</v>
      </c>
      <c r="M127" s="2">
        <f t="shared" si="20"/>
        <v>1.0363311407628898E-3</v>
      </c>
      <c r="N127" s="2">
        <f t="shared" si="21"/>
        <v>1.551464959148408</v>
      </c>
      <c r="O127" s="2"/>
      <c r="P127" s="2"/>
      <c r="Q127" s="3">
        <f t="shared" si="16"/>
        <v>5376457054.9999981</v>
      </c>
      <c r="R127" s="3">
        <f t="shared" si="16"/>
        <v>5253183899.6498652</v>
      </c>
      <c r="S127" s="3">
        <f t="shared" si="22"/>
        <v>123273155.35013294</v>
      </c>
      <c r="T127" s="8">
        <f t="shared" si="23"/>
        <v>2.3466369673132773E-2</v>
      </c>
      <c r="U127" s="3">
        <f t="shared" si="24"/>
        <v>9310099483.8659782</v>
      </c>
      <c r="Y127" s="3"/>
    </row>
    <row r="128" spans="2:25" x14ac:dyDescent="0.3">
      <c r="B128" s="1">
        <v>40360</v>
      </c>
      <c r="C128" s="2">
        <v>-1.82529924111705E-2</v>
      </c>
      <c r="D128" s="2">
        <v>-1.97972671410751E-2</v>
      </c>
      <c r="E128" s="2">
        <v>1.5442747299046801E-3</v>
      </c>
      <c r="F128">
        <f t="shared" si="17"/>
        <v>-8.4603921106087346E-2</v>
      </c>
      <c r="G128" s="2">
        <f t="shared" si="18"/>
        <v>-0.26521148581305348</v>
      </c>
      <c r="J128" s="2">
        <f t="shared" si="27"/>
        <v>22.462483917100325</v>
      </c>
      <c r="K128" s="2">
        <f t="shared" si="27"/>
        <v>22.409520566344998</v>
      </c>
      <c r="L128" s="2">
        <f t="shared" si="15"/>
        <v>5.2963350755327099E-2</v>
      </c>
      <c r="M128" s="2">
        <f t="shared" si="20"/>
        <v>2.3634307837387815E-3</v>
      </c>
      <c r="N128" s="2">
        <f t="shared" si="21"/>
        <v>1.6044283099037351</v>
      </c>
      <c r="O128" s="2"/>
      <c r="P128" s="2"/>
      <c r="Q128" s="3">
        <f t="shared" si="16"/>
        <v>5692890298.0000019</v>
      </c>
      <c r="R128" s="3">
        <f t="shared" si="16"/>
        <v>5399221245.6320868</v>
      </c>
      <c r="S128" s="3">
        <f t="shared" si="22"/>
        <v>293669052.36791515</v>
      </c>
      <c r="T128" s="8">
        <f t="shared" si="23"/>
        <v>5.4391001777430462E-2</v>
      </c>
      <c r="U128" s="3">
        <f t="shared" si="24"/>
        <v>9603768536.2338943</v>
      </c>
      <c r="Y128" s="3"/>
    </row>
    <row r="129" spans="2:25" x14ac:dyDescent="0.3">
      <c r="B129" s="1">
        <v>40391</v>
      </c>
      <c r="C129" s="2">
        <v>3.4530112927377002E-3</v>
      </c>
      <c r="D129" s="2">
        <v>-1.7052677286608899E-2</v>
      </c>
      <c r="E129" s="2">
        <v>2.05056885793466E-2</v>
      </c>
      <c r="F129">
        <f t="shared" si="17"/>
        <v>5.9384945026023308</v>
      </c>
      <c r="G129" s="2">
        <f t="shared" si="18"/>
        <v>-0.24470579723370689</v>
      </c>
      <c r="J129" s="2">
        <f t="shared" si="27"/>
        <v>22.437522303703823</v>
      </c>
      <c r="K129" s="2">
        <f t="shared" si="27"/>
        <v>22.337589868567335</v>
      </c>
      <c r="L129" s="2">
        <f t="shared" si="15"/>
        <v>9.9932435136487641E-2</v>
      </c>
      <c r="M129" s="2">
        <f t="shared" si="20"/>
        <v>4.4737339938857512E-3</v>
      </c>
      <c r="N129" s="2">
        <f t="shared" si="21"/>
        <v>1.7043607450402227</v>
      </c>
      <c r="O129" s="2"/>
      <c r="P129" s="2"/>
      <c r="Q129" s="3">
        <f t="shared" si="16"/>
        <v>5552545475.0000076</v>
      </c>
      <c r="R129" s="3">
        <f t="shared" si="16"/>
        <v>5024490378.6647425</v>
      </c>
      <c r="S129" s="3">
        <f t="shared" si="22"/>
        <v>528055096.33526516</v>
      </c>
      <c r="T129" s="8">
        <f t="shared" si="23"/>
        <v>0.10509624987591194</v>
      </c>
      <c r="U129" s="3">
        <f t="shared" si="24"/>
        <v>10131823632.56916</v>
      </c>
      <c r="Y129" s="3"/>
    </row>
    <row r="130" spans="2:25" x14ac:dyDescent="0.3">
      <c r="B130" s="1">
        <v>40422</v>
      </c>
      <c r="C130" s="2">
        <v>2.2435862834754499E-2</v>
      </c>
      <c r="D130" s="2">
        <v>-1.1008193894373099E-2</v>
      </c>
      <c r="E130" s="2">
        <v>3.3444056729127598E-2</v>
      </c>
      <c r="F130">
        <f t="shared" si="17"/>
        <v>1.4906516845574909</v>
      </c>
      <c r="G130" s="2">
        <f t="shared" si="18"/>
        <v>-0.2112617405045793</v>
      </c>
      <c r="J130" s="2">
        <f t="shared" si="27"/>
        <v>22.490581623894208</v>
      </c>
      <c r="K130" s="2">
        <f t="shared" si="27"/>
        <v>22.353762716174792</v>
      </c>
      <c r="L130" s="2">
        <f t="shared" si="15"/>
        <v>0.13681890771941596</v>
      </c>
      <c r="M130" s="2">
        <f t="shared" si="20"/>
        <v>6.1206209199141312E-3</v>
      </c>
      <c r="N130" s="2">
        <f t="shared" si="21"/>
        <v>1.8411796527596387</v>
      </c>
      <c r="O130" s="2"/>
      <c r="P130" s="2"/>
      <c r="Q130" s="3">
        <f t="shared" si="16"/>
        <v>5855115871.0000038</v>
      </c>
      <c r="R130" s="3">
        <f t="shared" si="16"/>
        <v>5106411358.0181704</v>
      </c>
      <c r="S130" s="3">
        <f t="shared" si="22"/>
        <v>748704512.98183346</v>
      </c>
      <c r="T130" s="8">
        <f t="shared" si="23"/>
        <v>0.14662048559918806</v>
      </c>
      <c r="U130" s="3">
        <f t="shared" si="24"/>
        <v>10880528145.550995</v>
      </c>
      <c r="Y130" s="3"/>
    </row>
    <row r="131" spans="2:25" x14ac:dyDescent="0.3">
      <c r="B131" s="1">
        <v>40452</v>
      </c>
      <c r="C131" s="2">
        <v>1.3382859946673801E-2</v>
      </c>
      <c r="D131" s="2">
        <v>-2.0642612785693501E-2</v>
      </c>
      <c r="E131" s="2">
        <v>3.40254727323673E-2</v>
      </c>
      <c r="F131">
        <f t="shared" si="17"/>
        <v>2.5424664733806805</v>
      </c>
      <c r="G131" s="2">
        <f t="shared" si="18"/>
        <v>-0.17723626777221199</v>
      </c>
      <c r="J131" s="2">
        <f t="shared" si="27"/>
        <v>22.496777499378194</v>
      </c>
      <c r="K131" s="2">
        <f t="shared" si="27"/>
        <v>22.495829711196382</v>
      </c>
      <c r="L131" s="2">
        <f t="shared" si="15"/>
        <v>9.4778818181140423E-4</v>
      </c>
      <c r="M131" s="2">
        <f t="shared" si="20"/>
        <v>4.2131728146025273E-5</v>
      </c>
      <c r="N131" s="2">
        <f t="shared" si="21"/>
        <v>1.8421274409414501</v>
      </c>
      <c r="O131" s="2"/>
      <c r="P131" s="2"/>
      <c r="Q131" s="3">
        <f t="shared" si="16"/>
        <v>5891506057.9999933</v>
      </c>
      <c r="R131" s="3">
        <f t="shared" si="16"/>
        <v>5885924803.5264692</v>
      </c>
      <c r="S131" s="3">
        <f t="shared" si="22"/>
        <v>5581254.4735240936</v>
      </c>
      <c r="T131" s="8">
        <f t="shared" si="23"/>
        <v>9.4823747496403001E-4</v>
      </c>
      <c r="U131" s="3">
        <f t="shared" si="24"/>
        <v>10886109400.024519</v>
      </c>
      <c r="Y131" s="3"/>
    </row>
    <row r="132" spans="2:25" x14ac:dyDescent="0.3">
      <c r="B132" s="1">
        <v>40483</v>
      </c>
      <c r="C132" s="2">
        <v>5.6736133170566902E-2</v>
      </c>
      <c r="D132" s="2">
        <v>-8.1649997273608205E-4</v>
      </c>
      <c r="E132" s="2">
        <v>5.7552633143302903E-2</v>
      </c>
      <c r="F132">
        <f t="shared" si="17"/>
        <v>1.0143911811945545</v>
      </c>
      <c r="G132" s="2">
        <f t="shared" si="18"/>
        <v>-0.11968363462890909</v>
      </c>
      <c r="J132" s="2">
        <f t="shared" si="27"/>
        <v>22.602060933064511</v>
      </c>
      <c r="K132" s="2">
        <f t="shared" si="27"/>
        <v>22.5965150685434</v>
      </c>
      <c r="L132" s="2">
        <f t="shared" si="15"/>
        <v>5.5458645211103885E-3</v>
      </c>
      <c r="M132" s="2">
        <f t="shared" si="20"/>
        <v>2.454300808902513E-4</v>
      </c>
      <c r="N132" s="2">
        <f t="shared" si="21"/>
        <v>1.8476733054625605</v>
      </c>
      <c r="O132" s="2"/>
      <c r="P132" s="2"/>
      <c r="Q132" s="3">
        <f t="shared" si="16"/>
        <v>6545613274.0000105</v>
      </c>
      <c r="R132" s="3">
        <f t="shared" si="16"/>
        <v>6509412664.1975632</v>
      </c>
      <c r="S132" s="3">
        <f t="shared" si="22"/>
        <v>36200609.802447319</v>
      </c>
      <c r="T132" s="8">
        <f t="shared" si="23"/>
        <v>5.5612712958811759E-3</v>
      </c>
      <c r="U132" s="3">
        <f t="shared" si="24"/>
        <v>10922310009.826965</v>
      </c>
      <c r="Y132" s="3"/>
    </row>
    <row r="133" spans="2:25" x14ac:dyDescent="0.3">
      <c r="B133" s="1">
        <v>40513</v>
      </c>
      <c r="C133" s="2">
        <v>-2.8368768912258702E-2</v>
      </c>
      <c r="D133" s="2">
        <v>-1.5729712523182601E-2</v>
      </c>
      <c r="E133" s="2">
        <v>-1.2639056389076E-2</v>
      </c>
      <c r="F133">
        <f t="shared" si="17"/>
        <v>0.44552713683724271</v>
      </c>
      <c r="G133" s="2">
        <f t="shared" si="18"/>
        <v>-0.13232269101798508</v>
      </c>
      <c r="J133" s="2">
        <f t="shared" si="27"/>
        <v>22.647125751043912</v>
      </c>
      <c r="K133" s="2">
        <f t="shared" si="27"/>
        <v>22.654084730583531</v>
      </c>
      <c r="L133" s="2">
        <f t="shared" si="15"/>
        <v>-6.9589795396183263E-3</v>
      </c>
      <c r="M133" s="2">
        <f t="shared" si="20"/>
        <v>-3.0718431675253447E-4</v>
      </c>
      <c r="N133" s="2">
        <f t="shared" si="21"/>
        <v>1.8407143259229422</v>
      </c>
      <c r="O133" s="2"/>
      <c r="P133" s="2"/>
      <c r="Q133" s="3">
        <f t="shared" si="16"/>
        <v>6847337660.9999971</v>
      </c>
      <c r="R133" s="3">
        <f t="shared" si="16"/>
        <v>6895154328.3189478</v>
      </c>
      <c r="S133" s="3">
        <f t="shared" si="22"/>
        <v>-47816667.318950653</v>
      </c>
      <c r="T133" s="8">
        <f t="shared" si="23"/>
        <v>-6.9348219114637932E-3</v>
      </c>
      <c r="U133" s="3">
        <f t="shared" si="24"/>
        <v>10874493342.508015</v>
      </c>
      <c r="Y133" s="3"/>
    </row>
    <row r="134" spans="2:25" x14ac:dyDescent="0.3">
      <c r="B134" s="1">
        <v>40544</v>
      </c>
      <c r="C134" s="2">
        <v>-4.6276266720325998E-3</v>
      </c>
      <c r="D134" s="2">
        <v>1.12951074300965E-2</v>
      </c>
      <c r="E134" s="2">
        <v>-1.5922734102129101E-2</v>
      </c>
      <c r="F134">
        <f t="shared" si="17"/>
        <v>3.4407991894331729</v>
      </c>
      <c r="G134" s="2">
        <f t="shared" si="18"/>
        <v>-0.14824542512011418</v>
      </c>
      <c r="J134" s="2">
        <f t="shared" si="27"/>
        <v>22.537999838506575</v>
      </c>
      <c r="K134" s="2">
        <f t="shared" si="27"/>
        <v>22.725416811842081</v>
      </c>
      <c r="L134" s="2">
        <f t="shared" si="15"/>
        <v>-0.18741697333550533</v>
      </c>
      <c r="M134" s="2">
        <f t="shared" si="20"/>
        <v>-8.247020280738853E-3</v>
      </c>
      <c r="N134" s="2">
        <f t="shared" si="21"/>
        <v>1.6532973525874368</v>
      </c>
      <c r="O134" s="2"/>
      <c r="P134" s="2"/>
      <c r="Q134" s="3">
        <f t="shared" si="16"/>
        <v>6139442878.0000086</v>
      </c>
      <c r="R134" s="3">
        <f t="shared" si="16"/>
        <v>7404966878.8116674</v>
      </c>
      <c r="S134" s="3">
        <f t="shared" si="22"/>
        <v>-1265524000.8116589</v>
      </c>
      <c r="T134" s="8">
        <f t="shared" si="23"/>
        <v>-0.1709020474396433</v>
      </c>
      <c r="U134" s="3">
        <f t="shared" si="24"/>
        <v>9608969341.6963558</v>
      </c>
      <c r="Y134" s="3"/>
    </row>
    <row r="135" spans="2:25" x14ac:dyDescent="0.3">
      <c r="B135" s="1">
        <v>40575</v>
      </c>
      <c r="C135" s="2">
        <v>8.9076927368775899E-2</v>
      </c>
      <c r="D135" s="2">
        <v>8.2710980772865497E-3</v>
      </c>
      <c r="E135" s="2">
        <v>8.0805829291489301E-2</v>
      </c>
      <c r="F135">
        <f t="shared" si="17"/>
        <v>0.90714657182724223</v>
      </c>
      <c r="G135" s="2">
        <f t="shared" si="18"/>
        <v>-6.7439595828624882E-2</v>
      </c>
      <c r="J135" s="2">
        <f t="shared" si="27"/>
        <v>22.609473702174018</v>
      </c>
      <c r="K135" s="2">
        <f t="shared" si="27"/>
        <v>22.613216392751006</v>
      </c>
      <c r="L135" s="2">
        <f t="shared" si="15"/>
        <v>-3.7426905769883945E-3</v>
      </c>
      <c r="M135" s="2">
        <f t="shared" si="20"/>
        <v>-1.6550898872520268E-4</v>
      </c>
      <c r="N135" s="2">
        <f t="shared" si="21"/>
        <v>1.6495546620104484</v>
      </c>
      <c r="O135" s="2"/>
      <c r="P135" s="2"/>
      <c r="Q135" s="3">
        <f t="shared" si="16"/>
        <v>6594314677.0000019</v>
      </c>
      <c r="R135" s="3">
        <f t="shared" si="16"/>
        <v>6619041399.7757015</v>
      </c>
      <c r="S135" s="3">
        <f t="shared" si="22"/>
        <v>-24726722.775699615</v>
      </c>
      <c r="T135" s="8">
        <f t="shared" si="23"/>
        <v>-3.7356954402094429E-3</v>
      </c>
      <c r="U135" s="3">
        <f t="shared" si="24"/>
        <v>9584242618.9206562</v>
      </c>
      <c r="Y135" s="3"/>
    </row>
    <row r="136" spans="2:25" x14ac:dyDescent="0.3">
      <c r="B136" s="1">
        <v>40603</v>
      </c>
      <c r="C136" s="2">
        <v>0.103124997987176</v>
      </c>
      <c r="D136" s="2">
        <v>1.65516753218856E-2</v>
      </c>
      <c r="E136" s="2">
        <v>8.65733226652909E-2</v>
      </c>
      <c r="F136">
        <f t="shared" si="17"/>
        <v>0.83949890283689155</v>
      </c>
      <c r="G136" s="2">
        <f t="shared" si="18"/>
        <v>1.9133726836666018E-2</v>
      </c>
      <c r="J136" s="2">
        <f t="shared" si="27"/>
        <v>22.569093834285994</v>
      </c>
      <c r="K136" s="2">
        <f t="shared" si="27"/>
        <v>22.598386545616535</v>
      </c>
      <c r="L136" s="2">
        <f t="shared" si="15"/>
        <v>-2.929271133054101E-2</v>
      </c>
      <c r="M136" s="2">
        <f t="shared" si="20"/>
        <v>-1.2962302096838408E-3</v>
      </c>
      <c r="N136" s="2">
        <f t="shared" si="21"/>
        <v>1.6202619506799074</v>
      </c>
      <c r="O136" s="2"/>
      <c r="P136" s="2"/>
      <c r="Q136" s="3">
        <f t="shared" si="16"/>
        <v>6333341610.0000029</v>
      </c>
      <c r="R136" s="3">
        <f t="shared" si="16"/>
        <v>6521606287.2422237</v>
      </c>
      <c r="S136" s="3">
        <f t="shared" si="22"/>
        <v>-188264677.24222088</v>
      </c>
      <c r="T136" s="8">
        <f t="shared" si="23"/>
        <v>-2.8867838527834821E-2</v>
      </c>
      <c r="U136" s="3">
        <f t="shared" si="24"/>
        <v>9395977941.6784363</v>
      </c>
      <c r="Y136" s="3"/>
    </row>
    <row r="137" spans="2:25" x14ac:dyDescent="0.3">
      <c r="B137" s="1">
        <v>40634</v>
      </c>
      <c r="C137" s="2">
        <v>-5.28785332725831E-2</v>
      </c>
      <c r="D137" s="2">
        <v>-1.69328067228882E-3</v>
      </c>
      <c r="E137" s="2">
        <v>-5.1185252600294197E-2</v>
      </c>
      <c r="F137">
        <f t="shared" si="17"/>
        <v>0.96797791906291675</v>
      </c>
      <c r="G137" s="2">
        <f t="shared" si="18"/>
        <v>-3.2051525763628179E-2</v>
      </c>
      <c r="J137" s="2">
        <f t="shared" si="27"/>
        <v>22.305906932714716</v>
      </c>
      <c r="K137" s="2">
        <f t="shared" si="27"/>
        <v>22.531826358463903</v>
      </c>
      <c r="L137" s="2">
        <f t="shared" si="15"/>
        <v>-0.22591942574918633</v>
      </c>
      <c r="M137" s="2">
        <f t="shared" si="20"/>
        <v>-1.0026680578617254E-2</v>
      </c>
      <c r="N137" s="2">
        <f t="shared" si="21"/>
        <v>1.3943425249307211</v>
      </c>
      <c r="O137" s="2"/>
      <c r="P137" s="2"/>
      <c r="Q137" s="3">
        <f t="shared" si="16"/>
        <v>4867795161.999999</v>
      </c>
      <c r="R137" s="3">
        <f t="shared" si="16"/>
        <v>6101657902.320734</v>
      </c>
      <c r="S137" s="3">
        <f t="shared" si="22"/>
        <v>-1233862740.320735</v>
      </c>
      <c r="T137" s="8">
        <f t="shared" si="23"/>
        <v>-0.20221762020637729</v>
      </c>
      <c r="U137" s="3">
        <f t="shared" si="24"/>
        <v>8162115201.3577013</v>
      </c>
      <c r="Y137" s="3"/>
    </row>
    <row r="138" spans="2:25" x14ac:dyDescent="0.3">
      <c r="B138" s="1">
        <v>40664</v>
      </c>
      <c r="C138" s="2">
        <v>6.3471058404299896E-2</v>
      </c>
      <c r="D138" s="2">
        <v>1.6933006441734999E-3</v>
      </c>
      <c r="E138" s="2">
        <v>6.1777757760126298E-2</v>
      </c>
      <c r="F138">
        <f t="shared" si="17"/>
        <v>0.97332168886506409</v>
      </c>
      <c r="G138" s="2">
        <f t="shared" si="18"/>
        <v>2.9726231996498119E-2</v>
      </c>
      <c r="J138" s="2">
        <f t="shared" si="27"/>
        <v>22.484496710543624</v>
      </c>
      <c r="K138" s="2">
        <f t="shared" si="27"/>
        <v>22.320843311748725</v>
      </c>
      <c r="L138" s="2">
        <f t="shared" si="15"/>
        <v>0.16365339879489937</v>
      </c>
      <c r="M138" s="2">
        <f t="shared" si="20"/>
        <v>7.3318645048128317E-3</v>
      </c>
      <c r="N138" s="2">
        <f t="shared" si="21"/>
        <v>1.5579959237256205</v>
      </c>
      <c r="O138" s="2"/>
      <c r="P138" s="2"/>
      <c r="Q138" s="3">
        <f t="shared" si="16"/>
        <v>5819596174.9999981</v>
      </c>
      <c r="R138" s="3">
        <f t="shared" si="16"/>
        <v>4941048100.566247</v>
      </c>
      <c r="S138" s="3">
        <f t="shared" si="22"/>
        <v>878548074.43375111</v>
      </c>
      <c r="T138" s="8">
        <f t="shared" si="23"/>
        <v>0.17780601535392238</v>
      </c>
      <c r="U138" s="3">
        <f t="shared" si="24"/>
        <v>9040663275.7914524</v>
      </c>
      <c r="Y138" s="3"/>
    </row>
    <row r="139" spans="2:25" x14ac:dyDescent="0.3">
      <c r="B139" s="1">
        <v>40695</v>
      </c>
      <c r="C139" s="2">
        <v>1.4279025505274399E-2</v>
      </c>
      <c r="D139" s="2">
        <v>-3.7972740398290799E-3</v>
      </c>
      <c r="E139" s="2">
        <v>1.80762995451034E-2</v>
      </c>
      <c r="F139">
        <f t="shared" si="17"/>
        <v>1.2659336968357091</v>
      </c>
      <c r="G139" s="2">
        <f t="shared" si="18"/>
        <v>4.7802531541601523E-2</v>
      </c>
      <c r="J139" s="2">
        <f t="shared" si="27"/>
        <v>22.419574479729867</v>
      </c>
      <c r="K139" s="2">
        <f t="shared" si="27"/>
        <v>22.378302912765502</v>
      </c>
      <c r="L139" s="2">
        <f t="shared" si="15"/>
        <v>4.1271566964365292E-2</v>
      </c>
      <c r="M139" s="2">
        <f t="shared" si="20"/>
        <v>1.844267061950542E-3</v>
      </c>
      <c r="N139" s="2">
        <f t="shared" si="21"/>
        <v>1.5992674906899857</v>
      </c>
      <c r="O139" s="2"/>
      <c r="P139" s="2"/>
      <c r="Q139" s="3">
        <f t="shared" si="16"/>
        <v>5453778345.0000057</v>
      </c>
      <c r="R139" s="3">
        <f t="shared" si="16"/>
        <v>5233273946.4993343</v>
      </c>
      <c r="S139" s="3">
        <f t="shared" si="22"/>
        <v>220504398.50067139</v>
      </c>
      <c r="T139" s="8">
        <f t="shared" si="23"/>
        <v>4.213507658015346E-2</v>
      </c>
      <c r="U139" s="3">
        <f t="shared" si="24"/>
        <v>9261167674.2921238</v>
      </c>
      <c r="Y139" s="3"/>
    </row>
    <row r="140" spans="2:25" x14ac:dyDescent="0.3">
      <c r="B140" s="1">
        <v>40725</v>
      </c>
      <c r="C140" s="2">
        <v>-8.37585889293848E-2</v>
      </c>
      <c r="D140" s="2">
        <v>-1.10651536918384E-2</v>
      </c>
      <c r="E140" s="2">
        <v>-7.2693435237546303E-2</v>
      </c>
      <c r="F140">
        <f t="shared" si="17"/>
        <v>0.86789231011081969</v>
      </c>
      <c r="G140" s="2">
        <f t="shared" si="18"/>
        <v>-2.489090369594478E-2</v>
      </c>
      <c r="J140" s="2">
        <f t="shared" si="27"/>
        <v>22.37872532817094</v>
      </c>
      <c r="K140" s="2">
        <f t="shared" si="27"/>
        <v>22.39845541265316</v>
      </c>
      <c r="L140" s="2">
        <f t="shared" si="15"/>
        <v>-1.9730084482219468E-2</v>
      </c>
      <c r="M140" s="2">
        <f t="shared" si="20"/>
        <v>-8.8086808303190864E-4</v>
      </c>
      <c r="N140" s="2">
        <f t="shared" si="21"/>
        <v>1.5795374062077663</v>
      </c>
      <c r="O140" s="2"/>
      <c r="P140" s="2"/>
      <c r="Q140" s="3">
        <f t="shared" si="16"/>
        <v>5235485028.9999924</v>
      </c>
      <c r="R140" s="3">
        <f t="shared" si="16"/>
        <v>5339807350.8781528</v>
      </c>
      <c r="S140" s="3">
        <f t="shared" si="22"/>
        <v>-104322321.87816048</v>
      </c>
      <c r="T140" s="8">
        <f t="shared" si="23"/>
        <v>-1.9536720151711887E-2</v>
      </c>
      <c r="U140" s="3">
        <f t="shared" si="24"/>
        <v>9156845352.4139633</v>
      </c>
      <c r="Y140" s="3"/>
    </row>
    <row r="141" spans="2:25" x14ac:dyDescent="0.3">
      <c r="B141" s="1">
        <v>40756</v>
      </c>
      <c r="C141" s="2">
        <v>-5.0348707843760103E-2</v>
      </c>
      <c r="D141" s="2">
        <v>-8.4403226718657402E-3</v>
      </c>
      <c r="E141" s="2">
        <v>-4.1908385171894297E-2</v>
      </c>
      <c r="F141">
        <f t="shared" si="17"/>
        <v>0.83236267556145738</v>
      </c>
      <c r="G141" s="2">
        <f t="shared" si="18"/>
        <v>-6.6799288867839077E-2</v>
      </c>
      <c r="J141" s="2">
        <f t="shared" si="27"/>
        <v>22.387173595860062</v>
      </c>
      <c r="K141" s="2">
        <f t="shared" si="27"/>
        <v>22.329149545895469</v>
      </c>
      <c r="L141" s="2">
        <f t="shared" si="15"/>
        <v>5.8024049964593871E-2</v>
      </c>
      <c r="M141" s="2">
        <f t="shared" si="20"/>
        <v>2.5985785909727948E-3</v>
      </c>
      <c r="N141" s="2">
        <f t="shared" si="21"/>
        <v>1.6375614561723602</v>
      </c>
      <c r="O141" s="2"/>
      <c r="P141" s="2"/>
      <c r="Q141" s="3">
        <f t="shared" si="16"/>
        <v>5279903171.9999981</v>
      </c>
      <c r="R141" s="3">
        <f t="shared" si="16"/>
        <v>4982260526.0990505</v>
      </c>
      <c r="S141" s="3">
        <f t="shared" si="22"/>
        <v>297642645.90094757</v>
      </c>
      <c r="T141" s="8">
        <f t="shared" si="23"/>
        <v>5.9740482124886425E-2</v>
      </c>
      <c r="U141" s="3">
        <f t="shared" si="24"/>
        <v>9454487998.3149109</v>
      </c>
      <c r="Y141" s="3"/>
    </row>
    <row r="142" spans="2:25" x14ac:dyDescent="0.3">
      <c r="B142" s="1">
        <v>40787</v>
      </c>
      <c r="C142" s="2">
        <v>-9.6835732153447596E-2</v>
      </c>
      <c r="D142" s="2">
        <v>-1.86274989855418E-2</v>
      </c>
      <c r="E142" s="2">
        <v>-7.8208233167905705E-2</v>
      </c>
      <c r="F142">
        <f t="shared" si="17"/>
        <v>0.80763816649803988</v>
      </c>
      <c r="G142" s="2">
        <f t="shared" si="18"/>
        <v>-0.1450075220357448</v>
      </c>
      <c r="J142" s="2">
        <f t="shared" si="27"/>
        <v>22.39374589174076</v>
      </c>
      <c r="K142" s="2">
        <f t="shared" si="27"/>
        <v>22.335135217189251</v>
      </c>
      <c r="L142" s="2">
        <f t="shared" ref="L142:L205" si="28">J142-K142</f>
        <v>5.8610674551509589E-2</v>
      </c>
      <c r="M142" s="2">
        <f t="shared" si="20"/>
        <v>2.6241468422542823E-3</v>
      </c>
      <c r="N142" s="2">
        <f t="shared" si="21"/>
        <v>1.6961721307238697</v>
      </c>
      <c r="O142" s="2"/>
      <c r="P142" s="2"/>
      <c r="Q142" s="3">
        <f t="shared" ref="Q142:R205" si="29">EXP(J142)</f>
        <v>5314718541.0000057</v>
      </c>
      <c r="R142" s="3">
        <f t="shared" si="29"/>
        <v>5012172131.1193476</v>
      </c>
      <c r="S142" s="3">
        <f t="shared" si="22"/>
        <v>302546409.88065815</v>
      </c>
      <c r="T142" s="8">
        <f t="shared" si="23"/>
        <v>6.0362334326513188E-2</v>
      </c>
      <c r="U142" s="3">
        <f t="shared" si="24"/>
        <v>9757034408.1955681</v>
      </c>
      <c r="Y142" s="3"/>
    </row>
    <row r="143" spans="2:25" x14ac:dyDescent="0.3">
      <c r="B143" s="1">
        <v>40817</v>
      </c>
      <c r="C143" s="2">
        <v>-7.9710215233624995E-2</v>
      </c>
      <c r="D143" s="2">
        <v>-1.17736145555016E-2</v>
      </c>
      <c r="E143" s="2">
        <v>-6.7936600678123293E-2</v>
      </c>
      <c r="F143">
        <f t="shared" ref="F143:F206" si="30">E143/C143</f>
        <v>0.85229478403747783</v>
      </c>
      <c r="G143" s="2">
        <f t="shared" ref="G143:G206" si="31">SUM(E143,G142)</f>
        <v>-0.21294412271386809</v>
      </c>
      <c r="J143" s="2">
        <f t="shared" ref="J143:K158" si="32">C143+J131</f>
        <v>22.417067284144569</v>
      </c>
      <c r="K143" s="2">
        <f t="shared" si="32"/>
        <v>22.484056096640881</v>
      </c>
      <c r="L143" s="2">
        <f t="shared" si="28"/>
        <v>-6.6988812496312278E-2</v>
      </c>
      <c r="M143" s="2">
        <f t="shared" ref="M143:M206" si="33">L143/K143</f>
        <v>-2.9793918058370443E-3</v>
      </c>
      <c r="N143" s="2">
        <f t="shared" ref="N143:N206" si="34">SUM(L143,N142)</f>
        <v>1.6291833182275575</v>
      </c>
      <c r="O143" s="2"/>
      <c r="P143" s="2"/>
      <c r="Q143" s="3">
        <f t="shared" si="29"/>
        <v>5440121782.9999981</v>
      </c>
      <c r="R143" s="3">
        <f t="shared" si="29"/>
        <v>5817032544.8439627</v>
      </c>
      <c r="S143" s="3">
        <f t="shared" ref="S143:S206" si="35">Q143-R143</f>
        <v>-376910761.84396458</v>
      </c>
      <c r="T143" s="8">
        <f t="shared" ref="T143:T206" si="36">S143/R143</f>
        <v>-6.4794336104934916E-2</v>
      </c>
      <c r="U143" s="3">
        <f t="shared" ref="U143:U206" si="37">SUM(S143,U142)</f>
        <v>9380123646.3516045</v>
      </c>
      <c r="Y143" s="3"/>
    </row>
    <row r="144" spans="2:25" x14ac:dyDescent="0.3">
      <c r="B144" s="1">
        <v>40848</v>
      </c>
      <c r="C144" s="2">
        <v>-0.106101942899925</v>
      </c>
      <c r="D144" s="2">
        <v>-8.7478857691831099E-3</v>
      </c>
      <c r="E144" s="2">
        <v>-9.7354057130742702E-2</v>
      </c>
      <c r="F144">
        <f t="shared" si="30"/>
        <v>0.91755206803862888</v>
      </c>
      <c r="G144" s="2">
        <f t="shared" si="31"/>
        <v>-0.31029817984461078</v>
      </c>
      <c r="J144" s="2">
        <f t="shared" si="32"/>
        <v>22.495958990164585</v>
      </c>
      <c r="K144" s="2">
        <f t="shared" si="32"/>
        <v>22.587767182774218</v>
      </c>
      <c r="L144" s="2">
        <f t="shared" si="28"/>
        <v>-9.1808192609633466E-2</v>
      </c>
      <c r="M144" s="2">
        <f t="shared" si="33"/>
        <v>-4.064509425245352E-3</v>
      </c>
      <c r="N144" s="2">
        <f t="shared" si="34"/>
        <v>1.537375125617924</v>
      </c>
      <c r="O144" s="2"/>
      <c r="P144" s="2"/>
      <c r="Q144" s="3">
        <f t="shared" si="29"/>
        <v>5886685778.9999895</v>
      </c>
      <c r="R144" s="3">
        <f t="shared" si="29"/>
        <v>6452717409.14641</v>
      </c>
      <c r="S144" s="3">
        <f t="shared" si="35"/>
        <v>-566031630.14642048</v>
      </c>
      <c r="T144" s="8">
        <f t="shared" si="36"/>
        <v>-8.7719885167154302E-2</v>
      </c>
      <c r="U144" s="3">
        <f t="shared" si="37"/>
        <v>8814092016.2051849</v>
      </c>
      <c r="Y144" s="3"/>
    </row>
    <row r="145" spans="2:25" x14ac:dyDescent="0.3">
      <c r="B145" s="1">
        <v>40878</v>
      </c>
      <c r="C145" s="2">
        <v>-4.5278251162734699E-2</v>
      </c>
      <c r="D145" s="2">
        <v>4.8860013479662498E-4</v>
      </c>
      <c r="E145" s="2">
        <v>-4.5766851297531302E-2</v>
      </c>
      <c r="F145">
        <f t="shared" si="30"/>
        <v>1.0107910557994062</v>
      </c>
      <c r="G145" s="2">
        <f t="shared" si="31"/>
        <v>-0.35606503114214205</v>
      </c>
      <c r="J145" s="2">
        <f t="shared" si="32"/>
        <v>22.601847499881178</v>
      </c>
      <c r="K145" s="2">
        <f t="shared" si="32"/>
        <v>22.654573330718328</v>
      </c>
      <c r="L145" s="2">
        <f t="shared" si="28"/>
        <v>-5.2725830837150767E-2</v>
      </c>
      <c r="M145" s="2">
        <f t="shared" si="33"/>
        <v>-2.3273813224130558E-3</v>
      </c>
      <c r="N145" s="2">
        <f t="shared" si="34"/>
        <v>1.4846492947807732</v>
      </c>
      <c r="O145" s="2"/>
      <c r="P145" s="2"/>
      <c r="Q145" s="3">
        <f t="shared" si="29"/>
        <v>6544216371.9999962</v>
      </c>
      <c r="R145" s="3">
        <f t="shared" si="29"/>
        <v>6898524124.8276901</v>
      </c>
      <c r="S145" s="3">
        <f t="shared" si="35"/>
        <v>-354307752.82769394</v>
      </c>
      <c r="T145" s="8">
        <f t="shared" si="36"/>
        <v>-5.1359935316098324E-2</v>
      </c>
      <c r="U145" s="3">
        <f t="shared" si="37"/>
        <v>8459784263.377491</v>
      </c>
      <c r="Y145" s="3"/>
    </row>
    <row r="146" spans="2:25" x14ac:dyDescent="0.3">
      <c r="B146" s="1">
        <v>40909</v>
      </c>
      <c r="C146" s="2">
        <v>0.11971267886334699</v>
      </c>
      <c r="D146" s="2">
        <v>-2.1568360008709798E-2</v>
      </c>
      <c r="E146" s="2">
        <v>0.14128103887205701</v>
      </c>
      <c r="F146">
        <f t="shared" si="30"/>
        <v>1.1801677166821274</v>
      </c>
      <c r="G146" s="2">
        <f t="shared" si="31"/>
        <v>-0.21478399227008504</v>
      </c>
      <c r="J146" s="2">
        <f t="shared" si="32"/>
        <v>22.657712517369923</v>
      </c>
      <c r="K146" s="2">
        <f t="shared" si="32"/>
        <v>22.70384845183337</v>
      </c>
      <c r="L146" s="2">
        <f t="shared" si="28"/>
        <v>-4.6135934463446659E-2</v>
      </c>
      <c r="M146" s="2">
        <f t="shared" si="33"/>
        <v>-2.0320755118377791E-3</v>
      </c>
      <c r="N146" s="2">
        <f t="shared" si="34"/>
        <v>1.4385133603173266</v>
      </c>
      <c r="O146" s="2"/>
      <c r="P146" s="2"/>
      <c r="Q146" s="3">
        <f t="shared" si="29"/>
        <v>6920213906.0000057</v>
      </c>
      <c r="R146" s="3">
        <f t="shared" si="29"/>
        <v>7246963944.524065</v>
      </c>
      <c r="S146" s="3">
        <f t="shared" si="35"/>
        <v>-326750038.5240593</v>
      </c>
      <c r="T146" s="8">
        <f t="shared" si="36"/>
        <v>-4.508785210266672E-2</v>
      </c>
      <c r="U146" s="3">
        <f t="shared" si="37"/>
        <v>8133034224.8534317</v>
      </c>
      <c r="Y146" s="3"/>
    </row>
    <row r="147" spans="2:25" x14ac:dyDescent="0.3">
      <c r="B147" s="1">
        <v>40940</v>
      </c>
      <c r="C147" s="2">
        <v>4.4293524155865002E-2</v>
      </c>
      <c r="D147" s="2">
        <v>1.9951236139335001E-3</v>
      </c>
      <c r="E147" s="2">
        <v>4.22984005419315E-2</v>
      </c>
      <c r="F147">
        <f t="shared" si="30"/>
        <v>0.95495676508121508</v>
      </c>
      <c r="G147" s="2">
        <f t="shared" si="31"/>
        <v>-0.17248559172815353</v>
      </c>
      <c r="J147" s="2">
        <f t="shared" si="32"/>
        <v>22.653767226329883</v>
      </c>
      <c r="K147" s="2">
        <f t="shared" si="32"/>
        <v>22.615211516364941</v>
      </c>
      <c r="L147" s="2">
        <f t="shared" si="28"/>
        <v>3.8555709964942508E-2</v>
      </c>
      <c r="M147" s="2">
        <f t="shared" si="33"/>
        <v>1.7048573672212891E-3</v>
      </c>
      <c r="N147" s="2">
        <f t="shared" si="34"/>
        <v>1.4770690702822691</v>
      </c>
      <c r="O147" s="2"/>
      <c r="P147" s="2"/>
      <c r="Q147" s="3">
        <f t="shared" si="29"/>
        <v>6892965435.0000076</v>
      </c>
      <c r="R147" s="3">
        <f t="shared" si="29"/>
        <v>6632260387.9468603</v>
      </c>
      <c r="S147" s="3">
        <f t="shared" si="35"/>
        <v>260705047.05314732</v>
      </c>
      <c r="T147" s="8">
        <f t="shared" si="36"/>
        <v>3.9308626592366558E-2</v>
      </c>
      <c r="U147" s="3">
        <f t="shared" si="37"/>
        <v>8393739271.906579</v>
      </c>
      <c r="Y147" s="3"/>
    </row>
    <row r="148" spans="2:25" x14ac:dyDescent="0.3">
      <c r="B148" s="1">
        <v>40969</v>
      </c>
      <c r="C148" s="2">
        <v>-0.111659182648146</v>
      </c>
      <c r="D148" s="2">
        <v>-3.01053276186104E-2</v>
      </c>
      <c r="E148" s="2">
        <v>-8.1553855029536201E-2</v>
      </c>
      <c r="F148">
        <f t="shared" si="30"/>
        <v>0.73038198109083441</v>
      </c>
      <c r="G148" s="2">
        <f t="shared" si="31"/>
        <v>-0.25403944675768975</v>
      </c>
      <c r="J148" s="2">
        <f t="shared" si="32"/>
        <v>22.457434651637847</v>
      </c>
      <c r="K148" s="2">
        <f t="shared" si="32"/>
        <v>22.568281217997924</v>
      </c>
      <c r="L148" s="2">
        <f t="shared" si="28"/>
        <v>-0.1108465663600775</v>
      </c>
      <c r="M148" s="2">
        <f t="shared" si="33"/>
        <v>-4.9116086993669121E-3</v>
      </c>
      <c r="N148" s="2">
        <f t="shared" si="34"/>
        <v>1.3662225039221916</v>
      </c>
      <c r="O148" s="2"/>
      <c r="P148" s="2"/>
      <c r="Q148" s="3">
        <f t="shared" si="29"/>
        <v>5664217831.9999943</v>
      </c>
      <c r="R148" s="3">
        <f t="shared" si="29"/>
        <v>6328197123.9794712</v>
      </c>
      <c r="S148" s="3">
        <f t="shared" si="35"/>
        <v>-663979291.97947693</v>
      </c>
      <c r="T148" s="8">
        <f t="shared" si="36"/>
        <v>-0.10492392682640315</v>
      </c>
      <c r="U148" s="3">
        <f t="shared" si="37"/>
        <v>7729759979.9271021</v>
      </c>
      <c r="Y148" s="3"/>
    </row>
    <row r="149" spans="2:25" x14ac:dyDescent="0.3">
      <c r="B149" s="1">
        <v>41000</v>
      </c>
      <c r="C149" s="2">
        <v>6.8691971655308395E-2</v>
      </c>
      <c r="D149" s="2">
        <v>-5.9606754264193403E-3</v>
      </c>
      <c r="E149" s="2">
        <v>7.4652647081727697E-2</v>
      </c>
      <c r="F149">
        <f t="shared" si="30"/>
        <v>1.0867739749315912</v>
      </c>
      <c r="G149" s="2">
        <f t="shared" si="31"/>
        <v>-0.17938679967596205</v>
      </c>
      <c r="J149" s="2">
        <f t="shared" si="32"/>
        <v>22.374598904370025</v>
      </c>
      <c r="K149" s="2">
        <f t="shared" si="32"/>
        <v>22.525865683037484</v>
      </c>
      <c r="L149" s="2">
        <f t="shared" si="28"/>
        <v>-0.15126677866745908</v>
      </c>
      <c r="M149" s="2">
        <f t="shared" si="33"/>
        <v>-6.7152481860604622E-3</v>
      </c>
      <c r="N149" s="2">
        <f t="shared" si="34"/>
        <v>1.2149557252547325</v>
      </c>
      <c r="O149" s="2"/>
      <c r="P149" s="2"/>
      <c r="Q149" s="3">
        <f t="shared" si="29"/>
        <v>5213925710.9999905</v>
      </c>
      <c r="R149" s="3">
        <f t="shared" si="29"/>
        <v>6065396079.843133</v>
      </c>
      <c r="S149" s="3">
        <f t="shared" si="35"/>
        <v>-851470368.84314251</v>
      </c>
      <c r="T149" s="8">
        <f t="shared" si="36"/>
        <v>-0.14038165976873249</v>
      </c>
      <c r="U149" s="3">
        <f t="shared" si="37"/>
        <v>6878289611.0839596</v>
      </c>
      <c r="Y149" s="3"/>
    </row>
    <row r="150" spans="2:25" x14ac:dyDescent="0.3">
      <c r="B150" s="1">
        <v>41030</v>
      </c>
      <c r="C150" s="2">
        <v>-0.22177794219945901</v>
      </c>
      <c r="D150" s="2">
        <v>-1.7415267291677299E-2</v>
      </c>
      <c r="E150" s="2">
        <v>-0.20436267490778101</v>
      </c>
      <c r="F150">
        <f t="shared" si="30"/>
        <v>0.92147430389621277</v>
      </c>
      <c r="G150" s="2">
        <f t="shared" si="31"/>
        <v>-0.38374947458374309</v>
      </c>
      <c r="J150" s="2">
        <f t="shared" si="32"/>
        <v>22.262718768344165</v>
      </c>
      <c r="K150" s="2">
        <f t="shared" si="32"/>
        <v>22.303428044457046</v>
      </c>
      <c r="L150" s="2">
        <f t="shared" si="28"/>
        <v>-4.0709276112881554E-2</v>
      </c>
      <c r="M150" s="2">
        <f t="shared" si="33"/>
        <v>-1.8252474925261014E-3</v>
      </c>
      <c r="N150" s="2">
        <f t="shared" si="34"/>
        <v>1.1742464491418509</v>
      </c>
      <c r="O150" s="2"/>
      <c r="P150" s="2"/>
      <c r="Q150" s="3">
        <f t="shared" si="29"/>
        <v>4662039118.000001</v>
      </c>
      <c r="R150" s="3">
        <f t="shared" si="29"/>
        <v>4855743385.4073133</v>
      </c>
      <c r="S150" s="3">
        <f t="shared" si="35"/>
        <v>-193704267.40731239</v>
      </c>
      <c r="T150" s="8">
        <f t="shared" si="36"/>
        <v>-3.9891784230081162E-2</v>
      </c>
      <c r="U150" s="3">
        <f t="shared" si="37"/>
        <v>6684585343.6766472</v>
      </c>
      <c r="Y150" s="3"/>
    </row>
    <row r="151" spans="2:25" x14ac:dyDescent="0.3">
      <c r="B151" s="1">
        <v>41061</v>
      </c>
      <c r="C151" s="2">
        <v>-0.13026605617332199</v>
      </c>
      <c r="D151" s="2">
        <v>-6.5895462698053204E-3</v>
      </c>
      <c r="E151" s="2">
        <v>-0.123676509903517</v>
      </c>
      <c r="F151">
        <f t="shared" si="30"/>
        <v>0.94941470968432906</v>
      </c>
      <c r="G151" s="2">
        <f t="shared" si="31"/>
        <v>-0.50742598448726006</v>
      </c>
      <c r="J151" s="2">
        <f t="shared" si="32"/>
        <v>22.289308423556545</v>
      </c>
      <c r="K151" s="2">
        <f t="shared" si="32"/>
        <v>22.371713366495698</v>
      </c>
      <c r="L151" s="2">
        <f t="shared" si="28"/>
        <v>-8.2404942939152903E-2</v>
      </c>
      <c r="M151" s="2">
        <f t="shared" si="33"/>
        <v>-3.6834435337690366E-3</v>
      </c>
      <c r="N151" s="2">
        <f t="shared" si="34"/>
        <v>1.091841506202698</v>
      </c>
      <c r="O151" s="2"/>
      <c r="P151" s="2"/>
      <c r="Q151" s="3">
        <f t="shared" si="29"/>
        <v>4787663888.9999962</v>
      </c>
      <c r="R151" s="3">
        <f t="shared" si="29"/>
        <v>5198902416.4537497</v>
      </c>
      <c r="S151" s="3">
        <f t="shared" si="35"/>
        <v>-411238527.45375347</v>
      </c>
      <c r="T151" s="8">
        <f t="shared" si="36"/>
        <v>-7.9101028354031988E-2</v>
      </c>
      <c r="U151" s="3">
        <f t="shared" si="37"/>
        <v>6273346816.2228937</v>
      </c>
      <c r="Y151" s="3"/>
    </row>
    <row r="152" spans="2:25" x14ac:dyDescent="0.3">
      <c r="B152" s="1">
        <v>41091</v>
      </c>
      <c r="C152" s="2">
        <v>-2.1457650381950799E-2</v>
      </c>
      <c r="D152" s="2">
        <v>-1.0974823160393801E-2</v>
      </c>
      <c r="E152" s="2">
        <v>-1.04828272215569E-2</v>
      </c>
      <c r="F152">
        <f t="shared" si="30"/>
        <v>0.48853565208493555</v>
      </c>
      <c r="G152" s="2">
        <f t="shared" si="31"/>
        <v>-0.51790881170881697</v>
      </c>
      <c r="J152" s="2">
        <f t="shared" si="32"/>
        <v>22.35726767778899</v>
      </c>
      <c r="K152" s="2">
        <f t="shared" si="32"/>
        <v>22.387480589492768</v>
      </c>
      <c r="L152" s="2">
        <f t="shared" si="28"/>
        <v>-3.0212911703777934E-2</v>
      </c>
      <c r="M152" s="2">
        <f t="shared" si="33"/>
        <v>-1.34954496478527E-3</v>
      </c>
      <c r="N152" s="2">
        <f t="shared" si="34"/>
        <v>1.0616285944989201</v>
      </c>
      <c r="O152" s="2"/>
      <c r="P152" s="2"/>
      <c r="Q152" s="3">
        <f t="shared" si="29"/>
        <v>5124340535.999999</v>
      </c>
      <c r="R152" s="3">
        <f t="shared" si="29"/>
        <v>5281524317.4830399</v>
      </c>
      <c r="S152" s="3">
        <f t="shared" si="35"/>
        <v>-157183781.48304081</v>
      </c>
      <c r="T152" s="8">
        <f t="shared" si="36"/>
        <v>-2.9761063669199998E-2</v>
      </c>
      <c r="U152" s="3">
        <f t="shared" si="37"/>
        <v>6116163034.7398529</v>
      </c>
      <c r="Y152" s="3"/>
    </row>
    <row r="153" spans="2:25" x14ac:dyDescent="0.3">
      <c r="B153" s="1">
        <v>41122</v>
      </c>
      <c r="C153" s="2">
        <v>-3.5460635030968697E-2</v>
      </c>
      <c r="D153" s="2">
        <v>-7.8262634896817795E-3</v>
      </c>
      <c r="E153" s="2">
        <v>-2.7634371541286899E-2</v>
      </c>
      <c r="F153">
        <f t="shared" si="30"/>
        <v>0.77929714222977342</v>
      </c>
      <c r="G153" s="2">
        <f t="shared" si="31"/>
        <v>-0.54554318325010387</v>
      </c>
      <c r="J153" s="2">
        <f t="shared" si="32"/>
        <v>22.351712960829094</v>
      </c>
      <c r="K153" s="2">
        <f t="shared" si="32"/>
        <v>22.321323282405785</v>
      </c>
      <c r="L153" s="2">
        <f t="shared" si="28"/>
        <v>3.0389678423308197E-2</v>
      </c>
      <c r="M153" s="2">
        <f t="shared" si="33"/>
        <v>1.361464015319472E-3</v>
      </c>
      <c r="N153" s="2">
        <f t="shared" si="34"/>
        <v>1.0920182729222283</v>
      </c>
      <c r="O153" s="2"/>
      <c r="P153" s="2"/>
      <c r="Q153" s="3">
        <f t="shared" si="29"/>
        <v>5095955183.9999971</v>
      </c>
      <c r="R153" s="3">
        <f t="shared" si="29"/>
        <v>4943420227.8998632</v>
      </c>
      <c r="S153" s="3">
        <f t="shared" si="35"/>
        <v>152534956.1001339</v>
      </c>
      <c r="T153" s="8">
        <f t="shared" si="36"/>
        <v>3.085615809864824E-2</v>
      </c>
      <c r="U153" s="3">
        <f t="shared" si="37"/>
        <v>6268697990.8399868</v>
      </c>
      <c r="Y153" s="3"/>
    </row>
    <row r="154" spans="2:25" x14ac:dyDescent="0.3">
      <c r="B154" s="1">
        <v>41153</v>
      </c>
      <c r="C154" s="2">
        <v>8.5610738418004009E-3</v>
      </c>
      <c r="D154" s="2">
        <v>-1.35976989069133E-2</v>
      </c>
      <c r="E154" s="2">
        <v>2.2158772748713699E-2</v>
      </c>
      <c r="F154">
        <f t="shared" si="30"/>
        <v>2.5883169749711783</v>
      </c>
      <c r="G154" s="2">
        <f t="shared" si="31"/>
        <v>-0.52338441050139017</v>
      </c>
      <c r="J154" s="2">
        <f t="shared" si="32"/>
        <v>22.402306965582561</v>
      </c>
      <c r="K154" s="2">
        <f t="shared" si="32"/>
        <v>22.321537518282337</v>
      </c>
      <c r="L154" s="2">
        <f t="shared" si="28"/>
        <v>8.0769447300223618E-2</v>
      </c>
      <c r="M154" s="2">
        <f t="shared" si="33"/>
        <v>3.6184535780328674E-3</v>
      </c>
      <c r="N154" s="2">
        <f t="shared" si="34"/>
        <v>1.1727877202224519</v>
      </c>
      <c r="O154" s="2"/>
      <c r="P154" s="2"/>
      <c r="Q154" s="3">
        <f t="shared" si="29"/>
        <v>5360413559.0000019</v>
      </c>
      <c r="R154" s="3">
        <f t="shared" si="29"/>
        <v>4944479399.3177586</v>
      </c>
      <c r="S154" s="3">
        <f t="shared" si="35"/>
        <v>415934159.68224335</v>
      </c>
      <c r="T154" s="8">
        <f t="shared" si="36"/>
        <v>8.4120920746405398E-2</v>
      </c>
      <c r="U154" s="3">
        <f t="shared" si="37"/>
        <v>6684632150.5222301</v>
      </c>
      <c r="Y154" s="3"/>
    </row>
    <row r="155" spans="2:25" x14ac:dyDescent="0.3">
      <c r="B155" s="1">
        <v>41183</v>
      </c>
      <c r="C155" s="2">
        <v>-6.8342522101111997E-2</v>
      </c>
      <c r="D155" s="2">
        <v>-4.63416149430829E-3</v>
      </c>
      <c r="E155" s="2">
        <v>-6.3708360606803696E-2</v>
      </c>
      <c r="F155">
        <f t="shared" si="30"/>
        <v>0.93219212063242107</v>
      </c>
      <c r="G155" s="2">
        <f t="shared" si="31"/>
        <v>-0.58709277110819391</v>
      </c>
      <c r="J155" s="2">
        <f t="shared" si="32"/>
        <v>22.348724762043457</v>
      </c>
      <c r="K155" s="2">
        <f t="shared" si="32"/>
        <v>22.479421935146572</v>
      </c>
      <c r="L155" s="2">
        <f t="shared" si="28"/>
        <v>-0.13069717310311546</v>
      </c>
      <c r="M155" s="2">
        <f t="shared" si="33"/>
        <v>-5.8140806947873718E-3</v>
      </c>
      <c r="N155" s="2">
        <f t="shared" si="34"/>
        <v>1.0420905471193365</v>
      </c>
      <c r="O155" s="2"/>
      <c r="P155" s="2"/>
      <c r="Q155" s="3">
        <f t="shared" si="29"/>
        <v>5080750185.9999914</v>
      </c>
      <c r="R155" s="3">
        <f t="shared" si="29"/>
        <v>5790137841.9431067</v>
      </c>
      <c r="S155" s="3">
        <f t="shared" si="35"/>
        <v>-709387655.94311523</v>
      </c>
      <c r="T155" s="8">
        <f t="shared" si="36"/>
        <v>-0.12251654024613903</v>
      </c>
      <c r="U155" s="3">
        <f t="shared" si="37"/>
        <v>5975244494.5791149</v>
      </c>
      <c r="Y155" s="3"/>
    </row>
    <row r="156" spans="2:25" x14ac:dyDescent="0.3">
      <c r="B156" s="1">
        <v>41214</v>
      </c>
      <c r="C156" s="2">
        <v>-6.8100721457849206E-2</v>
      </c>
      <c r="D156" s="2">
        <v>-1.63813510241341E-2</v>
      </c>
      <c r="E156" s="2">
        <v>-5.1719370433715002E-2</v>
      </c>
      <c r="F156">
        <f t="shared" si="30"/>
        <v>0.75945407517784658</v>
      </c>
      <c r="G156" s="2">
        <f t="shared" si="31"/>
        <v>-0.63881214154190891</v>
      </c>
      <c r="J156" s="2">
        <f t="shared" si="32"/>
        <v>22.427858268706736</v>
      </c>
      <c r="K156" s="2">
        <f t="shared" si="32"/>
        <v>22.571385831750085</v>
      </c>
      <c r="L156" s="2">
        <f t="shared" si="28"/>
        <v>-0.14352756304334946</v>
      </c>
      <c r="M156" s="2">
        <f t="shared" si="33"/>
        <v>-6.3588281248312247E-3</v>
      </c>
      <c r="N156" s="2">
        <f t="shared" si="34"/>
        <v>0.898562984075987</v>
      </c>
      <c r="O156" s="2"/>
      <c r="P156" s="2"/>
      <c r="Q156" s="3">
        <f t="shared" si="29"/>
        <v>5499143933.9999952</v>
      </c>
      <c r="R156" s="3">
        <f t="shared" si="29"/>
        <v>6347874260.9469328</v>
      </c>
      <c r="S156" s="3">
        <f t="shared" si="35"/>
        <v>-848730326.94693756</v>
      </c>
      <c r="T156" s="8">
        <f t="shared" si="36"/>
        <v>-0.13370307792144731</v>
      </c>
      <c r="U156" s="3">
        <f t="shared" si="37"/>
        <v>5126514167.6321774</v>
      </c>
      <c r="Y156" s="3"/>
    </row>
    <row r="157" spans="2:25" x14ac:dyDescent="0.3">
      <c r="B157" s="1">
        <v>41244</v>
      </c>
      <c r="C157" s="2">
        <v>-0.16942210625725401</v>
      </c>
      <c r="D157" s="2">
        <v>-2.37003159312777E-2</v>
      </c>
      <c r="E157" s="2">
        <v>-0.14572179032597599</v>
      </c>
      <c r="F157">
        <f t="shared" si="30"/>
        <v>0.86011084117151171</v>
      </c>
      <c r="G157" s="2">
        <f t="shared" si="31"/>
        <v>-0.78453393186788489</v>
      </c>
      <c r="J157" s="2">
        <f t="shared" si="32"/>
        <v>22.432425393623923</v>
      </c>
      <c r="K157" s="2">
        <f t="shared" si="32"/>
        <v>22.630873014787049</v>
      </c>
      <c r="L157" s="2">
        <f t="shared" si="28"/>
        <v>-0.19844762116312609</v>
      </c>
      <c r="M157" s="2">
        <f t="shared" si="33"/>
        <v>-8.7688893412755254E-3</v>
      </c>
      <c r="N157" s="2">
        <f t="shared" si="34"/>
        <v>0.70011536291286092</v>
      </c>
      <c r="O157" s="2"/>
      <c r="P157" s="2"/>
      <c r="Q157" s="3">
        <f t="shared" si="29"/>
        <v>5524316651.0000057</v>
      </c>
      <c r="R157" s="3">
        <f t="shared" si="29"/>
        <v>6736949175.3347845</v>
      </c>
      <c r="S157" s="3">
        <f t="shared" si="35"/>
        <v>-1212632524.3347788</v>
      </c>
      <c r="T157" s="8">
        <f t="shared" si="36"/>
        <v>-0.17999727959570341</v>
      </c>
      <c r="U157" s="3">
        <f t="shared" si="37"/>
        <v>3913881643.2973986</v>
      </c>
      <c r="Y157" s="3"/>
    </row>
    <row r="158" spans="2:25" x14ac:dyDescent="0.3">
      <c r="B158" s="1">
        <v>41275</v>
      </c>
      <c r="C158" s="2">
        <v>-7.4246224279896397E-2</v>
      </c>
      <c r="D158" s="2">
        <v>-3.5039975220690203E-2</v>
      </c>
      <c r="E158" s="2">
        <v>-3.9206249059206097E-2</v>
      </c>
      <c r="F158">
        <f t="shared" si="30"/>
        <v>0.52805714283065497</v>
      </c>
      <c r="G158" s="2">
        <f t="shared" si="31"/>
        <v>-0.823740180927091</v>
      </c>
      <c r="J158" s="2">
        <f t="shared" si="32"/>
        <v>22.583466293090027</v>
      </c>
      <c r="K158" s="2">
        <f t="shared" si="32"/>
        <v>22.668808476612679</v>
      </c>
      <c r="L158" s="2">
        <f t="shared" si="28"/>
        <v>-8.5342183522651993E-2</v>
      </c>
      <c r="M158" s="2">
        <f t="shared" si="33"/>
        <v>-3.7647405954617857E-3</v>
      </c>
      <c r="N158" s="2">
        <f t="shared" si="34"/>
        <v>0.61477317939020892</v>
      </c>
      <c r="O158" s="2"/>
      <c r="P158" s="2"/>
      <c r="Q158" s="3">
        <f t="shared" si="29"/>
        <v>6425024577.9999924</v>
      </c>
      <c r="R158" s="3">
        <f t="shared" si="29"/>
        <v>6997427906.9398022</v>
      </c>
      <c r="S158" s="3">
        <f t="shared" si="35"/>
        <v>-572403328.9398098</v>
      </c>
      <c r="T158" s="8">
        <f t="shared" si="36"/>
        <v>-8.1801961599650114E-2</v>
      </c>
      <c r="U158" s="3">
        <f t="shared" si="37"/>
        <v>3341478314.3575888</v>
      </c>
      <c r="Y158" s="3"/>
    </row>
    <row r="159" spans="2:25" x14ac:dyDescent="0.3">
      <c r="B159" s="1">
        <v>41306</v>
      </c>
      <c r="C159" s="2">
        <v>-0.13276483507081899</v>
      </c>
      <c r="D159" s="2">
        <v>-4.8581516655016102E-2</v>
      </c>
      <c r="E159" s="2">
        <v>-8.4183318415803302E-2</v>
      </c>
      <c r="F159">
        <f t="shared" si="30"/>
        <v>0.63407843176921441</v>
      </c>
      <c r="G159" s="2">
        <f t="shared" si="31"/>
        <v>-0.90792349934289429</v>
      </c>
      <c r="J159" s="2">
        <f t="shared" ref="J159:K174" si="38">C159+J147</f>
        <v>22.521002391259064</v>
      </c>
      <c r="K159" s="2">
        <f t="shared" si="38"/>
        <v>22.566629999709924</v>
      </c>
      <c r="L159" s="2">
        <f t="shared" si="28"/>
        <v>-4.562760845086089E-2</v>
      </c>
      <c r="M159" s="2">
        <f t="shared" si="33"/>
        <v>-2.0219061708127177E-3</v>
      </c>
      <c r="N159" s="2">
        <f t="shared" si="34"/>
        <v>0.56914557093934803</v>
      </c>
      <c r="O159" s="2"/>
      <c r="P159" s="2"/>
      <c r="Q159" s="3">
        <f t="shared" si="29"/>
        <v>6035969900.999999</v>
      </c>
      <c r="R159" s="3">
        <f t="shared" si="29"/>
        <v>6317756511.3957186</v>
      </c>
      <c r="S159" s="3">
        <f t="shared" si="35"/>
        <v>-281786610.39571953</v>
      </c>
      <c r="T159" s="8">
        <f t="shared" si="36"/>
        <v>-4.4602322024827015E-2</v>
      </c>
      <c r="U159" s="3">
        <f t="shared" si="37"/>
        <v>3059691703.9618692</v>
      </c>
      <c r="Y159" s="3"/>
    </row>
    <row r="160" spans="2:25" x14ac:dyDescent="0.3">
      <c r="B160" s="1">
        <v>41334</v>
      </c>
      <c r="C160" s="2">
        <v>-7.1519725847153E-3</v>
      </c>
      <c r="D160" s="2">
        <v>-2.8460911732497901E-2</v>
      </c>
      <c r="E160" s="2">
        <v>2.1308939147782601E-2</v>
      </c>
      <c r="F160">
        <f t="shared" si="30"/>
        <v>-2.9794492212292019</v>
      </c>
      <c r="G160" s="2">
        <f t="shared" si="31"/>
        <v>-0.88661456019511165</v>
      </c>
      <c r="J160" s="2">
        <f t="shared" si="38"/>
        <v>22.450282679053132</v>
      </c>
      <c r="K160" s="2">
        <f t="shared" si="38"/>
        <v>22.539820306265426</v>
      </c>
      <c r="L160" s="2">
        <f t="shared" si="28"/>
        <v>-8.9537627212294524E-2</v>
      </c>
      <c r="M160" s="2">
        <f t="shared" si="33"/>
        <v>-3.9724197440653784E-3</v>
      </c>
      <c r="N160" s="2">
        <f t="shared" si="34"/>
        <v>0.47960794372705351</v>
      </c>
      <c r="O160" s="2"/>
      <c r="P160" s="2"/>
      <c r="Q160" s="3">
        <f t="shared" si="29"/>
        <v>5623852021.0000076</v>
      </c>
      <c r="R160" s="3">
        <f t="shared" si="29"/>
        <v>6150629715.3655596</v>
      </c>
      <c r="S160" s="3">
        <f t="shared" si="35"/>
        <v>-526777694.36555195</v>
      </c>
      <c r="T160" s="8">
        <f t="shared" si="36"/>
        <v>-8.5646140109776253E-2</v>
      </c>
      <c r="U160" s="3">
        <f t="shared" si="37"/>
        <v>2532914009.5963173</v>
      </c>
      <c r="Y160" s="3"/>
    </row>
    <row r="161" spans="2:25" x14ac:dyDescent="0.3">
      <c r="B161" s="1">
        <v>41365</v>
      </c>
      <c r="C161" s="2">
        <v>-4.4177512386763498E-2</v>
      </c>
      <c r="D161" s="2">
        <v>-3.0583670442855999E-2</v>
      </c>
      <c r="E161" s="2">
        <v>-1.3593841943907401E-2</v>
      </c>
      <c r="F161">
        <f t="shared" si="30"/>
        <v>0.30770953839357418</v>
      </c>
      <c r="G161" s="2">
        <f t="shared" si="31"/>
        <v>-0.90020840213901909</v>
      </c>
      <c r="J161" s="2">
        <f t="shared" si="38"/>
        <v>22.330421391983261</v>
      </c>
      <c r="K161" s="2">
        <f t="shared" si="38"/>
        <v>22.495282012594629</v>
      </c>
      <c r="L161" s="2">
        <f t="shared" si="28"/>
        <v>-0.16486062061136764</v>
      </c>
      <c r="M161" s="2">
        <f t="shared" si="33"/>
        <v>-7.3286754315445204E-3</v>
      </c>
      <c r="N161" s="2">
        <f t="shared" si="34"/>
        <v>0.31474732311568587</v>
      </c>
      <c r="O161" s="2"/>
      <c r="P161" s="2"/>
      <c r="Q161" s="3">
        <f t="shared" si="29"/>
        <v>4988601225.9999924</v>
      </c>
      <c r="R161" s="3">
        <f t="shared" si="29"/>
        <v>5882701973.3918953</v>
      </c>
      <c r="S161" s="3">
        <f t="shared" si="35"/>
        <v>-894100747.39190292</v>
      </c>
      <c r="T161" s="8">
        <f t="shared" si="36"/>
        <v>-0.15198810876974875</v>
      </c>
      <c r="U161" s="3">
        <f t="shared" si="37"/>
        <v>1638813262.2044144</v>
      </c>
      <c r="Y161" s="3"/>
    </row>
    <row r="162" spans="2:25" x14ac:dyDescent="0.3">
      <c r="B162" s="1">
        <v>41395</v>
      </c>
      <c r="C162" s="2">
        <v>6.1051321265946201E-2</v>
      </c>
      <c r="D162" s="2">
        <v>-3.0509060265176201E-2</v>
      </c>
      <c r="E162" s="2">
        <v>9.1560381531122406E-2</v>
      </c>
      <c r="F162">
        <f t="shared" si="30"/>
        <v>1.4997280915883118</v>
      </c>
      <c r="G162" s="2">
        <f t="shared" si="31"/>
        <v>-0.80864802060789664</v>
      </c>
      <c r="J162" s="2">
        <f t="shared" si="38"/>
        <v>22.323770089610111</v>
      </c>
      <c r="K162" s="2">
        <f t="shared" si="38"/>
        <v>22.272918984191872</v>
      </c>
      <c r="L162" s="2">
        <f t="shared" si="28"/>
        <v>5.0851105418239229E-2</v>
      </c>
      <c r="M162" s="2">
        <f t="shared" si="33"/>
        <v>2.2830912039113788E-3</v>
      </c>
      <c r="N162" s="2">
        <f t="shared" si="34"/>
        <v>0.3655984285339251</v>
      </c>
      <c r="O162" s="2"/>
      <c r="P162" s="2"/>
      <c r="Q162" s="3">
        <f t="shared" si="29"/>
        <v>4955530633.9999962</v>
      </c>
      <c r="R162" s="3">
        <f t="shared" si="29"/>
        <v>4709836279.5582438</v>
      </c>
      <c r="S162" s="3">
        <f t="shared" si="35"/>
        <v>245694354.44175243</v>
      </c>
      <c r="T162" s="8">
        <f t="shared" si="36"/>
        <v>5.2166219770339278E-2</v>
      </c>
      <c r="U162" s="3">
        <f t="shared" si="37"/>
        <v>1884507616.6461668</v>
      </c>
      <c r="Y162" s="3"/>
    </row>
    <row r="163" spans="2:25" x14ac:dyDescent="0.3">
      <c r="B163" s="1">
        <v>41426</v>
      </c>
      <c r="C163" s="2">
        <v>-1.9325353000638E-3</v>
      </c>
      <c r="D163" s="2">
        <v>-4.4640030286375899E-2</v>
      </c>
      <c r="E163" s="2">
        <v>4.2707494986312197E-2</v>
      </c>
      <c r="F163">
        <f t="shared" si="30"/>
        <v>-22.09920563153608</v>
      </c>
      <c r="G163" s="2">
        <f t="shared" si="31"/>
        <v>-0.76594052562158443</v>
      </c>
      <c r="J163" s="2">
        <f t="shared" si="38"/>
        <v>22.287375888256481</v>
      </c>
      <c r="K163" s="2">
        <f t="shared" si="38"/>
        <v>22.32707333620932</v>
      </c>
      <c r="L163" s="2">
        <f t="shared" si="28"/>
        <v>-3.9697447952839582E-2</v>
      </c>
      <c r="M163" s="2">
        <f t="shared" si="33"/>
        <v>-1.7779960389371569E-3</v>
      </c>
      <c r="N163" s="2">
        <f t="shared" si="34"/>
        <v>0.32590098058108552</v>
      </c>
      <c r="O163" s="2"/>
      <c r="P163" s="2"/>
      <c r="Q163" s="3">
        <f t="shared" si="29"/>
        <v>4778420493.9999971</v>
      </c>
      <c r="R163" s="3">
        <f t="shared" si="29"/>
        <v>4971927039.490345</v>
      </c>
      <c r="S163" s="3">
        <f t="shared" si="35"/>
        <v>-193506545.49034786</v>
      </c>
      <c r="T163" s="8">
        <f t="shared" si="36"/>
        <v>-3.8919828057288539E-2</v>
      </c>
      <c r="U163" s="3">
        <f t="shared" si="37"/>
        <v>1691001071.1558189</v>
      </c>
      <c r="Y163" s="3"/>
    </row>
    <row r="164" spans="2:25" x14ac:dyDescent="0.3">
      <c r="B164" s="1">
        <v>41456</v>
      </c>
      <c r="C164" s="2">
        <v>5.1024111518650203E-2</v>
      </c>
      <c r="D164" s="2">
        <v>-3.6058460821269803E-2</v>
      </c>
      <c r="E164" s="2">
        <v>8.7082572339920006E-2</v>
      </c>
      <c r="F164">
        <f t="shared" si="30"/>
        <v>1.7066945361329773</v>
      </c>
      <c r="G164" s="2">
        <f t="shared" si="31"/>
        <v>-0.67885795328166443</v>
      </c>
      <c r="J164" s="2">
        <f t="shared" si="38"/>
        <v>22.40829178930764</v>
      </c>
      <c r="K164" s="2">
        <f t="shared" si="38"/>
        <v>22.351422128671498</v>
      </c>
      <c r="L164" s="2">
        <f t="shared" si="28"/>
        <v>5.6869660636142072E-2</v>
      </c>
      <c r="M164" s="2">
        <f t="shared" si="33"/>
        <v>2.544341935325537E-3</v>
      </c>
      <c r="N164" s="2">
        <f t="shared" si="34"/>
        <v>0.38277064121722759</v>
      </c>
      <c r="O164" s="2"/>
      <c r="P164" s="2"/>
      <c r="Q164" s="3">
        <f t="shared" si="29"/>
        <v>5392590881.0000029</v>
      </c>
      <c r="R164" s="3">
        <f t="shared" si="29"/>
        <v>5094473331.8543959</v>
      </c>
      <c r="S164" s="3">
        <f t="shared" si="35"/>
        <v>298117549.14560699</v>
      </c>
      <c r="T164" s="8">
        <f t="shared" si="36"/>
        <v>5.8517834862645508E-2</v>
      </c>
      <c r="U164" s="3">
        <f t="shared" si="37"/>
        <v>1989118620.3014259</v>
      </c>
      <c r="Y164" s="3"/>
    </row>
    <row r="165" spans="2:25" x14ac:dyDescent="0.3">
      <c r="B165" s="1">
        <v>41487</v>
      </c>
      <c r="C165" s="2">
        <v>-8.9576728968701502E-2</v>
      </c>
      <c r="D165" s="2">
        <v>-3.7209652969981799E-2</v>
      </c>
      <c r="E165" s="2">
        <v>-5.2367075998719599E-2</v>
      </c>
      <c r="F165">
        <f t="shared" si="30"/>
        <v>0.58460580779877425</v>
      </c>
      <c r="G165" s="2">
        <f t="shared" si="31"/>
        <v>-0.73122502928038402</v>
      </c>
      <c r="J165" s="2">
        <f t="shared" si="38"/>
        <v>22.262136231860392</v>
      </c>
      <c r="K165" s="2">
        <f t="shared" si="38"/>
        <v>22.284113629435804</v>
      </c>
      <c r="L165" s="2">
        <f t="shared" si="28"/>
        <v>-2.1977397575412283E-2</v>
      </c>
      <c r="M165" s="2">
        <f t="shared" si="33"/>
        <v>-9.8623611155803964E-4</v>
      </c>
      <c r="N165" s="2">
        <f t="shared" si="34"/>
        <v>0.36079324364181531</v>
      </c>
      <c r="O165" s="2"/>
      <c r="P165" s="2"/>
      <c r="Q165" s="3">
        <f t="shared" si="29"/>
        <v>4659324100.9999971</v>
      </c>
      <c r="R165" s="3">
        <f t="shared" si="29"/>
        <v>4762857448.7376432</v>
      </c>
      <c r="S165" s="3">
        <f t="shared" si="35"/>
        <v>-103533347.7376461</v>
      </c>
      <c r="T165" s="8">
        <f t="shared" si="36"/>
        <v>-2.1737654097769982E-2</v>
      </c>
      <c r="U165" s="3">
        <f t="shared" si="37"/>
        <v>1885585272.5637798</v>
      </c>
      <c r="Y165" s="3"/>
    </row>
    <row r="166" spans="2:25" x14ac:dyDescent="0.3">
      <c r="B166" s="1">
        <v>41518</v>
      </c>
      <c r="C166" s="2">
        <v>-0.11847625776571701</v>
      </c>
      <c r="D166" s="2">
        <v>-3.0630216072402999E-2</v>
      </c>
      <c r="E166" s="2">
        <v>-8.7846041693314295E-2</v>
      </c>
      <c r="F166">
        <f t="shared" si="30"/>
        <v>0.74146536487527337</v>
      </c>
      <c r="G166" s="2">
        <f t="shared" si="31"/>
        <v>-0.81907107097369836</v>
      </c>
      <c r="J166" s="2">
        <f t="shared" si="38"/>
        <v>22.283830707816843</v>
      </c>
      <c r="K166" s="2">
        <f t="shared" si="38"/>
        <v>22.290907302209934</v>
      </c>
      <c r="L166" s="2">
        <f t="shared" si="28"/>
        <v>-7.0765943930908293E-3</v>
      </c>
      <c r="M166" s="2">
        <f t="shared" si="33"/>
        <v>-3.1746551619230191E-4</v>
      </c>
      <c r="N166" s="2">
        <f t="shared" si="34"/>
        <v>0.35371664924872448</v>
      </c>
      <c r="O166" s="2"/>
      <c r="P166" s="2"/>
      <c r="Q166" s="3">
        <f t="shared" si="29"/>
        <v>4761510124.000001</v>
      </c>
      <c r="R166" s="3">
        <f t="shared" si="29"/>
        <v>4795324905.4775171</v>
      </c>
      <c r="S166" s="3">
        <f t="shared" si="35"/>
        <v>-33814781.477516174</v>
      </c>
      <c r="T166" s="8">
        <f t="shared" si="36"/>
        <v>-7.0516142584813877E-3</v>
      </c>
      <c r="U166" s="3">
        <f t="shared" si="37"/>
        <v>1851770491.0862637</v>
      </c>
      <c r="Y166" s="3"/>
    </row>
    <row r="167" spans="2:25" x14ac:dyDescent="0.3">
      <c r="B167" s="1">
        <v>41548</v>
      </c>
      <c r="C167" s="2">
        <v>-5.1366229231842198E-2</v>
      </c>
      <c r="D167" s="2">
        <v>-3.4810686229313999E-2</v>
      </c>
      <c r="E167" s="2">
        <v>-1.6555543002528102E-2</v>
      </c>
      <c r="F167">
        <f t="shared" si="30"/>
        <v>0.32230403613635772</v>
      </c>
      <c r="G167" s="2">
        <f t="shared" si="31"/>
        <v>-0.83562661397622651</v>
      </c>
      <c r="J167" s="2">
        <f t="shared" si="38"/>
        <v>22.297358532811614</v>
      </c>
      <c r="K167" s="2">
        <f t="shared" si="38"/>
        <v>22.444611248917258</v>
      </c>
      <c r="L167" s="2">
        <f t="shared" si="28"/>
        <v>-0.14725271610564405</v>
      </c>
      <c r="M167" s="2">
        <f t="shared" si="33"/>
        <v>-6.5607158204955595E-3</v>
      </c>
      <c r="N167" s="2">
        <f t="shared" si="34"/>
        <v>0.20646393314308042</v>
      </c>
      <c r="O167" s="2"/>
      <c r="P167" s="2"/>
      <c r="Q167" s="3">
        <f t="shared" si="29"/>
        <v>4826360653.9999924</v>
      </c>
      <c r="R167" s="3">
        <f t="shared" si="29"/>
        <v>5592047012.3615961</v>
      </c>
      <c r="S167" s="3">
        <f t="shared" si="35"/>
        <v>-765686358.36160374</v>
      </c>
      <c r="T167" s="8">
        <f t="shared" si="36"/>
        <v>-0.13692416331068077</v>
      </c>
      <c r="U167" s="3">
        <f t="shared" si="37"/>
        <v>1086084132.7246599</v>
      </c>
      <c r="Y167" s="3"/>
    </row>
    <row r="168" spans="2:25" x14ac:dyDescent="0.3">
      <c r="B168" s="1">
        <v>41579</v>
      </c>
      <c r="C168" s="2">
        <v>7.6868771736328997E-3</v>
      </c>
      <c r="D168" s="2">
        <v>-2.6732537262831899E-2</v>
      </c>
      <c r="E168" s="2">
        <v>3.4419414436464797E-2</v>
      </c>
      <c r="F168">
        <f t="shared" si="30"/>
        <v>4.4776849764854267</v>
      </c>
      <c r="G168" s="2">
        <f t="shared" si="31"/>
        <v>-0.80120719953976172</v>
      </c>
      <c r="J168" s="2">
        <f t="shared" si="38"/>
        <v>22.435545145880369</v>
      </c>
      <c r="K168" s="2">
        <f t="shared" si="38"/>
        <v>22.544653294487254</v>
      </c>
      <c r="L168" s="2">
        <f t="shared" si="28"/>
        <v>-0.10910814860688589</v>
      </c>
      <c r="M168" s="2">
        <f t="shared" si="33"/>
        <v>-4.8396463312906941E-3</v>
      </c>
      <c r="N168" s="2">
        <f t="shared" si="34"/>
        <v>9.7355784536194534E-2</v>
      </c>
      <c r="O168" s="2"/>
      <c r="P168" s="2"/>
      <c r="Q168" s="3">
        <f t="shared" si="29"/>
        <v>5541578062.0000095</v>
      </c>
      <c r="R168" s="3">
        <f t="shared" si="29"/>
        <v>6180427584.7115698</v>
      </c>
      <c r="S168" s="3">
        <f t="shared" si="35"/>
        <v>-638849522.71156025</v>
      </c>
      <c r="T168" s="8">
        <f t="shared" si="36"/>
        <v>-0.10336655740322444</v>
      </c>
      <c r="U168" s="3">
        <f t="shared" si="37"/>
        <v>447234610.01309967</v>
      </c>
      <c r="Y168" s="3"/>
    </row>
    <row r="169" spans="2:25" x14ac:dyDescent="0.3">
      <c r="B169" s="1">
        <v>41609</v>
      </c>
      <c r="C169" s="2">
        <v>0.211935523639983</v>
      </c>
      <c r="D169" s="2">
        <v>-1.6630586091761702E-2</v>
      </c>
      <c r="E169" s="2">
        <v>0.22856610973174499</v>
      </c>
      <c r="F169">
        <f t="shared" si="30"/>
        <v>1.0784700261953846</v>
      </c>
      <c r="G169" s="2">
        <f t="shared" si="31"/>
        <v>-0.57264108980801676</v>
      </c>
      <c r="J169" s="2">
        <f t="shared" si="38"/>
        <v>22.644360917263906</v>
      </c>
      <c r="K169" s="2">
        <f t="shared" si="38"/>
        <v>22.614242428695288</v>
      </c>
      <c r="L169" s="2">
        <f t="shared" si="28"/>
        <v>3.0118488568618318E-2</v>
      </c>
      <c r="M169" s="2">
        <f t="shared" si="33"/>
        <v>1.3318371669351554E-3</v>
      </c>
      <c r="N169" s="2">
        <f t="shared" si="34"/>
        <v>0.12747427310481285</v>
      </c>
      <c r="O169" s="2"/>
      <c r="P169" s="2"/>
      <c r="Q169" s="3">
        <f t="shared" si="29"/>
        <v>6828432058.0000095</v>
      </c>
      <c r="R169" s="3">
        <f t="shared" si="29"/>
        <v>6625836259.4575882</v>
      </c>
      <c r="S169" s="3">
        <f t="shared" si="35"/>
        <v>202595798.54242134</v>
      </c>
      <c r="T169" s="8">
        <f t="shared" si="36"/>
        <v>3.0576638270111201E-2</v>
      </c>
      <c r="U169" s="3">
        <f t="shared" si="37"/>
        <v>649830408.55552101</v>
      </c>
      <c r="Y169" s="3"/>
    </row>
    <row r="170" spans="2:25" x14ac:dyDescent="0.3">
      <c r="B170" s="1">
        <v>41640</v>
      </c>
      <c r="C170" s="2">
        <v>-0.117039223254316</v>
      </c>
      <c r="D170" s="2">
        <v>-1.2704609234617701E-2</v>
      </c>
      <c r="E170" s="2">
        <v>-0.104334614019698</v>
      </c>
      <c r="F170">
        <f t="shared" si="30"/>
        <v>0.89144998675348353</v>
      </c>
      <c r="G170" s="2">
        <f t="shared" si="31"/>
        <v>-0.67697570382771477</v>
      </c>
      <c r="J170" s="2">
        <f t="shared" si="38"/>
        <v>22.46642706983571</v>
      </c>
      <c r="K170" s="2">
        <f t="shared" si="38"/>
        <v>22.656103867378061</v>
      </c>
      <c r="L170" s="2">
        <f t="shared" si="28"/>
        <v>-0.18967679754235078</v>
      </c>
      <c r="M170" s="2">
        <f t="shared" si="33"/>
        <v>-8.3719954080657931E-3</v>
      </c>
      <c r="N170" s="2">
        <f t="shared" si="34"/>
        <v>-6.2202524437537932E-2</v>
      </c>
      <c r="O170" s="2"/>
      <c r="P170" s="2"/>
      <c r="Q170" s="3">
        <f t="shared" si="29"/>
        <v>5715382550.0000019</v>
      </c>
      <c r="R170" s="3">
        <f t="shared" si="29"/>
        <v>6909090653.0654936</v>
      </c>
      <c r="S170" s="3">
        <f t="shared" si="35"/>
        <v>-1193708103.0654917</v>
      </c>
      <c r="T170" s="8">
        <f t="shared" si="36"/>
        <v>-0.17277354763551345</v>
      </c>
      <c r="U170" s="3">
        <f t="shared" si="37"/>
        <v>-543877694.50997066</v>
      </c>
      <c r="Y170" s="3"/>
    </row>
    <row r="171" spans="2:25" x14ac:dyDescent="0.3">
      <c r="B171" s="1">
        <v>41671</v>
      </c>
      <c r="C171" s="2">
        <v>-0.114242171593886</v>
      </c>
      <c r="D171" s="2">
        <v>-1.9271660756354E-2</v>
      </c>
      <c r="E171" s="2">
        <v>-9.4970510837532496E-2</v>
      </c>
      <c r="F171">
        <f t="shared" si="30"/>
        <v>0.83130869723956746</v>
      </c>
      <c r="G171" s="2">
        <f t="shared" si="31"/>
        <v>-0.77194621466524727</v>
      </c>
      <c r="J171" s="2">
        <f t="shared" si="38"/>
        <v>22.406760219665177</v>
      </c>
      <c r="K171" s="2">
        <f t="shared" si="38"/>
        <v>22.547358338953572</v>
      </c>
      <c r="L171" s="2">
        <f t="shared" si="28"/>
        <v>-0.14059811928839494</v>
      </c>
      <c r="M171" s="2">
        <f t="shared" si="33"/>
        <v>-6.2356803477724007E-3</v>
      </c>
      <c r="N171" s="2">
        <f t="shared" si="34"/>
        <v>-0.20280064372593287</v>
      </c>
      <c r="O171" s="2"/>
      <c r="P171" s="2"/>
      <c r="Q171" s="3">
        <f t="shared" si="29"/>
        <v>5384338073.9999952</v>
      </c>
      <c r="R171" s="3">
        <f t="shared" si="29"/>
        <v>6197168548.4665804</v>
      </c>
      <c r="S171" s="3">
        <f t="shared" si="35"/>
        <v>-812830474.46658516</v>
      </c>
      <c r="T171" s="8">
        <f t="shared" si="36"/>
        <v>-0.13116158905629749</v>
      </c>
      <c r="U171" s="3">
        <f t="shared" si="37"/>
        <v>-1356708168.9765558</v>
      </c>
      <c r="Y171" s="3"/>
    </row>
    <row r="172" spans="2:25" x14ac:dyDescent="0.3">
      <c r="B172" s="1">
        <v>41699</v>
      </c>
      <c r="C172" s="2">
        <v>-8.0422117594095999E-3</v>
      </c>
      <c r="D172" s="2">
        <v>-1.7261298743245199E-2</v>
      </c>
      <c r="E172" s="2">
        <v>9.2190869838356896E-3</v>
      </c>
      <c r="F172">
        <f t="shared" si="30"/>
        <v>-1.1463372589075529</v>
      </c>
      <c r="G172" s="2">
        <f t="shared" si="31"/>
        <v>-0.7627271276814116</v>
      </c>
      <c r="J172" s="2">
        <f t="shared" si="38"/>
        <v>22.442240467293722</v>
      </c>
      <c r="K172" s="2">
        <f t="shared" si="38"/>
        <v>22.52255900752218</v>
      </c>
      <c r="L172" s="2">
        <f t="shared" si="28"/>
        <v>-8.0318540228457636E-2</v>
      </c>
      <c r="M172" s="2">
        <f t="shared" si="33"/>
        <v>-3.5661374092363354E-3</v>
      </c>
      <c r="N172" s="2">
        <f t="shared" si="34"/>
        <v>-0.28311918395439051</v>
      </c>
      <c r="O172" s="2"/>
      <c r="P172" s="2"/>
      <c r="Q172" s="3">
        <f t="shared" si="29"/>
        <v>5578805192.9999924</v>
      </c>
      <c r="R172" s="3">
        <f t="shared" si="29"/>
        <v>6045372906.4485102</v>
      </c>
      <c r="S172" s="3">
        <f t="shared" si="35"/>
        <v>-466567713.4485178</v>
      </c>
      <c r="T172" s="8">
        <f t="shared" si="36"/>
        <v>-7.7177656476879519E-2</v>
      </c>
      <c r="U172" s="3">
        <f t="shared" si="37"/>
        <v>-1823275882.4250736</v>
      </c>
      <c r="Y172" s="3"/>
    </row>
    <row r="173" spans="2:25" x14ac:dyDescent="0.3">
      <c r="B173" s="1">
        <v>41730</v>
      </c>
      <c r="C173" s="2">
        <v>-3.18347208129523E-2</v>
      </c>
      <c r="D173" s="2">
        <v>-2.9905310576650398E-2</v>
      </c>
      <c r="E173" s="2">
        <v>-1.9294102363018701E-3</v>
      </c>
      <c r="F173">
        <f t="shared" si="30"/>
        <v>6.0607104037076046E-2</v>
      </c>
      <c r="G173" s="2">
        <f t="shared" si="31"/>
        <v>-0.76465653791771349</v>
      </c>
      <c r="J173" s="2">
        <f t="shared" si="38"/>
        <v>22.298586671170309</v>
      </c>
      <c r="K173" s="2">
        <f t="shared" si="38"/>
        <v>22.465376702017977</v>
      </c>
      <c r="L173" s="2">
        <f t="shared" si="28"/>
        <v>-0.16679003084766819</v>
      </c>
      <c r="M173" s="2">
        <f t="shared" si="33"/>
        <v>-7.4243148939802149E-3</v>
      </c>
      <c r="N173" s="2">
        <f t="shared" si="34"/>
        <v>-0.4499092148020587</v>
      </c>
      <c r="O173" s="2"/>
      <c r="P173" s="2"/>
      <c r="Q173" s="3">
        <f t="shared" si="29"/>
        <v>4832291733.9999933</v>
      </c>
      <c r="R173" s="3">
        <f t="shared" si="29"/>
        <v>5709382447.8122158</v>
      </c>
      <c r="S173" s="3">
        <f t="shared" si="35"/>
        <v>-877090713.81222248</v>
      </c>
      <c r="T173" s="8">
        <f t="shared" si="36"/>
        <v>-0.15362269419318997</v>
      </c>
      <c r="U173" s="3">
        <f t="shared" si="37"/>
        <v>-2700366596.2372961</v>
      </c>
      <c r="Y173" s="3"/>
    </row>
    <row r="174" spans="2:25" x14ac:dyDescent="0.3">
      <c r="B174" s="1">
        <v>41760</v>
      </c>
      <c r="C174" s="2">
        <v>1.03099909919066E-2</v>
      </c>
      <c r="D174" s="2">
        <v>-1.25506482012491E-2</v>
      </c>
      <c r="E174" s="2">
        <v>2.2860639193155698E-2</v>
      </c>
      <c r="F174">
        <f t="shared" si="30"/>
        <v>2.2173287261939829</v>
      </c>
      <c r="G174" s="2">
        <f t="shared" si="31"/>
        <v>-0.74179589872455776</v>
      </c>
      <c r="J174" s="2">
        <f t="shared" si="38"/>
        <v>22.334080080602018</v>
      </c>
      <c r="K174" s="2">
        <f t="shared" si="38"/>
        <v>22.260368335990623</v>
      </c>
      <c r="L174" s="2">
        <f t="shared" si="28"/>
        <v>7.3711744611394181E-2</v>
      </c>
      <c r="M174" s="2">
        <f t="shared" si="33"/>
        <v>3.3113443362128396E-3</v>
      </c>
      <c r="N174" s="2">
        <f t="shared" si="34"/>
        <v>-0.37619747019066452</v>
      </c>
      <c r="O174" s="2"/>
      <c r="P174" s="2"/>
      <c r="Q174" s="3">
        <f t="shared" si="29"/>
        <v>5006886393.9999962</v>
      </c>
      <c r="R174" s="3">
        <f t="shared" si="29"/>
        <v>4651094178.1327696</v>
      </c>
      <c r="S174" s="3">
        <f t="shared" si="35"/>
        <v>355792215.8672266</v>
      </c>
      <c r="T174" s="8">
        <f t="shared" si="36"/>
        <v>7.6496454864318206E-2</v>
      </c>
      <c r="U174" s="3">
        <f t="shared" si="37"/>
        <v>-2344574380.3700695</v>
      </c>
      <c r="Y174" s="3"/>
    </row>
    <row r="175" spans="2:25" x14ac:dyDescent="0.3">
      <c r="B175" s="1">
        <v>41791</v>
      </c>
      <c r="C175" s="2">
        <v>6.2149485525196703E-2</v>
      </c>
      <c r="D175" s="2">
        <v>-1.2513322327007E-3</v>
      </c>
      <c r="E175" s="2">
        <v>6.3400817757897396E-2</v>
      </c>
      <c r="F175">
        <f t="shared" si="30"/>
        <v>1.0201342331658301</v>
      </c>
      <c r="G175" s="2">
        <f t="shared" si="31"/>
        <v>-0.67839508096666035</v>
      </c>
      <c r="J175" s="2">
        <f t="shared" ref="J175:K190" si="39">C175+J163</f>
        <v>22.349525373781677</v>
      </c>
      <c r="K175" s="2">
        <f t="shared" si="39"/>
        <v>22.325822003976619</v>
      </c>
      <c r="L175" s="2">
        <f t="shared" si="28"/>
        <v>2.3703369805058827E-2</v>
      </c>
      <c r="M175" s="2">
        <f t="shared" si="33"/>
        <v>1.0617019969449207E-3</v>
      </c>
      <c r="N175" s="2">
        <f t="shared" si="34"/>
        <v>-0.35249410038560569</v>
      </c>
      <c r="O175" s="2"/>
      <c r="P175" s="2"/>
      <c r="Q175" s="3">
        <f t="shared" si="29"/>
        <v>5084819522.9999924</v>
      </c>
      <c r="R175" s="3">
        <f t="shared" si="29"/>
        <v>4965709397.906168</v>
      </c>
      <c r="S175" s="3">
        <f t="shared" si="35"/>
        <v>119110125.09382439</v>
      </c>
      <c r="T175" s="8">
        <f t="shared" si="36"/>
        <v>2.3986527512876235E-2</v>
      </c>
      <c r="U175" s="3">
        <f t="shared" si="37"/>
        <v>-2225464255.2762451</v>
      </c>
      <c r="Y175" s="3"/>
    </row>
    <row r="176" spans="2:25" x14ac:dyDescent="0.3">
      <c r="B176" s="1">
        <v>41821</v>
      </c>
      <c r="C176" s="2">
        <v>-4.5151479144855899E-2</v>
      </c>
      <c r="D176" s="2">
        <v>-6.3580414306791703E-3</v>
      </c>
      <c r="E176" s="2">
        <v>-3.8793437714176697E-2</v>
      </c>
      <c r="F176">
        <f t="shared" si="30"/>
        <v>0.85918420501172943</v>
      </c>
      <c r="G176" s="2">
        <f t="shared" si="31"/>
        <v>-0.71718851868083699</v>
      </c>
      <c r="J176" s="2">
        <f t="shared" si="39"/>
        <v>22.363140310162784</v>
      </c>
      <c r="K176" s="2">
        <f t="shared" si="39"/>
        <v>22.345064087240818</v>
      </c>
      <c r="L176" s="2">
        <f t="shared" si="28"/>
        <v>1.8076222921965979E-2</v>
      </c>
      <c r="M176" s="2">
        <f t="shared" si="33"/>
        <v>8.0895820443350726E-4</v>
      </c>
      <c r="N176" s="2">
        <f t="shared" si="34"/>
        <v>-0.33441787746363971</v>
      </c>
      <c r="O176" s="2"/>
      <c r="P176" s="2"/>
      <c r="Q176" s="3">
        <f t="shared" si="29"/>
        <v>5154522440.9999924</v>
      </c>
      <c r="R176" s="3">
        <f t="shared" si="29"/>
        <v>5062185212.7122803</v>
      </c>
      <c r="S176" s="3">
        <f t="shared" si="35"/>
        <v>92337228.287712097</v>
      </c>
      <c r="T176" s="8">
        <f t="shared" si="36"/>
        <v>1.8240586704696748E-2</v>
      </c>
      <c r="U176" s="3">
        <f t="shared" si="37"/>
        <v>-2133127026.988533</v>
      </c>
      <c r="Y176" s="3"/>
    </row>
    <row r="177" spans="2:25" x14ac:dyDescent="0.3">
      <c r="B177" s="1">
        <v>41852</v>
      </c>
      <c r="C177" s="2">
        <v>5.0117235068608303E-2</v>
      </c>
      <c r="D177" s="2">
        <v>-5.7956375715409103E-3</v>
      </c>
      <c r="E177" s="2">
        <v>5.59128726401492E-2</v>
      </c>
      <c r="F177">
        <f t="shared" si="30"/>
        <v>1.115641606397618</v>
      </c>
      <c r="G177" s="2">
        <f t="shared" si="31"/>
        <v>-0.66127564604068778</v>
      </c>
      <c r="J177" s="2">
        <f t="shared" si="39"/>
        <v>22.312253466929</v>
      </c>
      <c r="K177" s="2">
        <f t="shared" si="39"/>
        <v>22.278317991864263</v>
      </c>
      <c r="L177" s="2">
        <f t="shared" si="28"/>
        <v>3.3935475064737375E-2</v>
      </c>
      <c r="M177" s="2">
        <f t="shared" si="33"/>
        <v>1.5232512201832358E-3</v>
      </c>
      <c r="N177" s="2">
        <f t="shared" si="34"/>
        <v>-0.30048240239890234</v>
      </c>
      <c r="O177" s="2"/>
      <c r="P177" s="2"/>
      <c r="Q177" s="3">
        <f t="shared" si="29"/>
        <v>4898787031.9999943</v>
      </c>
      <c r="R177" s="3">
        <f t="shared" si="29"/>
        <v>4735333489.6483154</v>
      </c>
      <c r="S177" s="3">
        <f t="shared" si="35"/>
        <v>163453542.35167885</v>
      </c>
      <c r="T177" s="8">
        <f t="shared" si="36"/>
        <v>3.4517852377028306E-2</v>
      </c>
      <c r="U177" s="3">
        <f t="shared" si="37"/>
        <v>-1969673484.6368542</v>
      </c>
      <c r="Y177" s="3"/>
    </row>
    <row r="178" spans="2:25" x14ac:dyDescent="0.3">
      <c r="B178" s="1">
        <v>41883</v>
      </c>
      <c r="C178" s="2">
        <v>8.3649579946808203E-2</v>
      </c>
      <c r="D178" s="2">
        <v>-1.7540924040518101E-3</v>
      </c>
      <c r="E178" s="2">
        <v>8.5403672350859994E-2</v>
      </c>
      <c r="F178">
        <f t="shared" si="30"/>
        <v>1.0209695303331732</v>
      </c>
      <c r="G178" s="2">
        <f t="shared" si="31"/>
        <v>-0.57587197368982779</v>
      </c>
      <c r="J178" s="2">
        <f t="shared" si="39"/>
        <v>22.367480287763652</v>
      </c>
      <c r="K178" s="2">
        <f t="shared" si="39"/>
        <v>22.289153209805882</v>
      </c>
      <c r="L178" s="2">
        <f t="shared" si="28"/>
        <v>7.8327077957769831E-2</v>
      </c>
      <c r="M178" s="2">
        <f t="shared" si="33"/>
        <v>3.5141343065159892E-3</v>
      </c>
      <c r="N178" s="2">
        <f t="shared" si="34"/>
        <v>-0.22215532444113251</v>
      </c>
      <c r="O178" s="2"/>
      <c r="P178" s="2"/>
      <c r="Q178" s="3">
        <f t="shared" si="29"/>
        <v>5176941567.0000038</v>
      </c>
      <c r="R178" s="3">
        <f t="shared" si="29"/>
        <v>4786920835.3984318</v>
      </c>
      <c r="S178" s="3">
        <f t="shared" si="35"/>
        <v>390020731.60157204</v>
      </c>
      <c r="T178" s="8">
        <f t="shared" si="36"/>
        <v>8.1476327896930698E-2</v>
      </c>
      <c r="U178" s="3">
        <f t="shared" si="37"/>
        <v>-1579652753.0352821</v>
      </c>
      <c r="Y178" s="3"/>
    </row>
    <row r="179" spans="2:25" x14ac:dyDescent="0.3">
      <c r="B179" s="1">
        <v>41913</v>
      </c>
      <c r="C179" s="2">
        <v>7.6239463966849996E-2</v>
      </c>
      <c r="D179" s="2">
        <v>-8.2388965953584699E-3</v>
      </c>
      <c r="E179" s="2">
        <v>8.4478360562208393E-2</v>
      </c>
      <c r="F179">
        <f t="shared" si="30"/>
        <v>1.1080660351827865</v>
      </c>
      <c r="G179" s="2">
        <f t="shared" si="31"/>
        <v>-0.49139361312761942</v>
      </c>
      <c r="J179" s="2">
        <f t="shared" si="39"/>
        <v>22.373597996778464</v>
      </c>
      <c r="K179" s="2">
        <f t="shared" si="39"/>
        <v>22.4363723523219</v>
      </c>
      <c r="L179" s="2">
        <f t="shared" si="28"/>
        <v>-6.2774355543435689E-2</v>
      </c>
      <c r="M179" s="2">
        <f t="shared" si="33"/>
        <v>-2.7978834794538114E-3</v>
      </c>
      <c r="N179" s="2">
        <f t="shared" si="34"/>
        <v>-0.2849296799845682</v>
      </c>
      <c r="O179" s="2"/>
      <c r="P179" s="2"/>
      <c r="Q179" s="3">
        <f t="shared" si="29"/>
        <v>5208709663.999999</v>
      </c>
      <c r="R179" s="3">
        <f t="shared" si="29"/>
        <v>5546163987.5612268</v>
      </c>
      <c r="S179" s="3">
        <f t="shared" si="35"/>
        <v>-337454323.5612278</v>
      </c>
      <c r="T179" s="8">
        <f t="shared" si="36"/>
        <v>-6.0844635015852473E-2</v>
      </c>
      <c r="U179" s="3">
        <f t="shared" si="37"/>
        <v>-1917107076.5965099</v>
      </c>
      <c r="Y179" s="3"/>
    </row>
    <row r="180" spans="2:25" x14ac:dyDescent="0.3">
      <c r="B180" s="1">
        <v>41944</v>
      </c>
      <c r="C180" s="2">
        <v>4.9144556682144E-2</v>
      </c>
      <c r="D180" s="2">
        <v>-1.57490430813397E-2</v>
      </c>
      <c r="E180" s="2">
        <v>6.4893599763483703E-2</v>
      </c>
      <c r="F180">
        <f t="shared" si="30"/>
        <v>1.3204636310629678</v>
      </c>
      <c r="G180" s="2">
        <f t="shared" si="31"/>
        <v>-0.42650001336413573</v>
      </c>
      <c r="J180" s="2">
        <f t="shared" si="39"/>
        <v>22.484689702562513</v>
      </c>
      <c r="K180" s="2">
        <f t="shared" si="39"/>
        <v>22.528904251405915</v>
      </c>
      <c r="L180" s="2">
        <f t="shared" si="28"/>
        <v>-4.4214548843402923E-2</v>
      </c>
      <c r="M180" s="2">
        <f t="shared" si="33"/>
        <v>-1.962569876901302E-3</v>
      </c>
      <c r="N180" s="2">
        <f t="shared" si="34"/>
        <v>-0.32914422882797112</v>
      </c>
      <c r="O180" s="2"/>
      <c r="P180" s="2"/>
      <c r="Q180" s="3">
        <f t="shared" si="29"/>
        <v>5820719419.0000048</v>
      </c>
      <c r="R180" s="3">
        <f t="shared" si="29"/>
        <v>6083854229.4863272</v>
      </c>
      <c r="S180" s="3">
        <f t="shared" si="35"/>
        <v>-263134810.4863224</v>
      </c>
      <c r="T180" s="8">
        <f t="shared" si="36"/>
        <v>-4.3251333868421671E-2</v>
      </c>
      <c r="U180" s="3">
        <f t="shared" si="37"/>
        <v>-2180241887.0828323</v>
      </c>
      <c r="Y180" s="3"/>
    </row>
    <row r="181" spans="2:25" s="6" customFormat="1" x14ac:dyDescent="0.3">
      <c r="B181" s="4">
        <v>41974</v>
      </c>
      <c r="C181" s="5">
        <v>-3.8447733446744702E-2</v>
      </c>
      <c r="D181" s="5">
        <v>-4.5718205467828203E-3</v>
      </c>
      <c r="E181" s="5">
        <v>-3.3875912899961801E-2</v>
      </c>
      <c r="F181" s="6">
        <f t="shared" si="30"/>
        <v>0.88108998536635486</v>
      </c>
      <c r="G181" s="5">
        <f t="shared" si="31"/>
        <v>-0.46037592626409751</v>
      </c>
      <c r="J181" s="5">
        <f t="shared" si="39"/>
        <v>22.605913183817162</v>
      </c>
      <c r="K181" s="5">
        <f t="shared" si="39"/>
        <v>22.609670608148505</v>
      </c>
      <c r="L181" s="5">
        <f t="shared" si="28"/>
        <v>-3.7574243313436284E-3</v>
      </c>
      <c r="M181" s="5">
        <f t="shared" si="33"/>
        <v>-1.6618660202813641E-4</v>
      </c>
      <c r="N181" s="5">
        <f t="shared" si="34"/>
        <v>-0.33290165315931475</v>
      </c>
      <c r="O181" s="5"/>
      <c r="P181" s="5"/>
      <c r="Q181" s="7">
        <f t="shared" si="29"/>
        <v>6570877248.0000057</v>
      </c>
      <c r="R181" s="7">
        <f t="shared" si="29"/>
        <v>6595613264.8032045</v>
      </c>
      <c r="S181" s="7">
        <f t="shared" si="35"/>
        <v>-24736016.803198814</v>
      </c>
      <c r="T181" s="9">
        <f t="shared" si="36"/>
        <v>-3.7503740456099758E-3</v>
      </c>
      <c r="U181" s="7">
        <f t="shared" si="37"/>
        <v>-2204977903.8860312</v>
      </c>
      <c r="Y181" s="7"/>
    </row>
    <row r="182" spans="2:25" x14ac:dyDescent="0.3">
      <c r="B182" s="1">
        <v>42005</v>
      </c>
      <c r="C182" s="2">
        <v>0.149160600003966</v>
      </c>
      <c r="D182" s="2">
        <v>1.2793007214637201E-2</v>
      </c>
      <c r="E182" s="2">
        <v>0.136367592789329</v>
      </c>
      <c r="F182">
        <f t="shared" si="30"/>
        <v>0.91423333498057235</v>
      </c>
      <c r="G182" s="2">
        <f t="shared" si="31"/>
        <v>-0.32400833347476854</v>
      </c>
      <c r="J182" s="2">
        <f t="shared" si="39"/>
        <v>22.615587669839677</v>
      </c>
      <c r="K182" s="2">
        <f t="shared" si="39"/>
        <v>22.668896874592697</v>
      </c>
      <c r="L182" s="2">
        <f t="shared" si="28"/>
        <v>-5.3309204753020367E-2</v>
      </c>
      <c r="M182" s="2">
        <f t="shared" si="33"/>
        <v>-2.35164529831045E-3</v>
      </c>
      <c r="N182" s="2">
        <f t="shared" si="34"/>
        <v>-0.38621085791233511</v>
      </c>
      <c r="O182" s="2"/>
      <c r="P182" s="2"/>
      <c r="Q182" s="3">
        <f t="shared" si="29"/>
        <v>6634755605.0000029</v>
      </c>
      <c r="R182" s="3">
        <f t="shared" si="29"/>
        <v>6998046492.7725677</v>
      </c>
      <c r="S182" s="3">
        <f t="shared" si="35"/>
        <v>-363290887.77256489</v>
      </c>
      <c r="T182" s="8">
        <f t="shared" si="36"/>
        <v>-5.1913185793744571E-2</v>
      </c>
      <c r="U182" s="3">
        <f t="shared" si="37"/>
        <v>-2568268791.658596</v>
      </c>
      <c r="Y182" s="3"/>
    </row>
    <row r="183" spans="2:25" x14ac:dyDescent="0.3">
      <c r="B183" s="1">
        <v>42036</v>
      </c>
      <c r="C183" s="2">
        <v>0.128293767828495</v>
      </c>
      <c r="D183" s="2">
        <v>6.4256384432031001E-3</v>
      </c>
      <c r="E183" s="2">
        <v>0.121868129385292</v>
      </c>
      <c r="F183">
        <f t="shared" si="30"/>
        <v>0.94991464860714914</v>
      </c>
      <c r="G183" s="2">
        <f t="shared" si="31"/>
        <v>-0.20214020408947653</v>
      </c>
      <c r="J183" s="2">
        <f t="shared" si="39"/>
        <v>22.535053987493672</v>
      </c>
      <c r="K183" s="2">
        <f t="shared" si="39"/>
        <v>22.553783977396776</v>
      </c>
      <c r="L183" s="2">
        <f t="shared" si="28"/>
        <v>-1.8729989903103927E-2</v>
      </c>
      <c r="M183" s="2">
        <f t="shared" si="33"/>
        <v>-8.3045886765054479E-4</v>
      </c>
      <c r="N183" s="2">
        <f t="shared" si="34"/>
        <v>-0.40494084781543904</v>
      </c>
      <c r="O183" s="2"/>
      <c r="P183" s="2"/>
      <c r="Q183" s="3">
        <f t="shared" si="29"/>
        <v>6121383606.9999933</v>
      </c>
      <c r="R183" s="3">
        <f t="shared" si="29"/>
        <v>6237117524.3143349</v>
      </c>
      <c r="S183" s="3">
        <f t="shared" si="35"/>
        <v>-115733917.31434155</v>
      </c>
      <c r="T183" s="8">
        <f t="shared" si="36"/>
        <v>-1.855567365264045E-2</v>
      </c>
      <c r="U183" s="3">
        <f t="shared" si="37"/>
        <v>-2684002708.9729376</v>
      </c>
      <c r="Y183" s="3"/>
    </row>
    <row r="184" spans="2:25" x14ac:dyDescent="0.3">
      <c r="B184" s="1">
        <v>42064</v>
      </c>
      <c r="C184" s="2">
        <v>5.0891582471653103E-2</v>
      </c>
      <c r="D184" s="2">
        <v>-3.86406321510478E-3</v>
      </c>
      <c r="E184" s="2">
        <v>5.4755645686757802E-2</v>
      </c>
      <c r="F184">
        <f t="shared" si="30"/>
        <v>1.0759273543371737</v>
      </c>
      <c r="G184" s="2">
        <f t="shared" si="31"/>
        <v>-0.14738455840271872</v>
      </c>
      <c r="J184" s="2">
        <f t="shared" si="39"/>
        <v>22.493132049765375</v>
      </c>
      <c r="K184" s="2">
        <f t="shared" si="39"/>
        <v>22.518694944307075</v>
      </c>
      <c r="L184" s="2">
        <f t="shared" si="28"/>
        <v>-2.5562894541700132E-2</v>
      </c>
      <c r="M184" s="2">
        <f t="shared" si="33"/>
        <v>-1.1351854361419224E-3</v>
      </c>
      <c r="N184" s="2">
        <f t="shared" si="34"/>
        <v>-0.43050374235713917</v>
      </c>
      <c r="O184" s="2"/>
      <c r="P184" s="2"/>
      <c r="Q184" s="3">
        <f t="shared" si="29"/>
        <v>5870067968.9999933</v>
      </c>
      <c r="R184" s="3">
        <f t="shared" si="29"/>
        <v>6022058276.9893379</v>
      </c>
      <c r="S184" s="3">
        <f t="shared" si="35"/>
        <v>-151990307.9893446</v>
      </c>
      <c r="T184" s="8">
        <f t="shared" si="36"/>
        <v>-2.5238930112999585E-2</v>
      </c>
      <c r="U184" s="3">
        <f t="shared" si="37"/>
        <v>-2835993016.9622822</v>
      </c>
      <c r="Y184" s="3"/>
    </row>
    <row r="185" spans="2:25" x14ac:dyDescent="0.3">
      <c r="B185" s="1">
        <v>42095</v>
      </c>
      <c r="C185" s="2">
        <v>0.114095419196864</v>
      </c>
      <c r="D185" s="2">
        <v>1.0598651970158799E-2</v>
      </c>
      <c r="E185" s="2">
        <v>0.10349676722670501</v>
      </c>
      <c r="F185">
        <f t="shared" si="30"/>
        <v>0.90710712099780511</v>
      </c>
      <c r="G185" s="2">
        <f t="shared" si="31"/>
        <v>-4.3887791176013713E-2</v>
      </c>
      <c r="J185" s="2">
        <f t="shared" si="39"/>
        <v>22.412682090367174</v>
      </c>
      <c r="K185" s="2">
        <f t="shared" si="39"/>
        <v>22.475975353988137</v>
      </c>
      <c r="L185" s="2">
        <f t="shared" si="28"/>
        <v>-6.3293263620963103E-2</v>
      </c>
      <c r="M185" s="2">
        <f t="shared" si="33"/>
        <v>-2.8160408001930092E-3</v>
      </c>
      <c r="N185" s="2">
        <f t="shared" si="34"/>
        <v>-0.49379700597810228</v>
      </c>
      <c r="O185" s="2"/>
      <c r="P185" s="2"/>
      <c r="Q185" s="3">
        <f t="shared" si="29"/>
        <v>5416318025.0000048</v>
      </c>
      <c r="R185" s="3">
        <f t="shared" si="29"/>
        <v>5770216012.7736673</v>
      </c>
      <c r="S185" s="3">
        <f t="shared" si="35"/>
        <v>-353897987.77366257</v>
      </c>
      <c r="T185" s="8">
        <f t="shared" si="36"/>
        <v>-6.1331843901550651E-2</v>
      </c>
      <c r="U185" s="3">
        <f t="shared" si="37"/>
        <v>-3189891004.7359447</v>
      </c>
      <c r="Y185" s="3"/>
    </row>
    <row r="186" spans="2:25" x14ac:dyDescent="0.3">
      <c r="B186" s="1">
        <v>42125</v>
      </c>
      <c r="C186" s="2">
        <v>1.8086116590261001E-3</v>
      </c>
      <c r="D186" s="2">
        <v>-2.3891980246761001E-3</v>
      </c>
      <c r="E186" s="2">
        <v>4.1978096837022002E-3</v>
      </c>
      <c r="F186">
        <f t="shared" si="30"/>
        <v>2.3210121768000951</v>
      </c>
      <c r="G186" s="2">
        <f t="shared" si="31"/>
        <v>-3.968998149231151E-2</v>
      </c>
      <c r="J186" s="2">
        <f t="shared" si="39"/>
        <v>22.335888692261044</v>
      </c>
      <c r="K186" s="2">
        <f t="shared" si="39"/>
        <v>22.257979137965947</v>
      </c>
      <c r="L186" s="2">
        <f t="shared" si="28"/>
        <v>7.7909554295096939E-2</v>
      </c>
      <c r="M186" s="2">
        <f t="shared" si="33"/>
        <v>3.5002977499518284E-3</v>
      </c>
      <c r="N186" s="2">
        <f t="shared" si="34"/>
        <v>-0.41588745168300534</v>
      </c>
      <c r="O186" s="2"/>
      <c r="P186" s="2"/>
      <c r="Q186" s="3">
        <f t="shared" si="29"/>
        <v>5015950101.0000076</v>
      </c>
      <c r="R186" s="3">
        <f t="shared" si="29"/>
        <v>4639995057.3881979</v>
      </c>
      <c r="S186" s="3">
        <f t="shared" si="35"/>
        <v>375955043.61180973</v>
      </c>
      <c r="T186" s="8">
        <f t="shared" si="36"/>
        <v>8.1024880191021303E-2</v>
      </c>
      <c r="U186" s="3">
        <f t="shared" si="37"/>
        <v>-2813935961.124135</v>
      </c>
      <c r="Y186" s="3"/>
    </row>
    <row r="187" spans="2:25" x14ac:dyDescent="0.3">
      <c r="B187" s="1">
        <v>42156</v>
      </c>
      <c r="C187" s="2">
        <v>6.5980624725394593E-2</v>
      </c>
      <c r="D187" s="2">
        <v>6.25261627848248E-3</v>
      </c>
      <c r="E187" s="2">
        <v>5.9728008446912097E-2</v>
      </c>
      <c r="F187">
        <f t="shared" si="30"/>
        <v>0.90523557022223844</v>
      </c>
      <c r="G187" s="2">
        <f t="shared" si="31"/>
        <v>2.0038026954600587E-2</v>
      </c>
      <c r="J187" s="2">
        <f t="shared" si="39"/>
        <v>22.415505998507072</v>
      </c>
      <c r="K187" s="2">
        <f t="shared" si="39"/>
        <v>22.332074620255103</v>
      </c>
      <c r="L187" s="2">
        <f t="shared" si="28"/>
        <v>8.3431378251969335E-2</v>
      </c>
      <c r="M187" s="2">
        <f t="shared" si="33"/>
        <v>3.7359439134372857E-3</v>
      </c>
      <c r="N187" s="2">
        <f t="shared" si="34"/>
        <v>-0.332456073431036</v>
      </c>
      <c r="O187" s="2"/>
      <c r="P187" s="2"/>
      <c r="Q187" s="3">
        <f t="shared" si="29"/>
        <v>5431634825.9999962</v>
      </c>
      <c r="R187" s="3">
        <f t="shared" si="29"/>
        <v>4996855343.6741209</v>
      </c>
      <c r="S187" s="3">
        <f t="shared" si="35"/>
        <v>434779482.32587528</v>
      </c>
      <c r="T187" s="8">
        <f t="shared" si="36"/>
        <v>8.7010620164598915E-2</v>
      </c>
      <c r="U187" s="3">
        <f t="shared" si="37"/>
        <v>-2379156478.7982597</v>
      </c>
      <c r="Y187" s="3"/>
    </row>
    <row r="188" spans="2:25" x14ac:dyDescent="0.3">
      <c r="B188" s="1">
        <v>42186</v>
      </c>
      <c r="C188" s="2">
        <v>6.0650592767462499E-2</v>
      </c>
      <c r="D188" s="2">
        <v>1.78128427440549E-2</v>
      </c>
      <c r="E188" s="2">
        <v>4.2837750023407499E-2</v>
      </c>
      <c r="F188">
        <f t="shared" si="30"/>
        <v>0.7063038969404577</v>
      </c>
      <c r="G188" s="2">
        <f t="shared" si="31"/>
        <v>6.2875776978008086E-2</v>
      </c>
      <c r="J188" s="2">
        <f t="shared" si="39"/>
        <v>22.423790902930246</v>
      </c>
      <c r="K188" s="2">
        <f t="shared" si="39"/>
        <v>22.362876929984871</v>
      </c>
      <c r="L188" s="2">
        <f t="shared" si="28"/>
        <v>6.091397294537515E-2</v>
      </c>
      <c r="M188" s="2">
        <f t="shared" si="33"/>
        <v>2.7238880371290566E-3</v>
      </c>
      <c r="N188" s="2">
        <f t="shared" si="34"/>
        <v>-0.27154210048566085</v>
      </c>
      <c r="O188" s="2"/>
      <c r="P188" s="2"/>
      <c r="Q188" s="3">
        <f t="shared" si="29"/>
        <v>5476822329.9999952</v>
      </c>
      <c r="R188" s="3">
        <f t="shared" si="29"/>
        <v>5153165020.7290697</v>
      </c>
      <c r="S188" s="3">
        <f t="shared" si="35"/>
        <v>323657309.27092552</v>
      </c>
      <c r="T188" s="8">
        <f t="shared" si="36"/>
        <v>6.2807480057204629E-2</v>
      </c>
      <c r="U188" s="3">
        <f t="shared" si="37"/>
        <v>-2055499169.5273342</v>
      </c>
      <c r="Y188" s="3"/>
    </row>
    <row r="189" spans="2:25" x14ac:dyDescent="0.3">
      <c r="B189" s="1">
        <v>42217</v>
      </c>
      <c r="C189" s="2">
        <v>4.3263271509488201E-2</v>
      </c>
      <c r="D189" s="2">
        <v>6.4600806072826001E-3</v>
      </c>
      <c r="E189" s="2">
        <v>3.6803190902205601E-2</v>
      </c>
      <c r="F189">
        <f t="shared" si="30"/>
        <v>0.85067979415597783</v>
      </c>
      <c r="G189" s="2">
        <f t="shared" si="31"/>
        <v>9.9678967880213687E-2</v>
      </c>
      <c r="J189" s="2">
        <f t="shared" si="39"/>
        <v>22.355516738438489</v>
      </c>
      <c r="K189" s="2">
        <f t="shared" si="39"/>
        <v>22.284778072471546</v>
      </c>
      <c r="L189" s="2">
        <f t="shared" si="28"/>
        <v>7.0738665966942449E-2</v>
      </c>
      <c r="M189" s="2">
        <f t="shared" si="33"/>
        <v>3.1743042599255739E-3</v>
      </c>
      <c r="N189" s="2">
        <f t="shared" si="34"/>
        <v>-0.2008034345187184</v>
      </c>
      <c r="O189" s="2"/>
      <c r="P189" s="2"/>
      <c r="Q189" s="3">
        <f t="shared" si="29"/>
        <v>5115375976.9999933</v>
      </c>
      <c r="R189" s="3">
        <f t="shared" si="29"/>
        <v>4766023147.7965679</v>
      </c>
      <c r="S189" s="3">
        <f t="shared" si="35"/>
        <v>349352829.20342541</v>
      </c>
      <c r="T189" s="8">
        <f t="shared" si="36"/>
        <v>7.3300699213963857E-2</v>
      </c>
      <c r="U189" s="3">
        <f t="shared" si="37"/>
        <v>-1706146340.3239088</v>
      </c>
      <c r="Y189" s="3"/>
    </row>
    <row r="190" spans="2:25" x14ac:dyDescent="0.3">
      <c r="B190" s="1">
        <v>42248</v>
      </c>
      <c r="C190" s="2">
        <v>3.04820693048704E-2</v>
      </c>
      <c r="D190" s="2">
        <v>-1.07102241542422E-3</v>
      </c>
      <c r="E190" s="2">
        <v>3.15530917202946E-2</v>
      </c>
      <c r="F190">
        <f t="shared" si="30"/>
        <v>1.0351361452764978</v>
      </c>
      <c r="G190" s="2">
        <f t="shared" si="31"/>
        <v>0.13123205960050829</v>
      </c>
      <c r="J190" s="2">
        <f t="shared" si="39"/>
        <v>22.397962357068522</v>
      </c>
      <c r="K190" s="2">
        <f t="shared" si="39"/>
        <v>22.288082187390458</v>
      </c>
      <c r="L190" s="2">
        <f t="shared" si="28"/>
        <v>0.10988016967806402</v>
      </c>
      <c r="M190" s="2">
        <f t="shared" si="33"/>
        <v>4.9299966122804866E-3</v>
      </c>
      <c r="N190" s="2">
        <f t="shared" si="34"/>
        <v>-9.0923264840654383E-2</v>
      </c>
      <c r="O190" s="2"/>
      <c r="P190" s="2"/>
      <c r="Q190" s="3">
        <f t="shared" si="29"/>
        <v>5337175178.0000057</v>
      </c>
      <c r="R190" s="3">
        <f t="shared" si="29"/>
        <v>4781796680.4151058</v>
      </c>
      <c r="S190" s="3">
        <f t="shared" si="35"/>
        <v>555378497.5848999</v>
      </c>
      <c r="T190" s="8">
        <f t="shared" si="36"/>
        <v>0.11614431451248733</v>
      </c>
      <c r="U190" s="3">
        <f t="shared" si="37"/>
        <v>-1150767842.7390089</v>
      </c>
      <c r="Y190" s="3"/>
    </row>
    <row r="191" spans="2:25" x14ac:dyDescent="0.3">
      <c r="B191" s="1">
        <v>42278</v>
      </c>
      <c r="C191" s="2">
        <v>8.4649774541855294E-2</v>
      </c>
      <c r="D191" s="2">
        <v>2.51483933577118E-3</v>
      </c>
      <c r="E191" s="2">
        <v>8.21349352060841E-2</v>
      </c>
      <c r="F191">
        <f t="shared" si="30"/>
        <v>0.97029124590842564</v>
      </c>
      <c r="G191" s="2">
        <f t="shared" si="31"/>
        <v>0.21336699480659238</v>
      </c>
      <c r="J191" s="2">
        <f t="shared" ref="J191:K206" si="40">C191+J179</f>
        <v>22.45824777132032</v>
      </c>
      <c r="K191" s="2">
        <f t="shared" si="40"/>
        <v>22.43888719165767</v>
      </c>
      <c r="L191" s="2">
        <f t="shared" si="28"/>
        <v>1.9360579662649258E-2</v>
      </c>
      <c r="M191" s="2">
        <f t="shared" si="33"/>
        <v>8.628137169764432E-4</v>
      </c>
      <c r="N191" s="2">
        <f t="shared" si="34"/>
        <v>-7.1562685178005125E-2</v>
      </c>
      <c r="O191" s="2"/>
      <c r="P191" s="2"/>
      <c r="Q191" s="3">
        <f t="shared" si="29"/>
        <v>5668825392.0000067</v>
      </c>
      <c r="R191" s="3">
        <f t="shared" si="29"/>
        <v>5560129251.7574682</v>
      </c>
      <c r="S191" s="3">
        <f t="shared" si="35"/>
        <v>108696140.24253845</v>
      </c>
      <c r="T191" s="8">
        <f t="shared" si="36"/>
        <v>1.9549211056232432E-2</v>
      </c>
      <c r="U191" s="3">
        <f t="shared" si="37"/>
        <v>-1042071702.4964705</v>
      </c>
      <c r="Y191" s="3"/>
    </row>
    <row r="192" spans="2:25" x14ac:dyDescent="0.3">
      <c r="B192" s="1">
        <v>42309</v>
      </c>
      <c r="C192" s="2">
        <v>2.76691631505059E-2</v>
      </c>
      <c r="D192" s="2">
        <v>9.0719913221564592E-3</v>
      </c>
      <c r="E192" s="2">
        <v>1.8597171828349399E-2</v>
      </c>
      <c r="F192">
        <f t="shared" si="30"/>
        <v>0.67212628467259483</v>
      </c>
      <c r="G192" s="2">
        <f t="shared" si="31"/>
        <v>0.23196416663494179</v>
      </c>
      <c r="J192" s="2">
        <f t="shared" si="40"/>
        <v>22.512358865713018</v>
      </c>
      <c r="K192" s="2">
        <f t="shared" si="40"/>
        <v>22.537976242728071</v>
      </c>
      <c r="L192" s="2">
        <f t="shared" si="28"/>
        <v>-2.5617377015052512E-2</v>
      </c>
      <c r="M192" s="2">
        <f t="shared" si="33"/>
        <v>-1.1366316451468447E-3</v>
      </c>
      <c r="N192" s="2">
        <f t="shared" si="34"/>
        <v>-9.7180062193057637E-2</v>
      </c>
      <c r="O192" s="2"/>
      <c r="P192" s="2"/>
      <c r="Q192" s="3">
        <f t="shared" si="29"/>
        <v>5984022668.0000105</v>
      </c>
      <c r="R192" s="3">
        <f t="shared" si="29"/>
        <v>6139298014.774806</v>
      </c>
      <c r="S192" s="3">
        <f t="shared" si="35"/>
        <v>-155275346.77479553</v>
      </c>
      <c r="T192" s="8">
        <f t="shared" si="36"/>
        <v>-2.5292036060329797E-2</v>
      </c>
      <c r="U192" s="3">
        <f t="shared" si="37"/>
        <v>-1197347049.271266</v>
      </c>
      <c r="Y192" s="3"/>
    </row>
    <row r="193" spans="2:25" x14ac:dyDescent="0.3">
      <c r="B193" s="1">
        <v>42339</v>
      </c>
      <c r="C193" s="2">
        <v>-6.2240931468632903E-2</v>
      </c>
      <c r="D193" s="2">
        <v>-1.25939923738311E-2</v>
      </c>
      <c r="E193" s="2">
        <v>-4.9646939094801702E-2</v>
      </c>
      <c r="F193">
        <f t="shared" si="30"/>
        <v>0.79765739238369049</v>
      </c>
      <c r="G193" s="2">
        <f t="shared" si="31"/>
        <v>0.1823172275401401</v>
      </c>
      <c r="J193" s="2">
        <f t="shared" si="40"/>
        <v>22.543672252348529</v>
      </c>
      <c r="K193" s="2">
        <f t="shared" si="40"/>
        <v>22.597076615774675</v>
      </c>
      <c r="L193" s="2">
        <f t="shared" si="28"/>
        <v>-5.3404363426146517E-2</v>
      </c>
      <c r="M193" s="2">
        <f t="shared" si="33"/>
        <v>-2.3633306349399967E-3</v>
      </c>
      <c r="N193" s="2">
        <f t="shared" si="34"/>
        <v>-0.15058442561920415</v>
      </c>
      <c r="O193" s="2"/>
      <c r="P193" s="2"/>
      <c r="Q193" s="3">
        <f t="shared" si="29"/>
        <v>6174367298</v>
      </c>
      <c r="R193" s="3">
        <f t="shared" si="29"/>
        <v>6513069033.3722801</v>
      </c>
      <c r="S193" s="3">
        <f t="shared" si="35"/>
        <v>-338701735.37228012</v>
      </c>
      <c r="T193" s="8">
        <f t="shared" si="36"/>
        <v>-5.2003400184583964E-2</v>
      </c>
      <c r="U193" s="3">
        <f t="shared" si="37"/>
        <v>-1536048784.6435461</v>
      </c>
      <c r="Y193" s="3"/>
    </row>
    <row r="194" spans="2:25" x14ac:dyDescent="0.3">
      <c r="B194" s="1">
        <v>42370</v>
      </c>
      <c r="C194" s="2">
        <v>-0.143304498044109</v>
      </c>
      <c r="D194" s="2">
        <v>-2.5239763539960599E-2</v>
      </c>
      <c r="E194" s="2">
        <v>-0.11806473450414801</v>
      </c>
      <c r="F194">
        <f t="shared" si="30"/>
        <v>0.82387319390217451</v>
      </c>
      <c r="G194" s="2">
        <f t="shared" si="31"/>
        <v>6.4252493035992092E-2</v>
      </c>
      <c r="J194" s="2">
        <f t="shared" si="40"/>
        <v>22.472283171795567</v>
      </c>
      <c r="K194" s="2">
        <f t="shared" si="40"/>
        <v>22.643657111052736</v>
      </c>
      <c r="L194" s="2">
        <f t="shared" si="28"/>
        <v>-0.17137393925716893</v>
      </c>
      <c r="M194" s="2">
        <f t="shared" si="33"/>
        <v>-7.5682977540548662E-3</v>
      </c>
      <c r="N194" s="2">
        <f t="shared" si="34"/>
        <v>-0.32195836487637308</v>
      </c>
      <c r="O194" s="2"/>
      <c r="P194" s="2"/>
      <c r="Q194" s="3">
        <f t="shared" si="29"/>
        <v>5748950605.9999962</v>
      </c>
      <c r="R194" s="3">
        <f t="shared" si="29"/>
        <v>6823627855.9169779</v>
      </c>
      <c r="S194" s="3">
        <f t="shared" si="35"/>
        <v>-1074677249.9169817</v>
      </c>
      <c r="T194" s="8">
        <f t="shared" si="36"/>
        <v>-0.15749353168272445</v>
      </c>
      <c r="U194" s="3">
        <f t="shared" si="37"/>
        <v>-2610726034.5605278</v>
      </c>
      <c r="Y194" s="3"/>
    </row>
    <row r="195" spans="2:25" x14ac:dyDescent="0.3">
      <c r="B195" s="1">
        <v>42401</v>
      </c>
      <c r="C195" s="2">
        <v>-9.1728559516379704E-2</v>
      </c>
      <c r="D195" s="2">
        <v>-2.1689829609813201E-2</v>
      </c>
      <c r="E195" s="2">
        <v>-7.0038729906566399E-2</v>
      </c>
      <c r="F195">
        <f t="shared" si="30"/>
        <v>0.76354333127906349</v>
      </c>
      <c r="G195" s="2">
        <f t="shared" si="31"/>
        <v>-5.7862368705743072E-3</v>
      </c>
      <c r="J195" s="2">
        <f t="shared" si="40"/>
        <v>22.443325427977292</v>
      </c>
      <c r="K195" s="2">
        <f t="shared" si="40"/>
        <v>22.532094147786964</v>
      </c>
      <c r="L195" s="2">
        <f t="shared" si="28"/>
        <v>-8.8768719809671381E-2</v>
      </c>
      <c r="M195" s="2">
        <f t="shared" si="33"/>
        <v>-3.9396568835298419E-3</v>
      </c>
      <c r="N195" s="2">
        <f t="shared" si="34"/>
        <v>-0.41072708468604446</v>
      </c>
      <c r="O195" s="2"/>
      <c r="P195" s="2"/>
      <c r="Q195" s="3">
        <f t="shared" si="29"/>
        <v>5584861262.0000076</v>
      </c>
      <c r="R195" s="3">
        <f t="shared" si="29"/>
        <v>6103292079.9578428</v>
      </c>
      <c r="S195" s="3">
        <f t="shared" si="35"/>
        <v>-518430817.9578352</v>
      </c>
      <c r="T195" s="8">
        <f t="shared" si="36"/>
        <v>-8.494281629749828E-2</v>
      </c>
      <c r="U195" s="3">
        <f t="shared" si="37"/>
        <v>-3129156852.518363</v>
      </c>
      <c r="Y195" s="3"/>
    </row>
    <row r="196" spans="2:25" x14ac:dyDescent="0.3">
      <c r="B196" s="1">
        <v>42430</v>
      </c>
      <c r="C196" s="2">
        <v>1.0350570180762001E-2</v>
      </c>
      <c r="D196" s="2">
        <v>1.7068723731038201E-3</v>
      </c>
      <c r="E196" s="2">
        <v>8.64369780765817E-3</v>
      </c>
      <c r="F196">
        <f t="shared" si="30"/>
        <v>0.83509387953561298</v>
      </c>
      <c r="G196" s="2">
        <f t="shared" si="31"/>
        <v>2.8574609370838628E-3</v>
      </c>
      <c r="J196" s="2">
        <f t="shared" si="40"/>
        <v>22.503482619946137</v>
      </c>
      <c r="K196" s="2">
        <f t="shared" si="40"/>
        <v>22.520401816680177</v>
      </c>
      <c r="L196" s="2">
        <f t="shared" si="28"/>
        <v>-1.6919196734040298E-2</v>
      </c>
      <c r="M196" s="2">
        <f t="shared" si="33"/>
        <v>-7.5128307530946293E-4</v>
      </c>
      <c r="N196" s="2">
        <f t="shared" si="34"/>
        <v>-0.42764628142008476</v>
      </c>
      <c r="O196" s="2"/>
      <c r="P196" s="2"/>
      <c r="Q196" s="3">
        <f t="shared" si="29"/>
        <v>5931142049.9999943</v>
      </c>
      <c r="R196" s="3">
        <f t="shared" si="29"/>
        <v>6032345939.2571125</v>
      </c>
      <c r="S196" s="3">
        <f t="shared" si="35"/>
        <v>-101203889.25711823</v>
      </c>
      <c r="T196" s="8">
        <f t="shared" si="36"/>
        <v>-1.6776870934822673E-2</v>
      </c>
      <c r="U196" s="3">
        <f t="shared" si="37"/>
        <v>-3230360741.7754812</v>
      </c>
      <c r="Y196" s="3"/>
    </row>
    <row r="197" spans="2:25" x14ac:dyDescent="0.3">
      <c r="B197" s="1">
        <v>42461</v>
      </c>
      <c r="C197" s="2">
        <v>-7.1701132190238298E-2</v>
      </c>
      <c r="D197" s="2">
        <v>-6.5301273310236401E-3</v>
      </c>
      <c r="E197" s="2">
        <v>-6.5171004859214607E-2</v>
      </c>
      <c r="F197">
        <f t="shared" si="30"/>
        <v>0.90892574312916175</v>
      </c>
      <c r="G197" s="2">
        <f t="shared" si="31"/>
        <v>-6.2313543922130746E-2</v>
      </c>
      <c r="J197" s="2">
        <f t="shared" si="40"/>
        <v>22.340980958176935</v>
      </c>
      <c r="K197" s="2">
        <f t="shared" si="40"/>
        <v>22.469445226657115</v>
      </c>
      <c r="L197" s="2">
        <f t="shared" si="28"/>
        <v>-0.12846426848017956</v>
      </c>
      <c r="M197" s="2">
        <f t="shared" si="33"/>
        <v>-5.7172870617995131E-3</v>
      </c>
      <c r="N197" s="2">
        <f t="shared" si="34"/>
        <v>-0.55611054990026432</v>
      </c>
      <c r="O197" s="2"/>
      <c r="P197" s="2"/>
      <c r="Q197" s="3">
        <f t="shared" si="29"/>
        <v>5041557798.0000086</v>
      </c>
      <c r="R197" s="3">
        <f t="shared" si="29"/>
        <v>5732658528.5221386</v>
      </c>
      <c r="S197" s="3">
        <f t="shared" si="35"/>
        <v>-691100730.52213001</v>
      </c>
      <c r="T197" s="8">
        <f t="shared" si="36"/>
        <v>-0.12055501423704956</v>
      </c>
      <c r="U197" s="3">
        <f t="shared" si="37"/>
        <v>-3921461472.2976112</v>
      </c>
      <c r="Y197" s="3"/>
    </row>
    <row r="198" spans="2:25" x14ac:dyDescent="0.3">
      <c r="B198" s="1">
        <v>42491</v>
      </c>
      <c r="C198" s="2">
        <v>-4.8704074614487697E-2</v>
      </c>
      <c r="D198" s="2">
        <v>-1.7279997513209099E-2</v>
      </c>
      <c r="E198" s="2">
        <v>-3.1424077101278501E-2</v>
      </c>
      <c r="F198">
        <f t="shared" si="30"/>
        <v>0.64520427397528213</v>
      </c>
      <c r="G198" s="2">
        <f t="shared" si="31"/>
        <v>-9.373762102340924E-2</v>
      </c>
      <c r="J198" s="2">
        <f t="shared" si="40"/>
        <v>22.287184617646556</v>
      </c>
      <c r="K198" s="2">
        <f t="shared" si="40"/>
        <v>22.240699140452737</v>
      </c>
      <c r="L198" s="2">
        <f t="shared" si="28"/>
        <v>4.6485477193819236E-2</v>
      </c>
      <c r="M198" s="2">
        <f t="shared" si="33"/>
        <v>2.0901086292412735E-3</v>
      </c>
      <c r="N198" s="2">
        <f t="shared" si="34"/>
        <v>-0.50962507270644508</v>
      </c>
      <c r="O198" s="2"/>
      <c r="P198" s="2"/>
      <c r="Q198" s="3">
        <f t="shared" si="29"/>
        <v>4777506609.9999943</v>
      </c>
      <c r="R198" s="3">
        <f t="shared" si="29"/>
        <v>4560504728.6401033</v>
      </c>
      <c r="S198" s="3">
        <f t="shared" si="35"/>
        <v>217001881.35989094</v>
      </c>
      <c r="T198" s="8">
        <f t="shared" si="36"/>
        <v>4.7582865115151127E-2</v>
      </c>
      <c r="U198" s="3">
        <f t="shared" si="37"/>
        <v>-3704459590.9377203</v>
      </c>
      <c r="Y198" s="3"/>
    </row>
    <row r="199" spans="2:25" x14ac:dyDescent="0.3">
      <c r="B199" s="1">
        <v>42522</v>
      </c>
      <c r="C199" s="2">
        <v>-6.79186794041442E-2</v>
      </c>
      <c r="D199" s="2">
        <v>-2.45545141349164E-2</v>
      </c>
      <c r="E199" s="2">
        <v>-4.3364165269227699E-2</v>
      </c>
      <c r="F199">
        <f t="shared" si="30"/>
        <v>0.63847185560238884</v>
      </c>
      <c r="G199" s="2">
        <f t="shared" si="31"/>
        <v>-0.13710178629263695</v>
      </c>
      <c r="J199" s="2">
        <f t="shared" si="40"/>
        <v>22.347587319102928</v>
      </c>
      <c r="K199" s="2">
        <f t="shared" si="40"/>
        <v>22.307520106120187</v>
      </c>
      <c r="L199" s="2">
        <f t="shared" si="28"/>
        <v>4.0067212982741296E-2</v>
      </c>
      <c r="M199" s="2">
        <f t="shared" si="33"/>
        <v>1.7961303090677767E-3</v>
      </c>
      <c r="N199" s="2">
        <f t="shared" si="34"/>
        <v>-0.46955785972370379</v>
      </c>
      <c r="O199" s="2"/>
      <c r="P199" s="2"/>
      <c r="Q199" s="3">
        <f t="shared" si="29"/>
        <v>5074974408.0000057</v>
      </c>
      <c r="R199" s="3">
        <f t="shared" si="29"/>
        <v>4875654096.9067135</v>
      </c>
      <c r="S199" s="3">
        <f t="shared" si="35"/>
        <v>199320311.09329224</v>
      </c>
      <c r="T199" s="8">
        <f t="shared" si="36"/>
        <v>4.0880732540019206E-2</v>
      </c>
      <c r="U199" s="3">
        <f t="shared" si="37"/>
        <v>-3505139279.8444281</v>
      </c>
      <c r="Y199" s="3"/>
    </row>
    <row r="200" spans="2:25" x14ac:dyDescent="0.3">
      <c r="B200" s="1">
        <v>42552</v>
      </c>
      <c r="C200" s="2">
        <v>3.0554731162545999E-2</v>
      </c>
      <c r="D200" s="2">
        <v>-3.2949463342717998E-2</v>
      </c>
      <c r="E200" s="2">
        <v>6.3504194505263997E-2</v>
      </c>
      <c r="F200">
        <f t="shared" si="30"/>
        <v>2.0783751677418607</v>
      </c>
      <c r="G200" s="2">
        <f t="shared" si="31"/>
        <v>-7.3597591787372948E-2</v>
      </c>
      <c r="J200" s="2">
        <f t="shared" si="40"/>
        <v>22.454345634092792</v>
      </c>
      <c r="K200" s="2">
        <f t="shared" si="40"/>
        <v>22.329927466642154</v>
      </c>
      <c r="L200" s="2">
        <f t="shared" si="28"/>
        <v>0.12441816745063861</v>
      </c>
      <c r="M200" s="2">
        <f t="shared" si="33"/>
        <v>5.5718124313884256E-3</v>
      </c>
      <c r="N200" s="2">
        <f t="shared" si="34"/>
        <v>-0.34513969227306518</v>
      </c>
      <c r="O200" s="2"/>
      <c r="P200" s="2"/>
      <c r="Q200" s="3">
        <f t="shared" si="29"/>
        <v>5646747959.9999952</v>
      </c>
      <c r="R200" s="3">
        <f t="shared" si="29"/>
        <v>4986137837.8527889</v>
      </c>
      <c r="S200" s="3">
        <f t="shared" si="35"/>
        <v>660610122.14720631</v>
      </c>
      <c r="T200" s="8">
        <f t="shared" si="36"/>
        <v>0.1324893421782517</v>
      </c>
      <c r="U200" s="3">
        <f t="shared" si="37"/>
        <v>-2844529157.6972218</v>
      </c>
      <c r="Y200" s="3"/>
    </row>
    <row r="201" spans="2:25" x14ac:dyDescent="0.3">
      <c r="B201" s="1">
        <v>42583</v>
      </c>
      <c r="C201" s="2">
        <v>5.4440585026956201E-2</v>
      </c>
      <c r="D201" s="2">
        <v>-2.1664089769383499E-2</v>
      </c>
      <c r="E201" s="2">
        <v>7.61046747963397E-2</v>
      </c>
      <c r="F201">
        <f t="shared" si="30"/>
        <v>1.3979400617876634</v>
      </c>
      <c r="G201" s="2">
        <f t="shared" si="31"/>
        <v>2.5070830089667512E-3</v>
      </c>
      <c r="J201" s="2">
        <f t="shared" si="40"/>
        <v>22.409957323465445</v>
      </c>
      <c r="K201" s="2">
        <f t="shared" si="40"/>
        <v>22.263113982702162</v>
      </c>
      <c r="L201" s="2">
        <f t="shared" si="28"/>
        <v>0.14684334076328298</v>
      </c>
      <c r="M201" s="2">
        <f t="shared" si="33"/>
        <v>6.5958131857644124E-3</v>
      </c>
      <c r="N201" s="2">
        <f t="shared" si="34"/>
        <v>-0.1982963515097822</v>
      </c>
      <c r="O201" s="2"/>
      <c r="P201" s="2"/>
      <c r="Q201" s="3">
        <f t="shared" si="29"/>
        <v>5401579909</v>
      </c>
      <c r="R201" s="3">
        <f t="shared" si="29"/>
        <v>4663881986.9371243</v>
      </c>
      <c r="S201" s="3">
        <f t="shared" si="35"/>
        <v>737697922.06287575</v>
      </c>
      <c r="T201" s="8">
        <f t="shared" si="36"/>
        <v>0.15817251039564542</v>
      </c>
      <c r="U201" s="3">
        <f t="shared" si="37"/>
        <v>-2106831235.634346</v>
      </c>
      <c r="Y201" s="3"/>
    </row>
    <row r="202" spans="2:25" x14ac:dyDescent="0.3">
      <c r="B202" s="1">
        <v>42614</v>
      </c>
      <c r="C202" s="2">
        <v>3.2820444158765803E-2</v>
      </c>
      <c r="D202" s="2">
        <v>-1.7227899589125399E-2</v>
      </c>
      <c r="E202" s="2">
        <v>5.0048343747891202E-2</v>
      </c>
      <c r="F202">
        <f t="shared" si="30"/>
        <v>1.5249136637452883</v>
      </c>
      <c r="G202" s="2">
        <f t="shared" si="31"/>
        <v>5.2555426756857954E-2</v>
      </c>
      <c r="J202" s="2">
        <f t="shared" si="40"/>
        <v>22.430782801227288</v>
      </c>
      <c r="K202" s="2">
        <f t="shared" si="40"/>
        <v>22.270854287801331</v>
      </c>
      <c r="L202" s="2">
        <f t="shared" si="28"/>
        <v>0.15992851342595671</v>
      </c>
      <c r="M202" s="2">
        <f t="shared" si="33"/>
        <v>7.1810677470758805E-3</v>
      </c>
      <c r="N202" s="2">
        <f t="shared" si="34"/>
        <v>-3.836783808382549E-2</v>
      </c>
      <c r="O202" s="2"/>
      <c r="P202" s="2"/>
      <c r="Q202" s="3">
        <f t="shared" si="29"/>
        <v>5515249899.0000067</v>
      </c>
      <c r="R202" s="3">
        <f t="shared" si="29"/>
        <v>4700121929.6344147</v>
      </c>
      <c r="S202" s="3">
        <f t="shared" si="35"/>
        <v>815127969.365592</v>
      </c>
      <c r="T202" s="8">
        <f t="shared" si="36"/>
        <v>0.17342698371848289</v>
      </c>
      <c r="U202" s="3">
        <f t="shared" si="37"/>
        <v>-1291703266.268754</v>
      </c>
      <c r="Y202" s="3"/>
    </row>
    <row r="203" spans="2:25" x14ac:dyDescent="0.3">
      <c r="B203" s="1">
        <v>42644</v>
      </c>
      <c r="C203" s="2">
        <v>-1.8090527530876699E-2</v>
      </c>
      <c r="D203" s="2">
        <v>-1.0554633461502001E-2</v>
      </c>
      <c r="E203" s="2">
        <v>-7.5358940693746601E-3</v>
      </c>
      <c r="F203">
        <f t="shared" si="30"/>
        <v>0.41656574450427081</v>
      </c>
      <c r="G203" s="2">
        <f t="shared" si="31"/>
        <v>4.5019532687483294E-2</v>
      </c>
      <c r="J203" s="2">
        <f t="shared" si="40"/>
        <v>22.440157243789443</v>
      </c>
      <c r="K203" s="2">
        <f t="shared" si="40"/>
        <v>22.428332558196168</v>
      </c>
      <c r="L203" s="2">
        <f t="shared" si="28"/>
        <v>1.1824685593275319E-2</v>
      </c>
      <c r="M203" s="2">
        <f t="shared" si="33"/>
        <v>5.2722089627452618E-4</v>
      </c>
      <c r="N203" s="2">
        <f t="shared" si="34"/>
        <v>-2.654315249055017E-2</v>
      </c>
      <c r="O203" s="2"/>
      <c r="P203" s="2"/>
      <c r="Q203" s="3">
        <f t="shared" si="29"/>
        <v>5567195392.0000067</v>
      </c>
      <c r="R203" s="3">
        <f t="shared" si="29"/>
        <v>5501752738.7842064</v>
      </c>
      <c r="S203" s="3">
        <f t="shared" si="35"/>
        <v>65442653.215800285</v>
      </c>
      <c r="T203" s="8">
        <f t="shared" si="36"/>
        <v>1.1894873565376185E-2</v>
      </c>
      <c r="U203" s="3">
        <f t="shared" si="37"/>
        <v>-1226260613.0529537</v>
      </c>
      <c r="Y203" s="3"/>
    </row>
    <row r="204" spans="2:25" x14ac:dyDescent="0.3">
      <c r="B204" s="1">
        <v>42675</v>
      </c>
      <c r="C204" s="2">
        <v>5.5578357256013698E-2</v>
      </c>
      <c r="D204" s="2">
        <v>-3.5750883094557602E-3</v>
      </c>
      <c r="E204" s="2">
        <v>5.9153445565469399E-2</v>
      </c>
      <c r="F204">
        <f t="shared" si="30"/>
        <v>1.0643251885439429</v>
      </c>
      <c r="G204" s="2">
        <f t="shared" si="31"/>
        <v>0.10417297825295269</v>
      </c>
      <c r="J204" s="2">
        <f t="shared" si="40"/>
        <v>22.567937222969032</v>
      </c>
      <c r="K204" s="2">
        <f t="shared" si="40"/>
        <v>22.534401154418614</v>
      </c>
      <c r="L204" s="2">
        <f t="shared" si="28"/>
        <v>3.3536068550418463E-2</v>
      </c>
      <c r="M204" s="2">
        <f t="shared" si="33"/>
        <v>1.4882165414829588E-3</v>
      </c>
      <c r="N204" s="2">
        <f t="shared" si="34"/>
        <v>6.9929160598682927E-3</v>
      </c>
      <c r="O204" s="2"/>
      <c r="P204" s="2"/>
      <c r="Q204" s="3">
        <f t="shared" si="29"/>
        <v>6326020629.9999905</v>
      </c>
      <c r="R204" s="3">
        <f t="shared" si="29"/>
        <v>6117388669.4717827</v>
      </c>
      <c r="S204" s="3">
        <f t="shared" si="35"/>
        <v>208631960.52820778</v>
      </c>
      <c r="T204" s="8">
        <f t="shared" si="36"/>
        <v>3.4104741712646894E-2</v>
      </c>
      <c r="U204" s="3">
        <f t="shared" si="37"/>
        <v>-1017628652.5247459</v>
      </c>
      <c r="Y204" s="3"/>
    </row>
    <row r="205" spans="2:25" x14ac:dyDescent="0.3">
      <c r="B205" s="1">
        <v>42705</v>
      </c>
      <c r="C205" s="2">
        <v>8.6653060129663104E-2</v>
      </c>
      <c r="D205" s="2">
        <v>-1.3516544974204501E-4</v>
      </c>
      <c r="E205" s="2">
        <v>8.6788225579405104E-2</v>
      </c>
      <c r="F205">
        <f t="shared" si="30"/>
        <v>1.0015598462367024</v>
      </c>
      <c r="G205" s="2">
        <f t="shared" si="31"/>
        <v>0.19096120383235779</v>
      </c>
      <c r="J205" s="2">
        <f t="shared" si="40"/>
        <v>22.630325312478192</v>
      </c>
      <c r="K205" s="2">
        <f t="shared" si="40"/>
        <v>22.596941450324934</v>
      </c>
      <c r="L205" s="2">
        <f t="shared" si="28"/>
        <v>3.3383862153257837E-2</v>
      </c>
      <c r="M205" s="2">
        <f t="shared" si="33"/>
        <v>1.4773619795690443E-3</v>
      </c>
      <c r="N205" s="2">
        <f t="shared" si="34"/>
        <v>4.037677821312613E-2</v>
      </c>
      <c r="O205" s="2"/>
      <c r="P205" s="2"/>
      <c r="Q205" s="3">
        <f t="shared" si="29"/>
        <v>6733260343.0000067</v>
      </c>
      <c r="R205" s="3">
        <f t="shared" si="29"/>
        <v>6512188750.960413</v>
      </c>
      <c r="S205" s="3">
        <f t="shared" si="35"/>
        <v>221071592.0395937</v>
      </c>
      <c r="T205" s="8">
        <f t="shared" si="36"/>
        <v>3.3947356333458578E-2</v>
      </c>
      <c r="U205" s="3">
        <f t="shared" si="37"/>
        <v>-796557060.48515224</v>
      </c>
      <c r="Y205" s="3"/>
    </row>
    <row r="206" spans="2:25" x14ac:dyDescent="0.3">
      <c r="B206" s="1">
        <v>42736</v>
      </c>
      <c r="C206" s="2">
        <v>0.211461881632523</v>
      </c>
      <c r="D206" s="2">
        <v>3.1238918607332401E-2</v>
      </c>
      <c r="E206" s="2">
        <v>0.18022296302519</v>
      </c>
      <c r="F206">
        <f t="shared" si="30"/>
        <v>0.85227163228586145</v>
      </c>
      <c r="G206" s="2">
        <f t="shared" si="31"/>
        <v>0.37118416685754779</v>
      </c>
      <c r="J206" s="2">
        <f t="shared" si="40"/>
        <v>22.68374505342809</v>
      </c>
      <c r="K206" s="2">
        <f t="shared" si="40"/>
        <v>22.674896029660069</v>
      </c>
      <c r="L206" s="2">
        <f t="shared" ref="L206:L239" si="41">J206-K206</f>
        <v>8.8490237680218797E-3</v>
      </c>
      <c r="M206" s="2">
        <f t="shared" si="33"/>
        <v>3.9025642086503272E-4</v>
      </c>
      <c r="N206" s="2">
        <f t="shared" si="34"/>
        <v>4.922580198114801E-2</v>
      </c>
      <c r="O206" s="2"/>
      <c r="P206" s="2"/>
      <c r="Q206" s="3">
        <f t="shared" ref="Q206:R239" si="42">EXP(J206)</f>
        <v>7102729994.9999981</v>
      </c>
      <c r="R206" s="3">
        <f t="shared" si="42"/>
        <v>7040155040.4148788</v>
      </c>
      <c r="S206" s="3">
        <f t="shared" si="35"/>
        <v>62574954.585119247</v>
      </c>
      <c r="T206" s="8">
        <f t="shared" si="36"/>
        <v>8.8882921222473085E-3</v>
      </c>
      <c r="U206" s="3">
        <f t="shared" si="37"/>
        <v>-733982105.900033</v>
      </c>
      <c r="Y206" s="3"/>
    </row>
    <row r="207" spans="2:25" x14ac:dyDescent="0.3">
      <c r="B207" s="1">
        <v>42767</v>
      </c>
      <c r="C207" s="2">
        <v>9.8297970467665793E-2</v>
      </c>
      <c r="D207" s="2">
        <v>-1.11090563725313E-3</v>
      </c>
      <c r="E207" s="2">
        <v>9.94088761049189E-2</v>
      </c>
      <c r="F207">
        <f t="shared" ref="F207:F239" si="43">E207/C207</f>
        <v>1.0113014097032504</v>
      </c>
      <c r="G207" s="2">
        <f t="shared" ref="G207:G239" si="44">SUM(E207,G206)</f>
        <v>0.47059304296246668</v>
      </c>
      <c r="J207" s="2">
        <f t="shared" ref="J207:K222" si="45">C207+J195</f>
        <v>22.541623398444958</v>
      </c>
      <c r="K207" s="2">
        <f t="shared" si="45"/>
        <v>22.530983242149709</v>
      </c>
      <c r="L207" s="2">
        <f t="shared" si="41"/>
        <v>1.064015629524917E-2</v>
      </c>
      <c r="M207" s="2">
        <f t="shared" ref="M207:M239" si="46">L207/K207</f>
        <v>4.7224553766229597E-4</v>
      </c>
      <c r="N207" s="2">
        <f t="shared" ref="N207:N239" si="47">SUM(L207,N206)</f>
        <v>5.986595827639718E-2</v>
      </c>
      <c r="O207" s="2"/>
      <c r="P207" s="2"/>
      <c r="Q207" s="3">
        <f t="shared" si="42"/>
        <v>6161729871.9999952</v>
      </c>
      <c r="R207" s="3">
        <f t="shared" si="42"/>
        <v>6096515663.0571775</v>
      </c>
      <c r="S207" s="3">
        <f t="shared" ref="S207:S239" si="48">Q207-R207</f>
        <v>65214208.942817688</v>
      </c>
      <c r="T207" s="8">
        <f t="shared" ref="T207:T239" si="49">S207/R207</f>
        <v>1.0696964060634459E-2</v>
      </c>
      <c r="U207" s="3">
        <f t="shared" ref="U207:U238" si="50">SUM(S207,U206)</f>
        <v>-668767896.95721531</v>
      </c>
      <c r="Y207" s="3"/>
    </row>
    <row r="208" spans="2:25" x14ac:dyDescent="0.3">
      <c r="B208" s="1">
        <v>42795</v>
      </c>
      <c r="C208" s="2">
        <v>5.2069260956454103E-2</v>
      </c>
      <c r="D208" s="2">
        <v>-2.3728375945197101E-2</v>
      </c>
      <c r="E208" s="2">
        <v>7.5797636901651297E-2</v>
      </c>
      <c r="F208">
        <f t="shared" si="43"/>
        <v>1.4557079457117974</v>
      </c>
      <c r="G208" s="2">
        <f t="shared" si="44"/>
        <v>0.54639067986411793</v>
      </c>
      <c r="J208" s="2">
        <f t="shared" si="45"/>
        <v>22.555551880902591</v>
      </c>
      <c r="K208" s="2">
        <f t="shared" si="45"/>
        <v>22.49667344073498</v>
      </c>
      <c r="L208" s="2">
        <f t="shared" si="41"/>
        <v>5.887844016761079E-2</v>
      </c>
      <c r="M208" s="2">
        <f t="shared" si="46"/>
        <v>2.6172065093410181E-3</v>
      </c>
      <c r="N208" s="2">
        <f t="shared" si="47"/>
        <v>0.11874439844400797</v>
      </c>
      <c r="O208" s="2"/>
      <c r="P208" s="2"/>
      <c r="Q208" s="3">
        <f t="shared" si="42"/>
        <v>6248153899</v>
      </c>
      <c r="R208" s="3">
        <f t="shared" si="42"/>
        <v>5890893027.7692146</v>
      </c>
      <c r="S208" s="3">
        <f t="shared" si="48"/>
        <v>357260871.23078537</v>
      </c>
      <c r="T208" s="8">
        <f t="shared" si="49"/>
        <v>6.0646300916802467E-2</v>
      </c>
      <c r="U208" s="3">
        <f t="shared" si="50"/>
        <v>-311507025.72642994</v>
      </c>
      <c r="Y208" s="3"/>
    </row>
    <row r="209" spans="2:25" x14ac:dyDescent="0.3">
      <c r="B209" s="1">
        <v>42826</v>
      </c>
      <c r="C209" s="2">
        <v>9.4581275830648695E-2</v>
      </c>
      <c r="D209" s="2">
        <v>-1.36672565450241E-2</v>
      </c>
      <c r="E209" s="2">
        <v>0.108248532375672</v>
      </c>
      <c r="F209">
        <f t="shared" si="43"/>
        <v>1.1445027720866765</v>
      </c>
      <c r="G209" s="2">
        <f t="shared" si="44"/>
        <v>0.65463921223978994</v>
      </c>
      <c r="J209" s="2">
        <f t="shared" si="45"/>
        <v>22.435562234007584</v>
      </c>
      <c r="K209" s="2">
        <f t="shared" si="45"/>
        <v>22.455777970112091</v>
      </c>
      <c r="L209" s="2">
        <f t="shared" si="41"/>
        <v>-2.0215736104507442E-2</v>
      </c>
      <c r="M209" s="2">
        <f t="shared" si="46"/>
        <v>-9.002465259237034E-4</v>
      </c>
      <c r="N209" s="2">
        <f t="shared" si="47"/>
        <v>9.8528662339500528E-2</v>
      </c>
      <c r="O209" s="2"/>
      <c r="P209" s="2"/>
      <c r="Q209" s="3">
        <f t="shared" si="42"/>
        <v>5541672757.9999933</v>
      </c>
      <c r="R209" s="3">
        <f t="shared" si="42"/>
        <v>5654841795.6574125</v>
      </c>
      <c r="S209" s="3">
        <f t="shared" si="48"/>
        <v>-113169037.6574192</v>
      </c>
      <c r="T209" s="8">
        <f t="shared" si="49"/>
        <v>-2.0012768128071488E-2</v>
      </c>
      <c r="U209" s="3">
        <f t="shared" si="50"/>
        <v>-424676063.38384914</v>
      </c>
      <c r="Y209" s="3"/>
    </row>
    <row r="210" spans="2:25" x14ac:dyDescent="0.3">
      <c r="B210" s="1">
        <v>42856</v>
      </c>
      <c r="C210" s="2">
        <v>0.16371864491819799</v>
      </c>
      <c r="D210" s="2">
        <v>1.9264339022548999E-2</v>
      </c>
      <c r="E210" s="2">
        <v>0.144454305895649</v>
      </c>
      <c r="F210">
        <f t="shared" si="43"/>
        <v>0.88233265043102205</v>
      </c>
      <c r="G210" s="2">
        <f t="shared" si="44"/>
        <v>0.79909351813543894</v>
      </c>
      <c r="J210" s="2">
        <f t="shared" si="45"/>
        <v>22.450903262564754</v>
      </c>
      <c r="K210" s="2">
        <f t="shared" si="45"/>
        <v>22.259963479475285</v>
      </c>
      <c r="L210" s="2">
        <f t="shared" si="41"/>
        <v>0.19093978308946902</v>
      </c>
      <c r="M210" s="2">
        <f t="shared" si="46"/>
        <v>8.577722208103546E-3</v>
      </c>
      <c r="N210" s="2">
        <f t="shared" si="47"/>
        <v>0.28946844542896955</v>
      </c>
      <c r="O210" s="2"/>
      <c r="P210" s="2"/>
      <c r="Q210" s="3">
        <f t="shared" si="42"/>
        <v>5627343173.9999962</v>
      </c>
      <c r="R210" s="3">
        <f t="shared" si="42"/>
        <v>4649211533.4774933</v>
      </c>
      <c r="S210" s="3">
        <f t="shared" si="48"/>
        <v>978131640.5225029</v>
      </c>
      <c r="T210" s="8">
        <f t="shared" si="49"/>
        <v>0.21038656414733728</v>
      </c>
      <c r="U210" s="3">
        <f t="shared" si="50"/>
        <v>553455577.13865376</v>
      </c>
      <c r="Y210" s="3"/>
    </row>
    <row r="211" spans="2:25" x14ac:dyDescent="0.3">
      <c r="B211" s="1">
        <v>42887</v>
      </c>
      <c r="C211" s="2">
        <v>0.11718392004398399</v>
      </c>
      <c r="D211" s="2">
        <v>2.2864696411140899E-2</v>
      </c>
      <c r="E211" s="2">
        <v>9.4319223632843799E-2</v>
      </c>
      <c r="F211">
        <f t="shared" si="43"/>
        <v>0.80488196330556172</v>
      </c>
      <c r="G211" s="2">
        <f t="shared" si="44"/>
        <v>0.89341274176828278</v>
      </c>
      <c r="J211" s="2">
        <f t="shared" si="45"/>
        <v>22.464771239146913</v>
      </c>
      <c r="K211" s="2">
        <f t="shared" si="45"/>
        <v>22.330384802531327</v>
      </c>
      <c r="L211" s="2">
        <f t="shared" si="41"/>
        <v>0.13438643661558558</v>
      </c>
      <c r="M211" s="2">
        <f t="shared" si="46"/>
        <v>6.0180976639664444E-3</v>
      </c>
      <c r="N211" s="2">
        <f t="shared" si="47"/>
        <v>0.42385488204455513</v>
      </c>
      <c r="O211" s="2"/>
      <c r="P211" s="2"/>
      <c r="Q211" s="3">
        <f t="shared" si="42"/>
        <v>5705926674.9999933</v>
      </c>
      <c r="R211" s="3">
        <f t="shared" si="42"/>
        <v>4988418699.1545143</v>
      </c>
      <c r="S211" s="3">
        <f t="shared" si="48"/>
        <v>717507975.84547901</v>
      </c>
      <c r="T211" s="8">
        <f t="shared" si="49"/>
        <v>0.14383475388044095</v>
      </c>
      <c r="U211" s="3">
        <f t="shared" si="50"/>
        <v>1270963552.9841328</v>
      </c>
      <c r="Y211" s="3"/>
    </row>
    <row r="212" spans="2:25" x14ac:dyDescent="0.3">
      <c r="B212" s="1">
        <v>42917</v>
      </c>
      <c r="C212" s="2">
        <v>3.2848834209417498E-2</v>
      </c>
      <c r="D212" s="2">
        <v>1.3411836127565E-2</v>
      </c>
      <c r="E212" s="2">
        <v>1.94369980818524E-2</v>
      </c>
      <c r="F212">
        <f t="shared" si="43"/>
        <v>0.59171043812203139</v>
      </c>
      <c r="G212" s="2">
        <f t="shared" si="44"/>
        <v>0.91284973985013518</v>
      </c>
      <c r="J212" s="2">
        <f t="shared" si="45"/>
        <v>22.48719446830221</v>
      </c>
      <c r="K212" s="2">
        <f t="shared" si="45"/>
        <v>22.343339302769717</v>
      </c>
      <c r="L212" s="2">
        <f t="shared" si="41"/>
        <v>0.14385516553249289</v>
      </c>
      <c r="M212" s="2">
        <f t="shared" si="46"/>
        <v>6.4383914858537001E-3</v>
      </c>
      <c r="N212" s="2">
        <f t="shared" si="47"/>
        <v>0.56771004757704802</v>
      </c>
      <c r="O212" s="2"/>
      <c r="P212" s="2"/>
      <c r="Q212" s="3">
        <f t="shared" si="42"/>
        <v>5835317232.0000048</v>
      </c>
      <c r="R212" s="3">
        <f t="shared" si="42"/>
        <v>5053461559.6408854</v>
      </c>
      <c r="S212" s="3">
        <f t="shared" si="48"/>
        <v>781855672.35911942</v>
      </c>
      <c r="T212" s="8">
        <f t="shared" si="49"/>
        <v>0.15471685361245341</v>
      </c>
      <c r="U212" s="3">
        <f t="shared" si="50"/>
        <v>2052819225.3432522</v>
      </c>
      <c r="Y212" s="3"/>
    </row>
    <row r="213" spans="2:25" x14ac:dyDescent="0.3">
      <c r="B213" s="1">
        <v>42948</v>
      </c>
      <c r="C213" s="2">
        <v>6.2309454943058201E-2</v>
      </c>
      <c r="D213" s="2">
        <v>2.6361354921540501E-3</v>
      </c>
      <c r="E213" s="2">
        <v>5.9673319450904101E-2</v>
      </c>
      <c r="F213">
        <f t="shared" si="43"/>
        <v>0.95769284943090671</v>
      </c>
      <c r="G213" s="2">
        <f t="shared" si="44"/>
        <v>0.97252305930103933</v>
      </c>
      <c r="J213" s="2">
        <f t="shared" si="45"/>
        <v>22.472266778408503</v>
      </c>
      <c r="K213" s="2">
        <f t="shared" si="45"/>
        <v>22.265750118194315</v>
      </c>
      <c r="L213" s="2">
        <f t="shared" si="41"/>
        <v>0.20651666021418791</v>
      </c>
      <c r="M213" s="2">
        <f t="shared" si="46"/>
        <v>9.2750820932565002E-3</v>
      </c>
      <c r="N213" s="2">
        <f t="shared" si="47"/>
        <v>0.77422670779123592</v>
      </c>
      <c r="O213" s="2"/>
      <c r="P213" s="2"/>
      <c r="Q213" s="3">
        <f t="shared" si="42"/>
        <v>5748856361.9999924</v>
      </c>
      <c r="R213" s="3">
        <f t="shared" si="42"/>
        <v>4676192831.1715965</v>
      </c>
      <c r="S213" s="3">
        <f t="shared" si="48"/>
        <v>1072663530.8283958</v>
      </c>
      <c r="T213" s="8">
        <f t="shared" si="49"/>
        <v>0.2293882159174444</v>
      </c>
      <c r="U213" s="3">
        <f t="shared" si="50"/>
        <v>3125482756.171648</v>
      </c>
      <c r="Y213" s="3"/>
    </row>
    <row r="214" spans="2:25" x14ac:dyDescent="0.3">
      <c r="B214" s="1">
        <v>42979</v>
      </c>
      <c r="C214" s="2">
        <v>3.0097961558652E-3</v>
      </c>
      <c r="D214" s="2">
        <v>7.5514184157778898E-4</v>
      </c>
      <c r="E214" s="2">
        <v>2.2546543142874099E-3</v>
      </c>
      <c r="F214">
        <f t="shared" si="43"/>
        <v>0.74910532060244595</v>
      </c>
      <c r="G214" s="2">
        <f t="shared" si="44"/>
        <v>0.97477771361532672</v>
      </c>
      <c r="J214" s="2">
        <f t="shared" si="45"/>
        <v>22.433792597383153</v>
      </c>
      <c r="K214" s="2">
        <f t="shared" si="45"/>
        <v>22.271609429642908</v>
      </c>
      <c r="L214" s="2">
        <f t="shared" si="41"/>
        <v>0.16218316774024544</v>
      </c>
      <c r="M214" s="2">
        <f t="shared" si="46"/>
        <v>7.2820587238021537E-3</v>
      </c>
      <c r="N214" s="2">
        <f t="shared" si="47"/>
        <v>0.93640987553148136</v>
      </c>
      <c r="O214" s="2"/>
      <c r="P214" s="2"/>
      <c r="Q214" s="3">
        <f t="shared" si="42"/>
        <v>5531874682.9999924</v>
      </c>
      <c r="R214" s="3">
        <f t="shared" si="42"/>
        <v>4703672528.7982645</v>
      </c>
      <c r="S214" s="3">
        <f t="shared" si="48"/>
        <v>828202154.20172787</v>
      </c>
      <c r="T214" s="8">
        <f t="shared" si="49"/>
        <v>0.17607564071075421</v>
      </c>
      <c r="U214" s="3">
        <f t="shared" si="50"/>
        <v>3953684910.3733759</v>
      </c>
      <c r="Y214" s="3"/>
    </row>
    <row r="215" spans="2:25" x14ac:dyDescent="0.3">
      <c r="B215" s="1">
        <v>43009</v>
      </c>
      <c r="C215" s="2">
        <v>-8.6465017562530001E-4</v>
      </c>
      <c r="D215" s="2">
        <v>8.9814988504132807E-3</v>
      </c>
      <c r="E215" s="2">
        <v>-9.8461490260385795E-3</v>
      </c>
      <c r="F215">
        <f t="shared" si="43"/>
        <v>11.387436565219009</v>
      </c>
      <c r="G215" s="2">
        <f t="shared" si="44"/>
        <v>0.96493156458928819</v>
      </c>
      <c r="J215" s="2">
        <f t="shared" si="45"/>
        <v>22.439292593613818</v>
      </c>
      <c r="K215" s="2">
        <f t="shared" si="45"/>
        <v>22.437314057046581</v>
      </c>
      <c r="L215" s="2">
        <f t="shared" si="41"/>
        <v>1.9785365672362332E-3</v>
      </c>
      <c r="M215" s="2">
        <f t="shared" si="46"/>
        <v>8.8180633484285576E-5</v>
      </c>
      <c r="N215" s="2">
        <f t="shared" si="47"/>
        <v>0.93838841209871759</v>
      </c>
      <c r="O215" s="2"/>
      <c r="P215" s="2"/>
      <c r="Q215" s="3">
        <f t="shared" si="42"/>
        <v>5562383796.0000067</v>
      </c>
      <c r="R215" s="3">
        <f t="shared" si="42"/>
        <v>5551389296.3550072</v>
      </c>
      <c r="S215" s="3">
        <f t="shared" si="48"/>
        <v>10994499.644999504</v>
      </c>
      <c r="T215" s="8">
        <f t="shared" si="49"/>
        <v>1.9804951622143297E-3</v>
      </c>
      <c r="U215" s="3">
        <f t="shared" si="50"/>
        <v>3964679410.0183754</v>
      </c>
      <c r="Y215" s="3"/>
    </row>
    <row r="216" spans="2:25" x14ac:dyDescent="0.3">
      <c r="B216" s="1">
        <v>43040</v>
      </c>
      <c r="C216" s="2">
        <v>1.3531626292138501E-2</v>
      </c>
      <c r="D216" s="2">
        <v>1.48889968866091E-2</v>
      </c>
      <c r="E216" s="2">
        <v>-1.35737059447061E-3</v>
      </c>
      <c r="F216">
        <f t="shared" si="43"/>
        <v>-0.10031097261821402</v>
      </c>
      <c r="G216" s="2">
        <f t="shared" si="44"/>
        <v>0.96357419399481758</v>
      </c>
      <c r="J216" s="2">
        <f t="shared" si="45"/>
        <v>22.581468849261171</v>
      </c>
      <c r="K216" s="2">
        <f t="shared" si="45"/>
        <v>22.549290151305222</v>
      </c>
      <c r="L216" s="2">
        <f t="shared" si="41"/>
        <v>3.2178697955949076E-2</v>
      </c>
      <c r="M216" s="2">
        <f t="shared" si="46"/>
        <v>1.4270381790305038E-3</v>
      </c>
      <c r="N216" s="2">
        <f t="shared" si="47"/>
        <v>0.97056711005466667</v>
      </c>
      <c r="O216" s="2"/>
      <c r="P216" s="2"/>
      <c r="Q216" s="3">
        <f t="shared" si="42"/>
        <v>6412203761.0000067</v>
      </c>
      <c r="R216" s="3">
        <f t="shared" si="42"/>
        <v>6209151886.2670364</v>
      </c>
      <c r="S216" s="3">
        <f t="shared" si="48"/>
        <v>203051874.73297024</v>
      </c>
      <c r="T216" s="8">
        <f t="shared" si="49"/>
        <v>3.2702030559449841E-2</v>
      </c>
      <c r="U216" s="3">
        <f t="shared" si="50"/>
        <v>4167731284.7513456</v>
      </c>
      <c r="Y216" s="3"/>
    </row>
    <row r="217" spans="2:25" x14ac:dyDescent="0.3">
      <c r="B217" s="1">
        <v>43070</v>
      </c>
      <c r="C217" s="2">
        <v>-9.5081564838537004E-3</v>
      </c>
      <c r="D217" s="2">
        <v>6.25841884541606E-3</v>
      </c>
      <c r="E217" s="2">
        <v>-1.57665753292697E-2</v>
      </c>
      <c r="F217">
        <f t="shared" si="43"/>
        <v>1.6582158019847222</v>
      </c>
      <c r="G217" s="2">
        <f t="shared" si="44"/>
        <v>0.94780761866554786</v>
      </c>
      <c r="J217" s="2">
        <f t="shared" si="45"/>
        <v>22.620817155994338</v>
      </c>
      <c r="K217" s="2">
        <f t="shared" si="45"/>
        <v>22.60319986917035</v>
      </c>
      <c r="L217" s="2">
        <f t="shared" si="41"/>
        <v>1.761728682398811E-2</v>
      </c>
      <c r="M217" s="2">
        <f t="shared" si="46"/>
        <v>7.7941561044271525E-4</v>
      </c>
      <c r="N217" s="2">
        <f t="shared" si="47"/>
        <v>0.98818439687865478</v>
      </c>
      <c r="O217" s="2"/>
      <c r="P217" s="2"/>
      <c r="Q217" s="3">
        <f t="shared" si="42"/>
        <v>6669542848.0000105</v>
      </c>
      <c r="R217" s="3">
        <f t="shared" si="42"/>
        <v>6553072556.309269</v>
      </c>
      <c r="S217" s="3">
        <f t="shared" si="48"/>
        <v>116470291.69074154</v>
      </c>
      <c r="T217" s="8">
        <f t="shared" si="49"/>
        <v>1.7773386558737926E-2</v>
      </c>
      <c r="U217" s="3">
        <f t="shared" si="50"/>
        <v>4284201576.4420872</v>
      </c>
      <c r="Y217" s="3"/>
    </row>
    <row r="218" spans="2:25" x14ac:dyDescent="0.3">
      <c r="B218" s="1">
        <v>43101</v>
      </c>
      <c r="C218" s="2">
        <v>-4.9298871811600899E-2</v>
      </c>
      <c r="D218" s="2">
        <v>-1.7349094795146E-2</v>
      </c>
      <c r="E218" s="2">
        <v>-3.1949777016454801E-2</v>
      </c>
      <c r="F218">
        <f t="shared" si="43"/>
        <v>0.64808333015313446</v>
      </c>
      <c r="G218" s="2">
        <f t="shared" si="44"/>
        <v>0.91585784164909301</v>
      </c>
      <c r="J218" s="2">
        <f t="shared" si="45"/>
        <v>22.634446181616489</v>
      </c>
      <c r="K218" s="2">
        <f t="shared" si="45"/>
        <v>22.657546934864921</v>
      </c>
      <c r="L218" s="2">
        <f t="shared" si="41"/>
        <v>-2.3100753248431971E-2</v>
      </c>
      <c r="M218" s="2">
        <f t="shared" si="46"/>
        <v>-1.0195610899468139E-3</v>
      </c>
      <c r="N218" s="2">
        <f t="shared" si="47"/>
        <v>0.96508364363022281</v>
      </c>
      <c r="O218" s="2"/>
      <c r="P218" s="2"/>
      <c r="Q218" s="3">
        <f t="shared" si="42"/>
        <v>6761064476.999999</v>
      </c>
      <c r="R218" s="3">
        <f t="shared" si="42"/>
        <v>6919068134.5087786</v>
      </c>
      <c r="S218" s="3">
        <f t="shared" si="48"/>
        <v>-158003657.50877953</v>
      </c>
      <c r="T218" s="8">
        <f t="shared" si="49"/>
        <v>-2.283597363649853E-2</v>
      </c>
      <c r="U218" s="3">
        <f t="shared" si="50"/>
        <v>4126197918.9333076</v>
      </c>
      <c r="Y218" s="3"/>
    </row>
    <row r="219" spans="2:25" x14ac:dyDescent="0.3">
      <c r="B219" s="1">
        <v>43132</v>
      </c>
      <c r="C219" s="2">
        <v>-4.8016945596596999E-2</v>
      </c>
      <c r="D219" s="2">
        <v>-8.6683935115023092E-3</v>
      </c>
      <c r="E219" s="2">
        <v>-3.93485520850946E-2</v>
      </c>
      <c r="F219">
        <f t="shared" si="43"/>
        <v>0.81947220082826888</v>
      </c>
      <c r="G219" s="2">
        <f t="shared" si="44"/>
        <v>0.87650928956399843</v>
      </c>
      <c r="J219" s="2">
        <f t="shared" si="45"/>
        <v>22.493606452848361</v>
      </c>
      <c r="K219" s="2">
        <f t="shared" si="45"/>
        <v>22.522314848638207</v>
      </c>
      <c r="L219" s="2">
        <f t="shared" si="41"/>
        <v>-2.8708395789845298E-2</v>
      </c>
      <c r="M219" s="2">
        <f t="shared" si="46"/>
        <v>-1.274664526394414E-3</v>
      </c>
      <c r="N219" s="2">
        <f t="shared" si="47"/>
        <v>0.93637524784037751</v>
      </c>
      <c r="O219" s="2"/>
      <c r="P219" s="2"/>
      <c r="Q219" s="3">
        <f t="shared" si="42"/>
        <v>5872853408.0000095</v>
      </c>
      <c r="R219" s="3">
        <f t="shared" si="42"/>
        <v>6043897055.1249084</v>
      </c>
      <c r="S219" s="3">
        <f t="shared" si="48"/>
        <v>-171043647.12489891</v>
      </c>
      <c r="T219" s="8">
        <f t="shared" si="49"/>
        <v>-2.8300225097292624E-2</v>
      </c>
      <c r="U219" s="3">
        <f t="shared" si="50"/>
        <v>3955154271.8084087</v>
      </c>
      <c r="Y219" s="3"/>
    </row>
    <row r="220" spans="2:25" x14ac:dyDescent="0.3">
      <c r="B220" s="1">
        <v>43160</v>
      </c>
      <c r="C220" s="2">
        <v>-4.9478340661568802E-2</v>
      </c>
      <c r="D220" s="2">
        <v>6.61328835620221E-5</v>
      </c>
      <c r="E220" s="2">
        <v>-4.95444735451308E-2</v>
      </c>
      <c r="F220">
        <f t="shared" si="43"/>
        <v>1.0013366026968111</v>
      </c>
      <c r="G220" s="2">
        <f t="shared" si="44"/>
        <v>0.82696481601886762</v>
      </c>
      <c r="J220" s="2">
        <f t="shared" si="45"/>
        <v>22.506073540241022</v>
      </c>
      <c r="K220" s="2">
        <f t="shared" si="45"/>
        <v>22.496739573618541</v>
      </c>
      <c r="L220" s="2">
        <f t="shared" si="41"/>
        <v>9.3339666224814266E-3</v>
      </c>
      <c r="M220" s="2">
        <f t="shared" si="46"/>
        <v>4.1490308370850215E-4</v>
      </c>
      <c r="N220" s="2">
        <f t="shared" si="47"/>
        <v>0.94570921446285894</v>
      </c>
      <c r="O220" s="2"/>
      <c r="P220" s="2"/>
      <c r="Q220" s="3">
        <f t="shared" si="42"/>
        <v>5946529090.9999924</v>
      </c>
      <c r="R220" s="3">
        <f t="shared" si="42"/>
        <v>5891282622.3942537</v>
      </c>
      <c r="S220" s="3">
        <f t="shared" si="48"/>
        <v>55246468.60573864</v>
      </c>
      <c r="T220" s="8">
        <f t="shared" si="49"/>
        <v>9.3776639395524598E-3</v>
      </c>
      <c r="U220" s="3">
        <f t="shared" si="50"/>
        <v>4010400740.4141474</v>
      </c>
      <c r="Y220" s="3"/>
    </row>
    <row r="221" spans="2:25" x14ac:dyDescent="0.3">
      <c r="B221" s="1">
        <v>43191</v>
      </c>
      <c r="C221" s="2">
        <v>-5.6611855931709698E-2</v>
      </c>
      <c r="D221" s="2">
        <v>-6.5277314984282199E-3</v>
      </c>
      <c r="E221" s="2">
        <v>-5.0084124433281398E-2</v>
      </c>
      <c r="F221">
        <f t="shared" si="43"/>
        <v>0.88469320796861639</v>
      </c>
      <c r="G221" s="2">
        <f t="shared" si="44"/>
        <v>0.77688069158558626</v>
      </c>
      <c r="J221" s="2">
        <f t="shared" si="45"/>
        <v>22.378950378075874</v>
      </c>
      <c r="K221" s="2">
        <f t="shared" si="45"/>
        <v>22.449250238613665</v>
      </c>
      <c r="L221" s="2">
        <f t="shared" si="41"/>
        <v>-7.0299860537790693E-2</v>
      </c>
      <c r="M221" s="2">
        <f t="shared" si="46"/>
        <v>-3.1315014884938982E-3</v>
      </c>
      <c r="N221" s="2">
        <f t="shared" si="47"/>
        <v>0.87540935392506825</v>
      </c>
      <c r="O221" s="2"/>
      <c r="P221" s="2"/>
      <c r="Q221" s="3">
        <f t="shared" si="42"/>
        <v>5236663407.0000067</v>
      </c>
      <c r="R221" s="3">
        <f t="shared" si="42"/>
        <v>5618048725.04216</v>
      </c>
      <c r="S221" s="3">
        <f t="shared" si="48"/>
        <v>-381385318.04215336</v>
      </c>
      <c r="T221" s="8">
        <f t="shared" si="49"/>
        <v>-6.7885726291790266E-2</v>
      </c>
      <c r="U221" s="3">
        <f t="shared" si="50"/>
        <v>3629015422.371994</v>
      </c>
      <c r="Y221" s="3"/>
    </row>
    <row r="222" spans="2:25" x14ac:dyDescent="0.3">
      <c r="B222" s="1">
        <v>43221</v>
      </c>
      <c r="C222" s="2">
        <v>-6.3201540439642601E-2</v>
      </c>
      <c r="D222" s="2">
        <v>-1.6639553496739599E-2</v>
      </c>
      <c r="E222" s="2">
        <v>-4.6561986942902998E-2</v>
      </c>
      <c r="F222">
        <f t="shared" si="43"/>
        <v>0.73672234282595761</v>
      </c>
      <c r="G222" s="2">
        <f t="shared" si="44"/>
        <v>0.73031870464268323</v>
      </c>
      <c r="J222" s="2">
        <f t="shared" si="45"/>
        <v>22.387701722125112</v>
      </c>
      <c r="K222" s="2">
        <f t="shared" si="45"/>
        <v>22.243323925978547</v>
      </c>
      <c r="L222" s="2">
        <f t="shared" si="41"/>
        <v>0.14437779614656421</v>
      </c>
      <c r="M222" s="2">
        <f t="shared" si="46"/>
        <v>6.4908372789527959E-3</v>
      </c>
      <c r="N222" s="2">
        <f t="shared" si="47"/>
        <v>1.0197871500716325</v>
      </c>
      <c r="O222" s="2"/>
      <c r="P222" s="2"/>
      <c r="Q222" s="3">
        <f t="shared" si="42"/>
        <v>5282692363.9999952</v>
      </c>
      <c r="R222" s="3">
        <f t="shared" si="42"/>
        <v>4572490798.9927139</v>
      </c>
      <c r="S222" s="3">
        <f t="shared" si="48"/>
        <v>710201565.0072813</v>
      </c>
      <c r="T222" s="8">
        <f t="shared" si="49"/>
        <v>0.15532050171948591</v>
      </c>
      <c r="U222" s="3">
        <f t="shared" si="50"/>
        <v>4339216987.3792753</v>
      </c>
      <c r="Y222" s="3"/>
    </row>
    <row r="223" spans="2:25" x14ac:dyDescent="0.3">
      <c r="B223" s="1">
        <v>43252</v>
      </c>
      <c r="C223" s="2">
        <v>-6.5761360768472998E-2</v>
      </c>
      <c r="D223" s="2">
        <v>-2.23814269674261E-2</v>
      </c>
      <c r="E223" s="2">
        <v>-4.3379933801046801E-2</v>
      </c>
      <c r="F223">
        <f t="shared" si="43"/>
        <v>0.65965687592407307</v>
      </c>
      <c r="G223" s="2">
        <f t="shared" si="44"/>
        <v>0.68693877084163646</v>
      </c>
      <c r="J223" s="2">
        <f t="shared" ref="J223:K238" si="51">C223+J211</f>
        <v>22.39900987837844</v>
      </c>
      <c r="K223" s="2">
        <f t="shared" si="51"/>
        <v>22.308003375563899</v>
      </c>
      <c r="L223" s="2">
        <f t="shared" si="41"/>
        <v>9.1006502814540369E-2</v>
      </c>
      <c r="M223" s="2">
        <f t="shared" si="46"/>
        <v>4.0795449634111382E-3</v>
      </c>
      <c r="N223" s="2">
        <f t="shared" si="47"/>
        <v>1.1107936528861728</v>
      </c>
      <c r="O223" s="2"/>
      <c r="P223" s="2"/>
      <c r="Q223" s="3">
        <f t="shared" si="42"/>
        <v>5342768912.0000067</v>
      </c>
      <c r="R223" s="3">
        <f t="shared" si="42"/>
        <v>4878010920.994525</v>
      </c>
      <c r="S223" s="3">
        <f t="shared" si="48"/>
        <v>464757991.00548172</v>
      </c>
      <c r="T223" s="8">
        <f t="shared" si="49"/>
        <v>9.5276127612835937E-2</v>
      </c>
      <c r="U223" s="3">
        <f t="shared" si="50"/>
        <v>4803974978.384757</v>
      </c>
      <c r="Y223" s="3"/>
    </row>
    <row r="224" spans="2:25" x14ac:dyDescent="0.3">
      <c r="B224" s="1">
        <v>43282</v>
      </c>
      <c r="C224" s="2">
        <v>-6.9261646059544504E-2</v>
      </c>
      <c r="D224" s="2">
        <v>-1.74701347372847E-2</v>
      </c>
      <c r="E224" s="2">
        <v>-5.1791511322259703E-2</v>
      </c>
      <c r="F224">
        <f t="shared" si="43"/>
        <v>0.74776610532377963</v>
      </c>
      <c r="G224" s="2">
        <f t="shared" si="44"/>
        <v>0.63514725951937678</v>
      </c>
      <c r="J224" s="2">
        <f t="shared" si="51"/>
        <v>22.417932822242665</v>
      </c>
      <c r="K224" s="2">
        <f t="shared" si="51"/>
        <v>22.325869168032433</v>
      </c>
      <c r="L224" s="2">
        <f t="shared" si="41"/>
        <v>9.2063654210232215E-2</v>
      </c>
      <c r="M224" s="2">
        <f t="shared" si="46"/>
        <v>4.1236313586417803E-3</v>
      </c>
      <c r="N224" s="2">
        <f t="shared" si="47"/>
        <v>1.202857307096405</v>
      </c>
      <c r="O224" s="2"/>
      <c r="P224" s="2"/>
      <c r="Q224" s="3">
        <f t="shared" si="42"/>
        <v>5444832453.9999943</v>
      </c>
      <c r="R224" s="3">
        <f t="shared" si="42"/>
        <v>4965943606.4244375</v>
      </c>
      <c r="S224" s="3">
        <f t="shared" si="48"/>
        <v>478888847.57555676</v>
      </c>
      <c r="T224" s="8">
        <f t="shared" si="49"/>
        <v>9.6434612538897665E-2</v>
      </c>
      <c r="U224" s="3">
        <f t="shared" si="50"/>
        <v>5282863825.9603138</v>
      </c>
      <c r="Y224" s="3"/>
    </row>
    <row r="225" spans="2:25" x14ac:dyDescent="0.3">
      <c r="B225" s="1">
        <v>43313</v>
      </c>
      <c r="C225" s="2">
        <v>-7.1174730178253001E-2</v>
      </c>
      <c r="D225" s="2">
        <v>-1.04872824028875E-2</v>
      </c>
      <c r="E225" s="2">
        <v>-6.0687447775365402E-2</v>
      </c>
      <c r="F225">
        <f t="shared" si="43"/>
        <v>0.85265441292685196</v>
      </c>
      <c r="G225" s="2">
        <f t="shared" si="44"/>
        <v>0.57445981174401139</v>
      </c>
      <c r="J225" s="2">
        <f t="shared" si="51"/>
        <v>22.40109204823025</v>
      </c>
      <c r="K225" s="2">
        <f t="shared" si="51"/>
        <v>22.255262835791427</v>
      </c>
      <c r="L225" s="2">
        <f t="shared" si="41"/>
        <v>0.14582921243882296</v>
      </c>
      <c r="M225" s="2">
        <f t="shared" si="46"/>
        <v>6.5525720147549572E-3</v>
      </c>
      <c r="N225" s="2">
        <f t="shared" si="47"/>
        <v>1.348686519535228</v>
      </c>
      <c r="O225" s="2"/>
      <c r="P225" s="2"/>
      <c r="Q225" s="3">
        <f t="shared" si="42"/>
        <v>5353905054.0000019</v>
      </c>
      <c r="R225" s="3">
        <f t="shared" si="42"/>
        <v>4627408530.8676596</v>
      </c>
      <c r="S225" s="3">
        <f t="shared" si="48"/>
        <v>726496523.13234234</v>
      </c>
      <c r="T225" s="8">
        <f t="shared" si="49"/>
        <v>0.15699857021185051</v>
      </c>
      <c r="U225" s="3">
        <f t="shared" si="50"/>
        <v>6009360349.0926561</v>
      </c>
      <c r="Y225" s="3"/>
    </row>
    <row r="226" spans="2:25" x14ac:dyDescent="0.3">
      <c r="B226" s="1">
        <v>43344</v>
      </c>
      <c r="C226" s="2">
        <v>-6.6508860996261604E-2</v>
      </c>
      <c r="D226" s="2">
        <v>-9.0896855030514496E-3</v>
      </c>
      <c r="E226" s="2">
        <v>-5.7419175493210101E-2</v>
      </c>
      <c r="F226">
        <f t="shared" si="43"/>
        <v>0.86333121080569364</v>
      </c>
      <c r="G226" s="2">
        <f t="shared" si="44"/>
        <v>0.51704063625080132</v>
      </c>
      <c r="J226" s="2">
        <f t="shared" si="51"/>
        <v>22.367283736386891</v>
      </c>
      <c r="K226" s="2">
        <f t="shared" si="51"/>
        <v>22.262519744139855</v>
      </c>
      <c r="L226" s="2">
        <f t="shared" si="41"/>
        <v>0.1047639922470367</v>
      </c>
      <c r="M226" s="2">
        <f t="shared" si="46"/>
        <v>4.7058461239372351E-3</v>
      </c>
      <c r="N226" s="2">
        <f t="shared" si="47"/>
        <v>1.4534505117822647</v>
      </c>
      <c r="O226" s="2"/>
      <c r="P226" s="2"/>
      <c r="Q226" s="3">
        <f t="shared" si="42"/>
        <v>5175924132.0000038</v>
      </c>
      <c r="R226" s="3">
        <f t="shared" si="42"/>
        <v>4661111351.7011156</v>
      </c>
      <c r="S226" s="3">
        <f t="shared" si="48"/>
        <v>514812780.29888821</v>
      </c>
      <c r="T226" s="8">
        <f t="shared" si="49"/>
        <v>0.11044850497103068</v>
      </c>
      <c r="U226" s="3">
        <f t="shared" si="50"/>
        <v>6524173129.3915443</v>
      </c>
      <c r="Y226" s="3"/>
    </row>
    <row r="227" spans="2:25" x14ac:dyDescent="0.3">
      <c r="B227" s="1">
        <v>43374</v>
      </c>
      <c r="C227" s="2">
        <v>-6.1865051031375601E-2</v>
      </c>
      <c r="D227" s="2">
        <v>-1.50526298075951E-2</v>
      </c>
      <c r="E227" s="2">
        <v>-4.6812421223780397E-2</v>
      </c>
      <c r="F227">
        <f t="shared" si="43"/>
        <v>0.75668605203346417</v>
      </c>
      <c r="G227" s="2">
        <f t="shared" si="44"/>
        <v>0.47022821502702095</v>
      </c>
      <c r="J227" s="2">
        <f t="shared" si="51"/>
        <v>22.377427542582442</v>
      </c>
      <c r="K227" s="2">
        <f t="shared" si="51"/>
        <v>22.422261427238986</v>
      </c>
      <c r="L227" s="2">
        <f t="shared" si="41"/>
        <v>-4.4833884656544143E-2</v>
      </c>
      <c r="M227" s="2">
        <f t="shared" si="46"/>
        <v>-1.9995255519623498E-3</v>
      </c>
      <c r="N227" s="2">
        <f t="shared" si="47"/>
        <v>1.4086166271257206</v>
      </c>
      <c r="O227" s="2"/>
      <c r="P227" s="2"/>
      <c r="Q227" s="3">
        <f t="shared" si="42"/>
        <v>5228694899.0000076</v>
      </c>
      <c r="R227" s="3">
        <f t="shared" si="42"/>
        <v>5468452066.0702248</v>
      </c>
      <c r="S227" s="3">
        <f t="shared" si="48"/>
        <v>-239757167.07021713</v>
      </c>
      <c r="T227" s="8">
        <f t="shared" si="49"/>
        <v>-4.384369912608798E-2</v>
      </c>
      <c r="U227" s="3">
        <f t="shared" si="50"/>
        <v>6284415962.3213272</v>
      </c>
      <c r="Y227" s="3"/>
    </row>
    <row r="228" spans="2:25" x14ac:dyDescent="0.3">
      <c r="B228" s="1">
        <v>43405</v>
      </c>
      <c r="C228" s="2">
        <v>-5.4736394131346303E-2</v>
      </c>
      <c r="D228" s="2">
        <v>-1.7303154130287601E-2</v>
      </c>
      <c r="E228" s="2">
        <v>-3.7433240001058597E-2</v>
      </c>
      <c r="F228">
        <f t="shared" si="43"/>
        <v>0.68388209700538938</v>
      </c>
      <c r="G228" s="2">
        <f t="shared" si="44"/>
        <v>0.43279497502596237</v>
      </c>
      <c r="J228" s="2">
        <f t="shared" si="51"/>
        <v>22.526732455129824</v>
      </c>
      <c r="K228" s="2">
        <f t="shared" si="51"/>
        <v>22.531986997174933</v>
      </c>
      <c r="L228" s="2">
        <f t="shared" si="41"/>
        <v>-5.2545420451082236E-3</v>
      </c>
      <c r="M228" s="2">
        <f t="shared" si="46"/>
        <v>-2.332036693331591E-4</v>
      </c>
      <c r="N228" s="2">
        <f t="shared" si="47"/>
        <v>1.4033620850806123</v>
      </c>
      <c r="O228" s="2"/>
      <c r="P228" s="2"/>
      <c r="Q228" s="3">
        <f t="shared" si="42"/>
        <v>6070655674.9999905</v>
      </c>
      <c r="R228" s="3">
        <f t="shared" si="42"/>
        <v>6102638143.5115414</v>
      </c>
      <c r="S228" s="3">
        <f t="shared" si="48"/>
        <v>-31982468.511550903</v>
      </c>
      <c r="T228" s="8">
        <f t="shared" si="49"/>
        <v>-5.2407610871628308E-3</v>
      </c>
      <c r="U228" s="3">
        <f t="shared" si="50"/>
        <v>6252433493.8097763</v>
      </c>
      <c r="Y228" s="3"/>
    </row>
    <row r="229" spans="2:25" x14ac:dyDescent="0.3">
      <c r="B229" s="1">
        <v>43435</v>
      </c>
      <c r="C229" s="2">
        <v>-4.6826397860900898E-2</v>
      </c>
      <c r="D229" s="2">
        <v>-1.6114556001357999E-2</v>
      </c>
      <c r="E229" s="2">
        <v>-3.0711841859542802E-2</v>
      </c>
      <c r="F229">
        <f t="shared" si="43"/>
        <v>0.65586599146005575</v>
      </c>
      <c r="G229" s="2">
        <f t="shared" si="44"/>
        <v>0.40208313316641958</v>
      </c>
      <c r="J229" s="2">
        <f t="shared" si="51"/>
        <v>22.573990758133437</v>
      </c>
      <c r="K229" s="2">
        <f t="shared" si="51"/>
        <v>22.587085313168991</v>
      </c>
      <c r="L229" s="2">
        <f t="shared" si="41"/>
        <v>-1.3094555035554123E-2</v>
      </c>
      <c r="M229" s="2">
        <f t="shared" si="46"/>
        <v>-5.7973637828868431E-4</v>
      </c>
      <c r="N229" s="2">
        <f t="shared" si="47"/>
        <v>1.3902675300450582</v>
      </c>
      <c r="O229" s="2"/>
      <c r="P229" s="2"/>
      <c r="Q229" s="3">
        <f t="shared" si="42"/>
        <v>6364431561.9999914</v>
      </c>
      <c r="R229" s="3">
        <f t="shared" si="42"/>
        <v>6448318997.0161839</v>
      </c>
      <c r="S229" s="3">
        <f t="shared" si="48"/>
        <v>-83887435.016192436</v>
      </c>
      <c r="T229" s="8">
        <f t="shared" si="49"/>
        <v>-1.300919434274413E-2</v>
      </c>
      <c r="U229" s="3">
        <f t="shared" si="50"/>
        <v>6168546058.7935839</v>
      </c>
      <c r="Y229" s="3"/>
    </row>
    <row r="230" spans="2:25" x14ac:dyDescent="0.3">
      <c r="B230" s="1">
        <v>43466</v>
      </c>
      <c r="C230" s="2">
        <v>-5.4712724161209501E-2</v>
      </c>
      <c r="D230" s="2">
        <v>-2.9747537211032099E-2</v>
      </c>
      <c r="E230" s="2">
        <v>-2.4965186950177298E-2</v>
      </c>
      <c r="F230">
        <f t="shared" si="43"/>
        <v>0.45629581295601507</v>
      </c>
      <c r="G230" s="2">
        <f t="shared" si="44"/>
        <v>0.37711794621624228</v>
      </c>
      <c r="J230" s="2">
        <f t="shared" si="51"/>
        <v>22.57973345745528</v>
      </c>
      <c r="K230" s="2">
        <f t="shared" si="51"/>
        <v>22.627799397653888</v>
      </c>
      <c r="L230" s="2">
        <f t="shared" si="41"/>
        <v>-4.8065940198608104E-2</v>
      </c>
      <c r="M230" s="2">
        <f t="shared" si="46"/>
        <v>-2.1241986175461547E-3</v>
      </c>
      <c r="N230" s="2">
        <f t="shared" si="47"/>
        <v>1.3422015898464501</v>
      </c>
      <c r="O230" s="2"/>
      <c r="P230" s="2"/>
      <c r="Q230" s="3">
        <f t="shared" si="42"/>
        <v>6401085724.9999933</v>
      </c>
      <c r="R230" s="3">
        <f t="shared" si="42"/>
        <v>6716274162.7373257</v>
      </c>
      <c r="S230" s="3">
        <f t="shared" si="48"/>
        <v>-315188437.73733234</v>
      </c>
      <c r="T230" s="8">
        <f t="shared" si="49"/>
        <v>-4.6929060681595559E-2</v>
      </c>
      <c r="U230" s="3">
        <f t="shared" si="50"/>
        <v>5853357621.0562515</v>
      </c>
      <c r="Y230" s="3"/>
    </row>
    <row r="231" spans="2:25" x14ac:dyDescent="0.3">
      <c r="B231" s="1">
        <v>43497</v>
      </c>
      <c r="C231" s="2">
        <v>-4.7031452162116197E-2</v>
      </c>
      <c r="D231" s="2">
        <v>-2.5838156461413801E-2</v>
      </c>
      <c r="E231" s="2">
        <v>-2.1193295700702299E-2</v>
      </c>
      <c r="F231">
        <f t="shared" si="43"/>
        <v>0.45061963274384043</v>
      </c>
      <c r="G231" s="2">
        <f t="shared" si="44"/>
        <v>0.35592465051554001</v>
      </c>
      <c r="J231" s="2">
        <f t="shared" si="51"/>
        <v>22.446575000686245</v>
      </c>
      <c r="K231" s="2">
        <f t="shared" si="51"/>
        <v>22.496476692176792</v>
      </c>
      <c r="L231" s="2">
        <f t="shared" si="41"/>
        <v>-4.9901691490546796E-2</v>
      </c>
      <c r="M231" s="2">
        <f t="shared" si="46"/>
        <v>-2.2182003063573167E-3</v>
      </c>
      <c r="N231" s="2">
        <f t="shared" si="47"/>
        <v>1.2922998983559033</v>
      </c>
      <c r="O231" s="2"/>
      <c r="P231" s="2"/>
      <c r="Q231" s="3">
        <f t="shared" si="42"/>
        <v>5603039193.9999981</v>
      </c>
      <c r="R231" s="3">
        <f t="shared" si="42"/>
        <v>5889734117.0703011</v>
      </c>
      <c r="S231" s="3">
        <f t="shared" si="48"/>
        <v>-286694923.07030296</v>
      </c>
      <c r="T231" s="8">
        <f t="shared" si="49"/>
        <v>-4.8677056955656273E-2</v>
      </c>
      <c r="U231" s="3">
        <f t="shared" si="50"/>
        <v>5566662697.9859486</v>
      </c>
      <c r="Y231" s="3"/>
    </row>
    <row r="232" spans="2:25" x14ac:dyDescent="0.3">
      <c r="B232" s="1">
        <v>43525</v>
      </c>
      <c r="C232" s="2">
        <v>-4.8776991521506802E-2</v>
      </c>
      <c r="D232" s="2">
        <v>-2.1261770539533899E-2</v>
      </c>
      <c r="E232" s="2">
        <v>-2.7515220981972899E-2</v>
      </c>
      <c r="F232">
        <f t="shared" si="43"/>
        <v>0.56410246150258891</v>
      </c>
      <c r="G232" s="2">
        <f t="shared" si="44"/>
        <v>0.32840942953356711</v>
      </c>
      <c r="J232" s="2">
        <f t="shared" si="51"/>
        <v>22.457296548719516</v>
      </c>
      <c r="K232" s="2">
        <f t="shared" si="51"/>
        <v>22.475477803079006</v>
      </c>
      <c r="L232" s="2">
        <f t="shared" si="41"/>
        <v>-1.818125435949014E-2</v>
      </c>
      <c r="M232" s="2">
        <f t="shared" si="46"/>
        <v>-8.0893739028762342E-4</v>
      </c>
      <c r="N232" s="2">
        <f t="shared" si="47"/>
        <v>1.2741186439964132</v>
      </c>
      <c r="O232" s="2"/>
      <c r="P232" s="2"/>
      <c r="Q232" s="3">
        <f t="shared" si="42"/>
        <v>5663435641.0000038</v>
      </c>
      <c r="R232" s="3">
        <f t="shared" si="42"/>
        <v>5767345750.6606045</v>
      </c>
      <c r="S232" s="3">
        <f t="shared" si="48"/>
        <v>-103910109.66060066</v>
      </c>
      <c r="T232" s="8">
        <f t="shared" si="49"/>
        <v>-1.8016972477971963E-2</v>
      </c>
      <c r="U232" s="3">
        <f t="shared" si="50"/>
        <v>5462752588.3253479</v>
      </c>
      <c r="Y232" s="3"/>
    </row>
    <row r="233" spans="2:25" x14ac:dyDescent="0.3">
      <c r="B233" s="1">
        <v>43556</v>
      </c>
      <c r="C233" s="2">
        <v>-5.58101412483758E-2</v>
      </c>
      <c r="D233" s="2">
        <v>-1.8556052278193898E-2</v>
      </c>
      <c r="E233" s="2">
        <v>-3.7254088970181801E-2</v>
      </c>
      <c r="F233">
        <f t="shared" si="43"/>
        <v>0.66751468705996109</v>
      </c>
      <c r="G233" s="2">
        <f t="shared" si="44"/>
        <v>0.29115534056338532</v>
      </c>
      <c r="J233" s="2">
        <f t="shared" si="51"/>
        <v>22.323140236827498</v>
      </c>
      <c r="K233" s="2">
        <f t="shared" si="51"/>
        <v>22.430694186335472</v>
      </c>
      <c r="L233" s="2">
        <f t="shared" si="41"/>
        <v>-0.10755394950797381</v>
      </c>
      <c r="M233" s="2">
        <f t="shared" si="46"/>
        <v>-4.7949452038579558E-3</v>
      </c>
      <c r="N233" s="2">
        <f t="shared" si="47"/>
        <v>1.1665646944884394</v>
      </c>
      <c r="O233" s="2"/>
      <c r="P233" s="2"/>
      <c r="Q233" s="3">
        <f t="shared" si="42"/>
        <v>4952410362.0000057</v>
      </c>
      <c r="R233" s="3">
        <f t="shared" si="42"/>
        <v>5514761187.3807545</v>
      </c>
      <c r="S233" s="3">
        <f t="shared" si="48"/>
        <v>-562350825.38074875</v>
      </c>
      <c r="T233" s="8">
        <f t="shared" si="49"/>
        <v>-0.10197192702878187</v>
      </c>
      <c r="U233" s="3">
        <f t="shared" si="50"/>
        <v>4900401762.9445992</v>
      </c>
      <c r="Y233" s="3"/>
    </row>
    <row r="234" spans="2:25" x14ac:dyDescent="0.3">
      <c r="B234" s="1">
        <v>43586</v>
      </c>
      <c r="C234" s="2">
        <v>-6.7569616344027097E-2</v>
      </c>
      <c r="D234" s="2">
        <v>-2.3794503964623799E-2</v>
      </c>
      <c r="E234" s="2">
        <v>-4.3775112379403201E-2</v>
      </c>
      <c r="F234">
        <f t="shared" si="43"/>
        <v>0.64785201911647017</v>
      </c>
      <c r="G234" s="2">
        <f t="shared" si="44"/>
        <v>0.24738022818398211</v>
      </c>
      <c r="J234" s="2">
        <f t="shared" si="51"/>
        <v>22.320132105781084</v>
      </c>
      <c r="K234" s="2">
        <f t="shared" si="51"/>
        <v>22.219529422013924</v>
      </c>
      <c r="L234" s="2">
        <f t="shared" si="41"/>
        <v>0.10060268376716053</v>
      </c>
      <c r="M234" s="2">
        <f t="shared" si="46"/>
        <v>4.527669414433627E-3</v>
      </c>
      <c r="N234" s="2">
        <f t="shared" si="47"/>
        <v>1.2671673782555999</v>
      </c>
      <c r="O234" s="2"/>
      <c r="P234" s="2"/>
      <c r="Q234" s="3">
        <f t="shared" si="42"/>
        <v>4937535247.0000076</v>
      </c>
      <c r="R234" s="3">
        <f t="shared" si="42"/>
        <v>4464974865.4206047</v>
      </c>
      <c r="S234" s="3">
        <f t="shared" si="48"/>
        <v>472560381.57940292</v>
      </c>
      <c r="T234" s="8">
        <f t="shared" si="49"/>
        <v>0.10583718740259634</v>
      </c>
      <c r="U234" s="3">
        <f t="shared" si="50"/>
        <v>5372962144.5240021</v>
      </c>
      <c r="Y234" s="3"/>
    </row>
    <row r="235" spans="2:25" x14ac:dyDescent="0.3">
      <c r="B235" s="1">
        <v>43617</v>
      </c>
      <c r="C235" s="2">
        <v>-7.2520387971259398E-2</v>
      </c>
      <c r="D235" s="2">
        <v>-2.3949778754176601E-2</v>
      </c>
      <c r="E235" s="2">
        <v>-4.85706092170827E-2</v>
      </c>
      <c r="F235">
        <f t="shared" si="43"/>
        <v>0.66975109449678827</v>
      </c>
      <c r="G235" s="2">
        <f t="shared" si="44"/>
        <v>0.19880961896689942</v>
      </c>
      <c r="J235" s="2">
        <f t="shared" si="51"/>
        <v>22.32648949040718</v>
      </c>
      <c r="K235" s="2">
        <f t="shared" si="51"/>
        <v>22.284053596809724</v>
      </c>
      <c r="L235" s="2">
        <f t="shared" si="41"/>
        <v>4.2435893597456698E-2</v>
      </c>
      <c r="M235" s="2">
        <f t="shared" si="46"/>
        <v>1.9043166187471382E-3</v>
      </c>
      <c r="N235" s="2">
        <f t="shared" si="47"/>
        <v>1.3096032718530566</v>
      </c>
      <c r="O235" s="2"/>
      <c r="P235" s="2"/>
      <c r="Q235" s="3">
        <f t="shared" si="42"/>
        <v>4969025048.000001</v>
      </c>
      <c r="R235" s="3">
        <f t="shared" si="42"/>
        <v>4762571530.4796448</v>
      </c>
      <c r="S235" s="3">
        <f t="shared" si="48"/>
        <v>206453517.52035618</v>
      </c>
      <c r="T235" s="8">
        <f t="shared" si="49"/>
        <v>4.3349168867929631E-2</v>
      </c>
      <c r="U235" s="3">
        <f t="shared" si="50"/>
        <v>5579415662.0443583</v>
      </c>
      <c r="Y235" s="3"/>
    </row>
    <row r="236" spans="2:25" x14ac:dyDescent="0.3">
      <c r="B236" s="1">
        <v>43647</v>
      </c>
      <c r="C236" s="2">
        <v>-8.0417301424635199E-2</v>
      </c>
      <c r="D236" s="2">
        <v>-2.4537979042103E-2</v>
      </c>
      <c r="E236" s="2">
        <v>-5.5879322382532098E-2</v>
      </c>
      <c r="F236">
        <f t="shared" si="43"/>
        <v>0.69486691784728194</v>
      </c>
      <c r="G236" s="2">
        <f t="shared" si="44"/>
        <v>0.14293029658436732</v>
      </c>
      <c r="J236" s="2">
        <f t="shared" si="51"/>
        <v>22.33751552081803</v>
      </c>
      <c r="K236" s="2">
        <f t="shared" si="51"/>
        <v>22.301331188990329</v>
      </c>
      <c r="L236" s="2">
        <f t="shared" si="41"/>
        <v>3.6184331827701754E-2</v>
      </c>
      <c r="M236" s="2">
        <f t="shared" si="46"/>
        <v>1.6225189214518797E-3</v>
      </c>
      <c r="N236" s="2">
        <f t="shared" si="47"/>
        <v>1.3457876036807583</v>
      </c>
      <c r="O236" s="2"/>
      <c r="P236" s="2"/>
      <c r="Q236" s="3">
        <f t="shared" si="42"/>
        <v>5024116832.9999981</v>
      </c>
      <c r="R236" s="3">
        <f t="shared" si="42"/>
        <v>4845572260.7605047</v>
      </c>
      <c r="S236" s="3">
        <f t="shared" si="48"/>
        <v>178544572.23949337</v>
      </c>
      <c r="T236" s="8">
        <f t="shared" si="49"/>
        <v>3.6846952770748918E-2</v>
      </c>
      <c r="U236" s="3">
        <f t="shared" si="50"/>
        <v>5757960234.2838516</v>
      </c>
      <c r="Y236" s="3"/>
    </row>
    <row r="237" spans="2:25" x14ac:dyDescent="0.3">
      <c r="B237" s="1">
        <v>43678</v>
      </c>
      <c r="C237" s="2">
        <v>-8.54683205025423E-2</v>
      </c>
      <c r="D237" s="2">
        <v>-2.2233120678179501E-2</v>
      </c>
      <c r="E237" s="2">
        <v>-6.3235199824362695E-2</v>
      </c>
      <c r="F237">
        <f t="shared" si="43"/>
        <v>0.73986711628996771</v>
      </c>
      <c r="G237" s="2">
        <f t="shared" si="44"/>
        <v>7.9695096760004622E-2</v>
      </c>
      <c r="J237" s="2">
        <f t="shared" si="51"/>
        <v>22.315623727727708</v>
      </c>
      <c r="K237" s="2">
        <f t="shared" si="51"/>
        <v>22.233029715113247</v>
      </c>
      <c r="L237" s="2">
        <f t="shared" si="41"/>
        <v>8.2594012614460866E-2</v>
      </c>
      <c r="M237" s="2">
        <f t="shared" si="46"/>
        <v>3.7149238620553951E-3</v>
      </c>
      <c r="N237" s="2">
        <f t="shared" si="47"/>
        <v>1.4283816162952192</v>
      </c>
      <c r="O237" s="2"/>
      <c r="P237" s="2"/>
      <c r="Q237" s="3">
        <f t="shared" si="42"/>
        <v>4915325075.0000038</v>
      </c>
      <c r="R237" s="3">
        <f t="shared" si="42"/>
        <v>4525662060.5215149</v>
      </c>
      <c r="S237" s="3">
        <f t="shared" si="48"/>
        <v>389663014.47848892</v>
      </c>
      <c r="T237" s="8">
        <f t="shared" si="49"/>
        <v>8.6100775813027913E-2</v>
      </c>
      <c r="U237" s="3">
        <f t="shared" si="50"/>
        <v>6147623248.7623405</v>
      </c>
      <c r="Y237" s="3"/>
    </row>
    <row r="238" spans="2:25" x14ac:dyDescent="0.3">
      <c r="B238" s="1">
        <v>43709</v>
      </c>
      <c r="C238" s="2">
        <v>-7.5066148341580402E-2</v>
      </c>
      <c r="D238" s="2">
        <v>-2.2206298656197099E-2</v>
      </c>
      <c r="E238" s="2">
        <v>-5.2859849685383202E-2</v>
      </c>
      <c r="F238">
        <f t="shared" si="43"/>
        <v>0.70417692732615189</v>
      </c>
      <c r="G238" s="2">
        <f t="shared" si="44"/>
        <v>2.683524707462142E-2</v>
      </c>
      <c r="J238" s="2">
        <f t="shared" si="51"/>
        <v>22.292217588045311</v>
      </c>
      <c r="K238" s="2">
        <f t="shared" si="51"/>
        <v>22.240313445483658</v>
      </c>
      <c r="L238" s="2">
        <f t="shared" si="41"/>
        <v>5.1904142561653543E-2</v>
      </c>
      <c r="M238" s="2">
        <f t="shared" si="46"/>
        <v>2.3337864679327945E-3</v>
      </c>
      <c r="N238" s="2">
        <f t="shared" si="47"/>
        <v>1.4802857588568727</v>
      </c>
      <c r="O238" s="2"/>
      <c r="P238" s="2"/>
      <c r="Q238" s="3">
        <f t="shared" si="42"/>
        <v>4801612269.9999943</v>
      </c>
      <c r="R238" s="3">
        <f t="shared" si="42"/>
        <v>4558746104.0779295</v>
      </c>
      <c r="S238" s="3">
        <f t="shared" si="48"/>
        <v>242866165.92206478</v>
      </c>
      <c r="T238" s="8">
        <f>S238/R238</f>
        <v>5.3274773452466243E-2</v>
      </c>
      <c r="U238" s="3">
        <f t="shared" si="50"/>
        <v>6390489414.6844053</v>
      </c>
      <c r="Y238" s="3"/>
    </row>
    <row r="239" spans="2:25" s="6" customFormat="1" x14ac:dyDescent="0.3">
      <c r="B239" s="4">
        <v>43739</v>
      </c>
      <c r="C239" s="2">
        <v>-6.4327214820877998E-2</v>
      </c>
      <c r="D239" s="2">
        <v>-2.3715425207182901E-2</v>
      </c>
      <c r="E239" s="2">
        <v>-4.0611789613695E-2</v>
      </c>
      <c r="F239" s="6">
        <f t="shared" si="43"/>
        <v>0.63133138480781958</v>
      </c>
      <c r="G239" s="5">
        <f t="shared" si="44"/>
        <v>-1.377654253907358E-2</v>
      </c>
      <c r="J239" s="5">
        <f t="shared" ref="J239:K239" si="52">C239+J227</f>
        <v>22.313100327761564</v>
      </c>
      <c r="K239" s="5">
        <f t="shared" si="52"/>
        <v>22.398546002031804</v>
      </c>
      <c r="L239" s="5">
        <f t="shared" si="41"/>
        <v>-8.5445674270239635E-2</v>
      </c>
      <c r="M239" s="5">
        <f t="shared" si="46"/>
        <v>-3.8147866501016957E-3</v>
      </c>
      <c r="N239" s="5">
        <f t="shared" si="47"/>
        <v>1.3948400845866331</v>
      </c>
      <c r="O239" s="5"/>
      <c r="P239" s="5"/>
      <c r="Q239" s="7">
        <f t="shared" si="42"/>
        <v>4902937380.0000038</v>
      </c>
      <c r="R239" s="7">
        <f t="shared" si="42"/>
        <v>5340291102.6192007</v>
      </c>
      <c r="S239" s="7">
        <f t="shared" si="48"/>
        <v>-437353722.61919689</v>
      </c>
      <c r="T239" s="9">
        <f t="shared" si="49"/>
        <v>-8.1896981684143069E-2</v>
      </c>
      <c r="U239" s="7">
        <f>SUM(S239,U238)</f>
        <v>5953135692.0652084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-2.3704474047021855</v>
      </c>
      <c r="D241" s="2">
        <f t="shared" ref="D241:G241" si="53">SUM(D14:D239)</f>
        <v>-2.3566708621631096</v>
      </c>
      <c r="E241" s="11">
        <f t="shared" si="53"/>
        <v>-1.377654253907358E-2</v>
      </c>
      <c r="F241" s="2">
        <f t="shared" si="53"/>
        <v>253.7701923517491</v>
      </c>
      <c r="G241" s="2">
        <f t="shared" si="53"/>
        <v>16.094880155344679</v>
      </c>
      <c r="H241" s="2">
        <f>E241/D241</f>
        <v>5.8457643620325288E-3</v>
      </c>
      <c r="J241" s="2">
        <f>SUM(J14:J239)</f>
        <v>5088.844964781385</v>
      </c>
      <c r="K241" s="2">
        <f t="shared" ref="K241:N241" si="54">SUM(K14:K239)</f>
        <v>5087.450124696802</v>
      </c>
      <c r="L241" s="11">
        <f t="shared" si="54"/>
        <v>1.3948400845866331</v>
      </c>
      <c r="M241" s="2">
        <f t="shared" si="54"/>
        <v>6.451457441150027E-2</v>
      </c>
      <c r="N241" s="2">
        <f t="shared" si="54"/>
        <v>182.22787194693817</v>
      </c>
      <c r="O241" s="2">
        <f>L241/K241</f>
        <v>2.7417272904857454E-4</v>
      </c>
      <c r="Q241" s="3">
        <f>SUM(Q14:Q239)</f>
        <v>1371440918014</v>
      </c>
      <c r="R241" s="3">
        <f t="shared" ref="R241:U241" si="55">SUM(R14:R239)</f>
        <v>1365487782321.9358</v>
      </c>
      <c r="S241" s="12">
        <f t="shared" si="55"/>
        <v>5953135692.0652084</v>
      </c>
      <c r="T241" s="3">
        <f t="shared" si="55"/>
        <v>2.2197428090897637</v>
      </c>
      <c r="U241" s="3">
        <f t="shared" si="55"/>
        <v>1016131986616.472</v>
      </c>
      <c r="V241" s="11">
        <f>S241/R241</f>
        <v>4.3597136269811461E-3</v>
      </c>
    </row>
    <row r="242" spans="1:24" x14ac:dyDescent="0.3">
      <c r="A242" s="10"/>
      <c r="B242" s="10" t="s">
        <v>14</v>
      </c>
      <c r="C242" s="2">
        <f>AVERAGE(C14:C239)</f>
        <v>-1.0488705330540644E-2</v>
      </c>
      <c r="D242" s="2">
        <f t="shared" ref="D242:G242" si="56">AVERAGE(D14:D239)</f>
        <v>-1.0427747177712875E-2</v>
      </c>
      <c r="E242" s="11">
        <f t="shared" si="56"/>
        <v>-6.0958152827759204E-5</v>
      </c>
      <c r="F242" s="2">
        <f t="shared" si="56"/>
        <v>1.1228769573086244</v>
      </c>
      <c r="G242" s="2">
        <f t="shared" si="56"/>
        <v>7.121628387320654E-2</v>
      </c>
      <c r="H242" s="2">
        <f t="shared" ref="H242:H248" si="57">E242/D242</f>
        <v>5.8457643620325288E-3</v>
      </c>
      <c r="J242" s="2">
        <f>AVERAGE(J14:J239)</f>
        <v>22.517013118501705</v>
      </c>
      <c r="K242" s="2">
        <f t="shared" ref="K242:N242" si="58">AVERAGE(K14:K239)</f>
        <v>22.510841259720362</v>
      </c>
      <c r="L242" s="11">
        <f t="shared" si="58"/>
        <v>6.1718587813567836E-3</v>
      </c>
      <c r="M242" s="2">
        <f t="shared" si="58"/>
        <v>2.8546271863495693E-4</v>
      </c>
      <c r="N242" s="2">
        <f t="shared" si="58"/>
        <v>0.80631801746432819</v>
      </c>
      <c r="O242" s="2">
        <f t="shared" ref="O242:O248" si="59">L242/K242</f>
        <v>2.7417272904857454E-4</v>
      </c>
      <c r="Q242" s="3">
        <f>AVERAGE(Q14:Q239)</f>
        <v>6068322646.0796461</v>
      </c>
      <c r="R242" s="3">
        <f t="shared" ref="R242:U242" si="60">AVERAGE(R14:R239)</f>
        <v>6041981337.7076807</v>
      </c>
      <c r="S242" s="12">
        <f t="shared" si="60"/>
        <v>26341308.371969949</v>
      </c>
      <c r="T242" s="3">
        <f t="shared" si="60"/>
        <v>9.8218708366803707E-3</v>
      </c>
      <c r="U242" s="3">
        <f t="shared" si="60"/>
        <v>4496159232.8162479</v>
      </c>
      <c r="V242" s="11">
        <f t="shared" ref="V242:V248" si="61">S242/R242</f>
        <v>4.3597136269811461E-3</v>
      </c>
    </row>
    <row r="243" spans="1:24" x14ac:dyDescent="0.3">
      <c r="A243" s="10"/>
      <c r="B243" s="10"/>
      <c r="C243" s="2"/>
      <c r="D243" s="2"/>
      <c r="E243" s="11"/>
      <c r="F243" s="2"/>
      <c r="G243" s="2"/>
      <c r="H243" s="2"/>
      <c r="J243" s="2"/>
      <c r="K243" s="2"/>
      <c r="L243" s="11"/>
      <c r="M243" s="2"/>
      <c r="N243" s="2"/>
      <c r="O243" s="2"/>
      <c r="Q243" s="3"/>
      <c r="R243" s="3"/>
      <c r="S243" s="12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SUM(C14:C181)</f>
        <v>-2.3782997918326743</v>
      </c>
      <c r="D244" s="2">
        <f t="shared" ref="D244:G244" si="62">SUM(D14:D181)</f>
        <v>-1.9179238655685755</v>
      </c>
      <c r="E244" s="11">
        <f t="shared" si="62"/>
        <v>-0.46037592626409751</v>
      </c>
      <c r="F244" s="2">
        <f t="shared" si="62"/>
        <v>192.634398576119</v>
      </c>
      <c r="G244" s="2">
        <f t="shared" si="62"/>
        <v>-3.5307543037693967</v>
      </c>
      <c r="H244" s="2">
        <f t="shared" si="57"/>
        <v>0.24003868689939753</v>
      </c>
      <c r="J244" s="2">
        <f>SUM(J14:J181)</f>
        <v>3786.6741547209886</v>
      </c>
      <c r="K244" s="2">
        <f t="shared" ref="K244:N244" si="63">SUM(K14:K181)</f>
        <v>3787.0070563741479</v>
      </c>
      <c r="L244" s="11">
        <f t="shared" si="63"/>
        <v>-0.33290165315931475</v>
      </c>
      <c r="M244" s="2">
        <f t="shared" si="63"/>
        <v>-1.3467321916329914E-2</v>
      </c>
      <c r="N244" s="2">
        <f t="shared" si="63"/>
        <v>155.25404237020427</v>
      </c>
      <c r="O244" s="2">
        <f t="shared" si="59"/>
        <v>-8.7906266928916126E-5</v>
      </c>
      <c r="Q244" s="3">
        <f>SUM(Q14:Q181)</f>
        <v>1043445898906</v>
      </c>
      <c r="R244" s="3">
        <f t="shared" ref="R244:U244" si="64">SUM(R14:R181)</f>
        <v>1045650876809.8862</v>
      </c>
      <c r="S244" s="12">
        <f t="shared" si="64"/>
        <v>-2204977903.8860312</v>
      </c>
      <c r="T244" s="3">
        <f t="shared" si="64"/>
        <v>0.26377551078202488</v>
      </c>
      <c r="U244" s="3">
        <f t="shared" si="64"/>
        <v>931071330018.73022</v>
      </c>
      <c r="V244" s="11">
        <f t="shared" si="61"/>
        <v>-2.108713293114683E-3</v>
      </c>
    </row>
    <row r="245" spans="1:24" x14ac:dyDescent="0.3">
      <c r="A245" s="10"/>
      <c r="B245" s="10" t="s">
        <v>14</v>
      </c>
      <c r="C245" s="2">
        <f>AVERAGE(C14:C181)</f>
        <v>-1.4156546379956395E-2</v>
      </c>
      <c r="D245" s="2">
        <f t="shared" ref="D245:G245" si="65">AVERAGE(D14:D181)</f>
        <v>-1.1416213485527234E-2</v>
      </c>
      <c r="E245" s="11">
        <f t="shared" si="65"/>
        <v>-2.7403328944291517E-3</v>
      </c>
      <c r="F245" s="2">
        <f t="shared" si="65"/>
        <v>1.1466333248578511</v>
      </c>
      <c r="G245" s="2">
        <f t="shared" si="65"/>
        <v>-2.1016394665294029E-2</v>
      </c>
      <c r="H245" s="2">
        <f t="shared" si="57"/>
        <v>0.24003868689939753</v>
      </c>
      <c r="J245" s="2">
        <f>AVERAGE(J14:J181)</f>
        <v>22.539727111434456</v>
      </c>
      <c r="K245" s="2">
        <f t="shared" ref="K245:N245" si="66">AVERAGE(K14:K181)</f>
        <v>22.541708668893737</v>
      </c>
      <c r="L245" s="11">
        <f t="shared" si="66"/>
        <v>-1.9815574592816354E-3</v>
      </c>
      <c r="M245" s="2">
        <f t="shared" si="66"/>
        <v>-8.0162630454344732E-5</v>
      </c>
      <c r="N245" s="2">
        <f t="shared" si="66"/>
        <v>0.92413120458454923</v>
      </c>
      <c r="O245" s="2">
        <f t="shared" si="59"/>
        <v>-8.7906266928916126E-5</v>
      </c>
      <c r="Q245" s="3">
        <f>AVERAGE(Q14:Q181)</f>
        <v>6210987493.4880953</v>
      </c>
      <c r="R245" s="3">
        <f t="shared" ref="R245:U245" si="67">AVERAGE(R14:R181)</f>
        <v>6224112361.9636087</v>
      </c>
      <c r="S245" s="12">
        <f t="shared" si="67"/>
        <v>-13124868.475512091</v>
      </c>
      <c r="T245" s="3">
        <f t="shared" si="67"/>
        <v>1.5700923260834813E-3</v>
      </c>
      <c r="U245" s="3">
        <f t="shared" si="67"/>
        <v>5542091250.1114893</v>
      </c>
      <c r="V245" s="11">
        <f t="shared" si="61"/>
        <v>-2.1087132931146835E-3</v>
      </c>
      <c r="X245" s="3"/>
    </row>
    <row r="246" spans="1:24" x14ac:dyDescent="0.3">
      <c r="A246" s="10"/>
      <c r="B246" s="10"/>
      <c r="C246" s="2"/>
      <c r="D246" s="2"/>
      <c r="E246" s="11"/>
      <c r="F246" s="2"/>
      <c r="G246" s="2"/>
      <c r="H246" s="2"/>
      <c r="J246" s="2"/>
      <c r="K246" s="2"/>
      <c r="L246" s="11"/>
      <c r="M246" s="2"/>
      <c r="N246" s="2"/>
      <c r="O246" s="2"/>
      <c r="Q246" s="3"/>
      <c r="R246" s="3"/>
      <c r="S246" s="12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SUM(C182:C239)</f>
        <v>7.852387130488081E-3</v>
      </c>
      <c r="D247" s="2">
        <f t="shared" ref="D247:G247" si="68">SUM(D182:D239)</f>
        <v>-0.43874699659453309</v>
      </c>
      <c r="E247" s="11">
        <f t="shared" si="68"/>
        <v>0.4465993837250235</v>
      </c>
      <c r="F247" s="2">
        <f t="shared" si="68"/>
        <v>61.135793775630134</v>
      </c>
      <c r="G247" s="2">
        <f t="shared" si="68"/>
        <v>19.625634459114082</v>
      </c>
      <c r="H247" s="2">
        <f t="shared" si="57"/>
        <v>-1.0178973011586154</v>
      </c>
      <c r="J247" s="2">
        <f>SUM(J182:J239)</f>
        <v>1302.1708100603983</v>
      </c>
      <c r="K247" s="2">
        <f t="shared" ref="K247:N247" si="69">SUM(K182:K239)</f>
        <v>1300.4430683226531</v>
      </c>
      <c r="L247" s="11">
        <f t="shared" si="69"/>
        <v>1.7277417377459479</v>
      </c>
      <c r="M247" s="2">
        <f t="shared" si="69"/>
        <v>7.7981896327830161E-2</v>
      </c>
      <c r="N247" s="2">
        <f t="shared" si="69"/>
        <v>26.973829576733849</v>
      </c>
      <c r="O247" s="2">
        <f t="shared" si="59"/>
        <v>1.3285792971886392E-3</v>
      </c>
      <c r="Q247" s="3">
        <f>SUM(Q182:Q239)</f>
        <v>327995019108</v>
      </c>
      <c r="R247" s="3">
        <f t="shared" ref="R247:U247" si="70">SUM(R182:R239)</f>
        <v>319836905512.04871</v>
      </c>
      <c r="S247" s="12">
        <f t="shared" si="70"/>
        <v>8158113595.9512415</v>
      </c>
      <c r="T247" s="3">
        <f t="shared" si="70"/>
        <v>1.9559672983077394</v>
      </c>
      <c r="U247" s="3">
        <f t="shared" si="70"/>
        <v>85060656597.74173</v>
      </c>
      <c r="V247" s="11">
        <f t="shared" si="61"/>
        <v>2.5507105200665823E-2</v>
      </c>
    </row>
    <row r="248" spans="1:24" x14ac:dyDescent="0.3">
      <c r="A248" s="10"/>
      <c r="B248" s="10" t="s">
        <v>14</v>
      </c>
      <c r="C248" s="2">
        <f>AVERAGE(C182:C239)</f>
        <v>1.3538598500841518E-4</v>
      </c>
      <c r="D248" s="2">
        <f t="shared" ref="D248:G248" si="71">AVERAGE(D182:D239)</f>
        <v>-7.5646033895609152E-3</v>
      </c>
      <c r="E248" s="11">
        <f t="shared" si="71"/>
        <v>7.6999893745693711E-3</v>
      </c>
      <c r="F248" s="2">
        <f t="shared" si="71"/>
        <v>1.0540654099246576</v>
      </c>
      <c r="G248" s="2">
        <f t="shared" si="71"/>
        <v>0.33837300791576003</v>
      </c>
      <c r="H248" s="2">
        <f t="shared" si="57"/>
        <v>-1.0178973011586157</v>
      </c>
      <c r="J248" s="2">
        <f>AVERAGE(J182:J239)</f>
        <v>22.451220863110315</v>
      </c>
      <c r="K248" s="2">
        <f t="shared" ref="K248:N248" si="72">AVERAGE(K182:K239)</f>
        <v>22.421432212459536</v>
      </c>
      <c r="L248" s="11">
        <f t="shared" si="72"/>
        <v>2.9788650650792205E-2</v>
      </c>
      <c r="M248" s="2">
        <f t="shared" si="72"/>
        <v>1.3445154539281062E-3</v>
      </c>
      <c r="N248" s="2">
        <f t="shared" si="72"/>
        <v>0.46506602718506634</v>
      </c>
      <c r="O248" s="2">
        <f t="shared" si="59"/>
        <v>1.3285792971886392E-3</v>
      </c>
      <c r="Q248" s="3">
        <f>AVERAGE(Q182:Q239)</f>
        <v>5655086536.3448277</v>
      </c>
      <c r="R248" s="3">
        <f t="shared" ref="R248:U248" si="73">AVERAGE(R182:R239)</f>
        <v>5514429405.3801498</v>
      </c>
      <c r="S248" s="12">
        <f t="shared" si="73"/>
        <v>140657130.96467659</v>
      </c>
      <c r="T248" s="3">
        <f t="shared" si="73"/>
        <v>3.372357410875413E-2</v>
      </c>
      <c r="U248" s="3">
        <f t="shared" si="73"/>
        <v>1466563044.7886505</v>
      </c>
      <c r="V248" s="11">
        <f t="shared" si="61"/>
        <v>2.5507105200665826E-2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switzerland</vt:lpstr>
      <vt:lpstr>ireland</vt:lpstr>
      <vt:lpstr>uk</vt:lpstr>
      <vt:lpstr>france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Werk</dc:creator>
  <cp:lastModifiedBy>Bas Werk</cp:lastModifiedBy>
  <dcterms:created xsi:type="dcterms:W3CDTF">2023-10-31T21:03:53Z</dcterms:created>
  <dcterms:modified xsi:type="dcterms:W3CDTF">2023-11-01T18:50:53Z</dcterms:modified>
</cp:coreProperties>
</file>