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EMPLOYEE DTR" sheetId="1" r:id="rId1"/>
  </sheets>
</workbook>
</file>

<file path=xl/sharedStrings.xml><?xml version="1.0" encoding="utf-8"?>
<sst xmlns="http://schemas.openxmlformats.org/spreadsheetml/2006/main" count="159" uniqueCount="58">
  <si>
    <t>iRipple, Inc.</t>
  </si>
  <si>
    <t>Name: Matias,Ma. Jeremia Jetheth </t>
  </si>
  <si>
    <t>Department: ATVI</t>
  </si>
  <si>
    <t>DATE</t>
  </si>
  <si>
    <t>DAY</t>
  </si>
  <si>
    <t>TIME IN</t>
  </si>
  <si>
    <t>TIME OUT</t>
  </si>
  <si>
    <t>UT DEPARTURE</t>
  </si>
  <si>
    <t>NO OF HOURS LATE</t>
  </si>
  <si>
    <t>NO OF OVERTIME HOURS</t>
  </si>
  <si>
    <t>VACATION LEAVE</t>
  </si>
  <si>
    <t>SICK LEAVE</t>
  </si>
  <si>
    <t>REMARKS</t>
  </si>
  <si>
    <t>02-10-2015</t>
  </si>
  <si>
    <t>Tuesday</t>
  </si>
  <si>
    <t>09:34:47</t>
  </si>
  <si>
    <t>18:37:03</t>
  </si>
  <si>
    <t>
</t>
  </si>
  <si>
    <t>02-11-2015</t>
  </si>
  <si>
    <t>Wednesday</t>
  </si>
  <si>
    <t>09:45:26</t>
  </si>
  <si>
    <t>18:55:17</t>
  </si>
  <si>
    <t>02-12-2015</t>
  </si>
  <si>
    <t>Thursday</t>
  </si>
  <si>
    <t>02-13-2015</t>
  </si>
  <si>
    <t>Friday</t>
  </si>
  <si>
    <t>09:24:01</t>
  </si>
  <si>
    <t>17:44:00</t>
  </si>
  <si>
    <t>02-14-2015</t>
  </si>
  <si>
    <t>Saturday</t>
  </si>
  <si>
    <t>02-15-2015</t>
  </si>
  <si>
    <t>Sunday</t>
  </si>
  <si>
    <t>02-16-2015</t>
  </si>
  <si>
    <t>Monday</t>
  </si>
  <si>
    <t>09:46:35</t>
  </si>
  <si>
    <t>18:35:30</t>
  </si>
  <si>
    <t>02-17-2015</t>
  </si>
  <si>
    <t>09:42:59</t>
  </si>
  <si>
    <t>18:38:03</t>
  </si>
  <si>
    <t>02-18-2015</t>
  </si>
  <si>
    <t>02-19-2015</t>
  </si>
  <si>
    <t>02-20-2015</t>
  </si>
  <si>
    <t>09:36:45</t>
  </si>
  <si>
    <t>17:42:24</t>
  </si>
  <si>
    <t>NUMBER OF TIMES TARDY</t>
  </si>
  <si>
    <t> </t>
  </si>
  <si>
    <t>TOTAL TARDINESS</t>
  </si>
  <si>
    <t>TOTAL OT HOURS</t>
  </si>
  <si>
    <t>TOTAL LEAVES ACCUMULATED</t>
  </si>
  <si>
    <t>ACCUMULATED OT</t>
  </si>
  <si>
    <t>LATES</t>
  </si>
  <si>
    <t>ACCUMULATED VL</t>
  </si>
  <si>
    <t>ACCUMULATED SL</t>
  </si>
  <si>
    <t>VL BALANCE</t>
  </si>
  <si>
    <t>2.5.0</t>
  </si>
  <si>
    <t>SL BALANCE</t>
  </si>
  <si>
    <t>6.5.0</t>
  </si>
  <si>
    <t>TOTAL</t>
  </si>
</sst>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4">
    <font>
      <name val="Arial"/>
      <sz val="11"/>
      <family val="1"/>
    </font>
    <font>
      <name val="Arial"/>
      <sz val="15"/>
      <family val="1"/>
      <b val="true"/>
      <u val="true"/>
    </font>
    <font>
      <name val="Arial"/>
      <sz val="11"/>
      <family val="1"/>
      <b val="true"/>
    </font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borderId="0" numFmtId="0" fontId="0" fillId="0"/>
  </cellStyleXfs>
  <cellXfs count="6">
    <xf borderId="0" numFmtId="0" fontId="0" fillId="0" xfId="0"/>
    <xf borderId="1" numFmtId="0" fontId="0" fillId="0" xfId="0"/>
    <xf borderId="0" numFmtId="14" fontId="0" fillId="0" xfId="0" applyNumberFormat="1"/>
    <xf borderId="0" numFmtId="0" fontId="1" fillId="0" applyNumberFormat="false" applyFill="false" applyFont="true" applyBorder="false" applyAlignment="false" applyProtection="false"/>
    <xf borderId="2" numFmtId="0" fontId="2" fillId="0" applyNumberFormat="false" applyFill="false" applyFont="true" applyBorder="true" applyAlignment="true" applyProtection="false">
      <alignment horizontal="center" vertical="center" wrapText="true"/>
    </xf>
    <xf borderId="3" numFmtId="0" fontId="3" fillId="0" applyNumberFormat="false" applyFill="false" applyFont="true" applyBorder="true" applyAlignment="true" applyProtection="false">
      <alignment horizontal="center" vertical="center" wrapText="true"/>
    </xf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1"/><Relationship Target="styles.xml" Type="http://schemas.openxmlformats.org/officeDocument/2006/relationships/styles" Id="rId2"/><Relationship Target="sharedStrings.xml" Type="http://schemas.openxmlformats.org/officeDocument/2006/relationships/sharedStrings" Id="rId3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false"/>
  </sheetPr>
  <dimension ref="A1:K27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46.82022471910113"/>
    <col min="2" max="2" bestFit="true" customWidth="true" width="10.78988764044944"/>
    <col min="3" max="3" bestFit="true" customWidth="true" width="12.884831460674157"/>
    <col min="4" max="4" bestFit="true" customWidth="true" width="16.184831460674157"/>
    <col min="5" max="5" bestFit="true" customWidth="true" width="24.434831460674157"/>
    <col min="6" max="6" bestFit="true" customWidth="true" width="27.734831460674155"/>
    <col min="7" max="7" bestFit="true" customWidth="true" width="34.33483146067415"/>
    <col min="8" max="8" bestFit="true" customWidth="true" width="24.434831460674157"/>
    <col min="9" max="9" bestFit="true" customWidth="true" width="17.834831460674156"/>
    <col min="10" max="10" bestFit="true" customWidth="true" width="16.184831460674157"/>
    <col min="11" max="11" bestFit="false" customWidth="false" hidden="true"/>
    <col min="12" max="12" bestFit="true" customWidth="true" width="4.189887640449439" hidden="true"/>
    <col min="13" max="13" bestFit="false" customWidth="false" hidden="true"/>
    <col min="14" max="14" bestFit="false" customWidth="false" hidden="true"/>
    <col min="15" max="15" bestFit="false" customWidth="false" hidden="true"/>
  </cols>
  <sheetData>
    <row r="1">
      <c r="A1" s="3" t="s">
        <v>0</v>
      </c>
    </row>
    <row r="2">
      <c r="A2" s="3" t="s">
        <v>1</v>
      </c>
    </row>
    <row r="3">
      <c r="A3" s="3" t="s">
        <v>2</v>
      </c>
    </row>
    <row r="4">
      <c r="A4" s="4" t="s">
        <v>3</v>
      </c>
      <c r="B4" s="4" t="s">
        <v>4</v>
      </c>
      <c r="C4" s="4" t="s">
        <v>5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  <c r="I4" s="4" t="s">
        <v>11</v>
      </c>
      <c r="J4" s="4" t="s">
        <v>12</v>
      </c>
    </row>
    <row r="5">
      <c r="A5" s="5" t="s">
        <v>13</v>
      </c>
      <c r="B5" s="5" t="s">
        <v>14</v>
      </c>
      <c r="C5" s="5" t="s">
        <v>15</v>
      </c>
      <c r="D5" s="5" t="s">
        <v>16</v>
      </c>
      <c r="E5" s="5"/>
      <c r="F5" s="5" t="n">
        <v>1.25</v>
      </c>
      <c r="G5" s="5" t="n">
        <v>0.0</v>
      </c>
      <c r="H5" s="5" t="n">
        <v>0.0</v>
      </c>
      <c r="I5" s="5" t="n">
        <v>0.0</v>
      </c>
      <c r="J5" s="5" t="s">
        <v>17</v>
      </c>
    </row>
    <row r="6">
      <c r="A6" s="5" t="s">
        <v>18</v>
      </c>
      <c r="B6" s="5" t="s">
        <v>19</v>
      </c>
      <c r="C6" s="5" t="s">
        <v>20</v>
      </c>
      <c r="D6" s="5" t="s">
        <v>21</v>
      </c>
      <c r="E6" s="5"/>
      <c r="F6" s="5" t="n">
        <v>1.25</v>
      </c>
      <c r="G6" s="5" t="n">
        <v>0.0</v>
      </c>
      <c r="H6" s="5" t="n">
        <v>0.0</v>
      </c>
      <c r="I6" s="5" t="n">
        <v>0.0</v>
      </c>
      <c r="J6" s="5" t="s">
        <v>17</v>
      </c>
    </row>
    <row r="7">
      <c r="A7" s="5" t="s">
        <v>22</v>
      </c>
      <c r="B7" s="5" t="s">
        <v>23</v>
      </c>
      <c r="C7" s="5"/>
      <c r="D7" s="5"/>
      <c r="E7" s="5"/>
      <c r="F7" s="5" t="n">
        <v>0</v>
      </c>
      <c r="G7" s="5" t="n">
        <v>0.0</v>
      </c>
      <c r="H7" s="5" t="n">
        <v>0.0</v>
      </c>
      <c r="I7" s="5" t="n">
        <v>0.0</v>
      </c>
      <c r="J7" s="5" t="s">
        <v>17</v>
      </c>
    </row>
    <row r="8">
      <c r="A8" s="5" t="s">
        <v>24</v>
      </c>
      <c r="B8" s="5" t="s">
        <v>25</v>
      </c>
      <c r="C8" s="5" t="s">
        <v>26</v>
      </c>
      <c r="D8" s="5" t="s">
        <v>27</v>
      </c>
      <c r="E8" s="5"/>
      <c r="F8" s="5" t="n">
        <v>0.25</v>
      </c>
      <c r="G8" s="5" t="n">
        <v>0.0</v>
      </c>
      <c r="H8" s="5" t="n">
        <v>0.0</v>
      </c>
      <c r="I8" s="5" t="n">
        <v>0.0</v>
      </c>
      <c r="J8" s="5" t="s">
        <v>17</v>
      </c>
    </row>
    <row r="9">
      <c r="A9" s="5" t="s">
        <v>28</v>
      </c>
      <c r="B9" s="5" t="s">
        <v>29</v>
      </c>
      <c r="C9" s="5"/>
      <c r="D9" s="5"/>
      <c r="E9" s="5"/>
      <c r="F9" s="5" t="n">
        <v>0</v>
      </c>
      <c r="G9" s="5" t="n">
        <v>0.0</v>
      </c>
      <c r="H9" s="5" t="n">
        <v>0.0</v>
      </c>
      <c r="I9" s="5" t="n">
        <v>0.0</v>
      </c>
      <c r="J9" s="5" t="s">
        <v>17</v>
      </c>
    </row>
    <row r="10">
      <c r="A10" s="5" t="s">
        <v>30</v>
      </c>
      <c r="B10" s="5" t="s">
        <v>31</v>
      </c>
      <c r="C10" s="5"/>
      <c r="D10" s="5"/>
      <c r="E10" s="5"/>
      <c r="F10" s="5" t="n">
        <v>0</v>
      </c>
      <c r="G10" s="5" t="n">
        <v>0.0</v>
      </c>
      <c r="H10" s="5" t="n">
        <v>0.0</v>
      </c>
      <c r="I10" s="5" t="n">
        <v>0.0</v>
      </c>
      <c r="J10" s="5" t="s">
        <v>17</v>
      </c>
    </row>
    <row r="11">
      <c r="A11" s="5" t="s">
        <v>32</v>
      </c>
      <c r="B11" s="5" t="s">
        <v>33</v>
      </c>
      <c r="C11" s="5" t="s">
        <v>34</v>
      </c>
      <c r="D11" s="5" t="s">
        <v>35</v>
      </c>
      <c r="E11" s="5"/>
      <c r="F11" s="5" t="n">
        <v>1.5</v>
      </c>
      <c r="G11" s="5" t="n">
        <v>0.0</v>
      </c>
      <c r="H11" s="5" t="n">
        <v>0.0</v>
      </c>
      <c r="I11" s="5" t="n">
        <v>0.5</v>
      </c>
      <c r="J11" s="5" t="s">
        <v>17</v>
      </c>
    </row>
    <row r="12">
      <c r="A12" s="5" t="s">
        <v>36</v>
      </c>
      <c r="B12" s="5" t="s">
        <v>14</v>
      </c>
      <c r="C12" s="5" t="s">
        <v>37</v>
      </c>
      <c r="D12" s="5" t="s">
        <v>38</v>
      </c>
      <c r="E12" s="5"/>
      <c r="F12" s="5" t="n">
        <v>1.25</v>
      </c>
      <c r="G12" s="5" t="n">
        <v>0.0</v>
      </c>
      <c r="H12" s="5" t="n">
        <v>0.0</v>
      </c>
      <c r="I12" s="5" t="n">
        <v>0.0</v>
      </c>
      <c r="J12" s="5" t="s">
        <v>17</v>
      </c>
    </row>
    <row r="13">
      <c r="A13" s="5" t="s">
        <v>39</v>
      </c>
      <c r="B13" s="5" t="s">
        <v>19</v>
      </c>
      <c r="C13" s="5"/>
      <c r="D13" s="5"/>
      <c r="E13" s="5"/>
      <c r="F13" s="5" t="n">
        <v>0</v>
      </c>
      <c r="G13" s="5" t="n">
        <v>0.0</v>
      </c>
      <c r="H13" s="5" t="n">
        <v>0.0</v>
      </c>
      <c r="I13" s="5" t="n">
        <v>0.0</v>
      </c>
      <c r="J13" s="5" t="s">
        <v>17</v>
      </c>
    </row>
    <row r="14">
      <c r="A14" s="5" t="s">
        <v>40</v>
      </c>
      <c r="B14" s="5" t="s">
        <v>23</v>
      </c>
      <c r="C14" s="5"/>
      <c r="D14" s="5"/>
      <c r="E14" s="5"/>
      <c r="F14" s="5" t="n">
        <v>0</v>
      </c>
      <c r="G14" s="5" t="n">
        <v>0.0</v>
      </c>
      <c r="H14" s="5" t="n">
        <v>0.0</v>
      </c>
      <c r="I14" s="5" t="n">
        <v>0.0</v>
      </c>
      <c r="J14" s="5" t="s">
        <v>17</v>
      </c>
    </row>
    <row r="15">
      <c r="A15" s="5" t="s">
        <v>41</v>
      </c>
      <c r="B15" s="5" t="s">
        <v>25</v>
      </c>
      <c r="C15" s="5" t="s">
        <v>42</v>
      </c>
      <c r="D15" s="5" t="s">
        <v>43</v>
      </c>
      <c r="E15" s="5"/>
      <c r="F15" s="5" t="n">
        <v>1.25</v>
      </c>
      <c r="G15" s="5" t="n">
        <v>0.0</v>
      </c>
      <c r="H15" s="5" t="n">
        <v>0.0</v>
      </c>
      <c r="I15" s="5" t="n">
        <v>0.0</v>
      </c>
      <c r="J15" s="5" t="s">
        <v>17</v>
      </c>
    </row>
    <row r="16">
      <c r="A16" s="5" t="s">
        <v>44</v>
      </c>
      <c r="B16" s="5" t="s">
        <v>45</v>
      </c>
      <c r="C16" s="5" t="s">
        <v>45</v>
      </c>
      <c r="D16" s="5" t="s">
        <v>45</v>
      </c>
      <c r="E16" s="5" t="s">
        <v>45</v>
      </c>
      <c r="F16" s="5" t="str">
        <f>COUNT(F5:F15)</f>
      </c>
      <c r="G16" s="5" t="s">
        <v>45</v>
      </c>
      <c r="H16" s="5" t="s">
        <v>45</v>
      </c>
      <c r="I16" s="5" t="s">
        <v>45</v>
      </c>
      <c r="J16" s="5" t="s">
        <v>45</v>
      </c>
    </row>
    <row r="17">
      <c r="A17" s="5" t="s">
        <v>46</v>
      </c>
      <c r="B17" s="5" t="s">
        <v>45</v>
      </c>
      <c r="C17" s="5" t="s">
        <v>45</v>
      </c>
      <c r="D17" s="5" t="s">
        <v>45</v>
      </c>
      <c r="E17" s="5" t="s">
        <v>45</v>
      </c>
      <c r="F17" s="5" t="str">
        <f>SUM(F5:F15)</f>
      </c>
      <c r="G17" s="5" t="s">
        <v>45</v>
      </c>
      <c r="H17" s="5" t="s">
        <v>45</v>
      </c>
      <c r="I17" s="5" t="s">
        <v>45</v>
      </c>
      <c r="J17" s="5" t="s">
        <v>45</v>
      </c>
    </row>
    <row r="18">
      <c r="A18" s="5" t="s">
        <v>47</v>
      </c>
      <c r="B18" s="5" t="s">
        <v>45</v>
      </c>
      <c r="C18" s="5" t="s">
        <v>45</v>
      </c>
      <c r="D18" s="5" t="s">
        <v>45</v>
      </c>
      <c r="E18" s="5" t="s">
        <v>45</v>
      </c>
      <c r="F18" s="5" t="s">
        <v>45</v>
      </c>
      <c r="G18" s="5" t="str">
        <f>SUM(G5:G15)</f>
      </c>
      <c r="H18" s="5" t="s">
        <v>45</v>
      </c>
      <c r="I18" s="5" t="s">
        <v>45</v>
      </c>
      <c r="J18" s="5" t="s">
        <v>45</v>
      </c>
    </row>
    <row r="19">
      <c r="A19" s="5" t="s">
        <v>48</v>
      </c>
      <c r="B19" s="5" t="s">
        <v>45</v>
      </c>
      <c r="C19" s="5" t="s">
        <v>45</v>
      </c>
      <c r="D19" s="5" t="s">
        <v>45</v>
      </c>
      <c r="E19" s="5" t="s">
        <v>45</v>
      </c>
      <c r="F19" s="5" t="s">
        <v>45</v>
      </c>
      <c r="G19" s="5" t="s">
        <v>45</v>
      </c>
      <c r="H19" s="5" t="str">
        <f>SUM(H5:H15)</f>
      </c>
      <c r="I19" s="5" t="str">
        <f>SUM(I5:I15)</f>
      </c>
      <c r="J19" s="5" t="s">
        <v>45</v>
      </c>
    </row>
    <row r="20"/>
    <row r="21">
      <c r="A21" s="5" t="s">
        <v>49</v>
      </c>
      <c r="B21" s="5" t="str">
        <f>FLOOR(G18/8,1,1)&amp;"."&amp;FLOOR(MOD(G18,8),1,1)&amp;"."&amp;(MOD(G18,8)-FLOOR(MOD(G18,8),1,1))*60</f>
      </c>
      <c r="C21" s="5" t="s">
        <v>45</v>
      </c>
      <c r="D21" s="5" t="s">
        <v>45</v>
      </c>
      <c r="E21" s="5" t="s">
        <v>45</v>
      </c>
      <c r="F21" s="5" t="s">
        <v>45</v>
      </c>
      <c r="G21" s="5" t="s">
        <v>45</v>
      </c>
      <c r="H21" s="5" t="s">
        <v>45</v>
      </c>
      <c r="I21" s="5" t="s">
        <v>45</v>
      </c>
      <c r="J21" s="5" t="s">
        <v>45</v>
      </c>
      <c r="K21" s="5" t="str">
        <f>INT(LEFT(B22,1))</f>
      </c>
      <c r="L21" s="5" t="str">
        <f>RIGHT(B22,LEN(B22)-2)</f>
      </c>
      <c r="M21" s="5" t="str">
        <f>INT(LEFT(L21,1))</f>
      </c>
      <c r="N21" s="5" t="str">
        <f>RIGHT(L21,LEN(L21)-2)+0</f>
      </c>
      <c r="O21" s="5" t="str">
        <f>K21*8*60+M21*60+N21</f>
      </c>
    </row>
    <row r="22">
      <c r="A22" s="5" t="s">
        <v>50</v>
      </c>
      <c r="B22" s="5" t="str">
        <f>FLOOR(F17/8,1,1)&amp;"."&amp;FLOOR(MOD(F17,8),1,1)&amp;"."&amp;(MOD(F17,8)-FLOOR(MOD(F17,8),1,1))*60</f>
      </c>
      <c r="C22" s="5" t="s">
        <v>45</v>
      </c>
      <c r="D22" s="5" t="s">
        <v>45</v>
      </c>
      <c r="E22" s="5" t="s">
        <v>45</v>
      </c>
      <c r="F22" s="5" t="s">
        <v>45</v>
      </c>
      <c r="G22" s="5" t="s">
        <v>45</v>
      </c>
      <c r="H22" s="5" t="s">
        <v>45</v>
      </c>
      <c r="I22" s="5" t="s">
        <v>45</v>
      </c>
      <c r="J22" s="5" t="s">
        <v>45</v>
      </c>
      <c r="K22" s="5" t="str">
        <f>INT(LEFT(B23,1))</f>
      </c>
      <c r="L22" s="5" t="str">
        <f>RIGHT(B23,LEN(B23)-2)</f>
      </c>
      <c r="M22" s="5" t="str">
        <f>INT(LEFT(L22,1))</f>
      </c>
      <c r="N22" s="5" t="str">
        <f>RIGHT(L22,LEN(L22)-2)+0</f>
      </c>
      <c r="O22" s="5" t="str">
        <f>K22*8*60+M22*60+N22</f>
      </c>
    </row>
    <row r="23">
      <c r="A23" s="5" t="s">
        <v>51</v>
      </c>
      <c r="B23" s="5" t="str">
        <f>FLOOR(H19,1,1)&amp;"."&amp;(H19-FLOOR(H19,1,1))*8&amp;".0"</f>
      </c>
      <c r="C23" s="5" t="s">
        <v>45</v>
      </c>
      <c r="D23" s="5" t="s">
        <v>45</v>
      </c>
      <c r="E23" s="5" t="s">
        <v>45</v>
      </c>
      <c r="F23" s="5" t="s">
        <v>45</v>
      </c>
      <c r="G23" s="5" t="s">
        <v>45</v>
      </c>
      <c r="H23" s="5" t="s">
        <v>45</v>
      </c>
      <c r="I23" s="5" t="s">
        <v>45</v>
      </c>
      <c r="J23" s="5" t="s">
        <v>45</v>
      </c>
      <c r="K23" s="5" t="str">
        <f>INT(LEFT(B24,1))</f>
      </c>
      <c r="L23" s="5" t="str">
        <f>RIGHT(B24,LEN(B24)-2)</f>
      </c>
      <c r="M23" s="5" t="str">
        <f>INT(LEFT(L23,1))</f>
      </c>
      <c r="N23" s="5" t="str">
        <f>RIGHT(L23,LEN(L23)-2)+0</f>
      </c>
      <c r="O23" s="5" t="str">
        <f>K23*8*60+M23*60+N23</f>
      </c>
    </row>
    <row r="24">
      <c r="A24" s="5" t="s">
        <v>52</v>
      </c>
      <c r="B24" s="5" t="str">
        <f>FLOOR(I19,1,1)&amp;"."&amp;(I19-FLOOR(I19,1,1))*8&amp;".0"</f>
      </c>
      <c r="C24" s="5" t="s">
        <v>45</v>
      </c>
      <c r="D24" s="5" t="s">
        <v>45</v>
      </c>
      <c r="E24" s="5" t="s">
        <v>45</v>
      </c>
      <c r="F24" s="5" t="s">
        <v>45</v>
      </c>
      <c r="G24" s="5" t="s">
        <v>45</v>
      </c>
      <c r="H24" s="5" t="s">
        <v>45</v>
      </c>
      <c r="I24" s="5" t="s">
        <v>45</v>
      </c>
      <c r="J24" s="5" t="s">
        <v>45</v>
      </c>
      <c r="K24" s="5" t="str">
        <f>INT(LEFT(B25,1))</f>
      </c>
      <c r="L24" s="5" t="str">
        <f>RIGHT(B25,LEN(B25)-2)</f>
      </c>
      <c r="M24" s="5" t="str">
        <f>INT(LEFT(L24,1))</f>
      </c>
      <c r="N24" s="5" t="str">
        <f>RIGHT(L24,LEN(L24)-2)+0</f>
      </c>
      <c r="O24" s="5" t="str">
        <f>K24*8*60+M24*60+N24</f>
      </c>
    </row>
    <row r="25">
      <c r="A25" s="5" t="s">
        <v>53</v>
      </c>
      <c r="B25" s="5" t="s">
        <v>54</v>
      </c>
      <c r="C25" s="5" t="s">
        <v>45</v>
      </c>
      <c r="D25" s="5" t="s">
        <v>45</v>
      </c>
      <c r="E25" s="5" t="s">
        <v>45</v>
      </c>
      <c r="F25" s="5" t="s">
        <v>45</v>
      </c>
      <c r="G25" s="5" t="s">
        <v>45</v>
      </c>
      <c r="H25" s="5" t="s">
        <v>45</v>
      </c>
      <c r="I25" s="5" t="s">
        <v>45</v>
      </c>
      <c r="J25" s="5" t="s">
        <v>45</v>
      </c>
      <c r="K25" s="5" t="str">
        <f>INT(LEFT(B26,1))</f>
      </c>
      <c r="L25" s="5" t="str">
        <f>RIGHT(B26,LEN(B26)-2)</f>
      </c>
      <c r="M25" s="5" t="str">
        <f>INT(LEFT(L25,1))</f>
      </c>
      <c r="N25" s="5" t="str">
        <f>RIGHT(L25,LEN(L25)-2)+0</f>
      </c>
      <c r="O25" s="5" t="str">
        <f>K25*8*60+M25*60+N25</f>
      </c>
    </row>
    <row r="26">
      <c r="A26" s="5" t="s">
        <v>55</v>
      </c>
      <c r="B26" s="5" t="s">
        <v>56</v>
      </c>
      <c r="C26" s="5" t="s">
        <v>45</v>
      </c>
      <c r="D26" s="5" t="s">
        <v>45</v>
      </c>
      <c r="E26" s="5" t="s">
        <v>45</v>
      </c>
      <c r="F26" s="5" t="s">
        <v>45</v>
      </c>
      <c r="G26" s="5" t="s">
        <v>45</v>
      </c>
      <c r="H26" s="5" t="s">
        <v>45</v>
      </c>
      <c r="I26" s="5" t="s">
        <v>45</v>
      </c>
      <c r="J26" s="5" t="s">
        <v>45</v>
      </c>
      <c r="K26" s="5" t="str">
        <f>K21+IF(K22&gt;K24,K22-K24,0)+IF(K23&gt;K25,K23-K25,0)</f>
      </c>
      <c r="L26" s="5" t="s">
        <v>45</v>
      </c>
      <c r="M26" s="5" t="str">
        <f>M21+IF(M22&gt;M24,M22-M24,0)+IF(M23&gt;M25,M23-M25,0)</f>
      </c>
      <c r="N26" s="5" t="str">
        <f>N21+IF(N22&gt;N24,N22-N24,0)+IF(N23&gt;N25,N23-N25,0)</f>
      </c>
      <c r="O26" s="5" t="str">
        <f>O21+IF(O22&gt;O24,O22-O24,0)+IF(O23&gt;O25,O23-O25,0)</f>
      </c>
    </row>
    <row r="27">
      <c r="A27" s="5" t="s">
        <v>57</v>
      </c>
      <c r="B27" s="5" t="str">
        <f>FLOOR(K27/8,1,1)&amp;"."&amp;FLOOR(MOD(K27,8),1,1)&amp;"."&amp;(MOD(K27,8)-FLOOR(MOD(K27,8),1,1))*60</f>
      </c>
      <c r="C27" s="5" t="s">
        <v>45</v>
      </c>
      <c r="D27" s="5" t="s">
        <v>45</v>
      </c>
      <c r="E27" s="5" t="s">
        <v>45</v>
      </c>
      <c r="F27" s="5" t="s">
        <v>45</v>
      </c>
      <c r="G27" s="5" t="s">
        <v>45</v>
      </c>
      <c r="H27" s="5" t="s">
        <v>45</v>
      </c>
      <c r="I27" s="5" t="s">
        <v>45</v>
      </c>
      <c r="J27" s="5" t="s">
        <v>45</v>
      </c>
      <c r="K27" s="5" t="str">
        <f>O26/60</f>
      </c>
    </row>
  </sheetData>
  <sheetCalcPr fullCalcOnLoad="true"/>
  <mergeCells count="10">
    <mergeCell ref="A1:J1"/>
    <mergeCell ref="A2:J2"/>
    <mergeCell ref="A3:J3"/>
    <mergeCell ref="A16:E16"/>
    <mergeCell ref="G16:J16"/>
    <mergeCell ref="A17:E17"/>
    <mergeCell ref="G17:J17"/>
    <mergeCell ref="A18:F18"/>
    <mergeCell ref="H18:J18"/>
    <mergeCell ref="A19:G19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2015-05-08T12:52:21Z</dcterms:created>
  <cp:revision>0</cp:revision>
</cp:coreProperties>
</file>