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1"/>
  </sheets>
</workbook>
</file>

<file path=xl/sharedStrings.xml><?xml version="1.0" encoding="utf-8"?>
<sst xmlns="http://schemas.openxmlformats.org/spreadsheetml/2006/main" count="179" uniqueCount="70">
  <si>
    <t>iRipple, Inc.</t>
  </si>
  <si>
    <t>Name: Newsom, Jifferson</t>
  </si>
  <si>
    <t>Department: Product</t>
  </si>
  <si>
    <t>DATE</t>
  </si>
  <si>
    <t>DAY</t>
  </si>
  <si>
    <t>TIME IN</t>
  </si>
  <si>
    <t>TIME OUT</t>
  </si>
  <si>
    <t>APPROVED UNDERTIME</t>
  </si>
  <si>
    <t>NO OF HOURS LATE</t>
  </si>
  <si>
    <t>NO OF OVERTIME HOURS</t>
  </si>
  <si>
    <t>VACATION LEAVE</t>
  </si>
  <si>
    <t>SICK LEAVE</t>
  </si>
  <si>
    <t>REMARKS</t>
  </si>
  <si>
    <t>04-04-2015</t>
  </si>
  <si>
    <t>Saturday</t>
  </si>
  <si>
    <t>04-05-2015</t>
  </si>
  <si>
    <t>Sunday</t>
  </si>
  <si>
    <t>12:15:18</t>
  </si>
  <si>
    <t>15:49:42</t>
  </si>
  <si>
    <t>" To be able to fix sales transaction type format for deposits; in, out and reversal.  worked @ home"</t>
  </si>
  <si>
    <t>04-06-2015</t>
  </si>
  <si>
    <t>Monday</t>
  </si>
  <si>
    <t>Meeting|</t>
  </si>
  <si>
    <t>04-07-2015</t>
  </si>
  <si>
    <t>Tuesday</t>
  </si>
  <si>
    <t>04-08-2015</t>
  </si>
  <si>
    <t>Wednesday</t>
  </si>
  <si>
    <t>04-09-2015</t>
  </si>
  <si>
    <t>Thursday</t>
  </si>
  <si>
    <t>10:45:22</t>
  </si>
  <si>
    <t>19:16:24</t>
  </si>
  <si>
    <t>To be able to finish the none promo SIT for inbound sales. To corporate sir HD codes for bonus buy in SAP service.</t>
  </si>
  <si>
    <t>04-10-2015</t>
  </si>
  <si>
    <t>Friday</t>
  </si>
  <si>
    <t>04-11-2015</t>
  </si>
  <si>
    <t>04-12-2015</t>
  </si>
  <si>
    <t>04-13-2015</t>
  </si>
  <si>
    <t>04-14-2015</t>
  </si>
  <si>
    <t>Others|Integration testing|</t>
  </si>
  <si>
    <t>04-15-2015</t>
  </si>
  <si>
    <t>Others|Others|</t>
  </si>
  <si>
    <t>04-16-2015</t>
  </si>
  <si>
    <t>04-17-2015</t>
  </si>
  <si>
    <t>04-18-2015</t>
  </si>
  <si>
    <t>10:12:27</t>
  </si>
  <si>
    <t>18:25:11</t>
  </si>
  <si>
    <t>" Fixed customer loyalty, lineItemTax, reversal and void structure Created new module for writing lineItemTax Adjust into blank for original site,terminal and trans id if return without receipt. Extracted Sales transaction and validate them one by one due to the fixes and adjustment that has been made."</t>
  </si>
  <si>
    <t>04-19-2015</t>
  </si>
  <si>
    <t>04-20-2015</t>
  </si>
  <si>
    <t>Added in the presentation a flowchart and also a structure for inbound and outbound process. Added in the presentation an image xml structure of each profiles for the outbound process. Others|Training|</t>
  </si>
  <si>
    <t>04-21-2015</t>
  </si>
  <si>
    <t>" Added in the presentation an images of each xml segment structure in Sales, Totals, Financial, and Controls for the inbound process. Others|Training|"</t>
  </si>
  <si>
    <t>04-22-2015</t>
  </si>
  <si>
    <t>Others|Integration Testing|</t>
  </si>
  <si>
    <t>04-23-2015</t>
  </si>
  <si>
    <t>04-24-2015</t>
  </si>
  <si>
    <t>NUMBER OF TIMES TARDY</t>
  </si>
  <si>
    <t> </t>
  </si>
  <si>
    <t>TOTAL TARDINESS</t>
  </si>
  <si>
    <t>TOTAL OT HOURS</t>
  </si>
  <si>
    <t>TOTAL LEAVES ACCUMULATED</t>
  </si>
  <si>
    <t>@@cut_off_date.to_date.mon &gt;= self.date_start.to_date.mon &amp;&amp; @@cut_off_date.to_date.mon &lt;= self.date_end.to_date.mon</t>
  </si>
  <si>
    <t>ACCUMULATED OT</t>
  </si>
  <si>
    <t>LATES</t>
  </si>
  <si>
    <t>ACCUMULATED VL</t>
  </si>
  <si>
    <t>ACCUMULATED SL</t>
  </si>
  <si>
    <t>VL BALANCE</t>
  </si>
  <si>
    <t>7.5.0</t>
  </si>
  <si>
    <t>SL BALANCE</t>
  </si>
  <si>
    <t>TOTAL</t>
  </si>
</sst>
</file>

<file path=xl/styles.xml><?xml version="1.0" encoding="utf-8"?>
<styleSheet xmlns="http://schemas.openxmlformats.org/spreadsheetml/2006/main">
  <numFmts count="2">
    <numFmt numFmtId="100" formatCode="yyyy/mm/dd"/>
    <numFmt numFmtId="101" formatCode="yyyy/mm/dd hh:mm:ss"/>
  </numFmts>
  <fonts count="4">
    <font>
      <name val="Arial"/>
      <sz val="11"/>
      <family val="1"/>
    </font>
    <font>
      <name val="Arial"/>
      <sz val="15"/>
      <family val="1"/>
      <b val="true"/>
      <u val="true"/>
    </font>
    <font>
      <name val="Arial"/>
      <sz val="11"/>
      <family val="1"/>
      <b val="true"/>
    </font>
    <font>
      <name val="Arial"/>
      <sz val="11"/>
      <family val="1"/>
    </font>
  </fonts>
  <fills count="2">
    <fill>
      <patternFill patternType="none"/>
    </fill>
    <fill>
      <patternFill patternType="gray125"/>
    </fill>
  </fills>
  <borders count="4">
    <border/>
    <border>
      <left style="thin">
        <color rgb="FF000000"/>
      </left>
      <right style="thin">
        <color rgb="FF000000"/>
      </right>
      <top style="thin">
        <color rgb="FF000000"/>
      </top>
      <bottom style="thin">
        <color rgb="FF000000"/>
      </bottom>
    </border>
    <border>
      <left style="thin">
        <color rgb="00000000"/>
      </left>
      <right style="thin">
        <color rgb="00000000"/>
      </right>
      <top style="thin">
        <color rgb="00000000"/>
      </top>
      <bottom style="thin">
        <color rgb="00000000"/>
      </bottom>
    </border>
    <border>
      <left style="thin">
        <color rgb="00000000"/>
      </left>
      <right style="thin">
        <color rgb="00000000"/>
      </right>
      <top style="thin">
        <color rgb="00000000"/>
      </top>
      <bottom style="thin">
        <color rgb="00000000"/>
      </bottom>
    </border>
  </borders>
  <cellStyleXfs count="1">
    <xf borderId="0" numFmtId="0" fontId="0" fillId="0"/>
  </cellStyleXfs>
  <cellXfs count="6">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true" applyProtection="false">
      <alignment horizontal="center" vertical="center" wrapText="true"/>
    </xf>
    <xf borderId="3" numFmtId="0" fontId="3" fillId="0" applyNumberFormat="false" applyFill="false" applyFont="true" applyBorder="true" applyAlignment="true" applyProtection="false">
      <alignment horizontal="center"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styles.xml" Type="http://schemas.openxmlformats.org/officeDocument/2006/relationships/styles" Id="rId2"/><Relationship Target="sharedStrings.xml" Type="http://schemas.openxmlformats.org/officeDocument/2006/relationships/sharedStrings" Id="rId3"/></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sheetPr>
    <pageSetUpPr fitToPage="false"/>
  </sheetPr>
  <dimension ref="A1:K37"/>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40.07022471910113"/>
    <col min="2" max="2" bestFit="true" customWidth="true" width="86.68988764044944"/>
    <col min="3" max="3" bestFit="true" customWidth="true" width="12.884831460674157"/>
    <col min="4" max="4" bestFit="true" customWidth="true" width="16.184831460674157"/>
    <col min="5" max="5" bestFit="true" customWidth="true" width="32.68483146067416"/>
    <col min="6" max="6" bestFit="true" customWidth="true" width="27.734831460674155"/>
    <col min="7" max="7" bestFit="true" customWidth="true" width="34.33483146067415"/>
    <col min="8" max="8" bestFit="true" customWidth="true" width="24.434831460674157"/>
    <col min="9" max="9" bestFit="true" customWidth="true" width="17.834831460674156"/>
    <col min="10" max="10" bestFit="true" customWidth="true" width="202.18988764044946"/>
    <col min="11" max="11" bestFit="false" customWidth="false" hidden="true"/>
    <col min="12" max="12" bestFit="true" customWidth="true" width="4.189887640449439" hidden="true"/>
    <col min="13" max="13" bestFit="false" customWidth="false" hidden="true"/>
    <col min="14" max="14" bestFit="false" customWidth="false" hidden="true"/>
    <col min="15" max="15" bestFit="false" customWidth="false" hidden="true"/>
  </cols>
  <sheetData>
    <row r="1">
      <c r="A1" s="3" t="s">
        <v>0</v>
      </c>
    </row>
    <row r="2">
      <c r="A2" s="3" t="s">
        <v>1</v>
      </c>
    </row>
    <row r="3">
      <c r="A3" s="3" t="s">
        <v>2</v>
      </c>
    </row>
    <row r="4">
      <c r="A4" s="4" t="s">
        <v>3</v>
      </c>
      <c r="B4" s="4" t="s">
        <v>4</v>
      </c>
      <c r="C4" s="4" t="s">
        <v>5</v>
      </c>
      <c r="D4" s="4" t="s">
        <v>6</v>
      </c>
      <c r="E4" s="4" t="s">
        <v>7</v>
      </c>
      <c r="F4" s="4" t="s">
        <v>8</v>
      </c>
      <c r="G4" s="4" t="s">
        <v>9</v>
      </c>
      <c r="H4" s="4" t="s">
        <v>10</v>
      </c>
      <c r="I4" s="4" t="s">
        <v>11</v>
      </c>
      <c r="J4" s="4" t="s">
        <v>12</v>
      </c>
    </row>
    <row r="5">
      <c r="A5" s="5" t="s">
        <v>13</v>
      </c>
      <c r="B5" s="5" t="s">
        <v>14</v>
      </c>
      <c r="C5" s="5"/>
      <c r="D5" s="5"/>
      <c r="E5" s="5"/>
      <c r="F5" s="5"/>
      <c r="G5" s="5" t="n">
        <v>0.0</v>
      </c>
      <c r="H5" s="5" t="n">
        <v>0.0</v>
      </c>
      <c r="I5" s="5" t="n">
        <v>0.0</v>
      </c>
      <c r="J5" s="5" t="inlineStr">
        <is>
          <t/>
        </is>
      </c>
    </row>
    <row r="6">
      <c r="A6" s="5" t="s">
        <v>15</v>
      </c>
      <c r="B6" s="5" t="s">
        <v>16</v>
      </c>
      <c r="C6" s="5" t="s">
        <v>17</v>
      </c>
      <c r="D6" s="5" t="s">
        <v>18</v>
      </c>
      <c r="E6" s="5"/>
      <c r="F6" s="5"/>
      <c r="G6" s="5" t="n">
        <v>4.0</v>
      </c>
      <c r="H6" s="5" t="n">
        <v>0.0</v>
      </c>
      <c r="I6" s="5" t="n">
        <v>0.0</v>
      </c>
      <c r="J6" s="5" t="s">
        <v>19</v>
      </c>
    </row>
    <row r="7">
      <c r="A7" s="5" t="s">
        <v>20</v>
      </c>
      <c r="B7" s="5" t="s">
        <v>21</v>
      </c>
      <c r="C7" s="5"/>
      <c r="D7" s="5"/>
      <c r="E7" s="5"/>
      <c r="F7" s="5"/>
      <c r="G7" s="5" t="n">
        <v>0.0</v>
      </c>
      <c r="H7" s="5" t="n">
        <v>0.0</v>
      </c>
      <c r="I7" s="5" t="n">
        <v>0.0</v>
      </c>
      <c r="J7" s="5" t="s">
        <v>22</v>
      </c>
    </row>
    <row r="8">
      <c r="A8" s="5" t="s">
        <v>23</v>
      </c>
      <c r="B8" s="5" t="s">
        <v>24</v>
      </c>
      <c r="C8" s="5"/>
      <c r="D8" s="5"/>
      <c r="E8" s="5"/>
      <c r="F8" s="5"/>
      <c r="G8" s="5" t="n">
        <v>0.0</v>
      </c>
      <c r="H8" s="5" t="n">
        <v>0.0</v>
      </c>
      <c r="I8" s="5" t="n">
        <v>0.0</v>
      </c>
      <c r="J8" s="5" t="s">
        <v>22</v>
      </c>
    </row>
    <row r="9">
      <c r="A9" s="5" t="s">
        <v>25</v>
      </c>
      <c r="B9" s="5" t="s">
        <v>26</v>
      </c>
      <c r="C9" s="5"/>
      <c r="D9" s="5"/>
      <c r="E9" s="5"/>
      <c r="F9" s="5"/>
      <c r="G9" s="5" t="n">
        <v>0.0</v>
      </c>
      <c r="H9" s="5" t="n">
        <v>0.0</v>
      </c>
      <c r="I9" s="5" t="n">
        <v>0.0</v>
      </c>
      <c r="J9" s="5" t="s">
        <v>22</v>
      </c>
    </row>
    <row r="10">
      <c r="A10" s="5" t="s">
        <v>27</v>
      </c>
      <c r="B10" s="5" t="s">
        <v>28</v>
      </c>
      <c r="C10" s="5" t="s">
        <v>29</v>
      </c>
      <c r="D10" s="5" t="s">
        <v>30</v>
      </c>
      <c r="E10" s="5"/>
      <c r="F10" s="5"/>
      <c r="G10" s="5" t="n">
        <v>6.0</v>
      </c>
      <c r="H10" s="5" t="n">
        <v>0.0</v>
      </c>
      <c r="I10" s="5" t="n">
        <v>0.0</v>
      </c>
      <c r="J10" s="5" t="s">
        <v>31</v>
      </c>
    </row>
    <row r="11">
      <c r="A11" s="5" t="s">
        <v>32</v>
      </c>
      <c r="B11" s="5" t="s">
        <v>33</v>
      </c>
      <c r="C11" s="5"/>
      <c r="D11" s="5"/>
      <c r="E11" s="5"/>
      <c r="F11" s="5"/>
      <c r="G11" s="5" t="n">
        <v>0.0</v>
      </c>
      <c r="H11" s="5" t="n">
        <v>0.0</v>
      </c>
      <c r="I11" s="5" t="n">
        <v>0.0</v>
      </c>
      <c r="J11" s="5" t="s">
        <v>22</v>
      </c>
    </row>
    <row r="12">
      <c r="A12" s="5" t="s">
        <v>34</v>
      </c>
      <c r="B12" s="5" t="s">
        <v>14</v>
      </c>
      <c r="C12" s="5"/>
      <c r="D12" s="5"/>
      <c r="E12" s="5"/>
      <c r="F12" s="5"/>
      <c r="G12" s="5" t="n">
        <v>0.0</v>
      </c>
      <c r="H12" s="5" t="n">
        <v>0.0</v>
      </c>
      <c r="I12" s="5" t="n">
        <v>0.0</v>
      </c>
      <c r="J12" s="5" t="inlineStr">
        <is>
          <t/>
        </is>
      </c>
    </row>
    <row r="13">
      <c r="A13" s="5" t="s">
        <v>35</v>
      </c>
      <c r="B13" s="5" t="s">
        <v>16</v>
      </c>
      <c r="C13" s="5"/>
      <c r="D13" s="5"/>
      <c r="E13" s="5"/>
      <c r="F13" s="5"/>
      <c r="G13" s="5" t="n">
        <v>0.0</v>
      </c>
      <c r="H13" s="5" t="n">
        <v>0.0</v>
      </c>
      <c r="I13" s="5" t="n">
        <v>0.0</v>
      </c>
      <c r="J13" s="5" t="inlineStr">
        <is>
          <t/>
        </is>
      </c>
    </row>
    <row r="14">
      <c r="A14" s="5" t="s">
        <v>36</v>
      </c>
      <c r="B14" s="5" t="s">
        <v>21</v>
      </c>
      <c r="C14" s="5"/>
      <c r="D14" s="5"/>
      <c r="E14" s="5"/>
      <c r="F14" s="5"/>
      <c r="G14" s="5" t="n">
        <v>0.0</v>
      </c>
      <c r="H14" s="5" t="n">
        <v>0.0</v>
      </c>
      <c r="I14" s="5" t="n">
        <v>0.0</v>
      </c>
      <c r="J14" s="5" t="s">
        <v>22</v>
      </c>
    </row>
    <row r="15">
      <c r="A15" s="5" t="s">
        <v>37</v>
      </c>
      <c r="B15" s="5" t="s">
        <v>24</v>
      </c>
      <c r="C15" s="5"/>
      <c r="D15" s="5"/>
      <c r="E15" s="5"/>
      <c r="F15" s="5"/>
      <c r="G15" s="5" t="n">
        <v>0.0</v>
      </c>
      <c r="H15" s="5" t="n">
        <v>0.0</v>
      </c>
      <c r="I15" s="5" t="n">
        <v>0.0</v>
      </c>
      <c r="J15" s="5" t="s">
        <v>38</v>
      </c>
    </row>
    <row r="16">
      <c r="A16" s="5" t="s">
        <v>39</v>
      </c>
      <c r="B16" s="5" t="s">
        <v>26</v>
      </c>
      <c r="C16" s="5"/>
      <c r="D16" s="5"/>
      <c r="E16" s="5"/>
      <c r="F16" s="5"/>
      <c r="G16" s="5" t="n">
        <v>0.0</v>
      </c>
      <c r="H16" s="5" t="n">
        <v>0.0</v>
      </c>
      <c r="I16" s="5" t="n">
        <v>0.0</v>
      </c>
      <c r="J16" s="5" t="s">
        <v>40</v>
      </c>
    </row>
    <row r="17">
      <c r="A17" s="5" t="s">
        <v>41</v>
      </c>
      <c r="B17" s="5" t="s">
        <v>28</v>
      </c>
      <c r="C17" s="5"/>
      <c r="D17" s="5"/>
      <c r="E17" s="5"/>
      <c r="F17" s="5"/>
      <c r="G17" s="5" t="n">
        <v>0.0</v>
      </c>
      <c r="H17" s="5" t="n">
        <v>0.0</v>
      </c>
      <c r="I17" s="5" t="n">
        <v>0.0</v>
      </c>
      <c r="J17" s="5" t="s">
        <v>38</v>
      </c>
    </row>
    <row r="18">
      <c r="A18" s="5" t="s">
        <v>42</v>
      </c>
      <c r="B18" s="5" t="s">
        <v>33</v>
      </c>
      <c r="C18" s="5"/>
      <c r="D18" s="5"/>
      <c r="E18" s="5"/>
      <c r="F18" s="5"/>
      <c r="G18" s="5" t="n">
        <v>0.0</v>
      </c>
      <c r="H18" s="5" t="n">
        <v>0.0</v>
      </c>
      <c r="I18" s="5" t="n">
        <v>0.0</v>
      </c>
      <c r="J18" s="5" t="s">
        <v>38</v>
      </c>
    </row>
    <row r="19">
      <c r="A19" s="5" t="s">
        <v>43</v>
      </c>
      <c r="B19" s="5" t="s">
        <v>14</v>
      </c>
      <c r="C19" s="5" t="s">
        <v>44</v>
      </c>
      <c r="D19" s="5" t="s">
        <v>45</v>
      </c>
      <c r="E19" s="5"/>
      <c r="F19" s="5"/>
      <c r="G19" s="5" t="n">
        <v>4.0</v>
      </c>
      <c r="H19" s="5" t="n">
        <v>0.0</v>
      </c>
      <c r="I19" s="5" t="n">
        <v>0.0</v>
      </c>
      <c r="J19" s="5" t="s">
        <v>46</v>
      </c>
    </row>
    <row r="20">
      <c r="A20" s="5" t="s">
        <v>47</v>
      </c>
      <c r="B20" s="5" t="s">
        <v>16</v>
      </c>
      <c r="C20" s="5"/>
      <c r="D20" s="5"/>
      <c r="E20" s="5"/>
      <c r="F20" s="5"/>
      <c r="G20" s="5" t="n">
        <v>0.0</v>
      </c>
      <c r="H20" s="5" t="n">
        <v>0.0</v>
      </c>
      <c r="I20" s="5" t="n">
        <v>0.0</v>
      </c>
      <c r="J20" s="5" t="inlineStr">
        <is>
          <t/>
        </is>
      </c>
    </row>
    <row r="21">
      <c r="A21" s="5" t="s">
        <v>48</v>
      </c>
      <c r="B21" s="5" t="s">
        <v>21</v>
      </c>
      <c r="C21" s="5"/>
      <c r="D21" s="5"/>
      <c r="E21" s="5"/>
      <c r="F21" s="5"/>
      <c r="G21" s="5" t="n">
        <v>2.0</v>
      </c>
      <c r="H21" s="5" t="n">
        <v>0.0</v>
      </c>
      <c r="I21" s="5" t="n">
        <v>0.0</v>
      </c>
      <c r="J21" s="5" t="s">
        <v>49</v>
      </c>
    </row>
    <row r="22">
      <c r="A22" s="5" t="s">
        <v>50</v>
      </c>
      <c r="B22" s="5" t="s">
        <v>24</v>
      </c>
      <c r="C22" s="5"/>
      <c r="D22" s="5"/>
      <c r="E22" s="5"/>
      <c r="F22" s="5"/>
      <c r="G22" s="5" t="n">
        <v>2.0</v>
      </c>
      <c r="H22" s="5" t="n">
        <v>0.0</v>
      </c>
      <c r="I22" s="5" t="n">
        <v>0.0</v>
      </c>
      <c r="J22" s="5" t="s">
        <v>51</v>
      </c>
    </row>
    <row r="23">
      <c r="A23" s="5" t="s">
        <v>52</v>
      </c>
      <c r="B23" s="5" t="s">
        <v>26</v>
      </c>
      <c r="C23" s="5"/>
      <c r="D23" s="5"/>
      <c r="E23" s="5"/>
      <c r="F23" s="5"/>
      <c r="G23" s="5" t="n">
        <v>0.0</v>
      </c>
      <c r="H23" s="5" t="n">
        <v>0.0</v>
      </c>
      <c r="I23" s="5" t="n">
        <v>0.0</v>
      </c>
      <c r="J23" s="5" t="s">
        <v>53</v>
      </c>
    </row>
    <row r="24">
      <c r="A24" s="5" t="s">
        <v>54</v>
      </c>
      <c r="B24" s="5" t="s">
        <v>28</v>
      </c>
      <c r="C24" s="5"/>
      <c r="D24" s="5"/>
      <c r="E24" s="5"/>
      <c r="F24" s="5"/>
      <c r="G24" s="5" t="n">
        <v>0.0</v>
      </c>
      <c r="H24" s="5" t="n">
        <v>0.0</v>
      </c>
      <c r="I24" s="5" t="n">
        <v>0.0</v>
      </c>
      <c r="J24" s="5" t="s">
        <v>53</v>
      </c>
    </row>
    <row r="25">
      <c r="A25" s="5" t="s">
        <v>55</v>
      </c>
      <c r="B25" s="5" t="s">
        <v>33</v>
      </c>
      <c r="C25" s="5"/>
      <c r="D25" s="5"/>
      <c r="E25" s="5"/>
      <c r="F25" s="5"/>
      <c r="G25" s="5" t="n">
        <v>0.0</v>
      </c>
      <c r="H25" s="5" t="n">
        <v>0.0</v>
      </c>
      <c r="I25" s="5" t="n">
        <v>0.0</v>
      </c>
      <c r="J25" s="5" t="s">
        <v>53</v>
      </c>
    </row>
    <row r="26">
      <c r="A26" s="5" t="s">
        <v>56</v>
      </c>
      <c r="B26" s="5" t="s">
        <v>57</v>
      </c>
      <c r="C26" s="5" t="s">
        <v>57</v>
      </c>
      <c r="D26" s="5" t="s">
        <v>57</v>
      </c>
      <c r="E26" s="5" t="s">
        <v>57</v>
      </c>
      <c r="F26" s="5" t="str">
        <f>COUNT(F5:F25)</f>
      </c>
      <c r="G26" s="5" t="s">
        <v>57</v>
      </c>
      <c r="H26" s="5" t="s">
        <v>57</v>
      </c>
      <c r="I26" s="5" t="s">
        <v>57</v>
      </c>
      <c r="J26" s="5" t="s">
        <v>57</v>
      </c>
    </row>
    <row r="27">
      <c r="A27" s="5" t="s">
        <v>58</v>
      </c>
      <c r="B27" s="5" t="s">
        <v>57</v>
      </c>
      <c r="C27" s="5" t="s">
        <v>57</v>
      </c>
      <c r="D27" s="5" t="s">
        <v>57</v>
      </c>
      <c r="E27" s="5" t="s">
        <v>57</v>
      </c>
      <c r="F27" s="5" t="str">
        <f>SUM(F5:F25)</f>
      </c>
      <c r="G27" s="5" t="s">
        <v>57</v>
      </c>
      <c r="H27" s="5" t="s">
        <v>57</v>
      </c>
      <c r="I27" s="5" t="s">
        <v>57</v>
      </c>
      <c r="J27" s="5" t="s">
        <v>57</v>
      </c>
    </row>
    <row r="28">
      <c r="A28" s="5" t="s">
        <v>59</v>
      </c>
      <c r="B28" s="5" t="s">
        <v>57</v>
      </c>
      <c r="C28" s="5" t="s">
        <v>57</v>
      </c>
      <c r="D28" s="5" t="s">
        <v>57</v>
      </c>
      <c r="E28" s="5" t="s">
        <v>57</v>
      </c>
      <c r="F28" s="5" t="s">
        <v>57</v>
      </c>
      <c r="G28" s="5" t="str">
        <f>SUM(G5:G25)</f>
      </c>
      <c r="H28" s="5" t="s">
        <v>57</v>
      </c>
      <c r="I28" s="5" t="s">
        <v>57</v>
      </c>
      <c r="J28" s="5" t="s">
        <v>57</v>
      </c>
    </row>
    <row r="29">
      <c r="A29" s="5" t="s">
        <v>60</v>
      </c>
      <c r="B29" s="5" t="s">
        <v>61</v>
      </c>
      <c r="C29" s="5" t="s">
        <v>57</v>
      </c>
      <c r="D29" s="5" t="s">
        <v>57</v>
      </c>
      <c r="E29" s="5" t="s">
        <v>57</v>
      </c>
      <c r="F29" s="5" t="s">
        <v>57</v>
      </c>
      <c r="G29" s="5" t="s">
        <v>57</v>
      </c>
      <c r="H29" s="5" t="str">
        <f>SUM(H5:H4)</f>
      </c>
      <c r="I29" s="5" t="str">
        <f>SUM(I5:I4)</f>
      </c>
      <c r="J29" s="5" t="s">
        <v>57</v>
      </c>
    </row>
    <row r="30"/>
    <row r="31">
      <c r="A31" s="5" t="s">
        <v>62</v>
      </c>
      <c r="B31" s="5" t="str">
        <f>FLOOR(G28/8,1,1)&amp;"."&amp;FLOOR(MOD(G28,8),1,1)&amp;"."&amp;(MOD(G28,8)-FLOOR(MOD(G28,8),1,1))*60</f>
      </c>
      <c r="C31" s="5" t="s">
        <v>57</v>
      </c>
      <c r="D31" s="5" t="s">
        <v>57</v>
      </c>
      <c r="E31" s="5" t="s">
        <v>57</v>
      </c>
      <c r="F31" s="5" t="s">
        <v>57</v>
      </c>
      <c r="G31" s="5" t="s">
        <v>57</v>
      </c>
      <c r="H31" s="5" t="s">
        <v>57</v>
      </c>
      <c r="I31" s="5" t="s">
        <v>57</v>
      </c>
      <c r="J31" s="5" t="s">
        <v>57</v>
      </c>
      <c r="K31" s="5" t="str">
        <f>INT(LEFT(B32,1))</f>
      </c>
      <c r="L31" s="5" t="str">
        <f>RIGHT(B32,LEN(B32)-2)</f>
      </c>
      <c r="M31" s="5" t="str">
        <f>INT(LEFT(L31,1))</f>
      </c>
      <c r="N31" s="5" t="str">
        <f>RIGHT(L31,LEN(L31)-2)+0</f>
      </c>
      <c r="O31" s="5" t="str">
        <f>K31*8*60+M31*60+N31</f>
      </c>
    </row>
    <row r="32">
      <c r="A32" s="5" t="s">
        <v>63</v>
      </c>
      <c r="B32" s="5" t="str">
        <f>FLOOR(F27/8,1,1)&amp;"."&amp;FLOOR(MOD(F27,8),1,1)&amp;"."&amp;(MOD(F27,8)-FLOOR(MOD(F27,8),1,1))*60</f>
      </c>
      <c r="C32" s="5" t="s">
        <v>57</v>
      </c>
      <c r="D32" s="5" t="s">
        <v>57</v>
      </c>
      <c r="E32" s="5" t="s">
        <v>57</v>
      </c>
      <c r="F32" s="5" t="s">
        <v>57</v>
      </c>
      <c r="G32" s="5" t="s">
        <v>57</v>
      </c>
      <c r="H32" s="5" t="s">
        <v>57</v>
      </c>
      <c r="I32" s="5" t="s">
        <v>57</v>
      </c>
      <c r="J32" s="5" t="s">
        <v>57</v>
      </c>
      <c r="K32" s="5" t="str">
        <f>INT(LEFT(B33,1))</f>
      </c>
      <c r="L32" s="5" t="str">
        <f>RIGHT(B33,LEN(B33)-2)</f>
      </c>
      <c r="M32" s="5" t="str">
        <f>INT(LEFT(L32,1))</f>
      </c>
      <c r="N32" s="5" t="str">
        <f>RIGHT(L32,LEN(L32)-2)+0</f>
      </c>
      <c r="O32" s="5" t="str">
        <f>K32*8*60+M32*60+N32</f>
      </c>
    </row>
    <row r="33">
      <c r="A33" s="5" t="s">
        <v>64</v>
      </c>
      <c r="B33" s="5" t="str">
        <f>FLOOR(H29,1,1)&amp;"."&amp;(H29-FLOOR(H29,1,1))*8&amp;".0"</f>
      </c>
      <c r="C33" s="5" t="s">
        <v>57</v>
      </c>
      <c r="D33" s="5" t="s">
        <v>57</v>
      </c>
      <c r="E33" s="5" t="s">
        <v>57</v>
      </c>
      <c r="F33" s="5" t="s">
        <v>57</v>
      </c>
      <c r="G33" s="5" t="s">
        <v>57</v>
      </c>
      <c r="H33" s="5" t="s">
        <v>57</v>
      </c>
      <c r="I33" s="5" t="s">
        <v>57</v>
      </c>
      <c r="J33" s="5" t="s">
        <v>57</v>
      </c>
      <c r="K33" s="5" t="str">
        <f>INT(LEFT(B34,1))</f>
      </c>
      <c r="L33" s="5" t="str">
        <f>RIGHT(B34,LEN(B34)-2)</f>
      </c>
      <c r="M33" s="5" t="str">
        <f>INT(LEFT(L33,1))</f>
      </c>
      <c r="N33" s="5" t="str">
        <f>RIGHT(L33,LEN(L33)-2)+0</f>
      </c>
      <c r="O33" s="5" t="str">
        <f>K33*8*60+M33*60+N33</f>
      </c>
    </row>
    <row r="34">
      <c r="A34" s="5" t="s">
        <v>65</v>
      </c>
      <c r="B34" s="5" t="str">
        <f>FLOOR(I29,1,1)&amp;"."&amp;(I29-FLOOR(I29,1,1))*8&amp;".0"</f>
      </c>
      <c r="C34" s="5" t="s">
        <v>57</v>
      </c>
      <c r="D34" s="5" t="s">
        <v>57</v>
      </c>
      <c r="E34" s="5" t="s">
        <v>57</v>
      </c>
      <c r="F34" s="5" t="s">
        <v>57</v>
      </c>
      <c r="G34" s="5" t="s">
        <v>57</v>
      </c>
      <c r="H34" s="5" t="s">
        <v>57</v>
      </c>
      <c r="I34" s="5" t="s">
        <v>57</v>
      </c>
      <c r="J34" s="5" t="s">
        <v>57</v>
      </c>
      <c r="K34" s="5" t="str">
        <f>INT(LEFT(B35,1))</f>
      </c>
      <c r="L34" s="5" t="str">
        <f>RIGHT(B35,LEN(B35)-2)</f>
      </c>
      <c r="M34" s="5" t="str">
        <f>INT(LEFT(L34,1))</f>
      </c>
      <c r="N34" s="5" t="str">
        <f>RIGHT(L34,LEN(L34)-2)+0</f>
      </c>
      <c r="O34" s="5" t="str">
        <f>K34*8*60+M34*60+N34</f>
      </c>
    </row>
    <row r="35">
      <c r="A35" s="5" t="s">
        <v>66</v>
      </c>
      <c r="B35" s="5" t="s">
        <v>67</v>
      </c>
      <c r="C35" s="5" t="s">
        <v>57</v>
      </c>
      <c r="D35" s="5" t="s">
        <v>57</v>
      </c>
      <c r="E35" s="5" t="s">
        <v>57</v>
      </c>
      <c r="F35" s="5" t="s">
        <v>57</v>
      </c>
      <c r="G35" s="5" t="s">
        <v>57</v>
      </c>
      <c r="H35" s="5" t="s">
        <v>57</v>
      </c>
      <c r="I35" s="5" t="s">
        <v>57</v>
      </c>
      <c r="J35" s="5" t="s">
        <v>57</v>
      </c>
      <c r="K35" s="5" t="str">
        <f>INT(LEFT(B36,1))</f>
      </c>
      <c r="L35" s="5" t="str">
        <f>RIGHT(B36,LEN(B36)-2)</f>
      </c>
      <c r="M35" s="5" t="str">
        <f>INT(LEFT(L35,1))</f>
      </c>
      <c r="N35" s="5" t="str">
        <f>RIGHT(L35,LEN(L35)-2)+0</f>
      </c>
      <c r="O35" s="5" t="str">
        <f>K35*8*60+M35*60+N35</f>
      </c>
    </row>
    <row r="36">
      <c r="A36" s="5" t="s">
        <v>68</v>
      </c>
      <c r="B36" s="5" t="s">
        <v>67</v>
      </c>
      <c r="C36" s="5" t="s">
        <v>57</v>
      </c>
      <c r="D36" s="5" t="s">
        <v>57</v>
      </c>
      <c r="E36" s="5" t="s">
        <v>57</v>
      </c>
      <c r="F36" s="5" t="s">
        <v>57</v>
      </c>
      <c r="G36" s="5" t="s">
        <v>57</v>
      </c>
      <c r="H36" s="5" t="s">
        <v>57</v>
      </c>
      <c r="I36" s="5" t="s">
        <v>57</v>
      </c>
      <c r="J36" s="5" t="s">
        <v>57</v>
      </c>
      <c r="K36" s="5" t="str">
        <f>K31+IF(K32&gt;K34,K32-K34,0)+IF(K33&gt;K35,K33-K35,0)</f>
      </c>
      <c r="L36" s="5" t="s">
        <v>57</v>
      </c>
      <c r="M36" s="5" t="str">
        <f>M31+IF(M32&gt;M34,M32-M34,0)+IF(M33&gt;M35,M33-M35,0)</f>
      </c>
      <c r="N36" s="5" t="str">
        <f>N31+IF(N32&gt;N34,N32-N34,0)+IF(N33&gt;N35,N33-N35,0)</f>
      </c>
      <c r="O36" s="5" t="str">
        <f>O31+IF(O32&gt;O34,O32-O34,0)+IF(O33&gt;O35,O33-O35,0)</f>
      </c>
    </row>
    <row r="37">
      <c r="A37" s="5" t="s">
        <v>69</v>
      </c>
      <c r="B37" s="5" t="str">
        <f>FLOOR(K37/8,1,1)&amp;"."&amp;FLOOR(MOD(K37,8),1,1)&amp;"."&amp;(MOD(K37,8)-FLOOR(MOD(K37,8),1,1))*60</f>
      </c>
      <c r="C37" s="5" t="s">
        <v>57</v>
      </c>
      <c r="D37" s="5" t="s">
        <v>57</v>
      </c>
      <c r="E37" s="5" t="s">
        <v>57</v>
      </c>
      <c r="F37" s="5" t="s">
        <v>57</v>
      </c>
      <c r="G37" s="5" t="s">
        <v>57</v>
      </c>
      <c r="H37" s="5" t="s">
        <v>57</v>
      </c>
      <c r="I37" s="5" t="s">
        <v>57</v>
      </c>
      <c r="J37" s="5" t="s">
        <v>57</v>
      </c>
      <c r="K37" s="5" t="str">
        <f>O36/60</f>
      </c>
    </row>
  </sheetData>
  <sheetCalcPr fullCalcOnLoad="true"/>
  <mergeCells count="10">
    <mergeCell ref="A1:J1"/>
    <mergeCell ref="A2:J2"/>
    <mergeCell ref="A3:J3"/>
    <mergeCell ref="A26:E26"/>
    <mergeCell ref="G26:J26"/>
    <mergeCell ref="A27:E27"/>
    <mergeCell ref="G27:J27"/>
    <mergeCell ref="A28:F28"/>
    <mergeCell ref="H28:J28"/>
    <mergeCell ref="A29:G29"/>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2015-05-10T01:05:15Z</dcterms:created>
  <cp:revision>0</cp:revision>
</cp:coreProperties>
</file>