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<sst xmlns="http://schemas.openxmlformats.org/spreadsheetml/2006/main" count="263" uniqueCount="57" xml:space="preserve">
  <si>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</si>
  <si>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</si>
  <si>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</si>
  <si>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</si>
  <si>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</si>
  <si>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</si>
  <si>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</si>
  <si>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</si>
  <si>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</si>
  <si>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</si>
  <si>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</si>
  <si>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</si>
  <si>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</si>
  <si>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</si>
  <si>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</si>
  <si>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</si>
  <si>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</si>
  <si>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</si>
  <si>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</si>
  <si>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</si>
  <si>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</si>
  <si>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01:00:00</t>
  </si>
  <si>
    <t>08:30:00</t>
  </si>
  <si>
    <t>18:30:00</t>
  </si>
  <si>
    <t>" Others|Roll out for Pardo and Banilad, Sales integration and process monitoring in Mandaue foam Main|"</t>
  </si>
  <si>
    <t>02-11-2015</t>
  </si>
  <si>
    <t>Wednesday</t>
  </si>
  <si>
    <t>02-12-2015</t>
  </si>
  <si>
    <t>Thursday</t>
  </si>
  <si>
    <t>02-13-2015</t>
  </si>
  <si>
    <t>Friday</t>
  </si>
  <si>
    <t>17:30:00</t>
  </si>
  <si>
    <t>02-14-2015</t>
  </si>
  <si>
    <t>Saturday</t>
  </si>
  <si>
    <t>02-15-2015</t>
  </si>
  <si>
    <t>Sunday</t>
  </si>
  <si>
    <t>12:00:00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</si>
  <si>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</si>
  <si>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</si>
  <si>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</si>
  <si>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</si>
  <si>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</si>
  <si>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</si>
  <si>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</si>
  <si>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</si>
  <si>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</si>
  <si>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</si>
  <si>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</si>
  <si>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</si>
  <si>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</si>
  <si>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</si>
  <si>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</si>
  <si>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</si>
  <si>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</si>
  <si>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</si>
  <si>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3.8.0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</si>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</sst>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23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27</v>
      </c>
      <c r="B7" s="6" t="s">
        <v>28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31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36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23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23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28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31</v>
      </c>
      <c r="N15" s="6" t="s">
        <v>21</v>
      </c>
      <c r="O15" s="6" t="inlineStr">
        <is>
          <t/>
        </is>
      </c>
      <c r="P15" s="6" t="s">
        <v>24</v>
      </c>
    </row>
    <row r="16">
      <c r="A16" s="9" t="s">
        <v>43</v>
      </c>
      <c r="B16" s="9" t="s">
        <v>44</v>
      </c>
      <c r="C16" s="9" t="s">
        <v>44</v>
      </c>
      <c r="D16" s="9" t="s">
        <v>44</v>
      </c>
      <c r="E16" s="5" t="str">
        <f>COUNT(E5:E15)</f>
      </c>
      <c r="F16" s="5" t="s">
        <v>44</v>
      </c>
      <c r="G16" s="5" t="s">
        <v>44</v>
      </c>
      <c r="H16" s="5" t="s">
        <v>44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</row>
    <row r="17">
      <c r="A17" s="9" t="s">
        <v>45</v>
      </c>
      <c r="B17" s="9" t="s">
        <v>44</v>
      </c>
      <c r="C17" s="9" t="s">
        <v>44</v>
      </c>
      <c r="D17" s="9" t="s">
        <v>44</v>
      </c>
      <c r="E17" s="5" t="str">
        <f>SUM(E5:E15)</f>
      </c>
      <c r="F17" s="5" t="s">
        <v>44</v>
      </c>
      <c r="G17" s="5" t="s">
        <v>44</v>
      </c>
      <c r="H17" s="5" t="s">
        <v>44</v>
      </c>
      <c r="I17" s="5" t="s">
        <v>44</v>
      </c>
      <c r="J17" s="5" t="s">
        <v>44</v>
      </c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</row>
    <row r="18">
      <c r="A18" s="9" t="s">
        <v>46</v>
      </c>
      <c r="B18" s="9" t="s">
        <v>44</v>
      </c>
      <c r="C18" s="9" t="s">
        <v>44</v>
      </c>
      <c r="D18" s="9" t="s">
        <v>44</v>
      </c>
      <c r="E18" s="9" t="s">
        <v>44</v>
      </c>
      <c r="F18" s="9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</row>
    <row r="19">
      <c r="A19" s="9" t="s">
        <v>47</v>
      </c>
      <c r="B19" s="9" t="s">
        <v>44</v>
      </c>
      <c r="C19" s="9" t="s">
        <v>44</v>
      </c>
      <c r="D19" s="9" t="s">
        <v>44</v>
      </c>
      <c r="E19" s="9" t="s">
        <v>44</v>
      </c>
      <c r="F19" s="9" t="s">
        <v>44</v>
      </c>
      <c r="G19" s="9" t="s">
        <v>44</v>
      </c>
      <c r="H19" s="5" t="str">
        <f>SUM(H5:H15)</f>
      </c>
      <c r="I19" s="5" t="str">
        <f>SUM(I5:I15)</f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/>
    <row r="21">
      <c r="A21" s="9" t="s">
        <v>48</v>
      </c>
      <c r="B21" s="9" t="s">
        <v>44</v>
      </c>
      <c r="C21" s="5" t="str">
        <f>FLOOR(G18/8,1)&amp;"."&amp;FLOOR(MOD(G18,8),1)&amp;"."&amp;(MOD(G18,8)-FLOOR(MOD(G18,8),1))*60</f>
      </c>
      <c r="D21" s="0" t="s">
        <v>44</v>
      </c>
      <c r="E21" s="0" t="s">
        <v>44</v>
      </c>
      <c r="F21" s="0" t="s">
        <v>44</v>
      </c>
      <c r="G21" s="0" t="s">
        <v>44</v>
      </c>
      <c r="H21" s="0" t="s">
        <v>44</v>
      </c>
      <c r="I21" s="0" t="s">
        <v>44</v>
      </c>
      <c r="J21" s="0" t="s">
        <v>44</v>
      </c>
      <c r="K21" s="0" t="s">
        <v>44</v>
      </c>
      <c r="L21" s="0" t="s">
        <v>44</v>
      </c>
      <c r="M21" s="0" t="s">
        <v>44</v>
      </c>
      <c r="N21" s="0" t="s">
        <v>44</v>
      </c>
      <c r="O21" s="0" t="s">
        <v>44</v>
      </c>
      <c r="P21" s="0" t="s">
        <v>44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49</v>
      </c>
      <c r="B22" s="9" t="s">
        <v>44</v>
      </c>
      <c r="C22" s="5" t="str">
        <f>FLOOR(E17/8,1)&amp;"."&amp;FLOOR(MOD(E17,8),1)&amp;"."&amp;(MOD(E17,8)-FLOOR(MOD(E17,8),1))*60</f>
      </c>
      <c r="D22" s="0" t="s">
        <v>44</v>
      </c>
      <c r="E22" s="0" t="s">
        <v>44</v>
      </c>
      <c r="F22" s="0" t="s">
        <v>44</v>
      </c>
      <c r="G22" s="0" t="s">
        <v>44</v>
      </c>
      <c r="H22" s="0" t="s">
        <v>44</v>
      </c>
      <c r="I22" s="0" t="s">
        <v>44</v>
      </c>
      <c r="J22" s="0" t="s">
        <v>44</v>
      </c>
      <c r="K22" s="0" t="s">
        <v>44</v>
      </c>
      <c r="L22" s="0" t="s">
        <v>44</v>
      </c>
      <c r="M22" s="0" t="s">
        <v>44</v>
      </c>
      <c r="N22" s="0" t="s">
        <v>44</v>
      </c>
      <c r="O22" s="0" t="s">
        <v>44</v>
      </c>
      <c r="P22" s="0" t="s">
        <v>44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50</v>
      </c>
      <c r="B23" s="9" t="s">
        <v>44</v>
      </c>
      <c r="C23" s="5" t="str">
        <f>FLOOR(H19,1)&amp;"."&amp;(H19-FLOOR(H19,1))*8&amp;".0"</f>
      </c>
      <c r="D23" s="0" t="s">
        <v>44</v>
      </c>
      <c r="E23" s="0" t="s">
        <v>44</v>
      </c>
      <c r="F23" s="0" t="s">
        <v>44</v>
      </c>
      <c r="G23" s="0" t="s">
        <v>44</v>
      </c>
      <c r="H23" s="0" t="s">
        <v>44</v>
      </c>
      <c r="I23" s="0" t="s">
        <v>44</v>
      </c>
      <c r="J23" s="0" t="s">
        <v>44</v>
      </c>
      <c r="K23" s="0" t="s">
        <v>44</v>
      </c>
      <c r="L23" s="0" t="s">
        <v>44</v>
      </c>
      <c r="M23" s="0" t="s">
        <v>44</v>
      </c>
      <c r="N23" s="0" t="s">
        <v>44</v>
      </c>
      <c r="O23" s="0" t="s">
        <v>44</v>
      </c>
      <c r="P23" s="0" t="s">
        <v>44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51</v>
      </c>
      <c r="B24" s="9" t="s">
        <v>44</v>
      </c>
      <c r="C24" s="5" t="str">
        <f>FLOOR(I19,1)&amp;"."&amp;(I19-FLOOR(I19,1))*8&amp;".0"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44</v>
      </c>
      <c r="C25" s="5" t="s">
        <v>53</v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54</v>
      </c>
      <c r="B26" s="9" t="s">
        <v>44</v>
      </c>
      <c r="C26" s="5" t="s">
        <v>55</v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Q21+IF(Q22&gt;Q24,Q22-Q24,0)+IF(Q23&gt;Q25,Q23-Q25,0)</f>
      </c>
      <c r="R26" s="0" t="s">
        <v>44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56</v>
      </c>
      <c r="B27" s="9" t="s">
        <v>44</v>
      </c>
      <c r="C27" s="5" t="str">
        <f>FLOOR(Q27/8,1)&amp;"."&amp;FLOOR(MOD(Q27,8),1)&amp;"."&amp;(MOD(Q27,8)-FLOOR(MOD(Q27,8),1))*60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