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y\Documents\python\AO3Chinese\"/>
    </mc:Choice>
  </mc:AlternateContent>
  <xr:revisionPtr revIDLastSave="0" documentId="13_ncr:1_{42775637-5600-4464-B38E-E3A70EB06987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Total Count" sheetId="1" r:id="rId1"/>
    <sheet name="%" sheetId="4" r:id="rId2"/>
    <sheet name="Increment" sheetId="2" r:id="rId3"/>
    <sheet name="works except Chinese" sheetId="5" r:id="rId4"/>
    <sheet name="Chat" sheetId="3" r:id="rId5"/>
  </sheets>
  <definedNames>
    <definedName name="_xlchart.v1.0" hidden="1">'Total Count'!$B$13</definedName>
    <definedName name="_xlchart.v1.1" hidden="1">'Total Count'!$B$14</definedName>
    <definedName name="_xlchart.v1.10" hidden="1">'Total Count'!$C$17:$AN$17</definedName>
    <definedName name="_xlchart.v1.2" hidden="1">'Total Count'!$B$15</definedName>
    <definedName name="_xlchart.v1.3" hidden="1">'Total Count'!$B$16</definedName>
    <definedName name="_xlchart.v1.4" hidden="1">'Total Count'!$B$17</definedName>
    <definedName name="_xlchart.v1.5" hidden="1">'Total Count'!$C$12:$AN$12</definedName>
    <definedName name="_xlchart.v1.6" hidden="1">'Total Count'!$C$13:$AN$13</definedName>
    <definedName name="_xlchart.v1.7" hidden="1">'Total Count'!$C$14:$AN$14</definedName>
    <definedName name="_xlchart.v1.8" hidden="1">'Total Count'!$C$15:$AN$15</definedName>
    <definedName name="_xlchart.v1.9" hidden="1">'Total Count'!$C$16:$AN$16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5" l="1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C21" i="4"/>
  <c r="C22" i="4"/>
  <c r="C23" i="4"/>
  <c r="C24" i="4"/>
  <c r="C25" i="4"/>
  <c r="C20" i="4"/>
  <c r="C12" i="4"/>
  <c r="C8" i="4"/>
  <c r="D13" i="5"/>
  <c r="E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C14" i="5"/>
  <c r="C15" i="5"/>
  <c r="C16" i="5"/>
  <c r="C17" i="5"/>
  <c r="C18" i="5"/>
  <c r="C1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C5" i="5"/>
  <c r="C6" i="5"/>
  <c r="C7" i="5"/>
  <c r="C8" i="5"/>
  <c r="C9" i="5"/>
  <c r="C4" i="5"/>
  <c r="AM13" i="2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C13" i="4"/>
  <c r="C14" i="4"/>
  <c r="C15" i="4"/>
  <c r="C1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C4" i="4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C22" i="1"/>
  <c r="C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C9" i="1"/>
  <c r="AN17" i="2"/>
  <c r="AM17" i="2" s="1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N16" i="2"/>
  <c r="AM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N15" i="2"/>
  <c r="AM15" i="2" s="1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N14" i="2"/>
  <c r="AM14" i="2" s="1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N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18" i="2" s="1"/>
  <c r="R13" i="2"/>
  <c r="Q13" i="2"/>
  <c r="P13" i="2"/>
  <c r="O13" i="2"/>
  <c r="O18" i="2" s="1"/>
  <c r="N13" i="2"/>
  <c r="M13" i="2"/>
  <c r="L13" i="2"/>
  <c r="K13" i="2"/>
  <c r="K18" i="2" s="1"/>
  <c r="J13" i="2"/>
  <c r="I13" i="2"/>
  <c r="H13" i="2"/>
  <c r="G13" i="2"/>
  <c r="G18" i="2" s="1"/>
  <c r="F13" i="2"/>
  <c r="E13" i="2"/>
  <c r="D13" i="2"/>
  <c r="C13" i="2"/>
  <c r="C18" i="2" s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N8" i="2"/>
  <c r="AM8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N7" i="2"/>
  <c r="AM7" i="2" s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N6" i="2"/>
  <c r="AM6" i="2" s="1"/>
  <c r="D5" i="2"/>
  <c r="E5" i="2"/>
  <c r="F5" i="2"/>
  <c r="G5" i="2"/>
  <c r="H5" i="2"/>
  <c r="I5" i="2"/>
  <c r="J5" i="2"/>
  <c r="K5" i="2"/>
  <c r="K9" i="2" s="1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A9" i="2" s="1"/>
  <c r="AB5" i="2"/>
  <c r="AC5" i="2"/>
  <c r="AD5" i="2"/>
  <c r="AE5" i="2"/>
  <c r="AF5" i="2"/>
  <c r="AG5" i="2"/>
  <c r="AH5" i="2"/>
  <c r="AI5" i="2"/>
  <c r="AJ5" i="2"/>
  <c r="AK5" i="2"/>
  <c r="AL5" i="2"/>
  <c r="AN5" i="2"/>
  <c r="AM5" i="2" s="1"/>
  <c r="AN4" i="2"/>
  <c r="AM4" i="2" s="1"/>
  <c r="D4" i="2"/>
  <c r="D9" i="2" s="1"/>
  <c r="E4" i="2"/>
  <c r="E9" i="2" s="1"/>
  <c r="F4" i="2"/>
  <c r="F9" i="2" s="1"/>
  <c r="G4" i="2"/>
  <c r="G9" i="2" s="1"/>
  <c r="H4" i="2"/>
  <c r="H9" i="2" s="1"/>
  <c r="I4" i="2"/>
  <c r="I9" i="2" s="1"/>
  <c r="J4" i="2"/>
  <c r="J9" i="2" s="1"/>
  <c r="K4" i="2"/>
  <c r="L4" i="2"/>
  <c r="L9" i="2" s="1"/>
  <c r="M4" i="2"/>
  <c r="M9" i="2" s="1"/>
  <c r="N4" i="2"/>
  <c r="N9" i="2" s="1"/>
  <c r="O4" i="2"/>
  <c r="O9" i="2" s="1"/>
  <c r="P4" i="2"/>
  <c r="P9" i="2" s="1"/>
  <c r="Q4" i="2"/>
  <c r="Q9" i="2" s="1"/>
  <c r="R4" i="2"/>
  <c r="R9" i="2" s="1"/>
  <c r="S4" i="2"/>
  <c r="S9" i="2" s="1"/>
  <c r="T4" i="2"/>
  <c r="T9" i="2" s="1"/>
  <c r="U4" i="2"/>
  <c r="U9" i="2" s="1"/>
  <c r="V4" i="2"/>
  <c r="V9" i="2" s="1"/>
  <c r="W4" i="2"/>
  <c r="W9" i="2" s="1"/>
  <c r="X4" i="2"/>
  <c r="X9" i="2" s="1"/>
  <c r="Y4" i="2"/>
  <c r="Y9" i="2" s="1"/>
  <c r="Z4" i="2"/>
  <c r="Z9" i="2" s="1"/>
  <c r="AA4" i="2"/>
  <c r="AB4" i="2"/>
  <c r="AB9" i="2" s="1"/>
  <c r="AC4" i="2"/>
  <c r="AC9" i="2" s="1"/>
  <c r="AD4" i="2"/>
  <c r="AD9" i="2" s="1"/>
  <c r="AE4" i="2"/>
  <c r="AE9" i="2" s="1"/>
  <c r="AF4" i="2"/>
  <c r="AF9" i="2" s="1"/>
  <c r="AG4" i="2"/>
  <c r="AG9" i="2" s="1"/>
  <c r="AH4" i="2"/>
  <c r="AH9" i="2" s="1"/>
  <c r="AI4" i="2"/>
  <c r="AI9" i="2" s="1"/>
  <c r="AJ4" i="2"/>
  <c r="AJ9" i="2" s="1"/>
  <c r="AK4" i="2"/>
  <c r="AK9" i="2" s="1"/>
  <c r="AL4" i="2"/>
  <c r="AL9" i="2" s="1"/>
  <c r="C5" i="2"/>
  <c r="C6" i="2"/>
  <c r="C7" i="2"/>
  <c r="C8" i="2"/>
  <c r="C4" i="2"/>
  <c r="AM9" i="2" l="1"/>
  <c r="F18" i="2"/>
  <c r="J18" i="2"/>
  <c r="N18" i="2"/>
  <c r="R18" i="2"/>
  <c r="V18" i="2"/>
  <c r="Z18" i="2"/>
  <c r="AD18" i="2"/>
  <c r="AH18" i="2"/>
  <c r="AL18" i="2"/>
  <c r="W18" i="2"/>
  <c r="AA18" i="2"/>
  <c r="AE18" i="2"/>
  <c r="AI18" i="2"/>
  <c r="AM18" i="2"/>
  <c r="C9" i="2"/>
  <c r="D18" i="2"/>
  <c r="H18" i="2"/>
  <c r="L18" i="2"/>
  <c r="P18" i="2"/>
  <c r="T18" i="2"/>
  <c r="X18" i="2"/>
  <c r="AB18" i="2"/>
  <c r="AF18" i="2"/>
  <c r="AJ18" i="2"/>
  <c r="E18" i="2"/>
  <c r="I18" i="2"/>
  <c r="M18" i="2"/>
  <c r="Q18" i="2"/>
  <c r="U18" i="2"/>
  <c r="Y18" i="2"/>
  <c r="AC18" i="2"/>
  <c r="AG18" i="2"/>
  <c r="AK18" i="2"/>
  <c r="AN9" i="2"/>
  <c r="AN18" i="2"/>
</calcChain>
</file>

<file path=xl/sharedStrings.xml><?xml version="1.0" encoding="utf-8"?>
<sst xmlns="http://schemas.openxmlformats.org/spreadsheetml/2006/main" count="90" uniqueCount="18">
  <si>
    <t>Not Rated</t>
  </si>
  <si>
    <t>Date</t>
  </si>
  <si>
    <t>General Audiences</t>
  </si>
  <si>
    <t>Teen And Up Audiences</t>
  </si>
  <si>
    <t>Mature</t>
  </si>
  <si>
    <t>Explicit</t>
  </si>
  <si>
    <t>Chinese Result</t>
  </si>
  <si>
    <t>截至昨日（2020/3/10）</t>
  </si>
  <si>
    <t>Ending Date</t>
  </si>
  <si>
    <t>预测增长（*3）</t>
  </si>
  <si>
    <t>Total</t>
  </si>
  <si>
    <t>All Result</t>
  </si>
  <si>
    <t>%</t>
  </si>
  <si>
    <t>Total Count</t>
  </si>
  <si>
    <t>Increment</t>
  </si>
  <si>
    <t>Chinese % Total</t>
  </si>
  <si>
    <t>All Result % Total</t>
  </si>
  <si>
    <t>Chinese （Total）% All Result （Total）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</si>
</sst>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NumberFormat="1"/>
    <xf numFmtId="1" fontId="0" fillId="0" borderId="0" xfId="0" applyNumberFormat="1"/>
    <xf numFmtId="1" fontId="3" fillId="0" borderId="0" xfId="0" applyNumberFormat="1" applyFont="1" applyAlignment="1">
      <alignment vertical="center"/>
    </xf>
    <xf numFmtId="0" fontId="5" fillId="0" borderId="0" xfId="0" applyFont="1"/>
    <xf numFmtId="1" fontId="6" fillId="0" borderId="0" xfId="0" applyNumberFormat="1" applyFont="1" applyAlignment="1">
      <alignment vertical="center"/>
    </xf>
    <xf numFmtId="1" fontId="0" fillId="0" borderId="0" xfId="0" applyNumberFormat="1" applyFont="1"/>
    <xf numFmtId="0" fontId="0" fillId="0" borderId="0" xfId="0" applyFont="1"/>
    <xf numFmtId="0" fontId="6" fillId="0" borderId="0" xfId="0" applyFont="1" applyAlignment="1">
      <alignment vertical="center"/>
    </xf>
    <xf numFmtId="14" fontId="5" fillId="0" borderId="0" xfId="0" applyNumberFormat="1" applyFont="1"/>
    <xf numFmtId="10" fontId="0" fillId="0" borderId="0" xfId="1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AO3</a:t>
            </a:r>
            <a:r>
              <a:rPr lang="zh-CN" altLang="en-US"/>
              <a:t>中文同人总数表（累进图示）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'Total Count'!$B$4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'Total Count'!$C$3:$AN$3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Count'!$C$4:$AN$4</c:f>
              <c:numCache>
                <c:formatCode>General</c:formatCode>
                <c:ptCount val="38"/>
                <c:pt idx="0">
                  <c:v>2594</c:v>
                </c:pt>
                <c:pt idx="1">
                  <c:v>2675</c:v>
                </c:pt>
                <c:pt idx="2">
                  <c:v>2733</c:v>
                </c:pt>
                <c:pt idx="3">
                  <c:v>2906</c:v>
                </c:pt>
                <c:pt idx="4">
                  <c:v>3125</c:v>
                </c:pt>
                <c:pt idx="5">
                  <c:v>3325</c:v>
                </c:pt>
                <c:pt idx="6">
                  <c:v>3500</c:v>
                </c:pt>
                <c:pt idx="7">
                  <c:v>3676</c:v>
                </c:pt>
                <c:pt idx="8">
                  <c:v>3924</c:v>
                </c:pt>
                <c:pt idx="9">
                  <c:v>4094</c:v>
                </c:pt>
                <c:pt idx="10">
                  <c:v>4289</c:v>
                </c:pt>
                <c:pt idx="11">
                  <c:v>4430</c:v>
                </c:pt>
                <c:pt idx="12">
                  <c:v>4674</c:v>
                </c:pt>
                <c:pt idx="13">
                  <c:v>4893</c:v>
                </c:pt>
                <c:pt idx="14">
                  <c:v>5299</c:v>
                </c:pt>
                <c:pt idx="15">
                  <c:v>5699</c:v>
                </c:pt>
                <c:pt idx="16">
                  <c:v>6241</c:v>
                </c:pt>
                <c:pt idx="17">
                  <c:v>6766</c:v>
                </c:pt>
                <c:pt idx="18">
                  <c:v>7331</c:v>
                </c:pt>
                <c:pt idx="19">
                  <c:v>7866</c:v>
                </c:pt>
                <c:pt idx="20">
                  <c:v>8412</c:v>
                </c:pt>
                <c:pt idx="21">
                  <c:v>9487</c:v>
                </c:pt>
                <c:pt idx="22">
                  <c:v>11064</c:v>
                </c:pt>
                <c:pt idx="23">
                  <c:v>12872</c:v>
                </c:pt>
                <c:pt idx="24">
                  <c:v>14873</c:v>
                </c:pt>
                <c:pt idx="25">
                  <c:v>16719</c:v>
                </c:pt>
                <c:pt idx="26">
                  <c:v>18874</c:v>
                </c:pt>
                <c:pt idx="27">
                  <c:v>22252</c:v>
                </c:pt>
                <c:pt idx="28">
                  <c:v>25352</c:v>
                </c:pt>
                <c:pt idx="29">
                  <c:v>28489</c:v>
                </c:pt>
                <c:pt idx="30">
                  <c:v>31983</c:v>
                </c:pt>
                <c:pt idx="31">
                  <c:v>35124</c:v>
                </c:pt>
                <c:pt idx="32">
                  <c:v>38185</c:v>
                </c:pt>
                <c:pt idx="33">
                  <c:v>41740</c:v>
                </c:pt>
                <c:pt idx="34">
                  <c:v>46189</c:v>
                </c:pt>
                <c:pt idx="35">
                  <c:v>52308</c:v>
                </c:pt>
                <c:pt idx="36">
                  <c:v>61900</c:v>
                </c:pt>
                <c:pt idx="37" formatCode="0">
                  <c:v>63527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C-44E7-AFD5-7F2446CA0BC6}"/>
            </c:ext>
          </c:extLst>
        </c:ser>
        <c:ser>
          <c:idx val="1"/>
          <c:order val="1"/>
          <c:tx>
            <c:strRef>
              <c:f>'Total Count'!$B$5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'Total Count'!$C$3:$AN$3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Count'!$C$5:$AN$5</c:f>
              <c:numCache>
                <c:formatCode>General</c:formatCode>
                <c:ptCount val="38"/>
                <c:pt idx="0">
                  <c:v>4567</c:v>
                </c:pt>
                <c:pt idx="1">
                  <c:v>4707</c:v>
                </c:pt>
                <c:pt idx="2">
                  <c:v>4830</c:v>
                </c:pt>
                <c:pt idx="3">
                  <c:v>4995</c:v>
                </c:pt>
                <c:pt idx="4">
                  <c:v>5219</c:v>
                </c:pt>
                <c:pt idx="5">
                  <c:v>5419</c:v>
                </c:pt>
                <c:pt idx="6">
                  <c:v>5656</c:v>
                </c:pt>
                <c:pt idx="7">
                  <c:v>5859</c:v>
                </c:pt>
                <c:pt idx="8">
                  <c:v>6089</c:v>
                </c:pt>
                <c:pt idx="9">
                  <c:v>6274</c:v>
                </c:pt>
                <c:pt idx="10">
                  <c:v>6473</c:v>
                </c:pt>
                <c:pt idx="11">
                  <c:v>6651</c:v>
                </c:pt>
                <c:pt idx="12">
                  <c:v>6880</c:v>
                </c:pt>
                <c:pt idx="13">
                  <c:v>7106</c:v>
                </c:pt>
                <c:pt idx="14">
                  <c:v>7445</c:v>
                </c:pt>
                <c:pt idx="15">
                  <c:v>7861</c:v>
                </c:pt>
                <c:pt idx="16">
                  <c:v>8200</c:v>
                </c:pt>
                <c:pt idx="17">
                  <c:v>8550</c:v>
                </c:pt>
                <c:pt idx="18">
                  <c:v>8935</c:v>
                </c:pt>
                <c:pt idx="19">
                  <c:v>9273</c:v>
                </c:pt>
                <c:pt idx="20">
                  <c:v>9594</c:v>
                </c:pt>
                <c:pt idx="21">
                  <c:v>10273</c:v>
                </c:pt>
                <c:pt idx="22">
                  <c:v>11059</c:v>
                </c:pt>
                <c:pt idx="23">
                  <c:v>11729</c:v>
                </c:pt>
                <c:pt idx="24">
                  <c:v>12506</c:v>
                </c:pt>
                <c:pt idx="25">
                  <c:v>13215</c:v>
                </c:pt>
                <c:pt idx="26">
                  <c:v>13896</c:v>
                </c:pt>
                <c:pt idx="27">
                  <c:v>15323</c:v>
                </c:pt>
                <c:pt idx="28">
                  <c:v>16566</c:v>
                </c:pt>
                <c:pt idx="29">
                  <c:v>17647</c:v>
                </c:pt>
                <c:pt idx="30">
                  <c:v>18932</c:v>
                </c:pt>
                <c:pt idx="31">
                  <c:v>19933</c:v>
                </c:pt>
                <c:pt idx="32">
                  <c:v>20984</c:v>
                </c:pt>
                <c:pt idx="33">
                  <c:v>22096</c:v>
                </c:pt>
                <c:pt idx="34">
                  <c:v>23323</c:v>
                </c:pt>
                <c:pt idx="35">
                  <c:v>24809</c:v>
                </c:pt>
                <c:pt idx="36">
                  <c:v>27630</c:v>
                </c:pt>
                <c:pt idx="37" formatCode="0">
                  <c:v>29014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C-44E7-AFD5-7F2446CA0BC6}"/>
            </c:ext>
          </c:extLst>
        </c:ser>
        <c:ser>
          <c:idx val="2"/>
          <c:order val="2"/>
          <c:tx>
            <c:strRef>
              <c:f>'Total Count'!$B$6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'Total Count'!$C$3:$AN$3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Count'!$C$6:$AN$6</c:f>
              <c:numCache>
                <c:formatCode>General</c:formatCode>
                <c:ptCount val="38"/>
                <c:pt idx="0">
                  <c:v>3406</c:v>
                </c:pt>
                <c:pt idx="1">
                  <c:v>3514</c:v>
                </c:pt>
                <c:pt idx="2">
                  <c:v>3606</c:v>
                </c:pt>
                <c:pt idx="3">
                  <c:v>3734</c:v>
                </c:pt>
                <c:pt idx="4">
                  <c:v>3899</c:v>
                </c:pt>
                <c:pt idx="5">
                  <c:v>4058</c:v>
                </c:pt>
                <c:pt idx="6">
                  <c:v>4208</c:v>
                </c:pt>
                <c:pt idx="7">
                  <c:v>4342</c:v>
                </c:pt>
                <c:pt idx="8">
                  <c:v>4480</c:v>
                </c:pt>
                <c:pt idx="9">
                  <c:v>4627</c:v>
                </c:pt>
                <c:pt idx="10">
                  <c:v>4747</c:v>
                </c:pt>
                <c:pt idx="11">
                  <c:v>4877</c:v>
                </c:pt>
                <c:pt idx="12">
                  <c:v>5013</c:v>
                </c:pt>
                <c:pt idx="13">
                  <c:v>5145</c:v>
                </c:pt>
                <c:pt idx="14">
                  <c:v>5382</c:v>
                </c:pt>
                <c:pt idx="15">
                  <c:v>5661</c:v>
                </c:pt>
                <c:pt idx="16">
                  <c:v>5922</c:v>
                </c:pt>
                <c:pt idx="17">
                  <c:v>6237</c:v>
                </c:pt>
                <c:pt idx="18">
                  <c:v>6530</c:v>
                </c:pt>
                <c:pt idx="19">
                  <c:v>6826</c:v>
                </c:pt>
                <c:pt idx="20">
                  <c:v>7113</c:v>
                </c:pt>
                <c:pt idx="21">
                  <c:v>7662</c:v>
                </c:pt>
                <c:pt idx="22">
                  <c:v>8415</c:v>
                </c:pt>
                <c:pt idx="23">
                  <c:v>9064</c:v>
                </c:pt>
                <c:pt idx="24">
                  <c:v>9854</c:v>
                </c:pt>
                <c:pt idx="25">
                  <c:v>10603</c:v>
                </c:pt>
                <c:pt idx="26">
                  <c:v>11398</c:v>
                </c:pt>
                <c:pt idx="27">
                  <c:v>12579</c:v>
                </c:pt>
                <c:pt idx="28">
                  <c:v>13641</c:v>
                </c:pt>
                <c:pt idx="29">
                  <c:v>14703</c:v>
                </c:pt>
                <c:pt idx="30">
                  <c:v>15796</c:v>
                </c:pt>
                <c:pt idx="31">
                  <c:v>16753</c:v>
                </c:pt>
                <c:pt idx="32">
                  <c:v>17640</c:v>
                </c:pt>
                <c:pt idx="33">
                  <c:v>18591</c:v>
                </c:pt>
                <c:pt idx="34">
                  <c:v>19720</c:v>
                </c:pt>
                <c:pt idx="35">
                  <c:v>21250</c:v>
                </c:pt>
                <c:pt idx="36">
                  <c:v>23591</c:v>
                </c:pt>
                <c:pt idx="37" formatCode="0">
                  <c:v>24503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C-44E7-AFD5-7F2446CA0BC6}"/>
            </c:ext>
          </c:extLst>
        </c:ser>
        <c:ser>
          <c:idx val="3"/>
          <c:order val="3"/>
          <c:tx>
            <c:strRef>
              <c:f>'Total Count'!$B$7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'Total Count'!$C$3:$AN$3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Count'!$C$7:$AN$7</c:f>
              <c:numCache>
                <c:formatCode>General</c:formatCode>
                <c:ptCount val="38"/>
                <c:pt idx="0">
                  <c:v>4145</c:v>
                </c:pt>
                <c:pt idx="1">
                  <c:v>4304</c:v>
                </c:pt>
                <c:pt idx="2">
                  <c:v>4492</c:v>
                </c:pt>
                <c:pt idx="3">
                  <c:v>4970</c:v>
                </c:pt>
                <c:pt idx="4">
                  <c:v>5370</c:v>
                </c:pt>
                <c:pt idx="5">
                  <c:v>5714</c:v>
                </c:pt>
                <c:pt idx="6">
                  <c:v>6015</c:v>
                </c:pt>
                <c:pt idx="7">
                  <c:v>6283</c:v>
                </c:pt>
                <c:pt idx="8">
                  <c:v>6560</c:v>
                </c:pt>
                <c:pt idx="9">
                  <c:v>6753</c:v>
                </c:pt>
                <c:pt idx="10">
                  <c:v>7001</c:v>
                </c:pt>
                <c:pt idx="11">
                  <c:v>7273</c:v>
                </c:pt>
                <c:pt idx="12">
                  <c:v>7601</c:v>
                </c:pt>
                <c:pt idx="13">
                  <c:v>8020</c:v>
                </c:pt>
                <c:pt idx="14">
                  <c:v>8843</c:v>
                </c:pt>
                <c:pt idx="15">
                  <c:v>9563</c:v>
                </c:pt>
                <c:pt idx="16">
                  <c:v>10308</c:v>
                </c:pt>
                <c:pt idx="17">
                  <c:v>11145</c:v>
                </c:pt>
                <c:pt idx="18">
                  <c:v>12123</c:v>
                </c:pt>
                <c:pt idx="19">
                  <c:v>12909</c:v>
                </c:pt>
                <c:pt idx="20">
                  <c:v>13827</c:v>
                </c:pt>
                <c:pt idx="21">
                  <c:v>15970</c:v>
                </c:pt>
                <c:pt idx="22">
                  <c:v>18847</c:v>
                </c:pt>
                <c:pt idx="23">
                  <c:v>21803</c:v>
                </c:pt>
                <c:pt idx="24">
                  <c:v>24967</c:v>
                </c:pt>
                <c:pt idx="25">
                  <c:v>28361</c:v>
                </c:pt>
                <c:pt idx="26">
                  <c:v>31811</c:v>
                </c:pt>
                <c:pt idx="27">
                  <c:v>36030</c:v>
                </c:pt>
                <c:pt idx="28">
                  <c:v>40051</c:v>
                </c:pt>
                <c:pt idx="29">
                  <c:v>44229</c:v>
                </c:pt>
                <c:pt idx="30">
                  <c:v>48523</c:v>
                </c:pt>
                <c:pt idx="31">
                  <c:v>52154</c:v>
                </c:pt>
                <c:pt idx="32">
                  <c:v>55579</c:v>
                </c:pt>
                <c:pt idx="33">
                  <c:v>59364</c:v>
                </c:pt>
                <c:pt idx="34">
                  <c:v>63862</c:v>
                </c:pt>
                <c:pt idx="35">
                  <c:v>70193</c:v>
                </c:pt>
                <c:pt idx="36">
                  <c:v>79911</c:v>
                </c:pt>
                <c:pt idx="37" formatCode="0">
                  <c:v>81999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C-44E7-AFD5-7F2446CA0BC6}"/>
            </c:ext>
          </c:extLst>
        </c:ser>
        <c:ser>
          <c:idx val="4"/>
          <c:order val="4"/>
          <c:tx>
            <c:strRef>
              <c:f>'Total Count'!$B$8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'Total Count'!$C$3:$AN$3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Count'!$C$8:$AN$8</c:f>
              <c:numCache>
                <c:formatCode>General</c:formatCode>
                <c:ptCount val="38"/>
                <c:pt idx="0">
                  <c:v>4484</c:v>
                </c:pt>
                <c:pt idx="1">
                  <c:v>4646</c:v>
                </c:pt>
                <c:pt idx="2">
                  <c:v>4763</c:v>
                </c:pt>
                <c:pt idx="3">
                  <c:v>5049</c:v>
                </c:pt>
                <c:pt idx="4">
                  <c:v>5340</c:v>
                </c:pt>
                <c:pt idx="5">
                  <c:v>5602</c:v>
                </c:pt>
                <c:pt idx="6">
                  <c:v>5873</c:v>
                </c:pt>
                <c:pt idx="7">
                  <c:v>6099</c:v>
                </c:pt>
                <c:pt idx="8">
                  <c:v>6278</c:v>
                </c:pt>
                <c:pt idx="9">
                  <c:v>6473</c:v>
                </c:pt>
                <c:pt idx="10">
                  <c:v>6681</c:v>
                </c:pt>
                <c:pt idx="11">
                  <c:v>6904</c:v>
                </c:pt>
                <c:pt idx="12">
                  <c:v>7176</c:v>
                </c:pt>
                <c:pt idx="13">
                  <c:v>7507</c:v>
                </c:pt>
                <c:pt idx="14">
                  <c:v>8046</c:v>
                </c:pt>
                <c:pt idx="15">
                  <c:v>8535</c:v>
                </c:pt>
                <c:pt idx="16">
                  <c:v>9156</c:v>
                </c:pt>
                <c:pt idx="17">
                  <c:v>9714</c:v>
                </c:pt>
                <c:pt idx="18">
                  <c:v>10384</c:v>
                </c:pt>
                <c:pt idx="19">
                  <c:v>10980</c:v>
                </c:pt>
                <c:pt idx="20">
                  <c:v>11584</c:v>
                </c:pt>
                <c:pt idx="21">
                  <c:v>12870</c:v>
                </c:pt>
                <c:pt idx="22">
                  <c:v>14509</c:v>
                </c:pt>
                <c:pt idx="23">
                  <c:v>16139</c:v>
                </c:pt>
                <c:pt idx="24">
                  <c:v>17704</c:v>
                </c:pt>
                <c:pt idx="25">
                  <c:v>19182</c:v>
                </c:pt>
                <c:pt idx="26">
                  <c:v>20802</c:v>
                </c:pt>
                <c:pt idx="27">
                  <c:v>23004</c:v>
                </c:pt>
                <c:pt idx="28">
                  <c:v>25310</c:v>
                </c:pt>
                <c:pt idx="29">
                  <c:v>27544</c:v>
                </c:pt>
                <c:pt idx="30">
                  <c:v>29964</c:v>
                </c:pt>
                <c:pt idx="31">
                  <c:v>32076</c:v>
                </c:pt>
                <c:pt idx="32">
                  <c:v>34130</c:v>
                </c:pt>
                <c:pt idx="33">
                  <c:v>36408</c:v>
                </c:pt>
                <c:pt idx="34">
                  <c:v>38953</c:v>
                </c:pt>
                <c:pt idx="35">
                  <c:v>42372</c:v>
                </c:pt>
                <c:pt idx="36">
                  <c:v>47532</c:v>
                </c:pt>
                <c:pt idx="37" formatCode="0">
                  <c:v>49094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C-44E7-AFD5-7F2446CA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15856"/>
        <c:axId val="506346272"/>
      </c:areaChart>
      <c:catAx>
        <c:axId val="6912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46272"/>
        <c:crosses val="autoZero"/>
        <c:auto val="1"/>
        <c:lblAlgn val="ctr"/>
        <c:lblOffset val="100"/>
        <c:noMultiLvlLbl val="0"/>
      </c:catAx>
      <c:valAx>
        <c:axId val="5063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altLang="en-US" sz="1400" b="0" i="0" u="none" strike="noStrike" baseline="0">
                <a:effectLst/>
              </a:rPr>
              <a:t>全部</a:t>
            </a:r>
            <a:r>
              <a:rPr lang="zh-CN" sz="1800" b="0" i="0" baseline="0">
                <a:effectLst/>
              </a:rPr>
              <a:t>同人增量表（分级纵向对比）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Increment!$B$13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Increment!$C$12:$AL$12</c:f>
              <c:numCache>
                <c:formatCode>m/d/yyyy</c:formatCode>
                <c:ptCount val="36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</c:numCache>
            </c:numRef>
          </c:cat>
          <c:val>
            <c:numRef>
              <c:f>Increment!$C$13:$AL$13</c:f>
              <c:numCache>
                <c:formatCode>General</c:formatCode>
                <c:ptCount val="36"/>
                <c:pt idx="0">
                  <c:v>5601</c:v>
                </c:pt>
                <c:pt idx="1">
                  <c:v>5477</c:v>
                </c:pt>
                <c:pt idx="2">
                  <c:v>5832</c:v>
                </c:pt>
                <c:pt idx="3">
                  <c:v>6341</c:v>
                </c:pt>
                <c:pt idx="4">
                  <c:v>6383</c:v>
                </c:pt>
                <c:pt idx="5">
                  <c:v>6139</c:v>
                </c:pt>
                <c:pt idx="6">
                  <c:v>5751</c:v>
                </c:pt>
                <c:pt idx="7">
                  <c:v>6196</c:v>
                </c:pt>
                <c:pt idx="8">
                  <c:v>5862</c:v>
                </c:pt>
                <c:pt idx="9">
                  <c:v>7547</c:v>
                </c:pt>
                <c:pt idx="10">
                  <c:v>6430</c:v>
                </c:pt>
                <c:pt idx="11">
                  <c:v>6786</c:v>
                </c:pt>
                <c:pt idx="12">
                  <c:v>7048</c:v>
                </c:pt>
                <c:pt idx="13">
                  <c:v>7340</c:v>
                </c:pt>
                <c:pt idx="14">
                  <c:v>7912</c:v>
                </c:pt>
                <c:pt idx="15">
                  <c:v>7946</c:v>
                </c:pt>
                <c:pt idx="16">
                  <c:v>8076</c:v>
                </c:pt>
                <c:pt idx="17">
                  <c:v>8192</c:v>
                </c:pt>
                <c:pt idx="18">
                  <c:v>7431</c:v>
                </c:pt>
                <c:pt idx="19">
                  <c:v>8137</c:v>
                </c:pt>
                <c:pt idx="20">
                  <c:v>9531</c:v>
                </c:pt>
                <c:pt idx="21">
                  <c:v>11982</c:v>
                </c:pt>
                <c:pt idx="22">
                  <c:v>10230</c:v>
                </c:pt>
                <c:pt idx="23">
                  <c:v>10873</c:v>
                </c:pt>
                <c:pt idx="24">
                  <c:v>10514</c:v>
                </c:pt>
                <c:pt idx="25">
                  <c:v>11682</c:v>
                </c:pt>
                <c:pt idx="26">
                  <c:v>13100</c:v>
                </c:pt>
                <c:pt idx="27">
                  <c:v>13082</c:v>
                </c:pt>
                <c:pt idx="28">
                  <c:v>13281</c:v>
                </c:pt>
                <c:pt idx="29">
                  <c:v>13689</c:v>
                </c:pt>
                <c:pt idx="30">
                  <c:v>13128</c:v>
                </c:pt>
                <c:pt idx="31">
                  <c:v>14000</c:v>
                </c:pt>
                <c:pt idx="32">
                  <c:v>13107</c:v>
                </c:pt>
                <c:pt idx="33">
                  <c:v>14661</c:v>
                </c:pt>
                <c:pt idx="34">
                  <c:v>16358</c:v>
                </c:pt>
                <c:pt idx="35">
                  <c:v>21604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2-40B4-9CF0-352FEC800723}"/>
            </c:ext>
          </c:extLst>
        </c:ser>
        <c:ser>
          <c:idx val="1"/>
          <c:order val="1"/>
          <c:tx>
            <c:strRef>
              <c:f>Increment!$B$14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Increment!$C$12:$AL$12</c:f>
              <c:numCache>
                <c:formatCode>m/d/yyyy</c:formatCode>
                <c:ptCount val="36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</c:numCache>
            </c:numRef>
          </c:cat>
          <c:val>
            <c:numRef>
              <c:f>Increment!$C$14:$AL$14</c:f>
              <c:numCache>
                <c:formatCode>General</c:formatCode>
                <c:ptCount val="36"/>
                <c:pt idx="0">
                  <c:v>16574</c:v>
                </c:pt>
                <c:pt idx="1">
                  <c:v>17312</c:v>
                </c:pt>
                <c:pt idx="2">
                  <c:v>17434</c:v>
                </c:pt>
                <c:pt idx="3">
                  <c:v>18614</c:v>
                </c:pt>
                <c:pt idx="4">
                  <c:v>18739</c:v>
                </c:pt>
                <c:pt idx="5">
                  <c:v>16950</c:v>
                </c:pt>
                <c:pt idx="6">
                  <c:v>15873</c:v>
                </c:pt>
                <c:pt idx="7">
                  <c:v>17773</c:v>
                </c:pt>
                <c:pt idx="8">
                  <c:v>16739</c:v>
                </c:pt>
                <c:pt idx="9">
                  <c:v>24683</c:v>
                </c:pt>
                <c:pt idx="10">
                  <c:v>18338</c:v>
                </c:pt>
                <c:pt idx="11">
                  <c:v>19775</c:v>
                </c:pt>
                <c:pt idx="12">
                  <c:v>19133</c:v>
                </c:pt>
                <c:pt idx="13">
                  <c:v>18272</c:v>
                </c:pt>
                <c:pt idx="14">
                  <c:v>18993</c:v>
                </c:pt>
                <c:pt idx="15">
                  <c:v>20601</c:v>
                </c:pt>
                <c:pt idx="16">
                  <c:v>20618</c:v>
                </c:pt>
                <c:pt idx="17">
                  <c:v>19133</c:v>
                </c:pt>
                <c:pt idx="18">
                  <c:v>18931</c:v>
                </c:pt>
                <c:pt idx="19">
                  <c:v>19783</c:v>
                </c:pt>
                <c:pt idx="20">
                  <c:v>20897</c:v>
                </c:pt>
                <c:pt idx="21">
                  <c:v>31563</c:v>
                </c:pt>
                <c:pt idx="22">
                  <c:v>22447</c:v>
                </c:pt>
                <c:pt idx="23">
                  <c:v>23550</c:v>
                </c:pt>
                <c:pt idx="24">
                  <c:v>21884</c:v>
                </c:pt>
                <c:pt idx="25">
                  <c:v>22992</c:v>
                </c:pt>
                <c:pt idx="26">
                  <c:v>22875</c:v>
                </c:pt>
                <c:pt idx="27">
                  <c:v>24240</c:v>
                </c:pt>
                <c:pt idx="28">
                  <c:v>25877</c:v>
                </c:pt>
                <c:pt idx="29">
                  <c:v>25910</c:v>
                </c:pt>
                <c:pt idx="30">
                  <c:v>23617</c:v>
                </c:pt>
                <c:pt idx="31">
                  <c:v>27004</c:v>
                </c:pt>
                <c:pt idx="32">
                  <c:v>23888</c:v>
                </c:pt>
                <c:pt idx="33">
                  <c:v>32446</c:v>
                </c:pt>
                <c:pt idx="34">
                  <c:v>28302</c:v>
                </c:pt>
                <c:pt idx="35">
                  <c:v>32676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2-40B4-9CF0-352FEC800723}"/>
            </c:ext>
          </c:extLst>
        </c:ser>
        <c:ser>
          <c:idx val="2"/>
          <c:order val="2"/>
          <c:tx>
            <c:strRef>
              <c:f>Increment!$B$15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Increment!$C$12:$AL$12</c:f>
              <c:numCache>
                <c:formatCode>m/d/yyyy</c:formatCode>
                <c:ptCount val="36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</c:numCache>
            </c:numRef>
          </c:cat>
          <c:val>
            <c:numRef>
              <c:f>Increment!$C$15:$AL$15</c:f>
              <c:numCache>
                <c:formatCode>General</c:formatCode>
                <c:ptCount val="36"/>
                <c:pt idx="0">
                  <c:v>17555</c:v>
                </c:pt>
                <c:pt idx="1">
                  <c:v>18066</c:v>
                </c:pt>
                <c:pt idx="2">
                  <c:v>17776</c:v>
                </c:pt>
                <c:pt idx="3">
                  <c:v>19714</c:v>
                </c:pt>
                <c:pt idx="4">
                  <c:v>20023</c:v>
                </c:pt>
                <c:pt idx="5">
                  <c:v>18584</c:v>
                </c:pt>
                <c:pt idx="6">
                  <c:v>17429</c:v>
                </c:pt>
                <c:pt idx="7">
                  <c:v>18729</c:v>
                </c:pt>
                <c:pt idx="8">
                  <c:v>17548</c:v>
                </c:pt>
                <c:pt idx="9">
                  <c:v>23501</c:v>
                </c:pt>
                <c:pt idx="10">
                  <c:v>19498</c:v>
                </c:pt>
                <c:pt idx="11">
                  <c:v>20836</c:v>
                </c:pt>
                <c:pt idx="12">
                  <c:v>20266</c:v>
                </c:pt>
                <c:pt idx="13">
                  <c:v>19428</c:v>
                </c:pt>
                <c:pt idx="14">
                  <c:v>20303</c:v>
                </c:pt>
                <c:pt idx="15">
                  <c:v>21418</c:v>
                </c:pt>
                <c:pt idx="16">
                  <c:v>23180</c:v>
                </c:pt>
                <c:pt idx="17">
                  <c:v>22012</c:v>
                </c:pt>
                <c:pt idx="18">
                  <c:v>20782</c:v>
                </c:pt>
                <c:pt idx="19">
                  <c:v>22130</c:v>
                </c:pt>
                <c:pt idx="20">
                  <c:v>22529</c:v>
                </c:pt>
                <c:pt idx="21">
                  <c:v>30304</c:v>
                </c:pt>
                <c:pt idx="22">
                  <c:v>24102</c:v>
                </c:pt>
                <c:pt idx="23">
                  <c:v>25360</c:v>
                </c:pt>
                <c:pt idx="24">
                  <c:v>23331</c:v>
                </c:pt>
                <c:pt idx="25">
                  <c:v>25399</c:v>
                </c:pt>
                <c:pt idx="26">
                  <c:v>24923</c:v>
                </c:pt>
                <c:pt idx="27">
                  <c:v>26351</c:v>
                </c:pt>
                <c:pt idx="28">
                  <c:v>28728</c:v>
                </c:pt>
                <c:pt idx="29">
                  <c:v>28248</c:v>
                </c:pt>
                <c:pt idx="30">
                  <c:v>26657</c:v>
                </c:pt>
                <c:pt idx="31">
                  <c:v>30123</c:v>
                </c:pt>
                <c:pt idx="32">
                  <c:v>27076</c:v>
                </c:pt>
                <c:pt idx="33">
                  <c:v>34407</c:v>
                </c:pt>
                <c:pt idx="34">
                  <c:v>34379</c:v>
                </c:pt>
                <c:pt idx="35">
                  <c:v>41720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2-40B4-9CF0-352FEC800723}"/>
            </c:ext>
          </c:extLst>
        </c:ser>
        <c:ser>
          <c:idx val="3"/>
          <c:order val="3"/>
          <c:tx>
            <c:strRef>
              <c:f>Increment!$B$16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Increment!$C$12:$AL$12</c:f>
              <c:numCache>
                <c:formatCode>m/d/yyyy</c:formatCode>
                <c:ptCount val="36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</c:numCache>
            </c:numRef>
          </c:cat>
          <c:val>
            <c:numRef>
              <c:f>Increment!$C$16:$AL$16</c:f>
              <c:numCache>
                <c:formatCode>General</c:formatCode>
                <c:ptCount val="36"/>
                <c:pt idx="0">
                  <c:v>8054</c:v>
                </c:pt>
                <c:pt idx="1">
                  <c:v>8196</c:v>
                </c:pt>
                <c:pt idx="2">
                  <c:v>8519</c:v>
                </c:pt>
                <c:pt idx="3">
                  <c:v>8903</c:v>
                </c:pt>
                <c:pt idx="4">
                  <c:v>9106</c:v>
                </c:pt>
                <c:pt idx="5">
                  <c:v>8642</c:v>
                </c:pt>
                <c:pt idx="6">
                  <c:v>8117</c:v>
                </c:pt>
                <c:pt idx="7">
                  <c:v>8683</c:v>
                </c:pt>
                <c:pt idx="8">
                  <c:v>7898</c:v>
                </c:pt>
                <c:pt idx="9">
                  <c:v>9571</c:v>
                </c:pt>
                <c:pt idx="10">
                  <c:v>8492</c:v>
                </c:pt>
                <c:pt idx="11">
                  <c:v>9752</c:v>
                </c:pt>
                <c:pt idx="12">
                  <c:v>9414</c:v>
                </c:pt>
                <c:pt idx="13">
                  <c:v>9389</c:v>
                </c:pt>
                <c:pt idx="14">
                  <c:v>9604</c:v>
                </c:pt>
                <c:pt idx="15">
                  <c:v>10221</c:v>
                </c:pt>
                <c:pt idx="16">
                  <c:v>10543</c:v>
                </c:pt>
                <c:pt idx="17">
                  <c:v>10635</c:v>
                </c:pt>
                <c:pt idx="18">
                  <c:v>10223</c:v>
                </c:pt>
                <c:pt idx="19">
                  <c:v>11168</c:v>
                </c:pt>
                <c:pt idx="20">
                  <c:v>12687</c:v>
                </c:pt>
                <c:pt idx="21">
                  <c:v>15855</c:v>
                </c:pt>
                <c:pt idx="22">
                  <c:v>13686</c:v>
                </c:pt>
                <c:pt idx="23">
                  <c:v>14858</c:v>
                </c:pt>
                <c:pt idx="24">
                  <c:v>14559</c:v>
                </c:pt>
                <c:pt idx="25">
                  <c:v>14829</c:v>
                </c:pt>
                <c:pt idx="26">
                  <c:v>15682</c:v>
                </c:pt>
                <c:pt idx="27">
                  <c:v>15910</c:v>
                </c:pt>
                <c:pt idx="28">
                  <c:v>16953</c:v>
                </c:pt>
                <c:pt idx="29">
                  <c:v>17499</c:v>
                </c:pt>
                <c:pt idx="30">
                  <c:v>16191</c:v>
                </c:pt>
                <c:pt idx="31">
                  <c:v>17723</c:v>
                </c:pt>
                <c:pt idx="32">
                  <c:v>16870</c:v>
                </c:pt>
                <c:pt idx="33">
                  <c:v>19081</c:v>
                </c:pt>
                <c:pt idx="34">
                  <c:v>22411</c:v>
                </c:pt>
                <c:pt idx="35">
                  <c:v>30594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2-40B4-9CF0-352FEC800723}"/>
            </c:ext>
          </c:extLst>
        </c:ser>
        <c:ser>
          <c:idx val="4"/>
          <c:order val="4"/>
          <c:tx>
            <c:strRef>
              <c:f>Increment!$B$17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Increment!$C$12:$AL$12</c:f>
              <c:numCache>
                <c:formatCode>m/d/yyyy</c:formatCode>
                <c:ptCount val="36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</c:numCache>
            </c:numRef>
          </c:cat>
          <c:val>
            <c:numRef>
              <c:f>Increment!$C$17:$AL$17</c:f>
              <c:numCache>
                <c:formatCode>General</c:formatCode>
                <c:ptCount val="36"/>
                <c:pt idx="0">
                  <c:v>8200</c:v>
                </c:pt>
                <c:pt idx="1">
                  <c:v>8478</c:v>
                </c:pt>
                <c:pt idx="2">
                  <c:v>8649</c:v>
                </c:pt>
                <c:pt idx="3">
                  <c:v>9076</c:v>
                </c:pt>
                <c:pt idx="4">
                  <c:v>9342</c:v>
                </c:pt>
                <c:pt idx="5">
                  <c:v>8757</c:v>
                </c:pt>
                <c:pt idx="6">
                  <c:v>8893</c:v>
                </c:pt>
                <c:pt idx="7">
                  <c:v>9040</c:v>
                </c:pt>
                <c:pt idx="8">
                  <c:v>8065</c:v>
                </c:pt>
                <c:pt idx="9">
                  <c:v>9930</c:v>
                </c:pt>
                <c:pt idx="10">
                  <c:v>9029</c:v>
                </c:pt>
                <c:pt idx="11">
                  <c:v>10122</c:v>
                </c:pt>
                <c:pt idx="12">
                  <c:v>9924</c:v>
                </c:pt>
                <c:pt idx="13">
                  <c:v>9924</c:v>
                </c:pt>
                <c:pt idx="14">
                  <c:v>10244</c:v>
                </c:pt>
                <c:pt idx="15">
                  <c:v>10975</c:v>
                </c:pt>
                <c:pt idx="16">
                  <c:v>10974</c:v>
                </c:pt>
                <c:pt idx="17">
                  <c:v>10772</c:v>
                </c:pt>
                <c:pt idx="18">
                  <c:v>11670</c:v>
                </c:pt>
                <c:pt idx="19">
                  <c:v>12346</c:v>
                </c:pt>
                <c:pt idx="20">
                  <c:v>12790</c:v>
                </c:pt>
                <c:pt idx="21">
                  <c:v>16219</c:v>
                </c:pt>
                <c:pt idx="22">
                  <c:v>13308</c:v>
                </c:pt>
                <c:pt idx="23">
                  <c:v>14093</c:v>
                </c:pt>
                <c:pt idx="24">
                  <c:v>13037</c:v>
                </c:pt>
                <c:pt idx="25">
                  <c:v>13591</c:v>
                </c:pt>
                <c:pt idx="26">
                  <c:v>13934</c:v>
                </c:pt>
                <c:pt idx="27">
                  <c:v>15223</c:v>
                </c:pt>
                <c:pt idx="28">
                  <c:v>15576</c:v>
                </c:pt>
                <c:pt idx="29">
                  <c:v>16569</c:v>
                </c:pt>
                <c:pt idx="30">
                  <c:v>16126</c:v>
                </c:pt>
                <c:pt idx="31">
                  <c:v>19020</c:v>
                </c:pt>
                <c:pt idx="32">
                  <c:v>15964</c:v>
                </c:pt>
                <c:pt idx="33">
                  <c:v>18727</c:v>
                </c:pt>
                <c:pt idx="34">
                  <c:v>20504</c:v>
                </c:pt>
                <c:pt idx="35">
                  <c:v>26311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02-40B4-9CF0-352FEC80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333248"/>
        <c:axId val="778330624"/>
      </c:lineChart>
      <c:dateAx>
        <c:axId val="77833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30624"/>
        <c:crosses val="autoZero"/>
        <c:auto val="1"/>
        <c:lblOffset val="100"/>
        <c:baseTimeUnit val="months"/>
      </c:dateAx>
      <c:valAx>
        <c:axId val="7783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AO3</a:t>
            </a:r>
            <a:r>
              <a:rPr lang="zh-CN" altLang="en-US" sz="1400" b="0" i="0" u="none" strike="noStrike" baseline="0">
                <a:effectLst/>
              </a:rPr>
              <a:t>非中文同人增量表（分级纵向对比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 except Chinese'!$B$13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'works except Chinese'!$C$12:$AK$12</c:f>
              <c:numCache>
                <c:formatCode>m/d/yyyy</c:formatCode>
                <c:ptCount val="35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</c:numCache>
            </c:numRef>
          </c:cat>
          <c:val>
            <c:numRef>
              <c:f>'works except Chinese'!$C$13:$AK$13</c:f>
              <c:numCache>
                <c:formatCode>General</c:formatCode>
                <c:ptCount val="35"/>
                <c:pt idx="0">
                  <c:v>5520</c:v>
                </c:pt>
                <c:pt idx="1">
                  <c:v>5419</c:v>
                </c:pt>
                <c:pt idx="2">
                  <c:v>5659</c:v>
                </c:pt>
                <c:pt idx="3">
                  <c:v>6122</c:v>
                </c:pt>
                <c:pt idx="4">
                  <c:v>6183</c:v>
                </c:pt>
                <c:pt idx="5">
                  <c:v>5964</c:v>
                </c:pt>
                <c:pt idx="6">
                  <c:v>5575</c:v>
                </c:pt>
                <c:pt idx="7">
                  <c:v>5948</c:v>
                </c:pt>
                <c:pt idx="8">
                  <c:v>5692</c:v>
                </c:pt>
                <c:pt idx="9">
                  <c:v>7352</c:v>
                </c:pt>
                <c:pt idx="10">
                  <c:v>6289</c:v>
                </c:pt>
                <c:pt idx="11">
                  <c:v>6542</c:v>
                </c:pt>
                <c:pt idx="12">
                  <c:v>6829</c:v>
                </c:pt>
                <c:pt idx="13">
                  <c:v>6934</c:v>
                </c:pt>
                <c:pt idx="14">
                  <c:v>7512</c:v>
                </c:pt>
                <c:pt idx="15">
                  <c:v>7404</c:v>
                </c:pt>
                <c:pt idx="16">
                  <c:v>7551</c:v>
                </c:pt>
                <c:pt idx="17">
                  <c:v>7627</c:v>
                </c:pt>
                <c:pt idx="18">
                  <c:v>6896</c:v>
                </c:pt>
                <c:pt idx="19">
                  <c:v>7591</c:v>
                </c:pt>
                <c:pt idx="20">
                  <c:v>8456</c:v>
                </c:pt>
                <c:pt idx="21">
                  <c:v>10405</c:v>
                </c:pt>
                <c:pt idx="22">
                  <c:v>8422</c:v>
                </c:pt>
                <c:pt idx="23">
                  <c:v>8872</c:v>
                </c:pt>
                <c:pt idx="24">
                  <c:v>8668</c:v>
                </c:pt>
                <c:pt idx="25">
                  <c:v>9527</c:v>
                </c:pt>
                <c:pt idx="26">
                  <c:v>9722</c:v>
                </c:pt>
                <c:pt idx="27">
                  <c:v>9982</c:v>
                </c:pt>
                <c:pt idx="28">
                  <c:v>10144</c:v>
                </c:pt>
                <c:pt idx="29">
                  <c:v>10195</c:v>
                </c:pt>
                <c:pt idx="30">
                  <c:v>9987</c:v>
                </c:pt>
                <c:pt idx="31">
                  <c:v>10939</c:v>
                </c:pt>
                <c:pt idx="32">
                  <c:v>9552</c:v>
                </c:pt>
                <c:pt idx="33">
                  <c:v>10212</c:v>
                </c:pt>
                <c:pt idx="34">
                  <c:v>10239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1-41FE-92E9-7FE97958798C}"/>
            </c:ext>
          </c:extLst>
        </c:ser>
        <c:ser>
          <c:idx val="1"/>
          <c:order val="1"/>
          <c:tx>
            <c:strRef>
              <c:f>'works except Chinese'!$B$14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'works except Chinese'!$C$12:$AK$12</c:f>
              <c:numCache>
                <c:formatCode>m/d/yyyy</c:formatCode>
                <c:ptCount val="35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</c:numCache>
            </c:numRef>
          </c:cat>
          <c:val>
            <c:numRef>
              <c:f>'works except Chinese'!$C$14:$AK$14</c:f>
              <c:numCache>
                <c:formatCode>General</c:formatCode>
                <c:ptCount val="35"/>
                <c:pt idx="0">
                  <c:v>16434</c:v>
                </c:pt>
                <c:pt idx="1">
                  <c:v>17189</c:v>
                </c:pt>
                <c:pt idx="2">
                  <c:v>17269</c:v>
                </c:pt>
                <c:pt idx="3">
                  <c:v>18390</c:v>
                </c:pt>
                <c:pt idx="4">
                  <c:v>18539</c:v>
                </c:pt>
                <c:pt idx="5">
                  <c:v>16713</c:v>
                </c:pt>
                <c:pt idx="6">
                  <c:v>15670</c:v>
                </c:pt>
                <c:pt idx="7">
                  <c:v>17543</c:v>
                </c:pt>
                <c:pt idx="8">
                  <c:v>16554</c:v>
                </c:pt>
                <c:pt idx="9">
                  <c:v>24484</c:v>
                </c:pt>
                <c:pt idx="10">
                  <c:v>18160</c:v>
                </c:pt>
                <c:pt idx="11">
                  <c:v>19546</c:v>
                </c:pt>
                <c:pt idx="12">
                  <c:v>18907</c:v>
                </c:pt>
                <c:pt idx="13">
                  <c:v>17933</c:v>
                </c:pt>
                <c:pt idx="14">
                  <c:v>18577</c:v>
                </c:pt>
                <c:pt idx="15">
                  <c:v>20262</c:v>
                </c:pt>
                <c:pt idx="16">
                  <c:v>20268</c:v>
                </c:pt>
                <c:pt idx="17">
                  <c:v>18748</c:v>
                </c:pt>
                <c:pt idx="18">
                  <c:v>18593</c:v>
                </c:pt>
                <c:pt idx="19">
                  <c:v>19462</c:v>
                </c:pt>
                <c:pt idx="20">
                  <c:v>20218</c:v>
                </c:pt>
                <c:pt idx="21">
                  <c:v>30777</c:v>
                </c:pt>
                <c:pt idx="22">
                  <c:v>21777</c:v>
                </c:pt>
                <c:pt idx="23">
                  <c:v>22773</c:v>
                </c:pt>
                <c:pt idx="24">
                  <c:v>21175</c:v>
                </c:pt>
                <c:pt idx="25">
                  <c:v>22311</c:v>
                </c:pt>
                <c:pt idx="26">
                  <c:v>21448</c:v>
                </c:pt>
                <c:pt idx="27">
                  <c:v>22997</c:v>
                </c:pt>
                <c:pt idx="28">
                  <c:v>24796</c:v>
                </c:pt>
                <c:pt idx="29">
                  <c:v>24625</c:v>
                </c:pt>
                <c:pt idx="30">
                  <c:v>22616</c:v>
                </c:pt>
                <c:pt idx="31">
                  <c:v>25953</c:v>
                </c:pt>
                <c:pt idx="32">
                  <c:v>22776</c:v>
                </c:pt>
                <c:pt idx="33">
                  <c:v>31219</c:v>
                </c:pt>
                <c:pt idx="34">
                  <c:v>26816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1-41FE-92E9-7FE97958798C}"/>
            </c:ext>
          </c:extLst>
        </c:ser>
        <c:ser>
          <c:idx val="2"/>
          <c:order val="2"/>
          <c:tx>
            <c:strRef>
              <c:f>'works except Chinese'!$B$15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'works except Chinese'!$C$12:$AK$12</c:f>
              <c:numCache>
                <c:formatCode>m/d/yyyy</c:formatCode>
                <c:ptCount val="35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</c:numCache>
            </c:numRef>
          </c:cat>
          <c:val>
            <c:numRef>
              <c:f>'works except Chinese'!$C$15:$AK$15</c:f>
              <c:numCache>
                <c:formatCode>General</c:formatCode>
                <c:ptCount val="35"/>
                <c:pt idx="0">
                  <c:v>17447</c:v>
                </c:pt>
                <c:pt idx="1">
                  <c:v>17974</c:v>
                </c:pt>
                <c:pt idx="2">
                  <c:v>17648</c:v>
                </c:pt>
                <c:pt idx="3">
                  <c:v>19549</c:v>
                </c:pt>
                <c:pt idx="4">
                  <c:v>19864</c:v>
                </c:pt>
                <c:pt idx="5">
                  <c:v>18434</c:v>
                </c:pt>
                <c:pt idx="6">
                  <c:v>17295</c:v>
                </c:pt>
                <c:pt idx="7">
                  <c:v>18591</c:v>
                </c:pt>
                <c:pt idx="8">
                  <c:v>17401</c:v>
                </c:pt>
                <c:pt idx="9">
                  <c:v>23381</c:v>
                </c:pt>
                <c:pt idx="10">
                  <c:v>19368</c:v>
                </c:pt>
                <c:pt idx="11">
                  <c:v>20700</c:v>
                </c:pt>
                <c:pt idx="12">
                  <c:v>20134</c:v>
                </c:pt>
                <c:pt idx="13">
                  <c:v>19191</c:v>
                </c:pt>
                <c:pt idx="14">
                  <c:v>20024</c:v>
                </c:pt>
                <c:pt idx="15">
                  <c:v>21157</c:v>
                </c:pt>
                <c:pt idx="16">
                  <c:v>22865</c:v>
                </c:pt>
                <c:pt idx="17">
                  <c:v>21719</c:v>
                </c:pt>
                <c:pt idx="18">
                  <c:v>20486</c:v>
                </c:pt>
                <c:pt idx="19">
                  <c:v>21843</c:v>
                </c:pt>
                <c:pt idx="20">
                  <c:v>21980</c:v>
                </c:pt>
                <c:pt idx="21">
                  <c:v>29551</c:v>
                </c:pt>
                <c:pt idx="22">
                  <c:v>23453</c:v>
                </c:pt>
                <c:pt idx="23">
                  <c:v>24570</c:v>
                </c:pt>
                <c:pt idx="24">
                  <c:v>22582</c:v>
                </c:pt>
                <c:pt idx="25">
                  <c:v>24604</c:v>
                </c:pt>
                <c:pt idx="26">
                  <c:v>23742</c:v>
                </c:pt>
                <c:pt idx="27">
                  <c:v>25289</c:v>
                </c:pt>
                <c:pt idx="28">
                  <c:v>27666</c:v>
                </c:pt>
                <c:pt idx="29">
                  <c:v>27155</c:v>
                </c:pt>
                <c:pt idx="30">
                  <c:v>25700</c:v>
                </c:pt>
                <c:pt idx="31">
                  <c:v>29236</c:v>
                </c:pt>
                <c:pt idx="32">
                  <c:v>26125</c:v>
                </c:pt>
                <c:pt idx="33">
                  <c:v>33278</c:v>
                </c:pt>
                <c:pt idx="34">
                  <c:v>32849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1-41FE-92E9-7FE97958798C}"/>
            </c:ext>
          </c:extLst>
        </c:ser>
        <c:ser>
          <c:idx val="3"/>
          <c:order val="3"/>
          <c:tx>
            <c:strRef>
              <c:f>'works except Chinese'!$B$16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'works except Chinese'!$C$12:$AK$12</c:f>
              <c:numCache>
                <c:formatCode>m/d/yyyy</c:formatCode>
                <c:ptCount val="35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</c:numCache>
            </c:numRef>
          </c:cat>
          <c:val>
            <c:numRef>
              <c:f>'works except Chinese'!$C$16:$AK$16</c:f>
              <c:numCache>
                <c:formatCode>General</c:formatCode>
                <c:ptCount val="35"/>
                <c:pt idx="0">
                  <c:v>7895</c:v>
                </c:pt>
                <c:pt idx="1">
                  <c:v>8008</c:v>
                </c:pt>
                <c:pt idx="2">
                  <c:v>8041</c:v>
                </c:pt>
                <c:pt idx="3">
                  <c:v>8503</c:v>
                </c:pt>
                <c:pt idx="4">
                  <c:v>8762</c:v>
                </c:pt>
                <c:pt idx="5">
                  <c:v>8341</c:v>
                </c:pt>
                <c:pt idx="6">
                  <c:v>7849</c:v>
                </c:pt>
                <c:pt idx="7">
                  <c:v>8406</c:v>
                </c:pt>
                <c:pt idx="8">
                  <c:v>7705</c:v>
                </c:pt>
                <c:pt idx="9">
                  <c:v>9323</c:v>
                </c:pt>
                <c:pt idx="10">
                  <c:v>8220</c:v>
                </c:pt>
                <c:pt idx="11">
                  <c:v>9424</c:v>
                </c:pt>
                <c:pt idx="12">
                  <c:v>8995</c:v>
                </c:pt>
                <c:pt idx="13">
                  <c:v>8566</c:v>
                </c:pt>
                <c:pt idx="14">
                  <c:v>8884</c:v>
                </c:pt>
                <c:pt idx="15">
                  <c:v>9476</c:v>
                </c:pt>
                <c:pt idx="16">
                  <c:v>9706</c:v>
                </c:pt>
                <c:pt idx="17">
                  <c:v>9657</c:v>
                </c:pt>
                <c:pt idx="18">
                  <c:v>9437</c:v>
                </c:pt>
                <c:pt idx="19">
                  <c:v>10250</c:v>
                </c:pt>
                <c:pt idx="20">
                  <c:v>10544</c:v>
                </c:pt>
                <c:pt idx="21">
                  <c:v>12978</c:v>
                </c:pt>
                <c:pt idx="22">
                  <c:v>10730</c:v>
                </c:pt>
                <c:pt idx="23">
                  <c:v>11694</c:v>
                </c:pt>
                <c:pt idx="24">
                  <c:v>11165</c:v>
                </c:pt>
                <c:pt idx="25">
                  <c:v>11379</c:v>
                </c:pt>
                <c:pt idx="26">
                  <c:v>11463</c:v>
                </c:pt>
                <c:pt idx="27">
                  <c:v>11889</c:v>
                </c:pt>
                <c:pt idx="28">
                  <c:v>12775</c:v>
                </c:pt>
                <c:pt idx="29">
                  <c:v>13205</c:v>
                </c:pt>
                <c:pt idx="30">
                  <c:v>12560</c:v>
                </c:pt>
                <c:pt idx="31">
                  <c:v>14298</c:v>
                </c:pt>
                <c:pt idx="32">
                  <c:v>13085</c:v>
                </c:pt>
                <c:pt idx="33">
                  <c:v>14583</c:v>
                </c:pt>
                <c:pt idx="34">
                  <c:v>16080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1-41FE-92E9-7FE97958798C}"/>
            </c:ext>
          </c:extLst>
        </c:ser>
        <c:ser>
          <c:idx val="4"/>
          <c:order val="4"/>
          <c:tx>
            <c:strRef>
              <c:f>'works except Chinese'!$B$17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'works except Chinese'!$C$12:$AK$12</c:f>
              <c:numCache>
                <c:formatCode>m/d/yyyy</c:formatCode>
                <c:ptCount val="35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</c:numCache>
            </c:numRef>
          </c:cat>
          <c:val>
            <c:numRef>
              <c:f>'works except Chinese'!$C$17:$AK$17</c:f>
              <c:numCache>
                <c:formatCode>General</c:formatCode>
                <c:ptCount val="35"/>
                <c:pt idx="0">
                  <c:v>8038</c:v>
                </c:pt>
                <c:pt idx="1">
                  <c:v>8361</c:v>
                </c:pt>
                <c:pt idx="2">
                  <c:v>8363</c:v>
                </c:pt>
                <c:pt idx="3">
                  <c:v>8785</c:v>
                </c:pt>
                <c:pt idx="4">
                  <c:v>9080</c:v>
                </c:pt>
                <c:pt idx="5">
                  <c:v>8486</c:v>
                </c:pt>
                <c:pt idx="6">
                  <c:v>8667</c:v>
                </c:pt>
                <c:pt idx="7">
                  <c:v>8861</c:v>
                </c:pt>
                <c:pt idx="8">
                  <c:v>7870</c:v>
                </c:pt>
                <c:pt idx="9">
                  <c:v>9722</c:v>
                </c:pt>
                <c:pt idx="10">
                  <c:v>8806</c:v>
                </c:pt>
                <c:pt idx="11">
                  <c:v>9850</c:v>
                </c:pt>
                <c:pt idx="12">
                  <c:v>9593</c:v>
                </c:pt>
                <c:pt idx="13">
                  <c:v>9385</c:v>
                </c:pt>
                <c:pt idx="14">
                  <c:v>9755</c:v>
                </c:pt>
                <c:pt idx="15">
                  <c:v>10354</c:v>
                </c:pt>
                <c:pt idx="16">
                  <c:v>10416</c:v>
                </c:pt>
                <c:pt idx="17">
                  <c:v>10102</c:v>
                </c:pt>
                <c:pt idx="18">
                  <c:v>11074</c:v>
                </c:pt>
                <c:pt idx="19">
                  <c:v>11742</c:v>
                </c:pt>
                <c:pt idx="20">
                  <c:v>11504</c:v>
                </c:pt>
                <c:pt idx="21">
                  <c:v>14580</c:v>
                </c:pt>
                <c:pt idx="22">
                  <c:v>11678</c:v>
                </c:pt>
                <c:pt idx="23">
                  <c:v>12528</c:v>
                </c:pt>
                <c:pt idx="24">
                  <c:v>11559</c:v>
                </c:pt>
                <c:pt idx="25">
                  <c:v>11971</c:v>
                </c:pt>
                <c:pt idx="26">
                  <c:v>11732</c:v>
                </c:pt>
                <c:pt idx="27">
                  <c:v>12917</c:v>
                </c:pt>
                <c:pt idx="28">
                  <c:v>13342</c:v>
                </c:pt>
                <c:pt idx="29">
                  <c:v>14149</c:v>
                </c:pt>
                <c:pt idx="30">
                  <c:v>14014</c:v>
                </c:pt>
                <c:pt idx="31">
                  <c:v>16966</c:v>
                </c:pt>
                <c:pt idx="32">
                  <c:v>13686</c:v>
                </c:pt>
                <c:pt idx="33">
                  <c:v>16182</c:v>
                </c:pt>
                <c:pt idx="34">
                  <c:v>17085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1-41FE-92E9-7FE97958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531672"/>
        <c:axId val="809529048"/>
      </c:lineChart>
      <c:dateAx>
        <c:axId val="809531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29048"/>
        <c:crosses val="autoZero"/>
        <c:auto val="1"/>
        <c:lblOffset val="100"/>
        <c:baseTimeUnit val="months"/>
      </c:dateAx>
      <c:valAx>
        <c:axId val="8095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中文同人在</a:t>
            </a:r>
            <a:r>
              <a:rPr lang="en-US" altLang="zh-CN"/>
              <a:t>AO3</a:t>
            </a:r>
            <a:r>
              <a:rPr lang="zh-CN" altLang="en-US"/>
              <a:t>上不同分级及总量占比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'%'!$B$20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'%'!$C$20:$AN$20</c:f>
              <c:numCache>
                <c:formatCode>0.00%</c:formatCode>
                <c:ptCount val="38"/>
                <c:pt idx="0">
                  <c:v>1.2215394033575851E-2</c:v>
                </c:pt>
                <c:pt idx="1">
                  <c:v>1.2273119345188937E-2</c:v>
                </c:pt>
                <c:pt idx="2">
                  <c:v>1.2231854739452095E-2</c:v>
                </c:pt>
                <c:pt idx="3">
                  <c:v>1.2675288421695418E-2</c:v>
                </c:pt>
                <c:pt idx="4">
                  <c:v>1.3263669006731578E-2</c:v>
                </c:pt>
                <c:pt idx="5">
                  <c:v>1.374029398030489E-2</c:v>
                </c:pt>
                <c:pt idx="6">
                  <c:v>1.4105622904307454E-2</c:v>
                </c:pt>
                <c:pt idx="7">
                  <c:v>1.4479338582553106E-2</c:v>
                </c:pt>
                <c:pt idx="8">
                  <c:v>1.5087955397481496E-2</c:v>
                </c:pt>
                <c:pt idx="9">
                  <c:v>1.5394623538657653E-2</c:v>
                </c:pt>
                <c:pt idx="10">
                  <c:v>1.5682818738939022E-2</c:v>
                </c:pt>
                <c:pt idx="11">
                  <c:v>1.5826289503204555E-2</c:v>
                </c:pt>
                <c:pt idx="12">
                  <c:v>1.6302755493547261E-2</c:v>
                </c:pt>
                <c:pt idx="13">
                  <c:v>1.6657134686874464E-2</c:v>
                </c:pt>
                <c:pt idx="14">
                  <c:v>1.7599505792326497E-2</c:v>
                </c:pt>
                <c:pt idx="15">
                  <c:v>1.8443365695792881E-2</c:v>
                </c:pt>
                <c:pt idx="16">
                  <c:v>1.9691051472490582E-2</c:v>
                </c:pt>
                <c:pt idx="17">
                  <c:v>2.0817052384146304E-2</c:v>
                </c:pt>
                <c:pt idx="18">
                  <c:v>2.2000876313720313E-2</c:v>
                </c:pt>
                <c:pt idx="19">
                  <c:v>2.3091488206197067E-2</c:v>
                </c:pt>
                <c:pt idx="20">
                  <c:v>2.4118217109827915E-2</c:v>
                </c:pt>
                <c:pt idx="21">
                  <c:v>2.6476851244582249E-2</c:v>
                </c:pt>
                <c:pt idx="22">
                  <c:v>2.9878880352151662E-2</c:v>
                </c:pt>
                <c:pt idx="23">
                  <c:v>3.3826949609092702E-2</c:v>
                </c:pt>
                <c:pt idx="24">
                  <c:v>3.7999683186935036E-2</c:v>
                </c:pt>
                <c:pt idx="25">
                  <c:v>4.1598658412786878E-2</c:v>
                </c:pt>
                <c:pt idx="26">
                  <c:v>4.5634124286135676E-2</c:v>
                </c:pt>
                <c:pt idx="27">
                  <c:v>5.2149784154452608E-2</c:v>
                </c:pt>
                <c:pt idx="28">
                  <c:v>5.7647529651458924E-2</c:v>
                </c:pt>
                <c:pt idx="29">
                  <c:v>6.2881712455607128E-2</c:v>
                </c:pt>
                <c:pt idx="30">
                  <c:v>6.852335103032485E-2</c:v>
                </c:pt>
                <c:pt idx="31">
                  <c:v>7.3194213481038772E-2</c:v>
                </c:pt>
                <c:pt idx="32">
                  <c:v>7.7317291454905498E-2</c:v>
                </c:pt>
                <c:pt idx="33">
                  <c:v>8.2330501537532963E-2</c:v>
                </c:pt>
                <c:pt idx="34">
                  <c:v>8.8545400868795074E-2</c:v>
                </c:pt>
                <c:pt idx="35">
                  <c:v>9.7226765799256501E-2</c:v>
                </c:pt>
                <c:pt idx="36">
                  <c:v>0.11061393413914125</c:v>
                </c:pt>
                <c:pt idx="37">
                  <c:v>0.10970085979281394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E-4C1B-B46F-D28E6C8B52B1}"/>
            </c:ext>
          </c:extLst>
        </c:ser>
        <c:ser>
          <c:idx val="1"/>
          <c:order val="1"/>
          <c:tx>
            <c:strRef>
              <c:f>'%'!$B$21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'%'!$C$21:$AN$21</c:f>
              <c:numCache>
                <c:formatCode>0.00%</c:formatCode>
                <c:ptCount val="38"/>
                <c:pt idx="0">
                  <c:v>5.7901596446031196E-3</c:v>
                </c:pt>
                <c:pt idx="1">
                  <c:v>5.8448379910744216E-3</c:v>
                </c:pt>
                <c:pt idx="2">
                  <c:v>5.8713553227543588E-3</c:v>
                </c:pt>
                <c:pt idx="3">
                  <c:v>5.945918921235323E-3</c:v>
                </c:pt>
                <c:pt idx="4">
                  <c:v>6.0778911033835415E-3</c:v>
                </c:pt>
                <c:pt idx="5">
                  <c:v>6.1760264410063541E-3</c:v>
                </c:pt>
                <c:pt idx="6">
                  <c:v>6.3239692522711393E-3</c:v>
                </c:pt>
                <c:pt idx="7">
                  <c:v>6.436707358873626E-3</c:v>
                </c:pt>
                <c:pt idx="8">
                  <c:v>6.5612739366889324E-3</c:v>
                </c:pt>
                <c:pt idx="9">
                  <c:v>6.6408400016935518E-3</c:v>
                </c:pt>
                <c:pt idx="10">
                  <c:v>6.6770300058899799E-3</c:v>
                </c:pt>
                <c:pt idx="11">
                  <c:v>6.733273873459805E-3</c:v>
                </c:pt>
                <c:pt idx="12">
                  <c:v>6.828404575031065E-3</c:v>
                </c:pt>
                <c:pt idx="13">
                  <c:v>6.9212780111601469E-3</c:v>
                </c:pt>
                <c:pt idx="14">
                  <c:v>7.1246678105690072E-3</c:v>
                </c:pt>
                <c:pt idx="15">
                  <c:v>7.3884773213879545E-3</c:v>
                </c:pt>
                <c:pt idx="16">
                  <c:v>7.5607046207891715E-3</c:v>
                </c:pt>
                <c:pt idx="17">
                  <c:v>7.7363453504564446E-3</c:v>
                </c:pt>
                <c:pt idx="18">
                  <c:v>7.947124715157617E-3</c:v>
                </c:pt>
                <c:pt idx="19">
                  <c:v>8.1111790468642985E-3</c:v>
                </c:pt>
                <c:pt idx="20">
                  <c:v>8.2492132551460848E-3</c:v>
                </c:pt>
                <c:pt idx="21">
                  <c:v>8.6771285487073843E-3</c:v>
                </c:pt>
                <c:pt idx="22">
                  <c:v>9.0984631585875539E-3</c:v>
                </c:pt>
                <c:pt idx="23">
                  <c:v>9.4747105443212729E-3</c:v>
                </c:pt>
                <c:pt idx="24">
                  <c:v>9.9137756772418369E-3</c:v>
                </c:pt>
                <c:pt idx="25">
                  <c:v>1.0297180606236281E-2</c:v>
                </c:pt>
                <c:pt idx="26">
                  <c:v>1.0637247359634035E-2</c:v>
                </c:pt>
                <c:pt idx="27">
                  <c:v>1.1527743923540581E-2</c:v>
                </c:pt>
                <c:pt idx="28">
                  <c:v>1.2239668762024666E-2</c:v>
                </c:pt>
                <c:pt idx="29">
                  <c:v>1.2793753556941881E-2</c:v>
                </c:pt>
                <c:pt idx="30">
                  <c:v>1.3472287947739022E-2</c:v>
                </c:pt>
                <c:pt idx="31">
                  <c:v>1.3950164885308132E-2</c:v>
                </c:pt>
                <c:pt idx="32">
                  <c:v>1.441331541971981E-2</c:v>
                </c:pt>
                <c:pt idx="33">
                  <c:v>1.4932110796045856E-2</c:v>
                </c:pt>
                <c:pt idx="34">
                  <c:v>1.5423122449924283E-2</c:v>
                </c:pt>
                <c:pt idx="35">
                  <c:v>1.6104386074240251E-2</c:v>
                </c:pt>
                <c:pt idx="36">
                  <c:v>1.7563063028703498E-2</c:v>
                </c:pt>
                <c:pt idx="37">
                  <c:v>1.7802806945634988E-2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E-4C1B-B46F-D28E6C8B52B1}"/>
            </c:ext>
          </c:extLst>
        </c:ser>
        <c:ser>
          <c:idx val="2"/>
          <c:order val="2"/>
          <c:tx>
            <c:strRef>
              <c:f>'%'!$B$22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'%'!$C$22:$AN$22</c:f>
              <c:numCache>
                <c:formatCode>0.00%</c:formatCode>
                <c:ptCount val="38"/>
                <c:pt idx="0">
                  <c:v>4.2324123756433737E-3</c:v>
                </c:pt>
                <c:pt idx="1">
                  <c:v>4.2733951358207558E-3</c:v>
                </c:pt>
                <c:pt idx="2">
                  <c:v>4.2910028166399522E-3</c:v>
                </c:pt>
                <c:pt idx="3">
                  <c:v>4.3512764249148449E-3</c:v>
                </c:pt>
                <c:pt idx="4">
                  <c:v>4.4415181129414602E-3</c:v>
                </c:pt>
                <c:pt idx="5">
                  <c:v>4.5195550387804109E-3</c:v>
                </c:pt>
                <c:pt idx="6">
                  <c:v>4.5915806472732034E-3</c:v>
                </c:pt>
                <c:pt idx="7">
                  <c:v>4.6493748186347628E-3</c:v>
                </c:pt>
                <c:pt idx="8">
                  <c:v>4.702829465745976E-3</c:v>
                </c:pt>
                <c:pt idx="9">
                  <c:v>4.7692869055398768E-3</c:v>
                </c:pt>
                <c:pt idx="10">
                  <c:v>4.7772543518100124E-3</c:v>
                </c:pt>
                <c:pt idx="11">
                  <c:v>4.8136285797476227E-3</c:v>
                </c:pt>
                <c:pt idx="12">
                  <c:v>4.8481577870814439E-3</c:v>
                </c:pt>
                <c:pt idx="13">
                  <c:v>4.8801679271000611E-3</c:v>
                </c:pt>
                <c:pt idx="14">
                  <c:v>5.0125966871411342E-3</c:v>
                </c:pt>
                <c:pt idx="15">
                  <c:v>5.1745981254079079E-3</c:v>
                </c:pt>
                <c:pt idx="16">
                  <c:v>5.3092299195995037E-3</c:v>
                </c:pt>
                <c:pt idx="17">
                  <c:v>5.4777989734725923E-3</c:v>
                </c:pt>
                <c:pt idx="18">
                  <c:v>5.6263613554274998E-3</c:v>
                </c:pt>
                <c:pt idx="19">
                  <c:v>5.777939545789282E-3</c:v>
                </c:pt>
                <c:pt idx="20">
                  <c:v>5.9101635203403346E-3</c:v>
                </c:pt>
                <c:pt idx="21">
                  <c:v>6.2493423998551444E-3</c:v>
                </c:pt>
                <c:pt idx="22">
                  <c:v>6.6979582967525847E-3</c:v>
                </c:pt>
                <c:pt idx="23">
                  <c:v>7.0787337313689275E-3</c:v>
                </c:pt>
                <c:pt idx="24">
                  <c:v>7.546245065342334E-3</c:v>
                </c:pt>
                <c:pt idx="25">
                  <c:v>7.9773027191896145E-3</c:v>
                </c:pt>
                <c:pt idx="26">
                  <c:v>8.4146336961858047E-3</c:v>
                </c:pt>
                <c:pt idx="27">
                  <c:v>9.1187327288490931E-3</c:v>
                </c:pt>
                <c:pt idx="28">
                  <c:v>9.7032406020974259E-3</c:v>
                </c:pt>
                <c:pt idx="29">
                  <c:v>1.0249228502098572E-2</c:v>
                </c:pt>
                <c:pt idx="30">
                  <c:v>1.0798505600579713E-2</c:v>
                </c:pt>
                <c:pt idx="31">
                  <c:v>1.1247760921466418E-2</c:v>
                </c:pt>
                <c:pt idx="32">
                  <c:v>1.1608508958096836E-2</c:v>
                </c:pt>
                <c:pt idx="33">
                  <c:v>1.2020164859428533E-2</c:v>
                </c:pt>
                <c:pt idx="34">
                  <c:v>1.247266071200424E-2</c:v>
                </c:pt>
                <c:pt idx="35">
                  <c:v>1.315433532845911E-2</c:v>
                </c:pt>
                <c:pt idx="36">
                  <c:v>1.4235826780443857E-2</c:v>
                </c:pt>
                <c:pt idx="37">
                  <c:v>1.4205140007849552E-2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E-4C1B-B46F-D28E6C8B52B1}"/>
            </c:ext>
          </c:extLst>
        </c:ser>
        <c:ser>
          <c:idx val="3"/>
          <c:order val="3"/>
          <c:tx>
            <c:strRef>
              <c:f>'%'!$B$23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'%'!$C$23:$AN$23</c:f>
              <c:numCache>
                <c:formatCode>0.00%</c:formatCode>
                <c:ptCount val="38"/>
                <c:pt idx="0">
                  <c:v>1.0939850616273852E-2</c:v>
                </c:pt>
                <c:pt idx="1">
                  <c:v>1.1123056566324842E-2</c:v>
                </c:pt>
                <c:pt idx="2">
                  <c:v>1.1368122690691906E-2</c:v>
                </c:pt>
                <c:pt idx="3">
                  <c:v>1.2312372571898558E-2</c:v>
                </c:pt>
                <c:pt idx="4">
                  <c:v>1.301622544005507E-2</c:v>
                </c:pt>
                <c:pt idx="5">
                  <c:v>1.3550945293453617E-2</c:v>
                </c:pt>
                <c:pt idx="6">
                  <c:v>1.3978294717761615E-2</c:v>
                </c:pt>
                <c:pt idx="7">
                  <c:v>1.433077798584485E-2</c:v>
                </c:pt>
                <c:pt idx="8">
                  <c:v>1.4672004652099037E-2</c:v>
                </c:pt>
                <c:pt idx="9">
                  <c:v>1.48414972923553E-2</c:v>
                </c:pt>
                <c:pt idx="10">
                  <c:v>1.5069557599461018E-2</c:v>
                </c:pt>
                <c:pt idx="11">
                  <c:v>1.5374013625861657E-2</c:v>
                </c:pt>
                <c:pt idx="12">
                  <c:v>1.5742829152712277E-2</c:v>
                </c:pt>
                <c:pt idx="13">
                  <c:v>1.6292964567880919E-2</c:v>
                </c:pt>
                <c:pt idx="14">
                  <c:v>1.7628671560086597E-2</c:v>
                </c:pt>
                <c:pt idx="15">
                  <c:v>1.8705866244156252E-2</c:v>
                </c:pt>
                <c:pt idx="16">
                  <c:v>1.976791683207051E-2</c:v>
                </c:pt>
                <c:pt idx="17">
                  <c:v>2.0949484392681121E-2</c:v>
                </c:pt>
                <c:pt idx="18">
                  <c:v>2.2341231301681259E-2</c:v>
                </c:pt>
                <c:pt idx="19">
                  <c:v>2.3349829610818086E-2</c:v>
                </c:pt>
                <c:pt idx="20">
                  <c:v>2.4515088117442643E-2</c:v>
                </c:pt>
                <c:pt idx="21">
                  <c:v>2.7691704799837701E-2</c:v>
                </c:pt>
                <c:pt idx="22">
                  <c:v>3.1805954482400152E-2</c:v>
                </c:pt>
                <c:pt idx="23">
                  <c:v>3.596382998376902E-2</c:v>
                </c:pt>
                <c:pt idx="24">
                  <c:v>4.0197647422501148E-2</c:v>
                </c:pt>
                <c:pt idx="25">
                  <c:v>4.4616268002800219E-2</c:v>
                </c:pt>
                <c:pt idx="26">
                  <c:v>4.8902833846276833E-2</c:v>
                </c:pt>
                <c:pt idx="27">
                  <c:v>5.40848064175233E-2</c:v>
                </c:pt>
                <c:pt idx="28">
                  <c:v>5.8718402078330297E-2</c:v>
                </c:pt>
                <c:pt idx="29">
                  <c:v>6.3271147961701704E-2</c:v>
                </c:pt>
                <c:pt idx="30">
                  <c:v>6.7718669491359851E-2</c:v>
                </c:pt>
                <c:pt idx="31">
                  <c:v>7.1177747844018729E-2</c:v>
                </c:pt>
                <c:pt idx="32">
                  <c:v>7.4060699418483797E-2</c:v>
                </c:pt>
                <c:pt idx="33">
                  <c:v>7.7365173942621226E-2</c:v>
                </c:pt>
                <c:pt idx="34">
                  <c:v>8.1207726827084839E-2</c:v>
                </c:pt>
                <c:pt idx="35">
                  <c:v>8.678509521348543E-2</c:v>
                </c:pt>
                <c:pt idx="36">
                  <c:v>9.5199235651792696E-2</c:v>
                </c:pt>
                <c:pt idx="37">
                  <c:v>9.2648898199086838E-2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AE-4C1B-B46F-D28E6C8B52B1}"/>
            </c:ext>
          </c:extLst>
        </c:ser>
        <c:ser>
          <c:idx val="4"/>
          <c:order val="4"/>
          <c:tx>
            <c:strRef>
              <c:f>'%'!$B$24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'%'!$C$24:$AN$24</c:f>
              <c:numCache>
                <c:formatCode>0.00%</c:formatCode>
                <c:ptCount val="38"/>
                <c:pt idx="0">
                  <c:v>1.090058684247631E-2</c:v>
                </c:pt>
                <c:pt idx="1">
                  <c:v>1.1073663938372653E-2</c:v>
                </c:pt>
                <c:pt idx="2">
                  <c:v>1.1127672697368422E-2</c:v>
                </c:pt>
                <c:pt idx="3">
                  <c:v>1.1562215896730108E-2</c:v>
                </c:pt>
                <c:pt idx="4">
                  <c:v>1.1979621183739122E-2</c:v>
                </c:pt>
                <c:pt idx="5">
                  <c:v>1.2309409600987918E-2</c:v>
                </c:pt>
                <c:pt idx="6">
                  <c:v>1.2661256941809527E-2</c:v>
                </c:pt>
                <c:pt idx="7">
                  <c:v>1.2901137813088975E-2</c:v>
                </c:pt>
                <c:pt idx="8">
                  <c:v>1.3030600532598295E-2</c:v>
                </c:pt>
                <c:pt idx="9">
                  <c:v>1.3214141356404153E-2</c:v>
                </c:pt>
                <c:pt idx="10">
                  <c:v>1.3367774878747619E-2</c:v>
                </c:pt>
                <c:pt idx="11">
                  <c:v>1.3568835701917994E-2</c:v>
                </c:pt>
                <c:pt idx="12">
                  <c:v>1.3828321466079567E-2</c:v>
                </c:pt>
                <c:pt idx="13">
                  <c:v>1.4194709743050605E-2</c:v>
                </c:pt>
                <c:pt idx="14">
                  <c:v>1.4933656035917986E-2</c:v>
                </c:pt>
                <c:pt idx="15">
                  <c:v>1.5545683545617976E-2</c:v>
                </c:pt>
                <c:pt idx="16">
                  <c:v>1.6349941607351402E-2</c:v>
                </c:pt>
                <c:pt idx="17">
                  <c:v>1.7012974275626296E-2</c:v>
                </c:pt>
                <c:pt idx="18">
                  <c:v>1.7849653114406925E-2</c:v>
                </c:pt>
                <c:pt idx="19">
                  <c:v>1.8502977664984883E-2</c:v>
                </c:pt>
                <c:pt idx="20">
                  <c:v>1.9122958776024986E-2</c:v>
                </c:pt>
                <c:pt idx="21">
                  <c:v>2.0806590855446734E-2</c:v>
                </c:pt>
                <c:pt idx="22">
                  <c:v>2.2856989821558257E-2</c:v>
                </c:pt>
                <c:pt idx="23">
                  <c:v>2.4902751353611662E-2</c:v>
                </c:pt>
                <c:pt idx="24">
                  <c:v>2.6736175083890337E-2</c:v>
                </c:pt>
                <c:pt idx="25">
                  <c:v>2.8408897366897161E-2</c:v>
                </c:pt>
                <c:pt idx="26">
                  <c:v>3.0200260742564627E-2</c:v>
                </c:pt>
                <c:pt idx="27">
                  <c:v>3.2734910407322237E-2</c:v>
                </c:pt>
                <c:pt idx="28">
                  <c:v>3.525270941655443E-2</c:v>
                </c:pt>
                <c:pt idx="29">
                  <c:v>3.7549673839694084E-2</c:v>
                </c:pt>
                <c:pt idx="30">
                  <c:v>3.9946460757441633E-2</c:v>
                </c:pt>
                <c:pt idx="31">
                  <c:v>4.1862104067969148E-2</c:v>
                </c:pt>
                <c:pt idx="32">
                  <c:v>4.3463865011142945E-2</c:v>
                </c:pt>
                <c:pt idx="33">
                  <c:v>4.5441043216918324E-2</c:v>
                </c:pt>
                <c:pt idx="34">
                  <c:v>4.7507076728691457E-2</c:v>
                </c:pt>
                <c:pt idx="35">
                  <c:v>5.0416148587950432E-2</c:v>
                </c:pt>
                <c:pt idx="36">
                  <c:v>5.483896275307007E-2</c:v>
                </c:pt>
                <c:pt idx="37">
                  <c:v>5.2965285696869917E-2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AE-4C1B-B46F-D28E6C8B52B1}"/>
            </c:ext>
          </c:extLst>
        </c:ser>
        <c:ser>
          <c:idx val="5"/>
          <c:order val="5"/>
          <c:tx>
            <c:strRef>
              <c:f>'%'!$B$25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'%'!$C$25:$AN$25</c:f>
              <c:numCache>
                <c:formatCode>0.00%</c:formatCode>
                <c:ptCount val="38"/>
                <c:pt idx="0">
                  <c:v>7.3941881126754708E-3</c:v>
                </c:pt>
                <c:pt idx="1">
                  <c:v>7.4831914759639333E-3</c:v>
                </c:pt>
                <c:pt idx="2">
                  <c:v>7.5376272417465862E-3</c:v>
                </c:pt>
                <c:pt idx="3">
                  <c:v>7.8234969376577059E-3</c:v>
                </c:pt>
                <c:pt idx="4">
                  <c:v>8.1092711301044632E-3</c:v>
                </c:pt>
                <c:pt idx="5">
                  <c:v>8.333629918139138E-3</c:v>
                </c:pt>
                <c:pt idx="6">
                  <c:v>8.5509302167294417E-3</c:v>
                </c:pt>
                <c:pt idx="7">
                  <c:v>8.7262627309922392E-3</c:v>
                </c:pt>
                <c:pt idx="8">
                  <c:v>8.9037282549950109E-3</c:v>
                </c:pt>
                <c:pt idx="9">
                  <c:v>9.0286253589167316E-3</c:v>
                </c:pt>
                <c:pt idx="10">
                  <c:v>9.1194602114305183E-3</c:v>
                </c:pt>
                <c:pt idx="11">
                  <c:v>9.2360908486844202E-3</c:v>
                </c:pt>
                <c:pt idx="12">
                  <c:v>9.4125702136476867E-3</c:v>
                </c:pt>
                <c:pt idx="13">
                  <c:v>9.6210024147476286E-3</c:v>
                </c:pt>
                <c:pt idx="14">
                  <c:v>1.0119494715985103E-2</c:v>
                </c:pt>
                <c:pt idx="15">
                  <c:v>1.0580320020730271E-2</c:v>
                </c:pt>
                <c:pt idx="16">
                  <c:v>1.1068066930304555E-2</c:v>
                </c:pt>
                <c:pt idx="17">
                  <c:v>1.1550860745021258E-2</c:v>
                </c:pt>
                <c:pt idx="18">
                  <c:v>1.210499384770361E-2</c:v>
                </c:pt>
                <c:pt idx="19">
                  <c:v>1.2555023662339284E-2</c:v>
                </c:pt>
                <c:pt idx="20">
                  <c:v>1.3006080142987089E-2</c:v>
                </c:pt>
                <c:pt idx="21">
                  <c:v>1.4194886389439743E-2</c:v>
                </c:pt>
                <c:pt idx="22">
                  <c:v>1.5700843084210374E-2</c:v>
                </c:pt>
                <c:pt idx="23">
                  <c:v>1.7241254770978581E-2</c:v>
                </c:pt>
                <c:pt idx="24">
                  <c:v>1.8836531140012776E-2</c:v>
                </c:pt>
                <c:pt idx="25">
                  <c:v>2.0363928934327022E-2</c:v>
                </c:pt>
                <c:pt idx="26">
                  <c:v>2.1926970665559833E-2</c:v>
                </c:pt>
                <c:pt idx="27">
                  <c:v>2.4240825770563343E-2</c:v>
                </c:pt>
                <c:pt idx="28">
                  <c:v>2.6292054894122948E-2</c:v>
                </c:pt>
                <c:pt idx="29">
                  <c:v>2.8218182994316658E-2</c:v>
                </c:pt>
                <c:pt idx="30">
                  <c:v>3.0240523776418646E-2</c:v>
                </c:pt>
                <c:pt idx="31">
                  <c:v>3.1863385225346055E-2</c:v>
                </c:pt>
                <c:pt idx="32">
                  <c:v>3.3270150190997973E-2</c:v>
                </c:pt>
                <c:pt idx="33">
                  <c:v>3.492774893902937E-2</c:v>
                </c:pt>
                <c:pt idx="34">
                  <c:v>3.6781776944772269E-2</c:v>
                </c:pt>
                <c:pt idx="35">
                  <c:v>3.9476658965924588E-2</c:v>
                </c:pt>
                <c:pt idx="36">
                  <c:v>4.3769842432278959E-2</c:v>
                </c:pt>
                <c:pt idx="37">
                  <c:v>4.3186293833600051E-2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AE-4C1B-B46F-D28E6C8B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25744"/>
        <c:axId val="811098072"/>
      </c:lineChart>
      <c:catAx>
        <c:axId val="70662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98072"/>
        <c:crosses val="autoZero"/>
        <c:auto val="1"/>
        <c:lblAlgn val="ctr"/>
        <c:lblOffset val="100"/>
        <c:noMultiLvlLbl val="0"/>
      </c:catAx>
      <c:valAx>
        <c:axId val="8110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AO3</a:t>
            </a:r>
            <a:r>
              <a:rPr lang="zh-CN" altLang="en-US"/>
              <a:t>全部同人总数表（累进图示）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'Total Count'!$B$13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'Total Count'!$C$12:$AN$12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Count'!$C$13:$AN$13</c:f>
              <c:numCache>
                <c:formatCode>General</c:formatCode>
                <c:ptCount val="38"/>
                <c:pt idx="0">
                  <c:v>212355</c:v>
                </c:pt>
                <c:pt idx="1">
                  <c:v>217956</c:v>
                </c:pt>
                <c:pt idx="2">
                  <c:v>223433</c:v>
                </c:pt>
                <c:pt idx="3">
                  <c:v>229265</c:v>
                </c:pt>
                <c:pt idx="4">
                  <c:v>235606</c:v>
                </c:pt>
                <c:pt idx="5">
                  <c:v>241989</c:v>
                </c:pt>
                <c:pt idx="6">
                  <c:v>248128</c:v>
                </c:pt>
                <c:pt idx="7">
                  <c:v>253879</c:v>
                </c:pt>
                <c:pt idx="8">
                  <c:v>260075</c:v>
                </c:pt>
                <c:pt idx="9">
                  <c:v>265937</c:v>
                </c:pt>
                <c:pt idx="10">
                  <c:v>273484</c:v>
                </c:pt>
                <c:pt idx="11">
                  <c:v>279914</c:v>
                </c:pt>
                <c:pt idx="12">
                  <c:v>286700</c:v>
                </c:pt>
                <c:pt idx="13">
                  <c:v>293748</c:v>
                </c:pt>
                <c:pt idx="14">
                  <c:v>301088</c:v>
                </c:pt>
                <c:pt idx="15">
                  <c:v>309000</c:v>
                </c:pt>
                <c:pt idx="16">
                  <c:v>316946</c:v>
                </c:pt>
                <c:pt idx="17">
                  <c:v>325022</c:v>
                </c:pt>
                <c:pt idx="18">
                  <c:v>333214</c:v>
                </c:pt>
                <c:pt idx="19">
                  <c:v>340645</c:v>
                </c:pt>
                <c:pt idx="20">
                  <c:v>348782</c:v>
                </c:pt>
                <c:pt idx="21">
                  <c:v>358313</c:v>
                </c:pt>
                <c:pt idx="22">
                  <c:v>370295</c:v>
                </c:pt>
                <c:pt idx="23">
                  <c:v>380525</c:v>
                </c:pt>
                <c:pt idx="24">
                  <c:v>391398</c:v>
                </c:pt>
                <c:pt idx="25">
                  <c:v>401912</c:v>
                </c:pt>
                <c:pt idx="26">
                  <c:v>413594</c:v>
                </c:pt>
                <c:pt idx="27">
                  <c:v>426694</c:v>
                </c:pt>
                <c:pt idx="28">
                  <c:v>439776</c:v>
                </c:pt>
                <c:pt idx="29">
                  <c:v>453057</c:v>
                </c:pt>
                <c:pt idx="30">
                  <c:v>466746</c:v>
                </c:pt>
                <c:pt idx="31">
                  <c:v>479874</c:v>
                </c:pt>
                <c:pt idx="32">
                  <c:v>493874</c:v>
                </c:pt>
                <c:pt idx="33">
                  <c:v>506981</c:v>
                </c:pt>
                <c:pt idx="34">
                  <c:v>521642</c:v>
                </c:pt>
                <c:pt idx="35">
                  <c:v>538000</c:v>
                </c:pt>
                <c:pt idx="36">
                  <c:v>559604</c:v>
                </c:pt>
                <c:pt idx="37">
                  <c:v>579093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0-4FBF-9403-412ECA2AFCBB}"/>
            </c:ext>
          </c:extLst>
        </c:ser>
        <c:ser>
          <c:idx val="1"/>
          <c:order val="1"/>
          <c:tx>
            <c:strRef>
              <c:f>'Total Count'!$B$14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'Total Count'!$C$12:$AN$12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Count'!$C$14:$AN$14</c:f>
              <c:numCache>
                <c:formatCode>General</c:formatCode>
                <c:ptCount val="38"/>
                <c:pt idx="0">
                  <c:v>788752</c:v>
                </c:pt>
                <c:pt idx="1">
                  <c:v>805326</c:v>
                </c:pt>
                <c:pt idx="2">
                  <c:v>822638</c:v>
                </c:pt>
                <c:pt idx="3">
                  <c:v>840072</c:v>
                </c:pt>
                <c:pt idx="4">
                  <c:v>858686</c:v>
                </c:pt>
                <c:pt idx="5">
                  <c:v>877425</c:v>
                </c:pt>
                <c:pt idx="6">
                  <c:v>894375</c:v>
                </c:pt>
                <c:pt idx="7">
                  <c:v>910248</c:v>
                </c:pt>
                <c:pt idx="8">
                  <c:v>928021</c:v>
                </c:pt>
                <c:pt idx="9">
                  <c:v>944760</c:v>
                </c:pt>
                <c:pt idx="10">
                  <c:v>969443</c:v>
                </c:pt>
                <c:pt idx="11">
                  <c:v>987781</c:v>
                </c:pt>
                <c:pt idx="12">
                  <c:v>1007556</c:v>
                </c:pt>
                <c:pt idx="13">
                  <c:v>1026689</c:v>
                </c:pt>
                <c:pt idx="14">
                  <c:v>1044961</c:v>
                </c:pt>
                <c:pt idx="15">
                  <c:v>1063954</c:v>
                </c:pt>
                <c:pt idx="16">
                  <c:v>1084555</c:v>
                </c:pt>
                <c:pt idx="17">
                  <c:v>1105173</c:v>
                </c:pt>
                <c:pt idx="18">
                  <c:v>1124306</c:v>
                </c:pt>
                <c:pt idx="19">
                  <c:v>1143237</c:v>
                </c:pt>
                <c:pt idx="20">
                  <c:v>1163020</c:v>
                </c:pt>
                <c:pt idx="21">
                  <c:v>1183917</c:v>
                </c:pt>
                <c:pt idx="22">
                  <c:v>1215480</c:v>
                </c:pt>
                <c:pt idx="23">
                  <c:v>1237927</c:v>
                </c:pt>
                <c:pt idx="24">
                  <c:v>1261477</c:v>
                </c:pt>
                <c:pt idx="25">
                  <c:v>1283361</c:v>
                </c:pt>
                <c:pt idx="26">
                  <c:v>1306353</c:v>
                </c:pt>
                <c:pt idx="27">
                  <c:v>1329228</c:v>
                </c:pt>
                <c:pt idx="28">
                  <c:v>1353468</c:v>
                </c:pt>
                <c:pt idx="29">
                  <c:v>1379345</c:v>
                </c:pt>
                <c:pt idx="30">
                  <c:v>1405255</c:v>
                </c:pt>
                <c:pt idx="31">
                  <c:v>1428872</c:v>
                </c:pt>
                <c:pt idx="32">
                  <c:v>1455876</c:v>
                </c:pt>
                <c:pt idx="33">
                  <c:v>1479764</c:v>
                </c:pt>
                <c:pt idx="34">
                  <c:v>1512210</c:v>
                </c:pt>
                <c:pt idx="35">
                  <c:v>1540512</c:v>
                </c:pt>
                <c:pt idx="36">
                  <c:v>1573188</c:v>
                </c:pt>
                <c:pt idx="37">
                  <c:v>1629743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0-4FBF-9403-412ECA2AFCBB}"/>
            </c:ext>
          </c:extLst>
        </c:ser>
        <c:ser>
          <c:idx val="2"/>
          <c:order val="2"/>
          <c:tx>
            <c:strRef>
              <c:f>'Total Count'!$B$15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'Total Count'!$C$12:$AN$12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Count'!$C$15:$AN$15</c:f>
              <c:numCache>
                <c:formatCode>General</c:formatCode>
                <c:ptCount val="38"/>
                <c:pt idx="0">
                  <c:v>804742</c:v>
                </c:pt>
                <c:pt idx="1">
                  <c:v>822297</c:v>
                </c:pt>
                <c:pt idx="2">
                  <c:v>840363</c:v>
                </c:pt>
                <c:pt idx="3">
                  <c:v>858139</c:v>
                </c:pt>
                <c:pt idx="4">
                  <c:v>877853</c:v>
                </c:pt>
                <c:pt idx="5">
                  <c:v>897876</c:v>
                </c:pt>
                <c:pt idx="6">
                  <c:v>916460</c:v>
                </c:pt>
                <c:pt idx="7">
                  <c:v>933889</c:v>
                </c:pt>
                <c:pt idx="8">
                  <c:v>952618</c:v>
                </c:pt>
                <c:pt idx="9">
                  <c:v>970166</c:v>
                </c:pt>
                <c:pt idx="10">
                  <c:v>993667</c:v>
                </c:pt>
                <c:pt idx="11">
                  <c:v>1013165</c:v>
                </c:pt>
                <c:pt idx="12">
                  <c:v>1034001</c:v>
                </c:pt>
                <c:pt idx="13">
                  <c:v>1054267</c:v>
                </c:pt>
                <c:pt idx="14">
                  <c:v>1073695</c:v>
                </c:pt>
                <c:pt idx="15">
                  <c:v>1093998</c:v>
                </c:pt>
                <c:pt idx="16">
                  <c:v>1115416</c:v>
                </c:pt>
                <c:pt idx="17">
                  <c:v>1138596</c:v>
                </c:pt>
                <c:pt idx="18">
                  <c:v>1160608</c:v>
                </c:pt>
                <c:pt idx="19">
                  <c:v>1181390</c:v>
                </c:pt>
                <c:pt idx="20">
                  <c:v>1203520</c:v>
                </c:pt>
                <c:pt idx="21">
                  <c:v>1226049</c:v>
                </c:pt>
                <c:pt idx="22">
                  <c:v>1256353</c:v>
                </c:pt>
                <c:pt idx="23">
                  <c:v>1280455</c:v>
                </c:pt>
                <c:pt idx="24">
                  <c:v>1305815</c:v>
                </c:pt>
                <c:pt idx="25">
                  <c:v>1329146</c:v>
                </c:pt>
                <c:pt idx="26">
                  <c:v>1354545</c:v>
                </c:pt>
                <c:pt idx="27">
                  <c:v>1379468</c:v>
                </c:pt>
                <c:pt idx="28">
                  <c:v>1405819</c:v>
                </c:pt>
                <c:pt idx="29">
                  <c:v>1434547</c:v>
                </c:pt>
                <c:pt idx="30">
                  <c:v>1462795</c:v>
                </c:pt>
                <c:pt idx="31">
                  <c:v>1489452</c:v>
                </c:pt>
                <c:pt idx="32">
                  <c:v>1519575</c:v>
                </c:pt>
                <c:pt idx="33">
                  <c:v>1546651</c:v>
                </c:pt>
                <c:pt idx="34">
                  <c:v>1581058</c:v>
                </c:pt>
                <c:pt idx="35">
                  <c:v>1615437</c:v>
                </c:pt>
                <c:pt idx="36">
                  <c:v>1657157</c:v>
                </c:pt>
                <c:pt idx="37">
                  <c:v>1724939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0-4FBF-9403-412ECA2AFCBB}"/>
            </c:ext>
          </c:extLst>
        </c:ser>
        <c:ser>
          <c:idx val="3"/>
          <c:order val="3"/>
          <c:tx>
            <c:strRef>
              <c:f>'Total Count'!$B$16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'Total Count'!$C$12:$AN$12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Count'!$C$16:$AN$16</c:f>
              <c:numCache>
                <c:formatCode>General</c:formatCode>
                <c:ptCount val="38"/>
                <c:pt idx="0">
                  <c:v>378890</c:v>
                </c:pt>
                <c:pt idx="1">
                  <c:v>386944</c:v>
                </c:pt>
                <c:pt idx="2">
                  <c:v>395140</c:v>
                </c:pt>
                <c:pt idx="3">
                  <c:v>403659</c:v>
                </c:pt>
                <c:pt idx="4">
                  <c:v>412562</c:v>
                </c:pt>
                <c:pt idx="5">
                  <c:v>421668</c:v>
                </c:pt>
                <c:pt idx="6">
                  <c:v>430310</c:v>
                </c:pt>
                <c:pt idx="7">
                  <c:v>438427</c:v>
                </c:pt>
                <c:pt idx="8">
                  <c:v>447110</c:v>
                </c:pt>
                <c:pt idx="9">
                  <c:v>455008</c:v>
                </c:pt>
                <c:pt idx="10">
                  <c:v>464579</c:v>
                </c:pt>
                <c:pt idx="11">
                  <c:v>473071</c:v>
                </c:pt>
                <c:pt idx="12">
                  <c:v>482823</c:v>
                </c:pt>
                <c:pt idx="13">
                  <c:v>492237</c:v>
                </c:pt>
                <c:pt idx="14">
                  <c:v>501626</c:v>
                </c:pt>
                <c:pt idx="15">
                  <c:v>511230</c:v>
                </c:pt>
                <c:pt idx="16">
                  <c:v>521451</c:v>
                </c:pt>
                <c:pt idx="17">
                  <c:v>531994</c:v>
                </c:pt>
                <c:pt idx="18">
                  <c:v>542629</c:v>
                </c:pt>
                <c:pt idx="19">
                  <c:v>552852</c:v>
                </c:pt>
                <c:pt idx="20">
                  <c:v>564020</c:v>
                </c:pt>
                <c:pt idx="21">
                  <c:v>576707</c:v>
                </c:pt>
                <c:pt idx="22">
                  <c:v>592562</c:v>
                </c:pt>
                <c:pt idx="23">
                  <c:v>606248</c:v>
                </c:pt>
                <c:pt idx="24">
                  <c:v>621106</c:v>
                </c:pt>
                <c:pt idx="25">
                  <c:v>635665</c:v>
                </c:pt>
                <c:pt idx="26">
                  <c:v>650494</c:v>
                </c:pt>
                <c:pt idx="27">
                  <c:v>666176</c:v>
                </c:pt>
                <c:pt idx="28">
                  <c:v>682086</c:v>
                </c:pt>
                <c:pt idx="29">
                  <c:v>699039</c:v>
                </c:pt>
                <c:pt idx="30">
                  <c:v>716538</c:v>
                </c:pt>
                <c:pt idx="31">
                  <c:v>732729</c:v>
                </c:pt>
                <c:pt idx="32">
                  <c:v>750452</c:v>
                </c:pt>
                <c:pt idx="33">
                  <c:v>767322</c:v>
                </c:pt>
                <c:pt idx="34">
                  <c:v>786403</c:v>
                </c:pt>
                <c:pt idx="35">
                  <c:v>808814</c:v>
                </c:pt>
                <c:pt idx="36">
                  <c:v>839408</c:v>
                </c:pt>
                <c:pt idx="37">
                  <c:v>885051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0-4FBF-9403-412ECA2AFCBB}"/>
            </c:ext>
          </c:extLst>
        </c:ser>
        <c:ser>
          <c:idx val="4"/>
          <c:order val="4"/>
          <c:tx>
            <c:strRef>
              <c:f>'Total Count'!$B$17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'Total Count'!$C$12:$AN$12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Count'!$C$17:$AN$17</c:f>
              <c:numCache>
                <c:formatCode>General</c:formatCode>
                <c:ptCount val="38"/>
                <c:pt idx="0">
                  <c:v>411354</c:v>
                </c:pt>
                <c:pt idx="1">
                  <c:v>419554</c:v>
                </c:pt>
                <c:pt idx="2">
                  <c:v>428032</c:v>
                </c:pt>
                <c:pt idx="3">
                  <c:v>436681</c:v>
                </c:pt>
                <c:pt idx="4">
                  <c:v>445757</c:v>
                </c:pt>
                <c:pt idx="5">
                  <c:v>455099</c:v>
                </c:pt>
                <c:pt idx="6">
                  <c:v>463856</c:v>
                </c:pt>
                <c:pt idx="7">
                  <c:v>472749</c:v>
                </c:pt>
                <c:pt idx="8">
                  <c:v>481789</c:v>
                </c:pt>
                <c:pt idx="9">
                  <c:v>489854</c:v>
                </c:pt>
                <c:pt idx="10">
                  <c:v>499784</c:v>
                </c:pt>
                <c:pt idx="11">
                  <c:v>508813</c:v>
                </c:pt>
                <c:pt idx="12">
                  <c:v>518935</c:v>
                </c:pt>
                <c:pt idx="13">
                  <c:v>528859</c:v>
                </c:pt>
                <c:pt idx="14">
                  <c:v>538783</c:v>
                </c:pt>
                <c:pt idx="15">
                  <c:v>549027</c:v>
                </c:pt>
                <c:pt idx="16">
                  <c:v>560002</c:v>
                </c:pt>
                <c:pt idx="17">
                  <c:v>570976</c:v>
                </c:pt>
                <c:pt idx="18">
                  <c:v>581748</c:v>
                </c:pt>
                <c:pt idx="19">
                  <c:v>593418</c:v>
                </c:pt>
                <c:pt idx="20">
                  <c:v>605764</c:v>
                </c:pt>
                <c:pt idx="21">
                  <c:v>618554</c:v>
                </c:pt>
                <c:pt idx="22">
                  <c:v>634773</c:v>
                </c:pt>
                <c:pt idx="23">
                  <c:v>648081</c:v>
                </c:pt>
                <c:pt idx="24">
                  <c:v>662174</c:v>
                </c:pt>
                <c:pt idx="25">
                  <c:v>675211</c:v>
                </c:pt>
                <c:pt idx="26">
                  <c:v>688802</c:v>
                </c:pt>
                <c:pt idx="27">
                  <c:v>702736</c:v>
                </c:pt>
                <c:pt idx="28">
                  <c:v>717959</c:v>
                </c:pt>
                <c:pt idx="29">
                  <c:v>733535</c:v>
                </c:pt>
                <c:pt idx="30">
                  <c:v>750104</c:v>
                </c:pt>
                <c:pt idx="31">
                  <c:v>766230</c:v>
                </c:pt>
                <c:pt idx="32">
                  <c:v>785250</c:v>
                </c:pt>
                <c:pt idx="33">
                  <c:v>801214</c:v>
                </c:pt>
                <c:pt idx="34">
                  <c:v>819941</c:v>
                </c:pt>
                <c:pt idx="35">
                  <c:v>840445</c:v>
                </c:pt>
                <c:pt idx="36">
                  <c:v>866756</c:v>
                </c:pt>
                <c:pt idx="37">
                  <c:v>926909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10-4FBF-9403-412ECA2A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7216"/>
        <c:axId val="693415904"/>
      </c:areaChart>
      <c:catAx>
        <c:axId val="6934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5904"/>
        <c:crosses val="autoZero"/>
        <c:auto val="1"/>
        <c:lblAlgn val="ctr"/>
        <c:lblOffset val="100"/>
        <c:noMultiLvlLbl val="0"/>
      </c:catAx>
      <c:valAx>
        <c:axId val="6934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中文同人总数表</a:t>
            </a:r>
            <a:r>
              <a:rPr lang="zh-CN" altLang="en-US" sz="1800" b="0" i="0" baseline="0">
                <a:effectLst/>
              </a:rPr>
              <a:t>（分级纵向对比）</a:t>
            </a:r>
            <a:endParaRPr lang="en-US" altLang="zh-CN" sz="18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Count'!$B$4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Count'!$C$3:$AN$3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Count'!$C$4:$AN$4</c:f>
              <c:numCache>
                <c:formatCode>General</c:formatCode>
                <c:ptCount val="38"/>
                <c:pt idx="0">
                  <c:v>2594</c:v>
                </c:pt>
                <c:pt idx="1">
                  <c:v>2675</c:v>
                </c:pt>
                <c:pt idx="2">
                  <c:v>2733</c:v>
                </c:pt>
                <c:pt idx="3">
                  <c:v>2906</c:v>
                </c:pt>
                <c:pt idx="4">
                  <c:v>3125</c:v>
                </c:pt>
                <c:pt idx="5">
                  <c:v>3325</c:v>
                </c:pt>
                <c:pt idx="6">
                  <c:v>3500</c:v>
                </c:pt>
                <c:pt idx="7">
                  <c:v>3676</c:v>
                </c:pt>
                <c:pt idx="8">
                  <c:v>3924</c:v>
                </c:pt>
                <c:pt idx="9">
                  <c:v>4094</c:v>
                </c:pt>
                <c:pt idx="10">
                  <c:v>4289</c:v>
                </c:pt>
                <c:pt idx="11">
                  <c:v>4430</c:v>
                </c:pt>
                <c:pt idx="12">
                  <c:v>4674</c:v>
                </c:pt>
                <c:pt idx="13">
                  <c:v>4893</c:v>
                </c:pt>
                <c:pt idx="14">
                  <c:v>5299</c:v>
                </c:pt>
                <c:pt idx="15">
                  <c:v>5699</c:v>
                </c:pt>
                <c:pt idx="16">
                  <c:v>6241</c:v>
                </c:pt>
                <c:pt idx="17">
                  <c:v>6766</c:v>
                </c:pt>
                <c:pt idx="18">
                  <c:v>7331</c:v>
                </c:pt>
                <c:pt idx="19">
                  <c:v>7866</c:v>
                </c:pt>
                <c:pt idx="20">
                  <c:v>8412</c:v>
                </c:pt>
                <c:pt idx="21">
                  <c:v>9487</c:v>
                </c:pt>
                <c:pt idx="22">
                  <c:v>11064</c:v>
                </c:pt>
                <c:pt idx="23">
                  <c:v>12872</c:v>
                </c:pt>
                <c:pt idx="24">
                  <c:v>14873</c:v>
                </c:pt>
                <c:pt idx="25">
                  <c:v>16719</c:v>
                </c:pt>
                <c:pt idx="26">
                  <c:v>18874</c:v>
                </c:pt>
                <c:pt idx="27">
                  <c:v>22252</c:v>
                </c:pt>
                <c:pt idx="28">
                  <c:v>25352</c:v>
                </c:pt>
                <c:pt idx="29">
                  <c:v>28489</c:v>
                </c:pt>
                <c:pt idx="30">
                  <c:v>31983</c:v>
                </c:pt>
                <c:pt idx="31">
                  <c:v>35124</c:v>
                </c:pt>
                <c:pt idx="32">
                  <c:v>38185</c:v>
                </c:pt>
                <c:pt idx="33">
                  <c:v>41740</c:v>
                </c:pt>
                <c:pt idx="34">
                  <c:v>46189</c:v>
                </c:pt>
                <c:pt idx="35">
                  <c:v>52308</c:v>
                </c:pt>
                <c:pt idx="36">
                  <c:v>61900</c:v>
                </c:pt>
                <c:pt idx="37" formatCode="0">
                  <c:v>63527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9DC-BBB4-FA0AE90DC739}"/>
            </c:ext>
          </c:extLst>
        </c:ser>
        <c:ser>
          <c:idx val="1"/>
          <c:order val="1"/>
          <c:tx>
            <c:strRef>
              <c:f>'Total Count'!$B$5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Count'!$C$3:$AN$3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Count'!$C$5:$AN$5</c:f>
              <c:numCache>
                <c:formatCode>General</c:formatCode>
                <c:ptCount val="38"/>
                <c:pt idx="0">
                  <c:v>4567</c:v>
                </c:pt>
                <c:pt idx="1">
                  <c:v>4707</c:v>
                </c:pt>
                <c:pt idx="2">
                  <c:v>4830</c:v>
                </c:pt>
                <c:pt idx="3">
                  <c:v>4995</c:v>
                </c:pt>
                <c:pt idx="4">
                  <c:v>5219</c:v>
                </c:pt>
                <c:pt idx="5">
                  <c:v>5419</c:v>
                </c:pt>
                <c:pt idx="6">
                  <c:v>5656</c:v>
                </c:pt>
                <c:pt idx="7">
                  <c:v>5859</c:v>
                </c:pt>
                <c:pt idx="8">
                  <c:v>6089</c:v>
                </c:pt>
                <c:pt idx="9">
                  <c:v>6274</c:v>
                </c:pt>
                <c:pt idx="10">
                  <c:v>6473</c:v>
                </c:pt>
                <c:pt idx="11">
                  <c:v>6651</c:v>
                </c:pt>
                <c:pt idx="12">
                  <c:v>6880</c:v>
                </c:pt>
                <c:pt idx="13">
                  <c:v>7106</c:v>
                </c:pt>
                <c:pt idx="14">
                  <c:v>7445</c:v>
                </c:pt>
                <c:pt idx="15">
                  <c:v>7861</c:v>
                </c:pt>
                <c:pt idx="16">
                  <c:v>8200</c:v>
                </c:pt>
                <c:pt idx="17">
                  <c:v>8550</c:v>
                </c:pt>
                <c:pt idx="18">
                  <c:v>8935</c:v>
                </c:pt>
                <c:pt idx="19">
                  <c:v>9273</c:v>
                </c:pt>
                <c:pt idx="20">
                  <c:v>9594</c:v>
                </c:pt>
                <c:pt idx="21">
                  <c:v>10273</c:v>
                </c:pt>
                <c:pt idx="22">
                  <c:v>11059</c:v>
                </c:pt>
                <c:pt idx="23">
                  <c:v>11729</c:v>
                </c:pt>
                <c:pt idx="24">
                  <c:v>12506</c:v>
                </c:pt>
                <c:pt idx="25">
                  <c:v>13215</c:v>
                </c:pt>
                <c:pt idx="26">
                  <c:v>13896</c:v>
                </c:pt>
                <c:pt idx="27">
                  <c:v>15323</c:v>
                </c:pt>
                <c:pt idx="28">
                  <c:v>16566</c:v>
                </c:pt>
                <c:pt idx="29">
                  <c:v>17647</c:v>
                </c:pt>
                <c:pt idx="30">
                  <c:v>18932</c:v>
                </c:pt>
                <c:pt idx="31">
                  <c:v>19933</c:v>
                </c:pt>
                <c:pt idx="32">
                  <c:v>20984</c:v>
                </c:pt>
                <c:pt idx="33">
                  <c:v>22096</c:v>
                </c:pt>
                <c:pt idx="34">
                  <c:v>23323</c:v>
                </c:pt>
                <c:pt idx="35">
                  <c:v>24809</c:v>
                </c:pt>
                <c:pt idx="36">
                  <c:v>27630</c:v>
                </c:pt>
                <c:pt idx="37" formatCode="0">
                  <c:v>29014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8-49DC-BBB4-FA0AE90DC739}"/>
            </c:ext>
          </c:extLst>
        </c:ser>
        <c:ser>
          <c:idx val="2"/>
          <c:order val="2"/>
          <c:tx>
            <c:strRef>
              <c:f>'Total Count'!$B$6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Count'!$C$3:$AN$3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Count'!$C$6:$AN$6</c:f>
              <c:numCache>
                <c:formatCode>General</c:formatCode>
                <c:ptCount val="38"/>
                <c:pt idx="0">
                  <c:v>3406</c:v>
                </c:pt>
                <c:pt idx="1">
                  <c:v>3514</c:v>
                </c:pt>
                <c:pt idx="2">
                  <c:v>3606</c:v>
                </c:pt>
                <c:pt idx="3">
                  <c:v>3734</c:v>
                </c:pt>
                <c:pt idx="4">
                  <c:v>3899</c:v>
                </c:pt>
                <c:pt idx="5">
                  <c:v>4058</c:v>
                </c:pt>
                <c:pt idx="6">
                  <c:v>4208</c:v>
                </c:pt>
                <c:pt idx="7">
                  <c:v>4342</c:v>
                </c:pt>
                <c:pt idx="8">
                  <c:v>4480</c:v>
                </c:pt>
                <c:pt idx="9">
                  <c:v>4627</c:v>
                </c:pt>
                <c:pt idx="10">
                  <c:v>4747</c:v>
                </c:pt>
                <c:pt idx="11">
                  <c:v>4877</c:v>
                </c:pt>
                <c:pt idx="12">
                  <c:v>5013</c:v>
                </c:pt>
                <c:pt idx="13">
                  <c:v>5145</c:v>
                </c:pt>
                <c:pt idx="14">
                  <c:v>5382</c:v>
                </c:pt>
                <c:pt idx="15">
                  <c:v>5661</c:v>
                </c:pt>
                <c:pt idx="16">
                  <c:v>5922</c:v>
                </c:pt>
                <c:pt idx="17">
                  <c:v>6237</c:v>
                </c:pt>
                <c:pt idx="18">
                  <c:v>6530</c:v>
                </c:pt>
                <c:pt idx="19">
                  <c:v>6826</c:v>
                </c:pt>
                <c:pt idx="20">
                  <c:v>7113</c:v>
                </c:pt>
                <c:pt idx="21">
                  <c:v>7662</c:v>
                </c:pt>
                <c:pt idx="22">
                  <c:v>8415</c:v>
                </c:pt>
                <c:pt idx="23">
                  <c:v>9064</c:v>
                </c:pt>
                <c:pt idx="24">
                  <c:v>9854</c:v>
                </c:pt>
                <c:pt idx="25">
                  <c:v>10603</c:v>
                </c:pt>
                <c:pt idx="26">
                  <c:v>11398</c:v>
                </c:pt>
                <c:pt idx="27">
                  <c:v>12579</c:v>
                </c:pt>
                <c:pt idx="28">
                  <c:v>13641</c:v>
                </c:pt>
                <c:pt idx="29">
                  <c:v>14703</c:v>
                </c:pt>
                <c:pt idx="30">
                  <c:v>15796</c:v>
                </c:pt>
                <c:pt idx="31">
                  <c:v>16753</c:v>
                </c:pt>
                <c:pt idx="32">
                  <c:v>17640</c:v>
                </c:pt>
                <c:pt idx="33">
                  <c:v>18591</c:v>
                </c:pt>
                <c:pt idx="34">
                  <c:v>19720</c:v>
                </c:pt>
                <c:pt idx="35">
                  <c:v>21250</c:v>
                </c:pt>
                <c:pt idx="36">
                  <c:v>23591</c:v>
                </c:pt>
                <c:pt idx="37" formatCode="0">
                  <c:v>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8-49DC-BBB4-FA0AE90DC739}"/>
            </c:ext>
          </c:extLst>
        </c:ser>
        <c:ser>
          <c:idx val="3"/>
          <c:order val="3"/>
          <c:tx>
            <c:strRef>
              <c:f>'Total Count'!$B$7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Count'!$C$3:$AN$3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Count'!$C$7:$AN$7</c:f>
              <c:numCache>
                <c:formatCode>General</c:formatCode>
                <c:ptCount val="38"/>
                <c:pt idx="0">
                  <c:v>4145</c:v>
                </c:pt>
                <c:pt idx="1">
                  <c:v>4304</c:v>
                </c:pt>
                <c:pt idx="2">
                  <c:v>4492</c:v>
                </c:pt>
                <c:pt idx="3">
                  <c:v>4970</c:v>
                </c:pt>
                <c:pt idx="4">
                  <c:v>5370</c:v>
                </c:pt>
                <c:pt idx="5">
                  <c:v>5714</c:v>
                </c:pt>
                <c:pt idx="6">
                  <c:v>6015</c:v>
                </c:pt>
                <c:pt idx="7">
                  <c:v>6283</c:v>
                </c:pt>
                <c:pt idx="8">
                  <c:v>6560</c:v>
                </c:pt>
                <c:pt idx="9">
                  <c:v>6753</c:v>
                </c:pt>
                <c:pt idx="10">
                  <c:v>7001</c:v>
                </c:pt>
                <c:pt idx="11">
                  <c:v>7273</c:v>
                </c:pt>
                <c:pt idx="12">
                  <c:v>7601</c:v>
                </c:pt>
                <c:pt idx="13">
                  <c:v>8020</c:v>
                </c:pt>
                <c:pt idx="14">
                  <c:v>8843</c:v>
                </c:pt>
                <c:pt idx="15">
                  <c:v>9563</c:v>
                </c:pt>
                <c:pt idx="16">
                  <c:v>10308</c:v>
                </c:pt>
                <c:pt idx="17">
                  <c:v>11145</c:v>
                </c:pt>
                <c:pt idx="18">
                  <c:v>12123</c:v>
                </c:pt>
                <c:pt idx="19">
                  <c:v>12909</c:v>
                </c:pt>
                <c:pt idx="20">
                  <c:v>13827</c:v>
                </c:pt>
                <c:pt idx="21">
                  <c:v>15970</c:v>
                </c:pt>
                <c:pt idx="22">
                  <c:v>18847</c:v>
                </c:pt>
                <c:pt idx="23">
                  <c:v>21803</c:v>
                </c:pt>
                <c:pt idx="24">
                  <c:v>24967</c:v>
                </c:pt>
                <c:pt idx="25">
                  <c:v>28361</c:v>
                </c:pt>
                <c:pt idx="26">
                  <c:v>31811</c:v>
                </c:pt>
                <c:pt idx="27">
                  <c:v>36030</c:v>
                </c:pt>
                <c:pt idx="28">
                  <c:v>40051</c:v>
                </c:pt>
                <c:pt idx="29">
                  <c:v>44229</c:v>
                </c:pt>
                <c:pt idx="30">
                  <c:v>48523</c:v>
                </c:pt>
                <c:pt idx="31">
                  <c:v>52154</c:v>
                </c:pt>
                <c:pt idx="32">
                  <c:v>55579</c:v>
                </c:pt>
                <c:pt idx="33">
                  <c:v>59364</c:v>
                </c:pt>
                <c:pt idx="34">
                  <c:v>63862</c:v>
                </c:pt>
                <c:pt idx="35">
                  <c:v>70193</c:v>
                </c:pt>
                <c:pt idx="36">
                  <c:v>79911</c:v>
                </c:pt>
                <c:pt idx="37" formatCode="0">
                  <c:v>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8-49DC-BBB4-FA0AE90DC739}"/>
            </c:ext>
          </c:extLst>
        </c:ser>
        <c:ser>
          <c:idx val="4"/>
          <c:order val="4"/>
          <c:tx>
            <c:strRef>
              <c:f>'Total Count'!$B$8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Count'!$C$3:$AN$3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Count'!$C$8:$AN$8</c:f>
              <c:numCache>
                <c:formatCode>General</c:formatCode>
                <c:ptCount val="38"/>
                <c:pt idx="0">
                  <c:v>4484</c:v>
                </c:pt>
                <c:pt idx="1">
                  <c:v>4646</c:v>
                </c:pt>
                <c:pt idx="2">
                  <c:v>4763</c:v>
                </c:pt>
                <c:pt idx="3">
                  <c:v>5049</c:v>
                </c:pt>
                <c:pt idx="4">
                  <c:v>5340</c:v>
                </c:pt>
                <c:pt idx="5">
                  <c:v>5602</c:v>
                </c:pt>
                <c:pt idx="6">
                  <c:v>5873</c:v>
                </c:pt>
                <c:pt idx="7">
                  <c:v>6099</c:v>
                </c:pt>
                <c:pt idx="8">
                  <c:v>6278</c:v>
                </c:pt>
                <c:pt idx="9">
                  <c:v>6473</c:v>
                </c:pt>
                <c:pt idx="10">
                  <c:v>6681</c:v>
                </c:pt>
                <c:pt idx="11">
                  <c:v>6904</c:v>
                </c:pt>
                <c:pt idx="12">
                  <c:v>7176</c:v>
                </c:pt>
                <c:pt idx="13">
                  <c:v>7507</c:v>
                </c:pt>
                <c:pt idx="14">
                  <c:v>8046</c:v>
                </c:pt>
                <c:pt idx="15">
                  <c:v>8535</c:v>
                </c:pt>
                <c:pt idx="16">
                  <c:v>9156</c:v>
                </c:pt>
                <c:pt idx="17">
                  <c:v>9714</c:v>
                </c:pt>
                <c:pt idx="18">
                  <c:v>10384</c:v>
                </c:pt>
                <c:pt idx="19">
                  <c:v>10980</c:v>
                </c:pt>
                <c:pt idx="20">
                  <c:v>11584</c:v>
                </c:pt>
                <c:pt idx="21">
                  <c:v>12870</c:v>
                </c:pt>
                <c:pt idx="22">
                  <c:v>14509</c:v>
                </c:pt>
                <c:pt idx="23">
                  <c:v>16139</c:v>
                </c:pt>
                <c:pt idx="24">
                  <c:v>17704</c:v>
                </c:pt>
                <c:pt idx="25">
                  <c:v>19182</c:v>
                </c:pt>
                <c:pt idx="26">
                  <c:v>20802</c:v>
                </c:pt>
                <c:pt idx="27">
                  <c:v>23004</c:v>
                </c:pt>
                <c:pt idx="28">
                  <c:v>25310</c:v>
                </c:pt>
                <c:pt idx="29">
                  <c:v>27544</c:v>
                </c:pt>
                <c:pt idx="30">
                  <c:v>29964</c:v>
                </c:pt>
                <c:pt idx="31">
                  <c:v>32076</c:v>
                </c:pt>
                <c:pt idx="32">
                  <c:v>34130</c:v>
                </c:pt>
                <c:pt idx="33">
                  <c:v>36408</c:v>
                </c:pt>
                <c:pt idx="34">
                  <c:v>38953</c:v>
                </c:pt>
                <c:pt idx="35">
                  <c:v>42372</c:v>
                </c:pt>
                <c:pt idx="36">
                  <c:v>47532</c:v>
                </c:pt>
                <c:pt idx="37" formatCode="0">
                  <c:v>49094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58-49DC-BBB4-FA0AE90D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841128"/>
        <c:axId val="770842440"/>
      </c:lineChart>
      <c:catAx>
        <c:axId val="77084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2440"/>
        <c:crosses val="autoZero"/>
        <c:auto val="1"/>
        <c:lblAlgn val="ctr"/>
        <c:lblOffset val="100"/>
        <c:noMultiLvlLbl val="0"/>
      </c:catAx>
      <c:valAx>
        <c:axId val="7708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全部同人总数表</a:t>
            </a:r>
            <a:r>
              <a:rPr lang="zh-CN" altLang="en-US" sz="1400" b="0" i="0" u="none" strike="noStrike" baseline="0">
                <a:effectLst/>
              </a:rPr>
              <a:t>（分级纵向对比）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Count'!$B$13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Count'!$C$12:$AN$12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Count'!$C$13:$AN$13</c:f>
              <c:numCache>
                <c:formatCode>General</c:formatCode>
                <c:ptCount val="38"/>
                <c:pt idx="0">
                  <c:v>212355</c:v>
                </c:pt>
                <c:pt idx="1">
                  <c:v>217956</c:v>
                </c:pt>
                <c:pt idx="2">
                  <c:v>223433</c:v>
                </c:pt>
                <c:pt idx="3">
                  <c:v>229265</c:v>
                </c:pt>
                <c:pt idx="4">
                  <c:v>235606</c:v>
                </c:pt>
                <c:pt idx="5">
                  <c:v>241989</c:v>
                </c:pt>
                <c:pt idx="6">
                  <c:v>248128</c:v>
                </c:pt>
                <c:pt idx="7">
                  <c:v>253879</c:v>
                </c:pt>
                <c:pt idx="8">
                  <c:v>260075</c:v>
                </c:pt>
                <c:pt idx="9">
                  <c:v>265937</c:v>
                </c:pt>
                <c:pt idx="10">
                  <c:v>273484</c:v>
                </c:pt>
                <c:pt idx="11">
                  <c:v>279914</c:v>
                </c:pt>
                <c:pt idx="12">
                  <c:v>286700</c:v>
                </c:pt>
                <c:pt idx="13">
                  <c:v>293748</c:v>
                </c:pt>
                <c:pt idx="14">
                  <c:v>301088</c:v>
                </c:pt>
                <c:pt idx="15">
                  <c:v>309000</c:v>
                </c:pt>
                <c:pt idx="16">
                  <c:v>316946</c:v>
                </c:pt>
                <c:pt idx="17">
                  <c:v>325022</c:v>
                </c:pt>
                <c:pt idx="18">
                  <c:v>333214</c:v>
                </c:pt>
                <c:pt idx="19">
                  <c:v>340645</c:v>
                </c:pt>
                <c:pt idx="20">
                  <c:v>348782</c:v>
                </c:pt>
                <c:pt idx="21">
                  <c:v>358313</c:v>
                </c:pt>
                <c:pt idx="22">
                  <c:v>370295</c:v>
                </c:pt>
                <c:pt idx="23">
                  <c:v>380525</c:v>
                </c:pt>
                <c:pt idx="24">
                  <c:v>391398</c:v>
                </c:pt>
                <c:pt idx="25">
                  <c:v>401912</c:v>
                </c:pt>
                <c:pt idx="26">
                  <c:v>413594</c:v>
                </c:pt>
                <c:pt idx="27">
                  <c:v>426694</c:v>
                </c:pt>
                <c:pt idx="28">
                  <c:v>439776</c:v>
                </c:pt>
                <c:pt idx="29">
                  <c:v>453057</c:v>
                </c:pt>
                <c:pt idx="30">
                  <c:v>466746</c:v>
                </c:pt>
                <c:pt idx="31">
                  <c:v>479874</c:v>
                </c:pt>
                <c:pt idx="32">
                  <c:v>493874</c:v>
                </c:pt>
                <c:pt idx="33">
                  <c:v>506981</c:v>
                </c:pt>
                <c:pt idx="34">
                  <c:v>521642</c:v>
                </c:pt>
                <c:pt idx="35">
                  <c:v>538000</c:v>
                </c:pt>
                <c:pt idx="36">
                  <c:v>559604</c:v>
                </c:pt>
                <c:pt idx="37">
                  <c:v>579093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A-492F-9B3A-C14915F74BA1}"/>
            </c:ext>
          </c:extLst>
        </c:ser>
        <c:ser>
          <c:idx val="1"/>
          <c:order val="1"/>
          <c:tx>
            <c:strRef>
              <c:f>'Total Count'!$B$14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Count'!$C$12:$AN$12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Count'!$C$14:$AN$14</c:f>
              <c:numCache>
                <c:formatCode>General</c:formatCode>
                <c:ptCount val="38"/>
                <c:pt idx="0">
                  <c:v>788752</c:v>
                </c:pt>
                <c:pt idx="1">
                  <c:v>805326</c:v>
                </c:pt>
                <c:pt idx="2">
                  <c:v>822638</c:v>
                </c:pt>
                <c:pt idx="3">
                  <c:v>840072</c:v>
                </c:pt>
                <c:pt idx="4">
                  <c:v>858686</c:v>
                </c:pt>
                <c:pt idx="5">
                  <c:v>877425</c:v>
                </c:pt>
                <c:pt idx="6">
                  <c:v>894375</c:v>
                </c:pt>
                <c:pt idx="7">
                  <c:v>910248</c:v>
                </c:pt>
                <c:pt idx="8">
                  <c:v>928021</c:v>
                </c:pt>
                <c:pt idx="9">
                  <c:v>944760</c:v>
                </c:pt>
                <c:pt idx="10">
                  <c:v>969443</c:v>
                </c:pt>
                <c:pt idx="11">
                  <c:v>987781</c:v>
                </c:pt>
                <c:pt idx="12">
                  <c:v>1007556</c:v>
                </c:pt>
                <c:pt idx="13">
                  <c:v>1026689</c:v>
                </c:pt>
                <c:pt idx="14">
                  <c:v>1044961</c:v>
                </c:pt>
                <c:pt idx="15">
                  <c:v>1063954</c:v>
                </c:pt>
                <c:pt idx="16">
                  <c:v>1084555</c:v>
                </c:pt>
                <c:pt idx="17">
                  <c:v>1105173</c:v>
                </c:pt>
                <c:pt idx="18">
                  <c:v>1124306</c:v>
                </c:pt>
                <c:pt idx="19">
                  <c:v>1143237</c:v>
                </c:pt>
                <c:pt idx="20">
                  <c:v>1163020</c:v>
                </c:pt>
                <c:pt idx="21">
                  <c:v>1183917</c:v>
                </c:pt>
                <c:pt idx="22">
                  <c:v>1215480</c:v>
                </c:pt>
                <c:pt idx="23">
                  <c:v>1237927</c:v>
                </c:pt>
                <c:pt idx="24">
                  <c:v>1261477</c:v>
                </c:pt>
                <c:pt idx="25">
                  <c:v>1283361</c:v>
                </c:pt>
                <c:pt idx="26">
                  <c:v>1306353</c:v>
                </c:pt>
                <c:pt idx="27">
                  <c:v>1329228</c:v>
                </c:pt>
                <c:pt idx="28">
                  <c:v>1353468</c:v>
                </c:pt>
                <c:pt idx="29">
                  <c:v>1379345</c:v>
                </c:pt>
                <c:pt idx="30">
                  <c:v>1405255</c:v>
                </c:pt>
                <c:pt idx="31">
                  <c:v>1428872</c:v>
                </c:pt>
                <c:pt idx="32">
                  <c:v>1455876</c:v>
                </c:pt>
                <c:pt idx="33">
                  <c:v>1479764</c:v>
                </c:pt>
                <c:pt idx="34">
                  <c:v>1512210</c:v>
                </c:pt>
                <c:pt idx="35">
                  <c:v>1540512</c:v>
                </c:pt>
                <c:pt idx="36">
                  <c:v>1573188</c:v>
                </c:pt>
                <c:pt idx="37">
                  <c:v>1629743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A-492F-9B3A-C14915F74BA1}"/>
            </c:ext>
          </c:extLst>
        </c:ser>
        <c:ser>
          <c:idx val="2"/>
          <c:order val="2"/>
          <c:tx>
            <c:strRef>
              <c:f>'Total Count'!$B$15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Count'!$C$12:$AN$12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Count'!$C$15:$AN$15</c:f>
              <c:numCache>
                <c:formatCode>General</c:formatCode>
                <c:ptCount val="38"/>
                <c:pt idx="0">
                  <c:v>804742</c:v>
                </c:pt>
                <c:pt idx="1">
                  <c:v>822297</c:v>
                </c:pt>
                <c:pt idx="2">
                  <c:v>840363</c:v>
                </c:pt>
                <c:pt idx="3">
                  <c:v>858139</c:v>
                </c:pt>
                <c:pt idx="4">
                  <c:v>877853</c:v>
                </c:pt>
                <c:pt idx="5">
                  <c:v>897876</c:v>
                </c:pt>
                <c:pt idx="6">
                  <c:v>916460</c:v>
                </c:pt>
                <c:pt idx="7">
                  <c:v>933889</c:v>
                </c:pt>
                <c:pt idx="8">
                  <c:v>952618</c:v>
                </c:pt>
                <c:pt idx="9">
                  <c:v>970166</c:v>
                </c:pt>
                <c:pt idx="10">
                  <c:v>993667</c:v>
                </c:pt>
                <c:pt idx="11">
                  <c:v>1013165</c:v>
                </c:pt>
                <c:pt idx="12">
                  <c:v>1034001</c:v>
                </c:pt>
                <c:pt idx="13">
                  <c:v>1054267</c:v>
                </c:pt>
                <c:pt idx="14">
                  <c:v>1073695</c:v>
                </c:pt>
                <c:pt idx="15">
                  <c:v>1093998</c:v>
                </c:pt>
                <c:pt idx="16">
                  <c:v>1115416</c:v>
                </c:pt>
                <c:pt idx="17">
                  <c:v>1138596</c:v>
                </c:pt>
                <c:pt idx="18">
                  <c:v>1160608</c:v>
                </c:pt>
                <c:pt idx="19">
                  <c:v>1181390</c:v>
                </c:pt>
                <c:pt idx="20">
                  <c:v>1203520</c:v>
                </c:pt>
                <c:pt idx="21">
                  <c:v>1226049</c:v>
                </c:pt>
                <c:pt idx="22">
                  <c:v>1256353</c:v>
                </c:pt>
                <c:pt idx="23">
                  <c:v>1280455</c:v>
                </c:pt>
                <c:pt idx="24">
                  <c:v>1305815</c:v>
                </c:pt>
                <c:pt idx="25">
                  <c:v>1329146</c:v>
                </c:pt>
                <c:pt idx="26">
                  <c:v>1354545</c:v>
                </c:pt>
                <c:pt idx="27">
                  <c:v>1379468</c:v>
                </c:pt>
                <c:pt idx="28">
                  <c:v>1405819</c:v>
                </c:pt>
                <c:pt idx="29">
                  <c:v>1434547</c:v>
                </c:pt>
                <c:pt idx="30">
                  <c:v>1462795</c:v>
                </c:pt>
                <c:pt idx="31">
                  <c:v>1489452</c:v>
                </c:pt>
                <c:pt idx="32">
                  <c:v>1519575</c:v>
                </c:pt>
                <c:pt idx="33">
                  <c:v>1546651</c:v>
                </c:pt>
                <c:pt idx="34">
                  <c:v>1581058</c:v>
                </c:pt>
                <c:pt idx="35">
                  <c:v>1615437</c:v>
                </c:pt>
                <c:pt idx="36">
                  <c:v>1657157</c:v>
                </c:pt>
                <c:pt idx="37">
                  <c:v>1724939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A-492F-9B3A-C14915F74BA1}"/>
            </c:ext>
          </c:extLst>
        </c:ser>
        <c:ser>
          <c:idx val="3"/>
          <c:order val="3"/>
          <c:tx>
            <c:strRef>
              <c:f>'Total Count'!$B$16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Count'!$C$12:$AN$12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Count'!$C$16:$AN$16</c:f>
              <c:numCache>
                <c:formatCode>General</c:formatCode>
                <c:ptCount val="38"/>
                <c:pt idx="0">
                  <c:v>378890</c:v>
                </c:pt>
                <c:pt idx="1">
                  <c:v>386944</c:v>
                </c:pt>
                <c:pt idx="2">
                  <c:v>395140</c:v>
                </c:pt>
                <c:pt idx="3">
                  <c:v>403659</c:v>
                </c:pt>
                <c:pt idx="4">
                  <c:v>412562</c:v>
                </c:pt>
                <c:pt idx="5">
                  <c:v>421668</c:v>
                </c:pt>
                <c:pt idx="6">
                  <c:v>430310</c:v>
                </c:pt>
                <c:pt idx="7">
                  <c:v>438427</c:v>
                </c:pt>
                <c:pt idx="8">
                  <c:v>447110</c:v>
                </c:pt>
                <c:pt idx="9">
                  <c:v>455008</c:v>
                </c:pt>
                <c:pt idx="10">
                  <c:v>464579</c:v>
                </c:pt>
                <c:pt idx="11">
                  <c:v>473071</c:v>
                </c:pt>
                <c:pt idx="12">
                  <c:v>482823</c:v>
                </c:pt>
                <c:pt idx="13">
                  <c:v>492237</c:v>
                </c:pt>
                <c:pt idx="14">
                  <c:v>501626</c:v>
                </c:pt>
                <c:pt idx="15">
                  <c:v>511230</c:v>
                </c:pt>
                <c:pt idx="16">
                  <c:v>521451</c:v>
                </c:pt>
                <c:pt idx="17">
                  <c:v>531994</c:v>
                </c:pt>
                <c:pt idx="18">
                  <c:v>542629</c:v>
                </c:pt>
                <c:pt idx="19">
                  <c:v>552852</c:v>
                </c:pt>
                <c:pt idx="20">
                  <c:v>564020</c:v>
                </c:pt>
                <c:pt idx="21">
                  <c:v>576707</c:v>
                </c:pt>
                <c:pt idx="22">
                  <c:v>592562</c:v>
                </c:pt>
                <c:pt idx="23">
                  <c:v>606248</c:v>
                </c:pt>
                <c:pt idx="24">
                  <c:v>621106</c:v>
                </c:pt>
                <c:pt idx="25">
                  <c:v>635665</c:v>
                </c:pt>
                <c:pt idx="26">
                  <c:v>650494</c:v>
                </c:pt>
                <c:pt idx="27">
                  <c:v>666176</c:v>
                </c:pt>
                <c:pt idx="28">
                  <c:v>682086</c:v>
                </c:pt>
                <c:pt idx="29">
                  <c:v>699039</c:v>
                </c:pt>
                <c:pt idx="30">
                  <c:v>716538</c:v>
                </c:pt>
                <c:pt idx="31">
                  <c:v>732729</c:v>
                </c:pt>
                <c:pt idx="32">
                  <c:v>750452</c:v>
                </c:pt>
                <c:pt idx="33">
                  <c:v>767322</c:v>
                </c:pt>
                <c:pt idx="34">
                  <c:v>786403</c:v>
                </c:pt>
                <c:pt idx="35">
                  <c:v>808814</c:v>
                </c:pt>
                <c:pt idx="36">
                  <c:v>839408</c:v>
                </c:pt>
                <c:pt idx="37">
                  <c:v>885051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A-492F-9B3A-C14915F74BA1}"/>
            </c:ext>
          </c:extLst>
        </c:ser>
        <c:ser>
          <c:idx val="4"/>
          <c:order val="4"/>
          <c:tx>
            <c:strRef>
              <c:f>'Total Count'!$B$17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Count'!$C$12:$AN$12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'Total Count'!$C$17:$AN$17</c:f>
              <c:numCache>
                <c:formatCode>General</c:formatCode>
                <c:ptCount val="38"/>
                <c:pt idx="0">
                  <c:v>411354</c:v>
                </c:pt>
                <c:pt idx="1">
                  <c:v>419554</c:v>
                </c:pt>
                <c:pt idx="2">
                  <c:v>428032</c:v>
                </c:pt>
                <c:pt idx="3">
                  <c:v>436681</c:v>
                </c:pt>
                <c:pt idx="4">
                  <c:v>445757</c:v>
                </c:pt>
                <c:pt idx="5">
                  <c:v>455099</c:v>
                </c:pt>
                <c:pt idx="6">
                  <c:v>463856</c:v>
                </c:pt>
                <c:pt idx="7">
                  <c:v>472749</c:v>
                </c:pt>
                <c:pt idx="8">
                  <c:v>481789</c:v>
                </c:pt>
                <c:pt idx="9">
                  <c:v>489854</c:v>
                </c:pt>
                <c:pt idx="10">
                  <c:v>499784</c:v>
                </c:pt>
                <c:pt idx="11">
                  <c:v>508813</c:v>
                </c:pt>
                <c:pt idx="12">
                  <c:v>518935</c:v>
                </c:pt>
                <c:pt idx="13">
                  <c:v>528859</c:v>
                </c:pt>
                <c:pt idx="14">
                  <c:v>538783</c:v>
                </c:pt>
                <c:pt idx="15">
                  <c:v>549027</c:v>
                </c:pt>
                <c:pt idx="16">
                  <c:v>560002</c:v>
                </c:pt>
                <c:pt idx="17">
                  <c:v>570976</c:v>
                </c:pt>
                <c:pt idx="18">
                  <c:v>581748</c:v>
                </c:pt>
                <c:pt idx="19">
                  <c:v>593418</c:v>
                </c:pt>
                <c:pt idx="20">
                  <c:v>605764</c:v>
                </c:pt>
                <c:pt idx="21">
                  <c:v>618554</c:v>
                </c:pt>
                <c:pt idx="22">
                  <c:v>634773</c:v>
                </c:pt>
                <c:pt idx="23">
                  <c:v>648081</c:v>
                </c:pt>
                <c:pt idx="24">
                  <c:v>662174</c:v>
                </c:pt>
                <c:pt idx="25">
                  <c:v>675211</c:v>
                </c:pt>
                <c:pt idx="26">
                  <c:v>688802</c:v>
                </c:pt>
                <c:pt idx="27">
                  <c:v>702736</c:v>
                </c:pt>
                <c:pt idx="28">
                  <c:v>717959</c:v>
                </c:pt>
                <c:pt idx="29">
                  <c:v>733535</c:v>
                </c:pt>
                <c:pt idx="30">
                  <c:v>750104</c:v>
                </c:pt>
                <c:pt idx="31">
                  <c:v>766230</c:v>
                </c:pt>
                <c:pt idx="32">
                  <c:v>785250</c:v>
                </c:pt>
                <c:pt idx="33">
                  <c:v>801214</c:v>
                </c:pt>
                <c:pt idx="34">
                  <c:v>819941</c:v>
                </c:pt>
                <c:pt idx="35">
                  <c:v>840445</c:v>
                </c:pt>
                <c:pt idx="36">
                  <c:v>866756</c:v>
                </c:pt>
                <c:pt idx="37">
                  <c:v>926909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A-492F-9B3A-C14915F7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828552"/>
        <c:axId val="769829536"/>
      </c:lineChart>
      <c:catAx>
        <c:axId val="76982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29536"/>
        <c:crosses val="autoZero"/>
        <c:auto val="1"/>
        <c:lblAlgn val="ctr"/>
        <c:lblOffset val="100"/>
        <c:noMultiLvlLbl val="0"/>
      </c:catAx>
      <c:valAx>
        <c:axId val="7698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2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中文同人总数表（分级</a:t>
            </a:r>
            <a:r>
              <a:rPr lang="zh-CN" altLang="en-US" sz="1800" b="0" i="0" baseline="0">
                <a:effectLst/>
              </a:rPr>
              <a:t>占比</a:t>
            </a:r>
            <a:r>
              <a:rPr lang="zh-CN" sz="1800" b="0" i="0" baseline="0">
                <a:effectLst/>
              </a:rPr>
              <a:t>对比）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'%'!$B$4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'%'!$C$3:$AN$3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'%'!$C$4:$AN$4</c:f>
              <c:numCache>
                <c:formatCode>0.00%</c:formatCode>
                <c:ptCount val="38"/>
                <c:pt idx="0">
                  <c:v>0.13513231923317356</c:v>
                </c:pt>
                <c:pt idx="1">
                  <c:v>0.13478786657260908</c:v>
                </c:pt>
                <c:pt idx="2">
                  <c:v>0.13381316098707402</c:v>
                </c:pt>
                <c:pt idx="3">
                  <c:v>0.13420153320402697</c:v>
                </c:pt>
                <c:pt idx="4">
                  <c:v>0.13614778024659085</c:v>
                </c:pt>
                <c:pt idx="5">
                  <c:v>0.13786383613898334</c:v>
                </c:pt>
                <c:pt idx="6">
                  <c:v>0.13860288293996514</c:v>
                </c:pt>
                <c:pt idx="7">
                  <c:v>0.1399900986328497</c:v>
                </c:pt>
                <c:pt idx="8">
                  <c:v>0.14357323186125645</c:v>
                </c:pt>
                <c:pt idx="9">
                  <c:v>0.14506927465362673</c:v>
                </c:pt>
                <c:pt idx="10">
                  <c:v>0.14692884793258196</c:v>
                </c:pt>
                <c:pt idx="11">
                  <c:v>0.14700514352082297</c:v>
                </c:pt>
                <c:pt idx="12">
                  <c:v>0.14911944869831548</c:v>
                </c:pt>
                <c:pt idx="13">
                  <c:v>0.14976584738759144</c:v>
                </c:pt>
                <c:pt idx="14">
                  <c:v>0.15133514208196489</c:v>
                </c:pt>
                <c:pt idx="15">
                  <c:v>0.15271041560599158</c:v>
                </c:pt>
                <c:pt idx="16">
                  <c:v>0.1567027393476787</c:v>
                </c:pt>
                <c:pt idx="17">
                  <c:v>0.15953032160709232</c:v>
                </c:pt>
                <c:pt idx="18">
                  <c:v>0.16182151292408892</c:v>
                </c:pt>
                <c:pt idx="19">
                  <c:v>0.16437497387888159</c:v>
                </c:pt>
                <c:pt idx="20">
                  <c:v>0.16647536117158124</c:v>
                </c:pt>
                <c:pt idx="21">
                  <c:v>0.16862180512601757</c:v>
                </c:pt>
                <c:pt idx="22">
                  <c:v>0.17316179922997466</c:v>
                </c:pt>
                <c:pt idx="23">
                  <c:v>0.17975896211264261</c:v>
                </c:pt>
                <c:pt idx="24">
                  <c:v>0.18613586303564278</c:v>
                </c:pt>
                <c:pt idx="25">
                  <c:v>0.18981607629427794</c:v>
                </c:pt>
                <c:pt idx="26">
                  <c:v>0.19501761709426438</c:v>
                </c:pt>
                <c:pt idx="27">
                  <c:v>0.20379528885958165</c:v>
                </c:pt>
                <c:pt idx="28">
                  <c:v>0.20965927886205757</c:v>
                </c:pt>
                <c:pt idx="29">
                  <c:v>0.21482972883298646</c:v>
                </c:pt>
                <c:pt idx="30">
                  <c:v>0.22027162908580009</c:v>
                </c:pt>
                <c:pt idx="31">
                  <c:v>0.22509612919764163</c:v>
                </c:pt>
                <c:pt idx="32">
                  <c:v>0.22931454857733097</c:v>
                </c:pt>
                <c:pt idx="33">
                  <c:v>0.23423251533398054</c:v>
                </c:pt>
                <c:pt idx="34">
                  <c:v>0.24050883377506549</c:v>
                </c:pt>
                <c:pt idx="35">
                  <c:v>0.24798513264938463</c:v>
                </c:pt>
                <c:pt idx="36">
                  <c:v>0.25731198350542889</c:v>
                </c:pt>
                <c:pt idx="37">
                  <c:v>0.25601582996489841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3-4A2D-832D-8542F971B564}"/>
            </c:ext>
          </c:extLst>
        </c:ser>
        <c:ser>
          <c:idx val="1"/>
          <c:order val="1"/>
          <c:tx>
            <c:strRef>
              <c:f>'%'!$B$5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'%'!$C$3:$AN$3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'%'!$C$5:$AN$5</c:f>
              <c:numCache>
                <c:formatCode>0.00%</c:formatCode>
                <c:ptCount val="38"/>
                <c:pt idx="0">
                  <c:v>0.23791414878099604</c:v>
                </c:pt>
                <c:pt idx="1">
                  <c:v>0.23717625718028823</c:v>
                </c:pt>
                <c:pt idx="2">
                  <c:v>0.23648648648648649</c:v>
                </c:pt>
                <c:pt idx="3">
                  <c:v>0.23067331670822944</c:v>
                </c:pt>
                <c:pt idx="4">
                  <c:v>0.22737768483422646</c:v>
                </c:pt>
                <c:pt idx="5">
                  <c:v>0.22468695580064682</c:v>
                </c:pt>
                <c:pt idx="6">
                  <c:v>0.22398225883098369</c:v>
                </c:pt>
                <c:pt idx="7">
                  <c:v>0.22312350051410945</c:v>
                </c:pt>
                <c:pt idx="8">
                  <c:v>0.22278731111192418</c:v>
                </c:pt>
                <c:pt idx="9">
                  <c:v>0.222316714503384</c:v>
                </c:pt>
                <c:pt idx="10">
                  <c:v>0.22174642869377548</c:v>
                </c:pt>
                <c:pt idx="11">
                  <c:v>0.22070681931309108</c:v>
                </c:pt>
                <c:pt idx="12">
                  <c:v>0.21949974476773865</c:v>
                </c:pt>
                <c:pt idx="13">
                  <c:v>0.21750175997061613</c:v>
                </c:pt>
                <c:pt idx="14">
                  <c:v>0.21262316150221333</c:v>
                </c:pt>
                <c:pt idx="15">
                  <c:v>0.21064337200889627</c:v>
                </c:pt>
                <c:pt idx="16">
                  <c:v>0.20589047631004093</c:v>
                </c:pt>
                <c:pt idx="17">
                  <c:v>0.20159388852211638</c:v>
                </c:pt>
                <c:pt idx="18">
                  <c:v>0.19722755667395095</c:v>
                </c:pt>
                <c:pt idx="19">
                  <c:v>0.19377690475195386</c:v>
                </c:pt>
                <c:pt idx="20">
                  <c:v>0.18986740550168216</c:v>
                </c:pt>
                <c:pt idx="21">
                  <c:v>0.18259215811737942</c:v>
                </c:pt>
                <c:pt idx="22">
                  <c:v>0.17308354462077816</c:v>
                </c:pt>
                <c:pt idx="23">
                  <c:v>0.16379683550490873</c:v>
                </c:pt>
                <c:pt idx="24">
                  <c:v>0.15651281537845416</c:v>
                </c:pt>
                <c:pt idx="25">
                  <c:v>0.15003405994550409</c:v>
                </c:pt>
                <c:pt idx="26">
                  <c:v>0.14358190140626775</c:v>
                </c:pt>
                <c:pt idx="27">
                  <c:v>0.14033593435176026</c:v>
                </c:pt>
                <c:pt idx="28">
                  <c:v>0.1369996692027787</c:v>
                </c:pt>
                <c:pt idx="29">
                  <c:v>0.13307242180194853</c:v>
                </c:pt>
                <c:pt idx="30">
                  <c:v>0.13038747090180305</c:v>
                </c:pt>
                <c:pt idx="31">
                  <c:v>0.12774288643937451</c:v>
                </c:pt>
                <c:pt idx="32">
                  <c:v>0.12601640663471816</c:v>
                </c:pt>
                <c:pt idx="33">
                  <c:v>0.12399620648825189</c:v>
                </c:pt>
                <c:pt idx="34">
                  <c:v>0.12144422979791406</c:v>
                </c:pt>
                <c:pt idx="35">
                  <c:v>0.11761610376803899</c:v>
                </c:pt>
                <c:pt idx="36">
                  <c:v>0.1148550905372375</c:v>
                </c:pt>
                <c:pt idx="37">
                  <c:v>0.11692734255673277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3-4A2D-832D-8542F971B564}"/>
            </c:ext>
          </c:extLst>
        </c:ser>
        <c:ser>
          <c:idx val="2"/>
          <c:order val="2"/>
          <c:tx>
            <c:strRef>
              <c:f>'%'!$B$6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'%'!$C$3:$AN$3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'%'!$C$6:$AN$6</c:f>
              <c:numCache>
                <c:formatCode>0.00%</c:formatCode>
                <c:ptCount val="38"/>
                <c:pt idx="0">
                  <c:v>0.17743279849968743</c:v>
                </c:pt>
                <c:pt idx="1">
                  <c:v>0.17706338808827976</c:v>
                </c:pt>
                <c:pt idx="2">
                  <c:v>0.17655699177438308</c:v>
                </c:pt>
                <c:pt idx="3">
                  <c:v>0.17243927218989563</c:v>
                </c:pt>
                <c:pt idx="4">
                  <c:v>0.16986886245806648</c:v>
                </c:pt>
                <c:pt idx="5">
                  <c:v>0.1682560743013517</c:v>
                </c:pt>
                <c:pt idx="6">
                  <c:v>0.16664026611753524</c:v>
                </c:pt>
                <c:pt idx="7">
                  <c:v>0.16535283141018317</c:v>
                </c:pt>
                <c:pt idx="8">
                  <c:v>0.16391643189052724</c:v>
                </c:pt>
                <c:pt idx="9">
                  <c:v>0.16395591935083803</c:v>
                </c:pt>
                <c:pt idx="10">
                  <c:v>0.16261861532664176</c:v>
                </c:pt>
                <c:pt idx="11">
                  <c:v>0.16183839389414303</c:v>
                </c:pt>
                <c:pt idx="12">
                  <c:v>0.15993491577335375</c:v>
                </c:pt>
                <c:pt idx="13">
                  <c:v>0.157479109913991</c:v>
                </c:pt>
                <c:pt idx="14">
                  <c:v>0.15370555476224476</c:v>
                </c:pt>
                <c:pt idx="15">
                  <c:v>0.15169216752860473</c:v>
                </c:pt>
                <c:pt idx="16">
                  <c:v>0.14869309764732469</c:v>
                </c:pt>
                <c:pt idx="17">
                  <c:v>0.14705743657455436</c:v>
                </c:pt>
                <c:pt idx="18">
                  <c:v>0.14414056464251815</c:v>
                </c:pt>
                <c:pt idx="19">
                  <c:v>0.14264220336857944</c:v>
                </c:pt>
                <c:pt idx="20">
                  <c:v>0.14076786067682565</c:v>
                </c:pt>
                <c:pt idx="21">
                  <c:v>0.13618428068678681</c:v>
                </c:pt>
                <c:pt idx="22">
                  <c:v>0.13170250727767865</c:v>
                </c:pt>
                <c:pt idx="23">
                  <c:v>0.1265798036504811</c:v>
                </c:pt>
                <c:pt idx="24">
                  <c:v>0.12332298758510213</c:v>
                </c:pt>
                <c:pt idx="25">
                  <c:v>0.12037920072661216</c:v>
                </c:pt>
                <c:pt idx="26">
                  <c:v>0.11777105010280943</c:v>
                </c:pt>
                <c:pt idx="27">
                  <c:v>0.11520496757885482</c:v>
                </c:pt>
                <c:pt idx="28">
                  <c:v>0.11281012239497189</c:v>
                </c:pt>
                <c:pt idx="29">
                  <c:v>0.11087231924712695</c:v>
                </c:pt>
                <c:pt idx="30">
                  <c:v>0.10878937726414964</c:v>
                </c:pt>
                <c:pt idx="31">
                  <c:v>0.10736349653934889</c:v>
                </c:pt>
                <c:pt idx="32">
                  <c:v>0.10593449356826289</c:v>
                </c:pt>
                <c:pt idx="33">
                  <c:v>0.10432718477657002</c:v>
                </c:pt>
                <c:pt idx="34">
                  <c:v>0.10268319734231725</c:v>
                </c:pt>
                <c:pt idx="35">
                  <c:v>0.10074336753076821</c:v>
                </c:pt>
                <c:pt idx="36">
                  <c:v>9.8065379691059343E-2</c:v>
                </c:pt>
                <c:pt idx="37">
                  <c:v>9.8747869120687365E-2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3-4A2D-832D-8542F971B564}"/>
            </c:ext>
          </c:extLst>
        </c:ser>
        <c:ser>
          <c:idx val="3"/>
          <c:order val="3"/>
          <c:tx>
            <c:strRef>
              <c:f>'%'!$B$7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'%'!$C$3:$AN$3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'%'!$C$7:$AN$7</c:f>
              <c:numCache>
                <c:formatCode>0.00%</c:formatCode>
                <c:ptCount val="38"/>
                <c:pt idx="0">
                  <c:v>0.21593040216711815</c:v>
                </c:pt>
                <c:pt idx="1">
                  <c:v>0.21686989821626523</c:v>
                </c:pt>
                <c:pt idx="2">
                  <c:v>0.21993732863298079</c:v>
                </c:pt>
                <c:pt idx="3">
                  <c:v>0.22951879560358363</c:v>
                </c:pt>
                <c:pt idx="4">
                  <c:v>0.23395634557574174</c:v>
                </c:pt>
                <c:pt idx="5">
                  <c:v>0.23691848411974459</c:v>
                </c:pt>
                <c:pt idx="6">
                  <c:v>0.2381989545382544</c:v>
                </c:pt>
                <c:pt idx="7">
                  <c:v>0.23927034540538483</c:v>
                </c:pt>
                <c:pt idx="8">
                  <c:v>0.2400204895539863</c:v>
                </c:pt>
                <c:pt idx="9">
                  <c:v>0.2392898905070692</c:v>
                </c:pt>
                <c:pt idx="10">
                  <c:v>0.23983419547120688</c:v>
                </c:pt>
                <c:pt idx="11">
                  <c:v>0.2413472706155633</c:v>
                </c:pt>
                <c:pt idx="12">
                  <c:v>0.24250255232261358</c:v>
                </c:pt>
                <c:pt idx="13">
                  <c:v>0.24547764072112882</c:v>
                </c:pt>
                <c:pt idx="14">
                  <c:v>0.25254890761102383</c:v>
                </c:pt>
                <c:pt idx="15">
                  <c:v>0.25625016747501272</c:v>
                </c:pt>
                <c:pt idx="16">
                  <c:v>0.2588193938785246</c:v>
                </c:pt>
                <c:pt idx="17">
                  <c:v>0.2627794020560219</c:v>
                </c:pt>
                <c:pt idx="18">
                  <c:v>0.26759817230646976</c:v>
                </c:pt>
                <c:pt idx="19">
                  <c:v>0.26975801395912569</c:v>
                </c:pt>
                <c:pt idx="20">
                  <c:v>0.27363942212547004</c:v>
                </c:pt>
                <c:pt idx="21">
                  <c:v>0.28385055632576162</c:v>
                </c:pt>
                <c:pt idx="22">
                  <c:v>0.29497292390521801</c:v>
                </c:pt>
                <c:pt idx="23">
                  <c:v>0.30448140544918795</c:v>
                </c:pt>
                <c:pt idx="24">
                  <c:v>0.31246245494593511</c:v>
                </c:pt>
                <c:pt idx="25">
                  <c:v>0.3219913714804723</c:v>
                </c:pt>
                <c:pt idx="26">
                  <c:v>0.32869054876473686</c:v>
                </c:pt>
                <c:pt idx="27">
                  <c:v>0.3299813166282009</c:v>
                </c:pt>
                <c:pt idx="28">
                  <c:v>0.33121898776050279</c:v>
                </c:pt>
                <c:pt idx="29">
                  <c:v>0.3335218532259524</c:v>
                </c:pt>
                <c:pt idx="30">
                  <c:v>0.33418504387112768</c:v>
                </c:pt>
                <c:pt idx="31">
                  <c:v>0.3342348115867726</c:v>
                </c:pt>
                <c:pt idx="32">
                  <c:v>0.33377172437814528</c:v>
                </c:pt>
                <c:pt idx="33">
                  <c:v>0.33313318256555874</c:v>
                </c:pt>
                <c:pt idx="34">
                  <c:v>0.33253318198149412</c:v>
                </c:pt>
                <c:pt idx="35">
                  <c:v>0.33277549162763354</c:v>
                </c:pt>
                <c:pt idx="36">
                  <c:v>0.33218187259939141</c:v>
                </c:pt>
                <c:pt idx="37">
                  <c:v>0.33045857731817502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3-4A2D-832D-8542F971B564}"/>
            </c:ext>
          </c:extLst>
        </c:ser>
        <c:ser>
          <c:idx val="4"/>
          <c:order val="4"/>
          <c:tx>
            <c:strRef>
              <c:f>'%'!$B$8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'%'!$C$3:$AN$3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'%'!$C$8:$AN$8</c:f>
              <c:numCache>
                <c:formatCode>0.00%</c:formatCode>
                <c:ptCount val="38"/>
                <c:pt idx="0">
                  <c:v>0.23359033131902479</c:v>
                </c:pt>
                <c:pt idx="1">
                  <c:v>0.2341025899425577</c:v>
                </c:pt>
                <c:pt idx="2">
                  <c:v>0.23320603211907559</c:v>
                </c:pt>
                <c:pt idx="3">
                  <c:v>0.23316708229426433</c:v>
                </c:pt>
                <c:pt idx="4">
                  <c:v>0.23264932688537446</c:v>
                </c:pt>
                <c:pt idx="5">
                  <c:v>0.23227464963927358</c:v>
                </c:pt>
                <c:pt idx="6">
                  <c:v>0.23257563757326152</c:v>
                </c:pt>
                <c:pt idx="7">
                  <c:v>0.23226322403747288</c:v>
                </c:pt>
                <c:pt idx="8">
                  <c:v>0.2297025355823058</c:v>
                </c:pt>
                <c:pt idx="9">
                  <c:v>0.22936820098508204</c:v>
                </c:pt>
                <c:pt idx="10">
                  <c:v>0.2288719125757939</c:v>
                </c:pt>
                <c:pt idx="11">
                  <c:v>0.22910237265637962</c:v>
                </c:pt>
                <c:pt idx="12">
                  <c:v>0.22894333843797857</c:v>
                </c:pt>
                <c:pt idx="13">
                  <c:v>0.22977564200667258</c:v>
                </c:pt>
                <c:pt idx="14">
                  <c:v>0.22978723404255319</c:v>
                </c:pt>
                <c:pt idx="15">
                  <c:v>0.22870387738149467</c:v>
                </c:pt>
                <c:pt idx="16">
                  <c:v>0.22989429281643106</c:v>
                </c:pt>
                <c:pt idx="17">
                  <c:v>0.22903895124021503</c:v>
                </c:pt>
                <c:pt idx="18">
                  <c:v>0.2292121934529722</c:v>
                </c:pt>
                <c:pt idx="19">
                  <c:v>0.22944790404145943</c:v>
                </c:pt>
                <c:pt idx="20">
                  <c:v>0.22924995052444092</c:v>
                </c:pt>
                <c:pt idx="21">
                  <c:v>0.22875119974405461</c:v>
                </c:pt>
                <c:pt idx="22">
                  <c:v>0.22707922496635052</c:v>
                </c:pt>
                <c:pt idx="23">
                  <c:v>0.22538299328277961</c:v>
                </c:pt>
                <c:pt idx="24">
                  <c:v>0.22156587905486583</c:v>
                </c:pt>
                <c:pt idx="25">
                  <c:v>0.21777929155313352</c:v>
                </c:pt>
                <c:pt idx="26">
                  <c:v>0.21493888263192157</c:v>
                </c:pt>
                <c:pt idx="27">
                  <c:v>0.21068249258160238</c:v>
                </c:pt>
                <c:pt idx="28">
                  <c:v>0.20931194177968904</c:v>
                </c:pt>
                <c:pt idx="29">
                  <c:v>0.20770367689198566</c:v>
                </c:pt>
                <c:pt idx="30">
                  <c:v>0.20636647887711951</c:v>
                </c:pt>
                <c:pt idx="31">
                  <c:v>0.20556267623686234</c:v>
                </c:pt>
                <c:pt idx="32">
                  <c:v>0.20496282684154266</c:v>
                </c:pt>
                <c:pt idx="33">
                  <c:v>0.20431091083563882</c:v>
                </c:pt>
                <c:pt idx="34">
                  <c:v>0.2028305571032091</c:v>
                </c:pt>
                <c:pt idx="35">
                  <c:v>0.20087990442417461</c:v>
                </c:pt>
                <c:pt idx="36">
                  <c:v>0.19758567366688282</c:v>
                </c:pt>
                <c:pt idx="37">
                  <c:v>0.19785038103950639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3-4A2D-832D-8542F971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45000"/>
        <c:axId val="780645328"/>
      </c:areaChart>
      <c:catAx>
        <c:axId val="78064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45328"/>
        <c:crosses val="autoZero"/>
        <c:auto val="1"/>
        <c:lblAlgn val="ctr"/>
        <c:lblOffset val="100"/>
        <c:noMultiLvlLbl val="0"/>
      </c:catAx>
      <c:valAx>
        <c:axId val="7806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4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全部同人总数表</a:t>
            </a:r>
            <a:r>
              <a:rPr lang="zh-CN" altLang="en-US" sz="1400" b="0" i="0" u="none" strike="noStrike" baseline="0">
                <a:effectLst/>
              </a:rPr>
              <a:t>（分级占比对比）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'%'!$B$12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'%'!$C$11:$AN$11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'%'!$C$12:$AN$12</c:f>
              <c:numCache>
                <c:formatCode>0.00%</c:formatCode>
                <c:ptCount val="38"/>
                <c:pt idx="0">
                  <c:v>8.1797917100812648E-2</c:v>
                </c:pt>
                <c:pt idx="1">
                  <c:v>8.2183134200100524E-2</c:v>
                </c:pt>
                <c:pt idx="2">
                  <c:v>8.2459590065861968E-2</c:v>
                </c:pt>
                <c:pt idx="3">
                  <c:v>8.2832457070845744E-2</c:v>
                </c:pt>
                <c:pt idx="4">
                  <c:v>8.323935580880025E-2</c:v>
                </c:pt>
                <c:pt idx="5">
                  <c:v>8.3615837559522843E-2</c:v>
                </c:pt>
                <c:pt idx="6">
                  <c:v>8.4022066086513664E-2</c:v>
                </c:pt>
                <c:pt idx="7">
                  <c:v>8.4367830301290178E-2</c:v>
                </c:pt>
                <c:pt idx="8">
                  <c:v>8.4725664114662008E-2</c:v>
                </c:pt>
                <c:pt idx="9">
                  <c:v>8.5080101416471376E-2</c:v>
                </c:pt>
                <c:pt idx="10">
                  <c:v>8.5438198638719612E-2</c:v>
                </c:pt>
                <c:pt idx="11">
                  <c:v>8.579097839119465E-2</c:v>
                </c:pt>
                <c:pt idx="12">
                  <c:v>8.6095708277590347E-2</c:v>
                </c:pt>
                <c:pt idx="13">
                  <c:v>8.6503327640025912E-2</c:v>
                </c:pt>
                <c:pt idx="14">
                  <c:v>8.7015805370456167E-2</c:v>
                </c:pt>
                <c:pt idx="15">
                  <c:v>8.7604675538081239E-2</c:v>
                </c:pt>
                <c:pt idx="16">
                  <c:v>8.8080436419823424E-2</c:v>
                </c:pt>
                <c:pt idx="17">
                  <c:v>8.8519378031413271E-2</c:v>
                </c:pt>
                <c:pt idx="18">
                  <c:v>8.9035017989287923E-2</c:v>
                </c:pt>
                <c:pt idx="19">
                  <c:v>8.9371965466994718E-2</c:v>
                </c:pt>
                <c:pt idx="20">
                  <c:v>8.977412714093258E-2</c:v>
                </c:pt>
                <c:pt idx="21">
                  <c:v>9.0402266660611477E-2</c:v>
                </c:pt>
                <c:pt idx="22">
                  <c:v>9.0993578268189199E-2</c:v>
                </c:pt>
                <c:pt idx="23">
                  <c:v>9.1621328525516008E-2</c:v>
                </c:pt>
                <c:pt idx="24">
                  <c:v>9.2267979264351235E-2</c:v>
                </c:pt>
                <c:pt idx="25">
                  <c:v>9.2921292073719824E-2</c:v>
                </c:pt>
                <c:pt idx="26">
                  <c:v>9.3704998971405065E-2</c:v>
                </c:pt>
                <c:pt idx="27">
                  <c:v>9.4730326696566974E-2</c:v>
                </c:pt>
                <c:pt idx="28">
                  <c:v>9.5622020617911127E-2</c:v>
                </c:pt>
                <c:pt idx="29">
                  <c:v>9.6404890453775843E-2</c:v>
                </c:pt>
                <c:pt idx="30">
                  <c:v>9.7209627615726782E-2</c:v>
                </c:pt>
                <c:pt idx="31">
                  <c:v>9.7990323773569032E-2</c:v>
                </c:pt>
                <c:pt idx="32">
                  <c:v>9.8675591560245329E-2</c:v>
                </c:pt>
                <c:pt idx="33">
                  <c:v>9.9370395371792486E-2</c:v>
                </c:pt>
                <c:pt idx="34">
                  <c:v>9.9907416877248259E-2</c:v>
                </c:pt>
                <c:pt idx="35">
                  <c:v>0.10068857510319643</c:v>
                </c:pt>
                <c:pt idx="36">
                  <c:v>0.10181813947420659</c:v>
                </c:pt>
                <c:pt idx="37">
                  <c:v>0.1007865834397166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3-4FBE-B9FE-960D8F926ECA}"/>
            </c:ext>
          </c:extLst>
        </c:ser>
        <c:ser>
          <c:idx val="1"/>
          <c:order val="1"/>
          <c:tx>
            <c:strRef>
              <c:f>'%'!$B$13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'%'!$C$11:$AN$11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'%'!$C$13:$AN$13</c:f>
              <c:numCache>
                <c:formatCode>0.00%</c:formatCode>
                <c:ptCount val="38"/>
                <c:pt idx="0">
                  <c:v>0.3038227058891958</c:v>
                </c:pt>
                <c:pt idx="1">
                  <c:v>0.30365860418079865</c:v>
                </c:pt>
                <c:pt idx="2">
                  <c:v>0.30360059728240935</c:v>
                </c:pt>
                <c:pt idx="3">
                  <c:v>0.30351439546559456</c:v>
                </c:pt>
                <c:pt idx="4">
                  <c:v>0.30337287455343009</c:v>
                </c:pt>
                <c:pt idx="5">
                  <c:v>0.3031816581359662</c:v>
                </c:pt>
                <c:pt idx="6">
                  <c:v>0.30285673263849971</c:v>
                </c:pt>
                <c:pt idx="7">
                  <c:v>0.30248917317339669</c:v>
                </c:pt>
                <c:pt idx="8">
                  <c:v>0.30232508137019226</c:v>
                </c:pt>
                <c:pt idx="9">
                  <c:v>0.30225307728606965</c:v>
                </c:pt>
                <c:pt idx="10">
                  <c:v>0.30286036332259386</c:v>
                </c:pt>
                <c:pt idx="11">
                  <c:v>0.30274548049126748</c:v>
                </c:pt>
                <c:pt idx="12">
                  <c:v>0.30256800645042137</c:v>
                </c:pt>
                <c:pt idx="13">
                  <c:v>0.30234083279345075</c:v>
                </c:pt>
                <c:pt idx="14">
                  <c:v>0.30199849544225355</c:v>
                </c:pt>
                <c:pt idx="15">
                  <c:v>0.30164189306616079</c:v>
                </c:pt>
                <c:pt idx="16">
                  <c:v>0.30140174579045514</c:v>
                </c:pt>
                <c:pt idx="17">
                  <c:v>0.30099262996692866</c:v>
                </c:pt>
                <c:pt idx="18">
                  <c:v>0.30041536350652837</c:v>
                </c:pt>
                <c:pt idx="19">
                  <c:v>0.29994081135666351</c:v>
                </c:pt>
                <c:pt idx="20">
                  <c:v>0.29935347967339887</c:v>
                </c:pt>
                <c:pt idx="21">
                  <c:v>0.29870191798240964</c:v>
                </c:pt>
                <c:pt idx="22">
                  <c:v>0.29868314320587264</c:v>
                </c:pt>
                <c:pt idx="23">
                  <c:v>0.29806324514186044</c:v>
                </c:pt>
                <c:pt idx="24">
                  <c:v>0.29737999090045425</c:v>
                </c:pt>
                <c:pt idx="25">
                  <c:v>0.29671062898599981</c:v>
                </c:pt>
                <c:pt idx="26">
                  <c:v>0.29597094377890376</c:v>
                </c:pt>
                <c:pt idx="27">
                  <c:v>0.29510188260023418</c:v>
                </c:pt>
                <c:pt idx="28">
                  <c:v>0.29428924043531918</c:v>
                </c:pt>
                <c:pt idx="29">
                  <c:v>0.29350744745796542</c:v>
                </c:pt>
                <c:pt idx="30">
                  <c:v>0.29267377814729673</c:v>
                </c:pt>
                <c:pt idx="31">
                  <c:v>0.29177582013400838</c:v>
                </c:pt>
                <c:pt idx="32">
                  <c:v>0.29088274648668228</c:v>
                </c:pt>
                <c:pt idx="33">
                  <c:v>0.29003992997162642</c:v>
                </c:pt>
                <c:pt idx="34">
                  <c:v>0.28962582552007621</c:v>
                </c:pt>
                <c:pt idx="35">
                  <c:v>0.28831218998025154</c:v>
                </c:pt>
                <c:pt idx="36">
                  <c:v>0.28623647294005783</c:v>
                </c:pt>
                <c:pt idx="37">
                  <c:v>0.28364395503795425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3-4FBE-B9FE-960D8F926ECA}"/>
            </c:ext>
          </c:extLst>
        </c:ser>
        <c:ser>
          <c:idx val="2"/>
          <c:order val="2"/>
          <c:tx>
            <c:strRef>
              <c:f>'%'!$B$14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'%'!$C$11:$AN$11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'%'!$C$14:$AN$14</c:f>
              <c:numCache>
                <c:formatCode>0.00%</c:formatCode>
                <c:ptCount val="38"/>
                <c:pt idx="0">
                  <c:v>0.30998196135500539</c:v>
                </c:pt>
                <c:pt idx="1">
                  <c:v>0.31005773965084726</c:v>
                </c:pt>
                <c:pt idx="2">
                  <c:v>0.31014213874637125</c:v>
                </c:pt>
                <c:pt idx="3">
                  <c:v>0.31004192475222342</c:v>
                </c:pt>
                <c:pt idx="4">
                  <c:v>0.31014455580427802</c:v>
                </c:pt>
                <c:pt idx="5">
                  <c:v>0.3102482086565676</c:v>
                </c:pt>
                <c:pt idx="6">
                  <c:v>0.3103352410273984</c:v>
                </c:pt>
                <c:pt idx="7">
                  <c:v>0.31034543492073619</c:v>
                </c:pt>
                <c:pt idx="8">
                  <c:v>0.31033814360311868</c:v>
                </c:pt>
                <c:pt idx="9">
                  <c:v>0.31038111158211296</c:v>
                </c:pt>
                <c:pt idx="10">
                  <c:v>0.31042810009631494</c:v>
                </c:pt>
                <c:pt idx="11">
                  <c:v>0.31052543503259833</c:v>
                </c:pt>
                <c:pt idx="12">
                  <c:v>0.31050941211976524</c:v>
                </c:pt>
                <c:pt idx="13">
                  <c:v>0.31046204134519112</c:v>
                </c:pt>
                <c:pt idx="14">
                  <c:v>0.31030275250834283</c:v>
                </c:pt>
                <c:pt idx="15">
                  <c:v>0.31015967582300907</c:v>
                </c:pt>
                <c:pt idx="16">
                  <c:v>0.30997812898617988</c:v>
                </c:pt>
                <c:pt idx="17">
                  <c:v>0.31009534661978272</c:v>
                </c:pt>
                <c:pt idx="18">
                  <c:v>0.31011528374711589</c:v>
                </c:pt>
                <c:pt idx="19">
                  <c:v>0.30995067088333278</c:v>
                </c:pt>
                <c:pt idx="20">
                  <c:v>0.30977790567361613</c:v>
                </c:pt>
                <c:pt idx="21">
                  <c:v>0.30933180944307359</c:v>
                </c:pt>
                <c:pt idx="22">
                  <c:v>0.30872697454184989</c:v>
                </c:pt>
                <c:pt idx="23">
                  <c:v>0.30830297146610497</c:v>
                </c:pt>
                <c:pt idx="24">
                  <c:v>0.30783221003448868</c:v>
                </c:pt>
                <c:pt idx="25">
                  <c:v>0.30729603414333589</c:v>
                </c:pt>
                <c:pt idx="26">
                  <c:v>0.30688945640343396</c:v>
                </c:pt>
                <c:pt idx="27">
                  <c:v>0.30625566402963211</c:v>
                </c:pt>
                <c:pt idx="28">
                  <c:v>0.30567209989415339</c:v>
                </c:pt>
                <c:pt idx="29">
                  <c:v>0.30525374596528199</c:v>
                </c:pt>
                <c:pt idx="30">
                  <c:v>0.30465768796764636</c:v>
                </c:pt>
                <c:pt idx="31">
                  <c:v>0.30414626282146967</c:v>
                </c:pt>
                <c:pt idx="32">
                  <c:v>0.3036097507565893</c:v>
                </c:pt>
                <c:pt idx="33">
                  <c:v>0.30315006158451346</c:v>
                </c:pt>
                <c:pt idx="34">
                  <c:v>0.30281192985439898</c:v>
                </c:pt>
                <c:pt idx="35">
                  <c:v>0.30233466486799693</c:v>
                </c:pt>
                <c:pt idx="36">
                  <c:v>0.30151436114941593</c:v>
                </c:pt>
                <c:pt idx="37">
                  <c:v>0.30021207034435105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3-4FBE-B9FE-960D8F926ECA}"/>
            </c:ext>
          </c:extLst>
        </c:ser>
        <c:ser>
          <c:idx val="3"/>
          <c:order val="3"/>
          <c:tx>
            <c:strRef>
              <c:f>'%'!$B$15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'%'!$C$11:$AN$11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'%'!$C$15:$AN$15</c:f>
              <c:numCache>
                <c:formatCode>0.00%</c:formatCode>
                <c:ptCount val="38"/>
                <c:pt idx="0">
                  <c:v>0.14594623536213841</c:v>
                </c:pt>
                <c:pt idx="1">
                  <c:v>0.14590224944449198</c:v>
                </c:pt>
                <c:pt idx="2">
                  <c:v>0.14582931983469183</c:v>
                </c:pt>
                <c:pt idx="3">
                  <c:v>0.14584025816745044</c:v>
                </c:pt>
                <c:pt idx="4">
                  <c:v>0.14575772735494957</c:v>
                </c:pt>
                <c:pt idx="5">
                  <c:v>0.14570134589608982</c:v>
                </c:pt>
                <c:pt idx="6">
                  <c:v>0.14571324178523865</c:v>
                </c:pt>
                <c:pt idx="7">
                  <c:v>0.14569592103129345</c:v>
                </c:pt>
                <c:pt idx="8">
                  <c:v>0.1456567977787428</c:v>
                </c:pt>
                <c:pt idx="9">
                  <c:v>0.14556878804117446</c:v>
                </c:pt>
                <c:pt idx="10">
                  <c:v>0.1451375323067445</c:v>
                </c:pt>
                <c:pt idx="11">
                  <c:v>0.14499176153568899</c:v>
                </c:pt>
                <c:pt idx="12">
                  <c:v>0.14499123877820369</c:v>
                </c:pt>
                <c:pt idx="13">
                  <c:v>0.14495464986159373</c:v>
                </c:pt>
                <c:pt idx="14">
                  <c:v>0.14497220209626568</c:v>
                </c:pt>
                <c:pt idx="15">
                  <c:v>0.14493895881984878</c:v>
                </c:pt>
                <c:pt idx="16">
                  <c:v>0.14491311343747307</c:v>
                </c:pt>
                <c:pt idx="17">
                  <c:v>0.14488797064950579</c:v>
                </c:pt>
                <c:pt idx="18">
                  <c:v>0.14499085505563786</c:v>
                </c:pt>
                <c:pt idx="19">
                  <c:v>0.14504680782738325</c:v>
                </c:pt>
                <c:pt idx="20">
                  <c:v>0.14517493216401303</c:v>
                </c:pt>
                <c:pt idx="21">
                  <c:v>0.14550300993556264</c:v>
                </c:pt>
                <c:pt idx="22">
                  <c:v>0.14561184116921569</c:v>
                </c:pt>
                <c:pt idx="23">
                  <c:v>0.14597003396869332</c:v>
                </c:pt>
                <c:pt idx="24">
                  <c:v>0.14641923445946106</c:v>
                </c:pt>
                <c:pt idx="25">
                  <c:v>0.14696454230289493</c:v>
                </c:pt>
                <c:pt idx="26">
                  <c:v>0.1473777172804856</c:v>
                </c:pt>
                <c:pt idx="27">
                  <c:v>0.14789772088994033</c:v>
                </c:pt>
                <c:pt idx="28">
                  <c:v>0.14830832413589765</c:v>
                </c:pt>
                <c:pt idx="29">
                  <c:v>0.14874679834527887</c:v>
                </c:pt>
                <c:pt idx="30">
                  <c:v>0.14923404196826034</c:v>
                </c:pt>
                <c:pt idx="31">
                  <c:v>0.14962334268637906</c:v>
                </c:pt>
                <c:pt idx="32">
                  <c:v>0.14993965067521114</c:v>
                </c:pt>
                <c:pt idx="33">
                  <c:v>0.15039831969536246</c:v>
                </c:pt>
                <c:pt idx="34">
                  <c:v>0.15061573330851172</c:v>
                </c:pt>
                <c:pt idx="35">
                  <c:v>0.15137235907716862</c:v>
                </c:pt>
                <c:pt idx="36">
                  <c:v>0.152727573104847</c:v>
                </c:pt>
                <c:pt idx="37">
                  <c:v>0.154036167696561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3-4FBE-B9FE-960D8F926ECA}"/>
            </c:ext>
          </c:extLst>
        </c:ser>
        <c:ser>
          <c:idx val="4"/>
          <c:order val="4"/>
          <c:tx>
            <c:strRef>
              <c:f>'%'!$B$16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'%'!$C$11:$AN$11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'%'!$C$16:$AN$16</c:f>
              <c:numCache>
                <c:formatCode>0.00%</c:formatCode>
                <c:ptCount val="38"/>
                <c:pt idx="0">
                  <c:v>0.15845118029284774</c:v>
                </c:pt>
                <c:pt idx="1">
                  <c:v>0.15819827252376156</c:v>
                </c:pt>
                <c:pt idx="2">
                  <c:v>0.15796835407066562</c:v>
                </c:pt>
                <c:pt idx="3">
                  <c:v>0.15777096454388587</c:v>
                </c:pt>
                <c:pt idx="4">
                  <c:v>0.15748548647854205</c:v>
                </c:pt>
                <c:pt idx="5">
                  <c:v>0.15725294975185353</c:v>
                </c:pt>
                <c:pt idx="6">
                  <c:v>0.1570727184623496</c:v>
                </c:pt>
                <c:pt idx="7">
                  <c:v>0.15710164057328346</c:v>
                </c:pt>
                <c:pt idx="8">
                  <c:v>0.15695431313328423</c:v>
                </c:pt>
                <c:pt idx="9">
                  <c:v>0.15671692167417159</c:v>
                </c:pt>
                <c:pt idx="10">
                  <c:v>0.1561358056356271</c:v>
                </c:pt>
                <c:pt idx="11">
                  <c:v>0.15594634454925058</c:v>
                </c:pt>
                <c:pt idx="12">
                  <c:v>0.15583563437401934</c:v>
                </c:pt>
                <c:pt idx="13">
                  <c:v>0.15573914835973851</c:v>
                </c:pt>
                <c:pt idx="14">
                  <c:v>0.15571074458268175</c:v>
                </c:pt>
                <c:pt idx="15">
                  <c:v>0.15565479675290009</c:v>
                </c:pt>
                <c:pt idx="16">
                  <c:v>0.15562657536606853</c:v>
                </c:pt>
                <c:pt idx="17">
                  <c:v>0.15550467473236956</c:v>
                </c:pt>
                <c:pt idx="18">
                  <c:v>0.15544347970142994</c:v>
                </c:pt>
                <c:pt idx="19">
                  <c:v>0.15568974446562572</c:v>
                </c:pt>
                <c:pt idx="20">
                  <c:v>0.15591955534803942</c:v>
                </c:pt>
                <c:pt idx="21">
                  <c:v>0.15606099597834258</c:v>
                </c:pt>
                <c:pt idx="22">
                  <c:v>0.15598446281487263</c:v>
                </c:pt>
                <c:pt idx="23">
                  <c:v>0.15604242089782522</c:v>
                </c:pt>
                <c:pt idx="24">
                  <c:v>0.15610058534124474</c:v>
                </c:pt>
                <c:pt idx="25">
                  <c:v>0.15610750249404953</c:v>
                </c:pt>
                <c:pt idx="26">
                  <c:v>0.15605688356577163</c:v>
                </c:pt>
                <c:pt idx="27">
                  <c:v>0.15601440578362641</c:v>
                </c:pt>
                <c:pt idx="28">
                  <c:v>0.15610831491671864</c:v>
                </c:pt>
                <c:pt idx="29">
                  <c:v>0.15608711777769788</c:v>
                </c:pt>
                <c:pt idx="30">
                  <c:v>0.1562248643010698</c:v>
                </c:pt>
                <c:pt idx="31">
                  <c:v>0.15646425058457386</c:v>
                </c:pt>
                <c:pt idx="32">
                  <c:v>0.15689226052127192</c:v>
                </c:pt>
                <c:pt idx="33">
                  <c:v>0.15704129337670514</c:v>
                </c:pt>
                <c:pt idx="34">
                  <c:v>0.15703909443976485</c:v>
                </c:pt>
                <c:pt idx="35">
                  <c:v>0.15729221097138649</c:v>
                </c:pt>
                <c:pt idx="36">
                  <c:v>0.15770345333147262</c:v>
                </c:pt>
                <c:pt idx="37">
                  <c:v>0.16132122348141709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3-4FBE-B9FE-960D8F92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44672"/>
        <c:axId val="780651232"/>
      </c:areaChart>
      <c:catAx>
        <c:axId val="7806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51232"/>
        <c:crosses val="autoZero"/>
        <c:auto val="1"/>
        <c:lblAlgn val="ctr"/>
        <c:lblOffset val="100"/>
        <c:noMultiLvlLbl val="0"/>
      </c:catAx>
      <c:valAx>
        <c:axId val="7806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中文同人</a:t>
            </a:r>
            <a:r>
              <a:rPr lang="zh-CN" altLang="en-US" sz="1800" b="0" i="0" baseline="0">
                <a:effectLst/>
              </a:rPr>
              <a:t>增量</a:t>
            </a:r>
            <a:r>
              <a:rPr lang="zh-CN" sz="1800" b="0" i="0" baseline="0">
                <a:effectLst/>
              </a:rPr>
              <a:t>表（累进图示）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Increment!$B$4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Increment!$C$4:$AM$4</c:f>
              <c:numCache>
                <c:formatCode>General</c:formatCode>
                <c:ptCount val="37"/>
                <c:pt idx="0">
                  <c:v>81</c:v>
                </c:pt>
                <c:pt idx="1">
                  <c:v>58</c:v>
                </c:pt>
                <c:pt idx="2">
                  <c:v>173</c:v>
                </c:pt>
                <c:pt idx="3">
                  <c:v>219</c:v>
                </c:pt>
                <c:pt idx="4">
                  <c:v>200</c:v>
                </c:pt>
                <c:pt idx="5">
                  <c:v>175</c:v>
                </c:pt>
                <c:pt idx="6">
                  <c:v>176</c:v>
                </c:pt>
                <c:pt idx="7">
                  <c:v>248</c:v>
                </c:pt>
                <c:pt idx="8">
                  <c:v>170</c:v>
                </c:pt>
                <c:pt idx="9">
                  <c:v>195</c:v>
                </c:pt>
                <c:pt idx="10">
                  <c:v>141</c:v>
                </c:pt>
                <c:pt idx="11">
                  <c:v>244</c:v>
                </c:pt>
                <c:pt idx="12">
                  <c:v>219</c:v>
                </c:pt>
                <c:pt idx="13">
                  <c:v>406</c:v>
                </c:pt>
                <c:pt idx="14">
                  <c:v>400</c:v>
                </c:pt>
                <c:pt idx="15">
                  <c:v>542</c:v>
                </c:pt>
                <c:pt idx="16">
                  <c:v>525</c:v>
                </c:pt>
                <c:pt idx="17">
                  <c:v>565</c:v>
                </c:pt>
                <c:pt idx="18">
                  <c:v>535</c:v>
                </c:pt>
                <c:pt idx="19">
                  <c:v>546</c:v>
                </c:pt>
                <c:pt idx="20">
                  <c:v>1075</c:v>
                </c:pt>
                <c:pt idx="21">
                  <c:v>1577</c:v>
                </c:pt>
                <c:pt idx="22">
                  <c:v>1808</c:v>
                </c:pt>
                <c:pt idx="23">
                  <c:v>2001</c:v>
                </c:pt>
                <c:pt idx="24">
                  <c:v>1846</c:v>
                </c:pt>
                <c:pt idx="25">
                  <c:v>2155</c:v>
                </c:pt>
                <c:pt idx="26">
                  <c:v>3378</c:v>
                </c:pt>
                <c:pt idx="27">
                  <c:v>3100</c:v>
                </c:pt>
                <c:pt idx="28">
                  <c:v>3137</c:v>
                </c:pt>
                <c:pt idx="29">
                  <c:v>3494</c:v>
                </c:pt>
                <c:pt idx="30">
                  <c:v>3141</c:v>
                </c:pt>
                <c:pt idx="31">
                  <c:v>3061</c:v>
                </c:pt>
                <c:pt idx="32">
                  <c:v>3555</c:v>
                </c:pt>
                <c:pt idx="33">
                  <c:v>4449</c:v>
                </c:pt>
                <c:pt idx="34">
                  <c:v>6119</c:v>
                </c:pt>
                <c:pt idx="35">
                  <c:v>9592</c:v>
                </c:pt>
                <c:pt idx="36">
                  <c:v>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A-49FE-BDA3-04CE39E20CD6}"/>
            </c:ext>
          </c:extLst>
        </c:ser>
        <c:ser>
          <c:idx val="1"/>
          <c:order val="1"/>
          <c:tx>
            <c:strRef>
              <c:f>Increment!$B$5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Increment!$C$5:$AM$5</c:f>
              <c:numCache>
                <c:formatCode>General</c:formatCode>
                <c:ptCount val="37"/>
                <c:pt idx="0">
                  <c:v>140</c:v>
                </c:pt>
                <c:pt idx="1">
                  <c:v>123</c:v>
                </c:pt>
                <c:pt idx="2">
                  <c:v>165</c:v>
                </c:pt>
                <c:pt idx="3">
                  <c:v>224</c:v>
                </c:pt>
                <c:pt idx="4">
                  <c:v>200</c:v>
                </c:pt>
                <c:pt idx="5">
                  <c:v>237</c:v>
                </c:pt>
                <c:pt idx="6">
                  <c:v>203</c:v>
                </c:pt>
                <c:pt idx="7">
                  <c:v>230</c:v>
                </c:pt>
                <c:pt idx="8">
                  <c:v>185</c:v>
                </c:pt>
                <c:pt idx="9">
                  <c:v>199</c:v>
                </c:pt>
                <c:pt idx="10">
                  <c:v>178</c:v>
                </c:pt>
                <c:pt idx="11">
                  <c:v>229</c:v>
                </c:pt>
                <c:pt idx="12">
                  <c:v>226</c:v>
                </c:pt>
                <c:pt idx="13">
                  <c:v>339</c:v>
                </c:pt>
                <c:pt idx="14">
                  <c:v>416</c:v>
                </c:pt>
                <c:pt idx="15">
                  <c:v>339</c:v>
                </c:pt>
                <c:pt idx="16">
                  <c:v>350</c:v>
                </c:pt>
                <c:pt idx="17">
                  <c:v>385</c:v>
                </c:pt>
                <c:pt idx="18">
                  <c:v>338</c:v>
                </c:pt>
                <c:pt idx="19">
                  <c:v>321</c:v>
                </c:pt>
                <c:pt idx="20">
                  <c:v>679</c:v>
                </c:pt>
                <c:pt idx="21">
                  <c:v>786</c:v>
                </c:pt>
                <c:pt idx="22">
                  <c:v>670</c:v>
                </c:pt>
                <c:pt idx="23">
                  <c:v>777</c:v>
                </c:pt>
                <c:pt idx="24">
                  <c:v>709</c:v>
                </c:pt>
                <c:pt idx="25">
                  <c:v>681</c:v>
                </c:pt>
                <c:pt idx="26">
                  <c:v>1427</c:v>
                </c:pt>
                <c:pt idx="27">
                  <c:v>1243</c:v>
                </c:pt>
                <c:pt idx="28">
                  <c:v>1081</c:v>
                </c:pt>
                <c:pt idx="29">
                  <c:v>1285</c:v>
                </c:pt>
                <c:pt idx="30">
                  <c:v>1001</c:v>
                </c:pt>
                <c:pt idx="31">
                  <c:v>1051</c:v>
                </c:pt>
                <c:pt idx="32">
                  <c:v>1112</c:v>
                </c:pt>
                <c:pt idx="33">
                  <c:v>1227</c:v>
                </c:pt>
                <c:pt idx="34">
                  <c:v>1486</c:v>
                </c:pt>
                <c:pt idx="35">
                  <c:v>2821</c:v>
                </c:pt>
                <c:pt idx="36">
                  <c:v>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A-49FE-BDA3-04CE39E20CD6}"/>
            </c:ext>
          </c:extLst>
        </c:ser>
        <c:ser>
          <c:idx val="2"/>
          <c:order val="2"/>
          <c:tx>
            <c:strRef>
              <c:f>Increment!$B$6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Increment!$C$6:$AM$6</c:f>
              <c:numCache>
                <c:formatCode>General</c:formatCode>
                <c:ptCount val="37"/>
                <c:pt idx="0">
                  <c:v>108</c:v>
                </c:pt>
                <c:pt idx="1">
                  <c:v>92</c:v>
                </c:pt>
                <c:pt idx="2">
                  <c:v>128</c:v>
                </c:pt>
                <c:pt idx="3">
                  <c:v>165</c:v>
                </c:pt>
                <c:pt idx="4">
                  <c:v>159</c:v>
                </c:pt>
                <c:pt idx="5">
                  <c:v>150</c:v>
                </c:pt>
                <c:pt idx="6">
                  <c:v>134</c:v>
                </c:pt>
                <c:pt idx="7">
                  <c:v>138</c:v>
                </c:pt>
                <c:pt idx="8">
                  <c:v>147</c:v>
                </c:pt>
                <c:pt idx="9">
                  <c:v>120</c:v>
                </c:pt>
                <c:pt idx="10">
                  <c:v>130</c:v>
                </c:pt>
                <c:pt idx="11">
                  <c:v>136</c:v>
                </c:pt>
                <c:pt idx="12">
                  <c:v>132</c:v>
                </c:pt>
                <c:pt idx="13">
                  <c:v>237</c:v>
                </c:pt>
                <c:pt idx="14">
                  <c:v>279</c:v>
                </c:pt>
                <c:pt idx="15">
                  <c:v>261</c:v>
                </c:pt>
                <c:pt idx="16">
                  <c:v>315</c:v>
                </c:pt>
                <c:pt idx="17">
                  <c:v>293</c:v>
                </c:pt>
                <c:pt idx="18">
                  <c:v>296</c:v>
                </c:pt>
                <c:pt idx="19">
                  <c:v>287</c:v>
                </c:pt>
                <c:pt idx="20">
                  <c:v>549</c:v>
                </c:pt>
                <c:pt idx="21">
                  <c:v>753</c:v>
                </c:pt>
                <c:pt idx="22">
                  <c:v>649</c:v>
                </c:pt>
                <c:pt idx="23">
                  <c:v>790</c:v>
                </c:pt>
                <c:pt idx="24">
                  <c:v>749</c:v>
                </c:pt>
                <c:pt idx="25">
                  <c:v>795</c:v>
                </c:pt>
                <c:pt idx="26">
                  <c:v>1181</c:v>
                </c:pt>
                <c:pt idx="27">
                  <c:v>1062</c:v>
                </c:pt>
                <c:pt idx="28">
                  <c:v>1062</c:v>
                </c:pt>
                <c:pt idx="29">
                  <c:v>1093</c:v>
                </c:pt>
                <c:pt idx="30">
                  <c:v>957</c:v>
                </c:pt>
                <c:pt idx="31">
                  <c:v>887</c:v>
                </c:pt>
                <c:pt idx="32">
                  <c:v>951</c:v>
                </c:pt>
                <c:pt idx="33">
                  <c:v>1129</c:v>
                </c:pt>
                <c:pt idx="34">
                  <c:v>1530</c:v>
                </c:pt>
                <c:pt idx="35">
                  <c:v>2341</c:v>
                </c:pt>
                <c:pt idx="36">
                  <c:v>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A-49FE-BDA3-04CE39E20CD6}"/>
            </c:ext>
          </c:extLst>
        </c:ser>
        <c:ser>
          <c:idx val="3"/>
          <c:order val="3"/>
          <c:tx>
            <c:strRef>
              <c:f>Increment!$B$7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Increment!$C$7:$AM$7</c:f>
              <c:numCache>
                <c:formatCode>General</c:formatCode>
                <c:ptCount val="37"/>
                <c:pt idx="0">
                  <c:v>159</c:v>
                </c:pt>
                <c:pt idx="1">
                  <c:v>188</c:v>
                </c:pt>
                <c:pt idx="2">
                  <c:v>478</c:v>
                </c:pt>
                <c:pt idx="3">
                  <c:v>400</c:v>
                </c:pt>
                <c:pt idx="4">
                  <c:v>344</c:v>
                </c:pt>
                <c:pt idx="5">
                  <c:v>301</c:v>
                </c:pt>
                <c:pt idx="6">
                  <c:v>268</c:v>
                </c:pt>
                <c:pt idx="7">
                  <c:v>277</c:v>
                </c:pt>
                <c:pt idx="8">
                  <c:v>193</c:v>
                </c:pt>
                <c:pt idx="9">
                  <c:v>248</c:v>
                </c:pt>
                <c:pt idx="10">
                  <c:v>272</c:v>
                </c:pt>
                <c:pt idx="11">
                  <c:v>328</c:v>
                </c:pt>
                <c:pt idx="12">
                  <c:v>419</c:v>
                </c:pt>
                <c:pt idx="13">
                  <c:v>823</c:v>
                </c:pt>
                <c:pt idx="14">
                  <c:v>720</c:v>
                </c:pt>
                <c:pt idx="15">
                  <c:v>745</c:v>
                </c:pt>
                <c:pt idx="16">
                  <c:v>837</c:v>
                </c:pt>
                <c:pt idx="17">
                  <c:v>978</c:v>
                </c:pt>
                <c:pt idx="18">
                  <c:v>786</c:v>
                </c:pt>
                <c:pt idx="19">
                  <c:v>918</c:v>
                </c:pt>
                <c:pt idx="20">
                  <c:v>2143</c:v>
                </c:pt>
                <c:pt idx="21">
                  <c:v>2877</c:v>
                </c:pt>
                <c:pt idx="22">
                  <c:v>2956</c:v>
                </c:pt>
                <c:pt idx="23">
                  <c:v>3164</c:v>
                </c:pt>
                <c:pt idx="24">
                  <c:v>3394</c:v>
                </c:pt>
                <c:pt idx="25">
                  <c:v>3450</c:v>
                </c:pt>
                <c:pt idx="26">
                  <c:v>4219</c:v>
                </c:pt>
                <c:pt idx="27">
                  <c:v>4021</c:v>
                </c:pt>
                <c:pt idx="28">
                  <c:v>4178</c:v>
                </c:pt>
                <c:pt idx="29">
                  <c:v>4294</c:v>
                </c:pt>
                <c:pt idx="30">
                  <c:v>3631</c:v>
                </c:pt>
                <c:pt idx="31">
                  <c:v>3425</c:v>
                </c:pt>
                <c:pt idx="32">
                  <c:v>3785</c:v>
                </c:pt>
                <c:pt idx="33">
                  <c:v>4498</c:v>
                </c:pt>
                <c:pt idx="34">
                  <c:v>6331</c:v>
                </c:pt>
                <c:pt idx="35">
                  <c:v>9718</c:v>
                </c:pt>
                <c:pt idx="36">
                  <c:v>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A-49FE-BDA3-04CE39E20CD6}"/>
            </c:ext>
          </c:extLst>
        </c:ser>
        <c:ser>
          <c:idx val="4"/>
          <c:order val="4"/>
          <c:tx>
            <c:strRef>
              <c:f>Increment!$B$8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Increment!$C$8:$AM$8</c:f>
              <c:numCache>
                <c:formatCode>General</c:formatCode>
                <c:ptCount val="37"/>
                <c:pt idx="0">
                  <c:v>162</c:v>
                </c:pt>
                <c:pt idx="1">
                  <c:v>117</c:v>
                </c:pt>
                <c:pt idx="2">
                  <c:v>286</c:v>
                </c:pt>
                <c:pt idx="3">
                  <c:v>291</c:v>
                </c:pt>
                <c:pt idx="4">
                  <c:v>262</c:v>
                </c:pt>
                <c:pt idx="5">
                  <c:v>271</c:v>
                </c:pt>
                <c:pt idx="6">
                  <c:v>226</c:v>
                </c:pt>
                <c:pt idx="7">
                  <c:v>179</c:v>
                </c:pt>
                <c:pt idx="8">
                  <c:v>195</c:v>
                </c:pt>
                <c:pt idx="9">
                  <c:v>208</c:v>
                </c:pt>
                <c:pt idx="10">
                  <c:v>223</c:v>
                </c:pt>
                <c:pt idx="11">
                  <c:v>272</c:v>
                </c:pt>
                <c:pt idx="12">
                  <c:v>331</c:v>
                </c:pt>
                <c:pt idx="13">
                  <c:v>539</c:v>
                </c:pt>
                <c:pt idx="14">
                  <c:v>489</c:v>
                </c:pt>
                <c:pt idx="15">
                  <c:v>621</c:v>
                </c:pt>
                <c:pt idx="16">
                  <c:v>558</c:v>
                </c:pt>
                <c:pt idx="17">
                  <c:v>670</c:v>
                </c:pt>
                <c:pt idx="18">
                  <c:v>596</c:v>
                </c:pt>
                <c:pt idx="19">
                  <c:v>604</c:v>
                </c:pt>
                <c:pt idx="20">
                  <c:v>1286</c:v>
                </c:pt>
                <c:pt idx="21">
                  <c:v>1639</c:v>
                </c:pt>
                <c:pt idx="22">
                  <c:v>1630</c:v>
                </c:pt>
                <c:pt idx="23">
                  <c:v>1565</c:v>
                </c:pt>
                <c:pt idx="24">
                  <c:v>1478</c:v>
                </c:pt>
                <c:pt idx="25">
                  <c:v>1620</c:v>
                </c:pt>
                <c:pt idx="26">
                  <c:v>2202</c:v>
                </c:pt>
                <c:pt idx="27">
                  <c:v>2306</c:v>
                </c:pt>
                <c:pt idx="28">
                  <c:v>2234</c:v>
                </c:pt>
                <c:pt idx="29">
                  <c:v>2420</c:v>
                </c:pt>
                <c:pt idx="30">
                  <c:v>2112</c:v>
                </c:pt>
                <c:pt idx="31">
                  <c:v>2054</c:v>
                </c:pt>
                <c:pt idx="32">
                  <c:v>2278</c:v>
                </c:pt>
                <c:pt idx="33">
                  <c:v>2545</c:v>
                </c:pt>
                <c:pt idx="34">
                  <c:v>3419</c:v>
                </c:pt>
                <c:pt idx="35">
                  <c:v>5160</c:v>
                </c:pt>
                <c:pt idx="36">
                  <c:v>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A-49FE-BDA3-04CE39E2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5904"/>
        <c:axId val="693416560"/>
      </c:areaChart>
      <c:catAx>
        <c:axId val="6934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6560"/>
        <c:crosses val="autoZero"/>
        <c:auto val="1"/>
        <c:lblAlgn val="ctr"/>
        <c:lblOffset val="100"/>
        <c:noMultiLvlLbl val="0"/>
      </c:catAx>
      <c:valAx>
        <c:axId val="6934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sz="1800" b="0" i="0" baseline="0">
                <a:effectLst/>
              </a:rPr>
              <a:t>同人增量表（累进图示）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Increment!$B$13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Increment!$C$12:$AM$12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Increment!$C$13:$AM$13</c:f>
              <c:numCache>
                <c:formatCode>General</c:formatCode>
                <c:ptCount val="37"/>
                <c:pt idx="0">
                  <c:v>5601</c:v>
                </c:pt>
                <c:pt idx="1">
                  <c:v>5477</c:v>
                </c:pt>
                <c:pt idx="2">
                  <c:v>5832</c:v>
                </c:pt>
                <c:pt idx="3">
                  <c:v>6341</c:v>
                </c:pt>
                <c:pt idx="4">
                  <c:v>6383</c:v>
                </c:pt>
                <c:pt idx="5">
                  <c:v>6139</c:v>
                </c:pt>
                <c:pt idx="6">
                  <c:v>5751</c:v>
                </c:pt>
                <c:pt idx="7">
                  <c:v>6196</c:v>
                </c:pt>
                <c:pt idx="8">
                  <c:v>5862</c:v>
                </c:pt>
                <c:pt idx="9">
                  <c:v>7547</c:v>
                </c:pt>
                <c:pt idx="10">
                  <c:v>6430</c:v>
                </c:pt>
                <c:pt idx="11">
                  <c:v>6786</c:v>
                </c:pt>
                <c:pt idx="12">
                  <c:v>7048</c:v>
                </c:pt>
                <c:pt idx="13">
                  <c:v>7340</c:v>
                </c:pt>
                <c:pt idx="14">
                  <c:v>7912</c:v>
                </c:pt>
                <c:pt idx="15">
                  <c:v>7946</c:v>
                </c:pt>
                <c:pt idx="16">
                  <c:v>8076</c:v>
                </c:pt>
                <c:pt idx="17">
                  <c:v>8192</c:v>
                </c:pt>
                <c:pt idx="18">
                  <c:v>7431</c:v>
                </c:pt>
                <c:pt idx="19">
                  <c:v>8137</c:v>
                </c:pt>
                <c:pt idx="20">
                  <c:v>9531</c:v>
                </c:pt>
                <c:pt idx="21">
                  <c:v>11982</c:v>
                </c:pt>
                <c:pt idx="22">
                  <c:v>10230</c:v>
                </c:pt>
                <c:pt idx="23">
                  <c:v>10873</c:v>
                </c:pt>
                <c:pt idx="24">
                  <c:v>10514</c:v>
                </c:pt>
                <c:pt idx="25">
                  <c:v>11682</c:v>
                </c:pt>
                <c:pt idx="26">
                  <c:v>13100</c:v>
                </c:pt>
                <c:pt idx="27">
                  <c:v>13082</c:v>
                </c:pt>
                <c:pt idx="28">
                  <c:v>13281</c:v>
                </c:pt>
                <c:pt idx="29">
                  <c:v>13689</c:v>
                </c:pt>
                <c:pt idx="30">
                  <c:v>13128</c:v>
                </c:pt>
                <c:pt idx="31">
                  <c:v>14000</c:v>
                </c:pt>
                <c:pt idx="32">
                  <c:v>13107</c:v>
                </c:pt>
                <c:pt idx="33">
                  <c:v>14661</c:v>
                </c:pt>
                <c:pt idx="34">
                  <c:v>16358</c:v>
                </c:pt>
                <c:pt idx="35">
                  <c:v>21604</c:v>
                </c:pt>
                <c:pt idx="36">
                  <c:v>58467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B-49EE-A468-A2D040645DC2}"/>
            </c:ext>
          </c:extLst>
        </c:ser>
        <c:ser>
          <c:idx val="1"/>
          <c:order val="1"/>
          <c:tx>
            <c:strRef>
              <c:f>Increment!$B$14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Increment!$C$12:$AM$12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Increment!$C$14:$AM$14</c:f>
              <c:numCache>
                <c:formatCode>General</c:formatCode>
                <c:ptCount val="37"/>
                <c:pt idx="0">
                  <c:v>16574</c:v>
                </c:pt>
                <c:pt idx="1">
                  <c:v>17312</c:v>
                </c:pt>
                <c:pt idx="2">
                  <c:v>17434</c:v>
                </c:pt>
                <c:pt idx="3">
                  <c:v>18614</c:v>
                </c:pt>
                <c:pt idx="4">
                  <c:v>18739</c:v>
                </c:pt>
                <c:pt idx="5">
                  <c:v>16950</c:v>
                </c:pt>
                <c:pt idx="6">
                  <c:v>15873</c:v>
                </c:pt>
                <c:pt idx="7">
                  <c:v>17773</c:v>
                </c:pt>
                <c:pt idx="8">
                  <c:v>16739</c:v>
                </c:pt>
                <c:pt idx="9">
                  <c:v>24683</c:v>
                </c:pt>
                <c:pt idx="10">
                  <c:v>18338</c:v>
                </c:pt>
                <c:pt idx="11">
                  <c:v>19775</c:v>
                </c:pt>
                <c:pt idx="12">
                  <c:v>19133</c:v>
                </c:pt>
                <c:pt idx="13">
                  <c:v>18272</c:v>
                </c:pt>
                <c:pt idx="14">
                  <c:v>18993</c:v>
                </c:pt>
                <c:pt idx="15">
                  <c:v>20601</c:v>
                </c:pt>
                <c:pt idx="16">
                  <c:v>20618</c:v>
                </c:pt>
                <c:pt idx="17">
                  <c:v>19133</c:v>
                </c:pt>
                <c:pt idx="18">
                  <c:v>18931</c:v>
                </c:pt>
                <c:pt idx="19">
                  <c:v>19783</c:v>
                </c:pt>
                <c:pt idx="20">
                  <c:v>20897</c:v>
                </c:pt>
                <c:pt idx="21">
                  <c:v>31563</c:v>
                </c:pt>
                <c:pt idx="22">
                  <c:v>22447</c:v>
                </c:pt>
                <c:pt idx="23">
                  <c:v>23550</c:v>
                </c:pt>
                <c:pt idx="24">
                  <c:v>21884</c:v>
                </c:pt>
                <c:pt idx="25">
                  <c:v>22992</c:v>
                </c:pt>
                <c:pt idx="26">
                  <c:v>22875</c:v>
                </c:pt>
                <c:pt idx="27">
                  <c:v>24240</c:v>
                </c:pt>
                <c:pt idx="28">
                  <c:v>25877</c:v>
                </c:pt>
                <c:pt idx="29">
                  <c:v>25910</c:v>
                </c:pt>
                <c:pt idx="30">
                  <c:v>23617</c:v>
                </c:pt>
                <c:pt idx="31">
                  <c:v>27004</c:v>
                </c:pt>
                <c:pt idx="32">
                  <c:v>23888</c:v>
                </c:pt>
                <c:pt idx="33">
                  <c:v>32446</c:v>
                </c:pt>
                <c:pt idx="34">
                  <c:v>28302</c:v>
                </c:pt>
                <c:pt idx="35">
                  <c:v>32676</c:v>
                </c:pt>
                <c:pt idx="36">
                  <c:v>169665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B-49EE-A468-A2D040645DC2}"/>
            </c:ext>
          </c:extLst>
        </c:ser>
        <c:ser>
          <c:idx val="2"/>
          <c:order val="2"/>
          <c:tx>
            <c:strRef>
              <c:f>Increment!$B$15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Increment!$C$12:$AM$12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Increment!$C$15:$AM$15</c:f>
              <c:numCache>
                <c:formatCode>General</c:formatCode>
                <c:ptCount val="37"/>
                <c:pt idx="0">
                  <c:v>17555</c:v>
                </c:pt>
                <c:pt idx="1">
                  <c:v>18066</c:v>
                </c:pt>
                <c:pt idx="2">
                  <c:v>17776</c:v>
                </c:pt>
                <c:pt idx="3">
                  <c:v>19714</c:v>
                </c:pt>
                <c:pt idx="4">
                  <c:v>20023</c:v>
                </c:pt>
                <c:pt idx="5">
                  <c:v>18584</c:v>
                </c:pt>
                <c:pt idx="6">
                  <c:v>17429</c:v>
                </c:pt>
                <c:pt idx="7">
                  <c:v>18729</c:v>
                </c:pt>
                <c:pt idx="8">
                  <c:v>17548</c:v>
                </c:pt>
                <c:pt idx="9">
                  <c:v>23501</c:v>
                </c:pt>
                <c:pt idx="10">
                  <c:v>19498</c:v>
                </c:pt>
                <c:pt idx="11">
                  <c:v>20836</c:v>
                </c:pt>
                <c:pt idx="12">
                  <c:v>20266</c:v>
                </c:pt>
                <c:pt idx="13">
                  <c:v>19428</c:v>
                </c:pt>
                <c:pt idx="14">
                  <c:v>20303</c:v>
                </c:pt>
                <c:pt idx="15">
                  <c:v>21418</c:v>
                </c:pt>
                <c:pt idx="16">
                  <c:v>23180</c:v>
                </c:pt>
                <c:pt idx="17">
                  <c:v>22012</c:v>
                </c:pt>
                <c:pt idx="18">
                  <c:v>20782</c:v>
                </c:pt>
                <c:pt idx="19">
                  <c:v>22130</c:v>
                </c:pt>
                <c:pt idx="20">
                  <c:v>22529</c:v>
                </c:pt>
                <c:pt idx="21">
                  <c:v>30304</c:v>
                </c:pt>
                <c:pt idx="22">
                  <c:v>24102</c:v>
                </c:pt>
                <c:pt idx="23">
                  <c:v>25360</c:v>
                </c:pt>
                <c:pt idx="24">
                  <c:v>23331</c:v>
                </c:pt>
                <c:pt idx="25">
                  <c:v>25399</c:v>
                </c:pt>
                <c:pt idx="26">
                  <c:v>24923</c:v>
                </c:pt>
                <c:pt idx="27">
                  <c:v>26351</c:v>
                </c:pt>
                <c:pt idx="28">
                  <c:v>28728</c:v>
                </c:pt>
                <c:pt idx="29">
                  <c:v>28248</c:v>
                </c:pt>
                <c:pt idx="30">
                  <c:v>26657</c:v>
                </c:pt>
                <c:pt idx="31">
                  <c:v>30123</c:v>
                </c:pt>
                <c:pt idx="32">
                  <c:v>27076</c:v>
                </c:pt>
                <c:pt idx="33">
                  <c:v>34407</c:v>
                </c:pt>
                <c:pt idx="34">
                  <c:v>34379</c:v>
                </c:pt>
                <c:pt idx="35">
                  <c:v>41720</c:v>
                </c:pt>
                <c:pt idx="36">
                  <c:v>203346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B-49EE-A468-A2D040645DC2}"/>
            </c:ext>
          </c:extLst>
        </c:ser>
        <c:ser>
          <c:idx val="3"/>
          <c:order val="3"/>
          <c:tx>
            <c:strRef>
              <c:f>Increment!$B$16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Increment!$C$12:$AM$12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Increment!$C$16:$AM$16</c:f>
              <c:numCache>
                <c:formatCode>General</c:formatCode>
                <c:ptCount val="37"/>
                <c:pt idx="0">
                  <c:v>8054</c:v>
                </c:pt>
                <c:pt idx="1">
                  <c:v>8196</c:v>
                </c:pt>
                <c:pt idx="2">
                  <c:v>8519</c:v>
                </c:pt>
                <c:pt idx="3">
                  <c:v>8903</c:v>
                </c:pt>
                <c:pt idx="4">
                  <c:v>9106</c:v>
                </c:pt>
                <c:pt idx="5">
                  <c:v>8642</c:v>
                </c:pt>
                <c:pt idx="6">
                  <c:v>8117</c:v>
                </c:pt>
                <c:pt idx="7">
                  <c:v>8683</c:v>
                </c:pt>
                <c:pt idx="8">
                  <c:v>7898</c:v>
                </c:pt>
                <c:pt idx="9">
                  <c:v>9571</c:v>
                </c:pt>
                <c:pt idx="10">
                  <c:v>8492</c:v>
                </c:pt>
                <c:pt idx="11">
                  <c:v>9752</c:v>
                </c:pt>
                <c:pt idx="12">
                  <c:v>9414</c:v>
                </c:pt>
                <c:pt idx="13">
                  <c:v>9389</c:v>
                </c:pt>
                <c:pt idx="14">
                  <c:v>9604</c:v>
                </c:pt>
                <c:pt idx="15">
                  <c:v>10221</c:v>
                </c:pt>
                <c:pt idx="16">
                  <c:v>10543</c:v>
                </c:pt>
                <c:pt idx="17">
                  <c:v>10635</c:v>
                </c:pt>
                <c:pt idx="18">
                  <c:v>10223</c:v>
                </c:pt>
                <c:pt idx="19">
                  <c:v>11168</c:v>
                </c:pt>
                <c:pt idx="20">
                  <c:v>12687</c:v>
                </c:pt>
                <c:pt idx="21">
                  <c:v>15855</c:v>
                </c:pt>
                <c:pt idx="22">
                  <c:v>13686</c:v>
                </c:pt>
                <c:pt idx="23">
                  <c:v>14858</c:v>
                </c:pt>
                <c:pt idx="24">
                  <c:v>14559</c:v>
                </c:pt>
                <c:pt idx="25">
                  <c:v>14829</c:v>
                </c:pt>
                <c:pt idx="26">
                  <c:v>15682</c:v>
                </c:pt>
                <c:pt idx="27">
                  <c:v>15910</c:v>
                </c:pt>
                <c:pt idx="28">
                  <c:v>16953</c:v>
                </c:pt>
                <c:pt idx="29">
                  <c:v>17499</c:v>
                </c:pt>
                <c:pt idx="30">
                  <c:v>16191</c:v>
                </c:pt>
                <c:pt idx="31">
                  <c:v>17723</c:v>
                </c:pt>
                <c:pt idx="32">
                  <c:v>16870</c:v>
                </c:pt>
                <c:pt idx="33">
                  <c:v>19081</c:v>
                </c:pt>
                <c:pt idx="34">
                  <c:v>22411</c:v>
                </c:pt>
                <c:pt idx="35">
                  <c:v>30594</c:v>
                </c:pt>
                <c:pt idx="36">
                  <c:v>136929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B-49EE-A468-A2D040645DC2}"/>
            </c:ext>
          </c:extLst>
        </c:ser>
        <c:ser>
          <c:idx val="4"/>
          <c:order val="4"/>
          <c:tx>
            <c:strRef>
              <c:f>Increment!$B$17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Increment!$C$12:$AM$12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Increment!$C$17:$AM$17</c:f>
              <c:numCache>
                <c:formatCode>General</c:formatCode>
                <c:ptCount val="37"/>
                <c:pt idx="0">
                  <c:v>8200</c:v>
                </c:pt>
                <c:pt idx="1">
                  <c:v>8478</c:v>
                </c:pt>
                <c:pt idx="2">
                  <c:v>8649</c:v>
                </c:pt>
                <c:pt idx="3">
                  <c:v>9076</c:v>
                </c:pt>
                <c:pt idx="4">
                  <c:v>9342</c:v>
                </c:pt>
                <c:pt idx="5">
                  <c:v>8757</c:v>
                </c:pt>
                <c:pt idx="6">
                  <c:v>8893</c:v>
                </c:pt>
                <c:pt idx="7">
                  <c:v>9040</c:v>
                </c:pt>
                <c:pt idx="8">
                  <c:v>8065</c:v>
                </c:pt>
                <c:pt idx="9">
                  <c:v>9930</c:v>
                </c:pt>
                <c:pt idx="10">
                  <c:v>9029</c:v>
                </c:pt>
                <c:pt idx="11">
                  <c:v>10122</c:v>
                </c:pt>
                <c:pt idx="12">
                  <c:v>9924</c:v>
                </c:pt>
                <c:pt idx="13">
                  <c:v>9924</c:v>
                </c:pt>
                <c:pt idx="14">
                  <c:v>10244</c:v>
                </c:pt>
                <c:pt idx="15">
                  <c:v>10975</c:v>
                </c:pt>
                <c:pt idx="16">
                  <c:v>10974</c:v>
                </c:pt>
                <c:pt idx="17">
                  <c:v>10772</c:v>
                </c:pt>
                <c:pt idx="18">
                  <c:v>11670</c:v>
                </c:pt>
                <c:pt idx="19">
                  <c:v>12346</c:v>
                </c:pt>
                <c:pt idx="20">
                  <c:v>12790</c:v>
                </c:pt>
                <c:pt idx="21">
                  <c:v>16219</c:v>
                </c:pt>
                <c:pt idx="22">
                  <c:v>13308</c:v>
                </c:pt>
                <c:pt idx="23">
                  <c:v>14093</c:v>
                </c:pt>
                <c:pt idx="24">
                  <c:v>13037</c:v>
                </c:pt>
                <c:pt idx="25">
                  <c:v>13591</c:v>
                </c:pt>
                <c:pt idx="26">
                  <c:v>13934</c:v>
                </c:pt>
                <c:pt idx="27">
                  <c:v>15223</c:v>
                </c:pt>
                <c:pt idx="28">
                  <c:v>15576</c:v>
                </c:pt>
                <c:pt idx="29">
                  <c:v>16569</c:v>
                </c:pt>
                <c:pt idx="30">
                  <c:v>16126</c:v>
                </c:pt>
                <c:pt idx="31">
                  <c:v>19020</c:v>
                </c:pt>
                <c:pt idx="32">
                  <c:v>15964</c:v>
                </c:pt>
                <c:pt idx="33">
                  <c:v>18727</c:v>
                </c:pt>
                <c:pt idx="34">
                  <c:v>20504</c:v>
                </c:pt>
                <c:pt idx="35">
                  <c:v>26311</c:v>
                </c:pt>
                <c:pt idx="36">
                  <c:v>180459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EB-49EE-A468-A2D04064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08544"/>
        <c:axId val="810505920"/>
      </c:areaChart>
      <c:catAx>
        <c:axId val="8105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05920"/>
        <c:crosses val="autoZero"/>
        <c:auto val="1"/>
        <c:lblAlgn val="ctr"/>
        <c:lblOffset val="100"/>
        <c:noMultiLvlLbl val="0"/>
      </c:catAx>
      <c:valAx>
        <c:axId val="8105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0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AO3</a:t>
            </a:r>
            <a:r>
              <a:rPr lang="zh-CN" altLang="en-US" sz="1400" b="0" i="0" u="none" strike="noStrike" baseline="0">
                <a:effectLst/>
              </a:rPr>
              <a:t>中文同人增量表（分级纵向对比）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Increment!$B$4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Increment!$C$4:$AM$4</c:f>
              <c:numCache>
                <c:formatCode>General</c:formatCode>
                <c:ptCount val="37"/>
                <c:pt idx="0">
                  <c:v>81</c:v>
                </c:pt>
                <c:pt idx="1">
                  <c:v>58</c:v>
                </c:pt>
                <c:pt idx="2">
                  <c:v>173</c:v>
                </c:pt>
                <c:pt idx="3">
                  <c:v>219</c:v>
                </c:pt>
                <c:pt idx="4">
                  <c:v>200</c:v>
                </c:pt>
                <c:pt idx="5">
                  <c:v>175</c:v>
                </c:pt>
                <c:pt idx="6">
                  <c:v>176</c:v>
                </c:pt>
                <c:pt idx="7">
                  <c:v>248</c:v>
                </c:pt>
                <c:pt idx="8">
                  <c:v>170</c:v>
                </c:pt>
                <c:pt idx="9">
                  <c:v>195</c:v>
                </c:pt>
                <c:pt idx="10">
                  <c:v>141</c:v>
                </c:pt>
                <c:pt idx="11">
                  <c:v>244</c:v>
                </c:pt>
                <c:pt idx="12">
                  <c:v>219</c:v>
                </c:pt>
                <c:pt idx="13">
                  <c:v>406</c:v>
                </c:pt>
                <c:pt idx="14">
                  <c:v>400</c:v>
                </c:pt>
                <c:pt idx="15">
                  <c:v>542</c:v>
                </c:pt>
                <c:pt idx="16">
                  <c:v>525</c:v>
                </c:pt>
                <c:pt idx="17">
                  <c:v>565</c:v>
                </c:pt>
                <c:pt idx="18">
                  <c:v>535</c:v>
                </c:pt>
                <c:pt idx="19">
                  <c:v>546</c:v>
                </c:pt>
                <c:pt idx="20">
                  <c:v>1075</c:v>
                </c:pt>
                <c:pt idx="21">
                  <c:v>1577</c:v>
                </c:pt>
                <c:pt idx="22">
                  <c:v>1808</c:v>
                </c:pt>
                <c:pt idx="23">
                  <c:v>2001</c:v>
                </c:pt>
                <c:pt idx="24">
                  <c:v>1846</c:v>
                </c:pt>
                <c:pt idx="25">
                  <c:v>2155</c:v>
                </c:pt>
                <c:pt idx="26">
                  <c:v>3378</c:v>
                </c:pt>
                <c:pt idx="27">
                  <c:v>3100</c:v>
                </c:pt>
                <c:pt idx="28">
                  <c:v>3137</c:v>
                </c:pt>
                <c:pt idx="29">
                  <c:v>3494</c:v>
                </c:pt>
                <c:pt idx="30">
                  <c:v>3141</c:v>
                </c:pt>
                <c:pt idx="31">
                  <c:v>3061</c:v>
                </c:pt>
                <c:pt idx="32">
                  <c:v>3555</c:v>
                </c:pt>
                <c:pt idx="33">
                  <c:v>4449</c:v>
                </c:pt>
                <c:pt idx="34">
                  <c:v>6119</c:v>
                </c:pt>
                <c:pt idx="35">
                  <c:v>9592</c:v>
                </c:pt>
                <c:pt idx="36">
                  <c:v>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6-492F-B830-04BCECDA0506}"/>
            </c:ext>
          </c:extLst>
        </c:ser>
        <c:ser>
          <c:idx val="1"/>
          <c:order val="1"/>
          <c:tx>
            <c:strRef>
              <c:f>Increment!$B$5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Increment!$C$5:$AM$5</c:f>
              <c:numCache>
                <c:formatCode>General</c:formatCode>
                <c:ptCount val="37"/>
                <c:pt idx="0">
                  <c:v>140</c:v>
                </c:pt>
                <c:pt idx="1">
                  <c:v>123</c:v>
                </c:pt>
                <c:pt idx="2">
                  <c:v>165</c:v>
                </c:pt>
                <c:pt idx="3">
                  <c:v>224</c:v>
                </c:pt>
                <c:pt idx="4">
                  <c:v>200</c:v>
                </c:pt>
                <c:pt idx="5">
                  <c:v>237</c:v>
                </c:pt>
                <c:pt idx="6">
                  <c:v>203</c:v>
                </c:pt>
                <c:pt idx="7">
                  <c:v>230</c:v>
                </c:pt>
                <c:pt idx="8">
                  <c:v>185</c:v>
                </c:pt>
                <c:pt idx="9">
                  <c:v>199</c:v>
                </c:pt>
                <c:pt idx="10">
                  <c:v>178</c:v>
                </c:pt>
                <c:pt idx="11">
                  <c:v>229</c:v>
                </c:pt>
                <c:pt idx="12">
                  <c:v>226</c:v>
                </c:pt>
                <c:pt idx="13">
                  <c:v>339</c:v>
                </c:pt>
                <c:pt idx="14">
                  <c:v>416</c:v>
                </c:pt>
                <c:pt idx="15">
                  <c:v>339</c:v>
                </c:pt>
                <c:pt idx="16">
                  <c:v>350</c:v>
                </c:pt>
                <c:pt idx="17">
                  <c:v>385</c:v>
                </c:pt>
                <c:pt idx="18">
                  <c:v>338</c:v>
                </c:pt>
                <c:pt idx="19">
                  <c:v>321</c:v>
                </c:pt>
                <c:pt idx="20">
                  <c:v>679</c:v>
                </c:pt>
                <c:pt idx="21">
                  <c:v>786</c:v>
                </c:pt>
                <c:pt idx="22">
                  <c:v>670</c:v>
                </c:pt>
                <c:pt idx="23">
                  <c:v>777</c:v>
                </c:pt>
                <c:pt idx="24">
                  <c:v>709</c:v>
                </c:pt>
                <c:pt idx="25">
                  <c:v>681</c:v>
                </c:pt>
                <c:pt idx="26">
                  <c:v>1427</c:v>
                </c:pt>
                <c:pt idx="27">
                  <c:v>1243</c:v>
                </c:pt>
                <c:pt idx="28">
                  <c:v>1081</c:v>
                </c:pt>
                <c:pt idx="29">
                  <c:v>1285</c:v>
                </c:pt>
                <c:pt idx="30">
                  <c:v>1001</c:v>
                </c:pt>
                <c:pt idx="31">
                  <c:v>1051</c:v>
                </c:pt>
                <c:pt idx="32">
                  <c:v>1112</c:v>
                </c:pt>
                <c:pt idx="33">
                  <c:v>1227</c:v>
                </c:pt>
                <c:pt idx="34">
                  <c:v>1486</c:v>
                </c:pt>
                <c:pt idx="35">
                  <c:v>2821</c:v>
                </c:pt>
                <c:pt idx="36">
                  <c:v>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6-492F-B830-04BCECDA0506}"/>
            </c:ext>
          </c:extLst>
        </c:ser>
        <c:ser>
          <c:idx val="2"/>
          <c:order val="2"/>
          <c:tx>
            <c:strRef>
              <c:f>Increment!$B$6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Increment!$C$6:$AM$6</c:f>
              <c:numCache>
                <c:formatCode>General</c:formatCode>
                <c:ptCount val="37"/>
                <c:pt idx="0">
                  <c:v>108</c:v>
                </c:pt>
                <c:pt idx="1">
                  <c:v>92</c:v>
                </c:pt>
                <c:pt idx="2">
                  <c:v>128</c:v>
                </c:pt>
                <c:pt idx="3">
                  <c:v>165</c:v>
                </c:pt>
                <c:pt idx="4">
                  <c:v>159</c:v>
                </c:pt>
                <c:pt idx="5">
                  <c:v>150</c:v>
                </c:pt>
                <c:pt idx="6">
                  <c:v>134</c:v>
                </c:pt>
                <c:pt idx="7">
                  <c:v>138</c:v>
                </c:pt>
                <c:pt idx="8">
                  <c:v>147</c:v>
                </c:pt>
                <c:pt idx="9">
                  <c:v>120</c:v>
                </c:pt>
                <c:pt idx="10">
                  <c:v>130</c:v>
                </c:pt>
                <c:pt idx="11">
                  <c:v>136</c:v>
                </c:pt>
                <c:pt idx="12">
                  <c:v>132</c:v>
                </c:pt>
                <c:pt idx="13">
                  <c:v>237</c:v>
                </c:pt>
                <c:pt idx="14">
                  <c:v>279</c:v>
                </c:pt>
                <c:pt idx="15">
                  <c:v>261</c:v>
                </c:pt>
                <c:pt idx="16">
                  <c:v>315</c:v>
                </c:pt>
                <c:pt idx="17">
                  <c:v>293</c:v>
                </c:pt>
                <c:pt idx="18">
                  <c:v>296</c:v>
                </c:pt>
                <c:pt idx="19">
                  <c:v>287</c:v>
                </c:pt>
                <c:pt idx="20">
                  <c:v>549</c:v>
                </c:pt>
                <c:pt idx="21">
                  <c:v>753</c:v>
                </c:pt>
                <c:pt idx="22">
                  <c:v>649</c:v>
                </c:pt>
                <c:pt idx="23">
                  <c:v>790</c:v>
                </c:pt>
                <c:pt idx="24">
                  <c:v>749</c:v>
                </c:pt>
                <c:pt idx="25">
                  <c:v>795</c:v>
                </c:pt>
                <c:pt idx="26">
                  <c:v>1181</c:v>
                </c:pt>
                <c:pt idx="27">
                  <c:v>1062</c:v>
                </c:pt>
                <c:pt idx="28">
                  <c:v>1062</c:v>
                </c:pt>
                <c:pt idx="29">
                  <c:v>1093</c:v>
                </c:pt>
                <c:pt idx="30">
                  <c:v>957</c:v>
                </c:pt>
                <c:pt idx="31">
                  <c:v>887</c:v>
                </c:pt>
                <c:pt idx="32">
                  <c:v>951</c:v>
                </c:pt>
                <c:pt idx="33">
                  <c:v>1129</c:v>
                </c:pt>
                <c:pt idx="34">
                  <c:v>1530</c:v>
                </c:pt>
                <c:pt idx="35">
                  <c:v>2341</c:v>
                </c:pt>
                <c:pt idx="36">
                  <c:v>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6-492F-B830-04BCECDA0506}"/>
            </c:ext>
          </c:extLst>
        </c:ser>
        <c:ser>
          <c:idx val="3"/>
          <c:order val="3"/>
          <c:tx>
            <c:strRef>
              <c:f>Increment!$B$7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Increment!$C$7:$AM$7</c:f>
              <c:numCache>
                <c:formatCode>General</c:formatCode>
                <c:ptCount val="37"/>
                <c:pt idx="0">
                  <c:v>159</c:v>
                </c:pt>
                <c:pt idx="1">
                  <c:v>188</c:v>
                </c:pt>
                <c:pt idx="2">
                  <c:v>478</c:v>
                </c:pt>
                <c:pt idx="3">
                  <c:v>400</c:v>
                </c:pt>
                <c:pt idx="4">
                  <c:v>344</c:v>
                </c:pt>
                <c:pt idx="5">
                  <c:v>301</c:v>
                </c:pt>
                <c:pt idx="6">
                  <c:v>268</c:v>
                </c:pt>
                <c:pt idx="7">
                  <c:v>277</c:v>
                </c:pt>
                <c:pt idx="8">
                  <c:v>193</c:v>
                </c:pt>
                <c:pt idx="9">
                  <c:v>248</c:v>
                </c:pt>
                <c:pt idx="10">
                  <c:v>272</c:v>
                </c:pt>
                <c:pt idx="11">
                  <c:v>328</c:v>
                </c:pt>
                <c:pt idx="12">
                  <c:v>419</c:v>
                </c:pt>
                <c:pt idx="13">
                  <c:v>823</c:v>
                </c:pt>
                <c:pt idx="14">
                  <c:v>720</c:v>
                </c:pt>
                <c:pt idx="15">
                  <c:v>745</c:v>
                </c:pt>
                <c:pt idx="16">
                  <c:v>837</c:v>
                </c:pt>
                <c:pt idx="17">
                  <c:v>978</c:v>
                </c:pt>
                <c:pt idx="18">
                  <c:v>786</c:v>
                </c:pt>
                <c:pt idx="19">
                  <c:v>918</c:v>
                </c:pt>
                <c:pt idx="20">
                  <c:v>2143</c:v>
                </c:pt>
                <c:pt idx="21">
                  <c:v>2877</c:v>
                </c:pt>
                <c:pt idx="22">
                  <c:v>2956</c:v>
                </c:pt>
                <c:pt idx="23">
                  <c:v>3164</c:v>
                </c:pt>
                <c:pt idx="24">
                  <c:v>3394</c:v>
                </c:pt>
                <c:pt idx="25">
                  <c:v>3450</c:v>
                </c:pt>
                <c:pt idx="26">
                  <c:v>4219</c:v>
                </c:pt>
                <c:pt idx="27">
                  <c:v>4021</c:v>
                </c:pt>
                <c:pt idx="28">
                  <c:v>4178</c:v>
                </c:pt>
                <c:pt idx="29">
                  <c:v>4294</c:v>
                </c:pt>
                <c:pt idx="30">
                  <c:v>3631</c:v>
                </c:pt>
                <c:pt idx="31">
                  <c:v>3425</c:v>
                </c:pt>
                <c:pt idx="32">
                  <c:v>3785</c:v>
                </c:pt>
                <c:pt idx="33">
                  <c:v>4498</c:v>
                </c:pt>
                <c:pt idx="34">
                  <c:v>6331</c:v>
                </c:pt>
                <c:pt idx="35">
                  <c:v>9718</c:v>
                </c:pt>
                <c:pt idx="36">
                  <c:v>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6-492F-B830-04BCECDA0506}"/>
            </c:ext>
          </c:extLst>
        </c:ser>
        <c:ser>
          <c:idx val="4"/>
          <c:order val="4"/>
          <c:tx>
            <c:strRef>
              <c:f>Increment!$B$8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Increment!$C$8:$AM$8</c:f>
              <c:numCache>
                <c:formatCode>General</c:formatCode>
                <c:ptCount val="37"/>
                <c:pt idx="0">
                  <c:v>162</c:v>
                </c:pt>
                <c:pt idx="1">
                  <c:v>117</c:v>
                </c:pt>
                <c:pt idx="2">
                  <c:v>286</c:v>
                </c:pt>
                <c:pt idx="3">
                  <c:v>291</c:v>
                </c:pt>
                <c:pt idx="4">
                  <c:v>262</c:v>
                </c:pt>
                <c:pt idx="5">
                  <c:v>271</c:v>
                </c:pt>
                <c:pt idx="6">
                  <c:v>226</c:v>
                </c:pt>
                <c:pt idx="7">
                  <c:v>179</c:v>
                </c:pt>
                <c:pt idx="8">
                  <c:v>195</c:v>
                </c:pt>
                <c:pt idx="9">
                  <c:v>208</c:v>
                </c:pt>
                <c:pt idx="10">
                  <c:v>223</c:v>
                </c:pt>
                <c:pt idx="11">
                  <c:v>272</c:v>
                </c:pt>
                <c:pt idx="12">
                  <c:v>331</c:v>
                </c:pt>
                <c:pt idx="13">
                  <c:v>539</c:v>
                </c:pt>
                <c:pt idx="14">
                  <c:v>489</c:v>
                </c:pt>
                <c:pt idx="15">
                  <c:v>621</c:v>
                </c:pt>
                <c:pt idx="16">
                  <c:v>558</c:v>
                </c:pt>
                <c:pt idx="17">
                  <c:v>670</c:v>
                </c:pt>
                <c:pt idx="18">
                  <c:v>596</c:v>
                </c:pt>
                <c:pt idx="19">
                  <c:v>604</c:v>
                </c:pt>
                <c:pt idx="20">
                  <c:v>1286</c:v>
                </c:pt>
                <c:pt idx="21">
                  <c:v>1639</c:v>
                </c:pt>
                <c:pt idx="22">
                  <c:v>1630</c:v>
                </c:pt>
                <c:pt idx="23">
                  <c:v>1565</c:v>
                </c:pt>
                <c:pt idx="24">
                  <c:v>1478</c:v>
                </c:pt>
                <c:pt idx="25">
                  <c:v>1620</c:v>
                </c:pt>
                <c:pt idx="26">
                  <c:v>2202</c:v>
                </c:pt>
                <c:pt idx="27">
                  <c:v>2306</c:v>
                </c:pt>
                <c:pt idx="28">
                  <c:v>2234</c:v>
                </c:pt>
                <c:pt idx="29">
                  <c:v>2420</c:v>
                </c:pt>
                <c:pt idx="30">
                  <c:v>2112</c:v>
                </c:pt>
                <c:pt idx="31">
                  <c:v>2054</c:v>
                </c:pt>
                <c:pt idx="32">
                  <c:v>2278</c:v>
                </c:pt>
                <c:pt idx="33">
                  <c:v>2545</c:v>
                </c:pt>
                <c:pt idx="34">
                  <c:v>3419</c:v>
                </c:pt>
                <c:pt idx="35">
                  <c:v>5160</c:v>
                </c:pt>
                <c:pt idx="36">
                  <c:v>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6-492F-B830-04BCECDA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609056"/>
        <c:axId val="770838832"/>
      </c:lineChart>
      <c:catAx>
        <c:axId val="772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38832"/>
        <c:crosses val="autoZero"/>
        <c:auto val="1"/>
        <c:lblAlgn val="ctr"/>
        <c:lblOffset val="100"/>
        <c:noMultiLvlLbl val="0"/>
      </c:catAx>
      <c:valAx>
        <c:axId val="7708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21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6ABB05-FE68-4A55-BB79-C87247F26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298450</xdr:colOff>
      <xdr:row>21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94E2F8-F3CD-4F5F-B111-0D5D6A609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9</xdr:col>
      <xdr:colOff>209550</xdr:colOff>
      <xdr:row>40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74FA42-A2B0-4E95-8A14-C088A6F4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546100</xdr:colOff>
      <xdr:row>40</xdr:row>
      <xdr:rowOff>127000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09694A8-B139-491E-BA75-DFFAF657F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9</xdr:col>
      <xdr:colOff>228600</xdr:colOff>
      <xdr:row>59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2DF1C0-8C0B-4853-A40A-38FD73329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19</xdr:col>
      <xdr:colOff>158750</xdr:colOff>
      <xdr:row>59</xdr:row>
      <xdr:rowOff>165100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1F7C84-365F-4414-9620-70FB52182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9</xdr:col>
      <xdr:colOff>279400</xdr:colOff>
      <xdr:row>78</xdr:row>
      <xdr:rowOff>171450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50A803D-1DB6-48C4-A4EE-2CF024781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18</xdr:col>
      <xdr:colOff>596900</xdr:colOff>
      <xdr:row>78</xdr:row>
      <xdr:rowOff>158750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58DC7967-BA0E-4964-BAE4-30BAA38C2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374650</xdr:colOff>
      <xdr:row>98</xdr:row>
      <xdr:rowOff>82550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B852C262-FEF8-4D20-893D-699FD24D2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381000</xdr:colOff>
      <xdr:row>98</xdr:row>
      <xdr:rowOff>57150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257C3259-407C-4A4F-844A-EFF9495B7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80</xdr:row>
      <xdr:rowOff>0</xdr:rowOff>
    </xdr:from>
    <xdr:to>
      <xdr:col>28</xdr:col>
      <xdr:colOff>190500</xdr:colOff>
      <xdr:row>98</xdr:row>
      <xdr:rowOff>25400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07EED77-A5A3-416F-887E-4EB40B1D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99</xdr:row>
      <xdr:rowOff>139700</xdr:rowOff>
    </xdr:from>
    <xdr:to>
      <xdr:col>9</xdr:col>
      <xdr:colOff>488950</xdr:colOff>
      <xdr:row>115</xdr:row>
      <xdr:rowOff>95250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AB91681-2B3A-49FB-A616-7B9C17C15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27"/>
  <sheetViews>
    <sheetView workbookViewId="0">
      <selection activeCell="C4" sqref="C4"/>
    </sheetView>
  </sheetViews>
  <sheetFormatPr defaultRowHeight="14.5" x14ac:dyDescent="0.35"/>
  <cols>
    <col min="2" max="2" width="23.36328125" customWidth="1"/>
    <col min="3" max="40" width="10.6328125" customWidth="1"/>
  </cols>
  <sheetData>
    <row r="2" spans="2:40" x14ac:dyDescent="0.35">
      <c r="B2" s="5" t="s">
        <v>6</v>
      </c>
    </row>
    <row r="3" spans="2:40" s="5" customFormat="1" x14ac:dyDescent="0.35">
      <c r="B3" s="5" t="s">
        <v>1</v>
      </c>
      <c r="C3" s="10">
        <v>42811</v>
      </c>
      <c r="D3" s="10">
        <v>42841</v>
      </c>
      <c r="E3" s="10">
        <v>42871</v>
      </c>
      <c r="F3" s="10">
        <v>42901</v>
      </c>
      <c r="G3" s="10">
        <v>42931</v>
      </c>
      <c r="H3" s="10">
        <v>42961</v>
      </c>
      <c r="I3" s="10">
        <v>42991</v>
      </c>
      <c r="J3" s="10">
        <v>43021</v>
      </c>
      <c r="K3" s="10">
        <v>43051</v>
      </c>
      <c r="L3" s="10">
        <v>43081</v>
      </c>
      <c r="M3" s="10">
        <v>43111</v>
      </c>
      <c r="N3" s="10">
        <v>43141</v>
      </c>
      <c r="O3" s="10">
        <v>43171</v>
      </c>
      <c r="P3" s="10">
        <v>43201</v>
      </c>
      <c r="Q3" s="10">
        <v>43231</v>
      </c>
      <c r="R3" s="10">
        <v>43261</v>
      </c>
      <c r="S3" s="10">
        <v>43291</v>
      </c>
      <c r="T3" s="10">
        <v>43321</v>
      </c>
      <c r="U3" s="10">
        <v>43351</v>
      </c>
      <c r="V3" s="10">
        <v>43381</v>
      </c>
      <c r="W3" s="10">
        <v>43411</v>
      </c>
      <c r="X3" s="10">
        <v>43441</v>
      </c>
      <c r="Y3" s="10">
        <v>43471</v>
      </c>
      <c r="Z3" s="10">
        <v>43501</v>
      </c>
      <c r="AA3" s="10">
        <v>43531</v>
      </c>
      <c r="AB3" s="10">
        <v>43561</v>
      </c>
      <c r="AC3" s="10">
        <v>43591</v>
      </c>
      <c r="AD3" s="10">
        <v>43621</v>
      </c>
      <c r="AE3" s="10">
        <v>43651</v>
      </c>
      <c r="AF3" s="10">
        <v>43681</v>
      </c>
      <c r="AG3" s="10">
        <v>43711</v>
      </c>
      <c r="AH3" s="10">
        <v>43741</v>
      </c>
      <c r="AI3" s="10">
        <v>43771</v>
      </c>
      <c r="AJ3" s="10">
        <v>43801</v>
      </c>
      <c r="AK3" s="10">
        <v>43831</v>
      </c>
      <c r="AL3" s="10">
        <v>43861</v>
      </c>
      <c r="AM3" s="10">
        <v>43891</v>
      </c>
      <c r="AN3" s="5" t="s">
        <v>7</v>
      </c>
    </row>
    <row r="4" spans="2:40" ht="17.5" x14ac:dyDescent="0.35">
      <c r="B4" s="1" t="s">
        <v>0</v>
      </c>
      <c r="C4" s="2">
        <v>2594</v>
      </c>
      <c r="D4" s="2">
        <v>2675</v>
      </c>
      <c r="E4" s="2">
        <v>2733</v>
      </c>
      <c r="F4" s="2">
        <v>2906</v>
      </c>
      <c r="G4" s="2">
        <v>3125</v>
      </c>
      <c r="H4" s="2">
        <v>3325</v>
      </c>
      <c r="I4" s="2">
        <v>3500</v>
      </c>
      <c r="J4" s="2">
        <v>3676</v>
      </c>
      <c r="K4" s="2">
        <v>3924</v>
      </c>
      <c r="L4" s="2">
        <v>4094</v>
      </c>
      <c r="M4" s="2">
        <v>4289</v>
      </c>
      <c r="N4" s="2">
        <v>4430</v>
      </c>
      <c r="O4" s="2">
        <v>4674</v>
      </c>
      <c r="P4" s="2">
        <v>4893</v>
      </c>
      <c r="Q4" s="2">
        <v>5299</v>
      </c>
      <c r="R4" s="2">
        <v>5699</v>
      </c>
      <c r="S4" s="2">
        <v>6241</v>
      </c>
      <c r="T4" s="2">
        <v>6766</v>
      </c>
      <c r="U4" s="2">
        <v>7331</v>
      </c>
      <c r="V4" s="2">
        <v>7866</v>
      </c>
      <c r="W4" s="2">
        <v>8412</v>
      </c>
      <c r="X4" s="2">
        <v>9487</v>
      </c>
      <c r="Y4" s="2">
        <v>11064</v>
      </c>
      <c r="Z4" s="2">
        <v>12872</v>
      </c>
      <c r="AA4" s="2">
        <v>14873</v>
      </c>
      <c r="AB4" s="2">
        <v>16719</v>
      </c>
      <c r="AC4" s="2">
        <v>18874</v>
      </c>
      <c r="AD4" s="2">
        <v>22252</v>
      </c>
      <c r="AE4" s="2">
        <v>25352</v>
      </c>
      <c r="AF4" s="2">
        <v>28489</v>
      </c>
      <c r="AG4" s="2">
        <v>31983</v>
      </c>
      <c r="AH4" s="2">
        <v>35124</v>
      </c>
      <c r="AI4" s="2">
        <v>38185</v>
      </c>
      <c r="AJ4" s="2">
        <v>41740</v>
      </c>
      <c r="AK4" s="2">
        <v>46189</v>
      </c>
      <c r="AL4" s="2">
        <v>52308</v>
      </c>
      <c r="AM4" s="2">
        <v>61900</v>
      </c>
      <c r="AN4" s="4">
        <v>63527</v>
      </c>
    </row>
    <row r="5" spans="2:40" ht="17.5" x14ac:dyDescent="0.35">
      <c r="B5" s="1" t="s">
        <v>2</v>
      </c>
      <c r="C5" s="2">
        <v>4567</v>
      </c>
      <c r="D5" s="2">
        <v>4707</v>
      </c>
      <c r="E5" s="2">
        <v>4830</v>
      </c>
      <c r="F5" s="2">
        <v>4995</v>
      </c>
      <c r="G5" s="2">
        <v>5219</v>
      </c>
      <c r="H5" s="2">
        <v>5419</v>
      </c>
      <c r="I5" s="2">
        <v>5656</v>
      </c>
      <c r="J5" s="2">
        <v>5859</v>
      </c>
      <c r="K5" s="2">
        <v>6089</v>
      </c>
      <c r="L5" s="2">
        <v>6274</v>
      </c>
      <c r="M5" s="2">
        <v>6473</v>
      </c>
      <c r="N5" s="2">
        <v>6651</v>
      </c>
      <c r="O5" s="2">
        <v>6880</v>
      </c>
      <c r="P5" s="2">
        <v>7106</v>
      </c>
      <c r="Q5" s="2">
        <v>7445</v>
      </c>
      <c r="R5" s="2">
        <v>7861</v>
      </c>
      <c r="S5" s="2">
        <v>8200</v>
      </c>
      <c r="T5" s="2">
        <v>8550</v>
      </c>
      <c r="U5" s="2">
        <v>8935</v>
      </c>
      <c r="V5" s="2">
        <v>9273</v>
      </c>
      <c r="W5" s="2">
        <v>9594</v>
      </c>
      <c r="X5" s="2">
        <v>10273</v>
      </c>
      <c r="Y5" s="2">
        <v>11059</v>
      </c>
      <c r="Z5" s="2">
        <v>11729</v>
      </c>
      <c r="AA5" s="2">
        <v>12506</v>
      </c>
      <c r="AB5" s="2">
        <v>13215</v>
      </c>
      <c r="AC5" s="2">
        <v>13896</v>
      </c>
      <c r="AD5" s="2">
        <v>15323</v>
      </c>
      <c r="AE5" s="2">
        <v>16566</v>
      </c>
      <c r="AF5" s="2">
        <v>17647</v>
      </c>
      <c r="AG5" s="2">
        <v>18932</v>
      </c>
      <c r="AH5" s="2">
        <v>19933</v>
      </c>
      <c r="AI5" s="2">
        <v>20984</v>
      </c>
      <c r="AJ5" s="2">
        <v>22096</v>
      </c>
      <c r="AK5" s="2">
        <v>23323</v>
      </c>
      <c r="AL5" s="2">
        <v>24809</v>
      </c>
      <c r="AM5" s="2">
        <v>27630</v>
      </c>
      <c r="AN5" s="6">
        <v>29014</v>
      </c>
    </row>
    <row r="6" spans="2:40" ht="17.5" x14ac:dyDescent="0.35">
      <c r="B6" s="1" t="s">
        <v>3</v>
      </c>
      <c r="C6" s="2">
        <v>3406</v>
      </c>
      <c r="D6" s="2">
        <v>3514</v>
      </c>
      <c r="E6" s="2">
        <v>3606</v>
      </c>
      <c r="F6" s="2">
        <v>3734</v>
      </c>
      <c r="G6" s="2">
        <v>3899</v>
      </c>
      <c r="H6" s="2">
        <v>4058</v>
      </c>
      <c r="I6" s="2">
        <v>4208</v>
      </c>
      <c r="J6" s="2">
        <v>4342</v>
      </c>
      <c r="K6" s="2">
        <v>4480</v>
      </c>
      <c r="L6" s="2">
        <v>4627</v>
      </c>
      <c r="M6" s="2">
        <v>4747</v>
      </c>
      <c r="N6" s="2">
        <v>4877</v>
      </c>
      <c r="O6" s="2">
        <v>5013</v>
      </c>
      <c r="P6" s="2">
        <v>5145</v>
      </c>
      <c r="Q6" s="2">
        <v>5382</v>
      </c>
      <c r="R6" s="2">
        <v>5661</v>
      </c>
      <c r="S6" s="2">
        <v>5922</v>
      </c>
      <c r="T6" s="2">
        <v>6237</v>
      </c>
      <c r="U6" s="2">
        <v>6530</v>
      </c>
      <c r="V6" s="2">
        <v>6826</v>
      </c>
      <c r="W6" s="2">
        <v>7113</v>
      </c>
      <c r="X6" s="2">
        <v>7662</v>
      </c>
      <c r="Y6" s="2">
        <v>8415</v>
      </c>
      <c r="Z6" s="2">
        <v>9064</v>
      </c>
      <c r="AA6" s="2">
        <v>9854</v>
      </c>
      <c r="AB6" s="2">
        <v>10603</v>
      </c>
      <c r="AC6" s="2">
        <v>11398</v>
      </c>
      <c r="AD6" s="2">
        <v>12579</v>
      </c>
      <c r="AE6" s="2">
        <v>13641</v>
      </c>
      <c r="AF6" s="2">
        <v>14703</v>
      </c>
      <c r="AG6" s="2">
        <v>15796</v>
      </c>
      <c r="AH6" s="2">
        <v>16753</v>
      </c>
      <c r="AI6" s="2">
        <v>17640</v>
      </c>
      <c r="AJ6" s="2">
        <v>18591</v>
      </c>
      <c r="AK6" s="2">
        <v>19720</v>
      </c>
      <c r="AL6" s="2">
        <v>21250</v>
      </c>
      <c r="AM6" s="2">
        <v>23591</v>
      </c>
      <c r="AN6" s="6">
        <v>24503</v>
      </c>
    </row>
    <row r="7" spans="2:40" ht="17.5" x14ac:dyDescent="0.35">
      <c r="B7" s="1" t="s">
        <v>4</v>
      </c>
      <c r="C7" s="2">
        <v>4145</v>
      </c>
      <c r="D7" s="2">
        <v>4304</v>
      </c>
      <c r="E7" s="2">
        <v>4492</v>
      </c>
      <c r="F7" s="2">
        <v>4970</v>
      </c>
      <c r="G7" s="2">
        <v>5370</v>
      </c>
      <c r="H7" s="2">
        <v>5714</v>
      </c>
      <c r="I7" s="2">
        <v>6015</v>
      </c>
      <c r="J7" s="2">
        <v>6283</v>
      </c>
      <c r="K7" s="2">
        <v>6560</v>
      </c>
      <c r="L7" s="2">
        <v>6753</v>
      </c>
      <c r="M7" s="2">
        <v>7001</v>
      </c>
      <c r="N7" s="2">
        <v>7273</v>
      </c>
      <c r="O7" s="2">
        <v>7601</v>
      </c>
      <c r="P7" s="2">
        <v>8020</v>
      </c>
      <c r="Q7" s="2">
        <v>8843</v>
      </c>
      <c r="R7" s="2">
        <v>9563</v>
      </c>
      <c r="S7" s="2">
        <v>10308</v>
      </c>
      <c r="T7" s="2">
        <v>11145</v>
      </c>
      <c r="U7" s="2">
        <v>12123</v>
      </c>
      <c r="V7" s="2">
        <v>12909</v>
      </c>
      <c r="W7" s="2">
        <v>13827</v>
      </c>
      <c r="X7" s="2">
        <v>15970</v>
      </c>
      <c r="Y7" s="2">
        <v>18847</v>
      </c>
      <c r="Z7" s="2">
        <v>21803</v>
      </c>
      <c r="AA7" s="2">
        <v>24967</v>
      </c>
      <c r="AB7" s="2">
        <v>28361</v>
      </c>
      <c r="AC7" s="2">
        <v>31811</v>
      </c>
      <c r="AD7" s="2">
        <v>36030</v>
      </c>
      <c r="AE7" s="2">
        <v>40051</v>
      </c>
      <c r="AF7" s="2">
        <v>44229</v>
      </c>
      <c r="AG7" s="2">
        <v>48523</v>
      </c>
      <c r="AH7" s="2">
        <v>52154</v>
      </c>
      <c r="AI7" s="2">
        <v>55579</v>
      </c>
      <c r="AJ7" s="2">
        <v>59364</v>
      </c>
      <c r="AK7" s="2">
        <v>63862</v>
      </c>
      <c r="AL7" s="2">
        <v>70193</v>
      </c>
      <c r="AM7" s="2">
        <v>79911</v>
      </c>
      <c r="AN7" s="6">
        <v>81999</v>
      </c>
    </row>
    <row r="8" spans="2:40" ht="17.5" x14ac:dyDescent="0.35">
      <c r="B8" s="1" t="s">
        <v>5</v>
      </c>
      <c r="C8" s="2">
        <v>4484</v>
      </c>
      <c r="D8" s="2">
        <v>4646</v>
      </c>
      <c r="E8" s="2">
        <v>4763</v>
      </c>
      <c r="F8" s="2">
        <v>5049</v>
      </c>
      <c r="G8" s="2">
        <v>5340</v>
      </c>
      <c r="H8" s="2">
        <v>5602</v>
      </c>
      <c r="I8" s="2">
        <v>5873</v>
      </c>
      <c r="J8" s="2">
        <v>6099</v>
      </c>
      <c r="K8" s="2">
        <v>6278</v>
      </c>
      <c r="L8" s="2">
        <v>6473</v>
      </c>
      <c r="M8" s="2">
        <v>6681</v>
      </c>
      <c r="N8" s="2">
        <v>6904</v>
      </c>
      <c r="O8" s="2">
        <v>7176</v>
      </c>
      <c r="P8" s="2">
        <v>7507</v>
      </c>
      <c r="Q8" s="2">
        <v>8046</v>
      </c>
      <c r="R8" s="2">
        <v>8535</v>
      </c>
      <c r="S8" s="2">
        <v>9156</v>
      </c>
      <c r="T8" s="2">
        <v>9714</v>
      </c>
      <c r="U8" s="2">
        <v>10384</v>
      </c>
      <c r="V8" s="2">
        <v>10980</v>
      </c>
      <c r="W8" s="2">
        <v>11584</v>
      </c>
      <c r="X8" s="2">
        <v>12870</v>
      </c>
      <c r="Y8" s="2">
        <v>14509</v>
      </c>
      <c r="Z8" s="2">
        <v>16139</v>
      </c>
      <c r="AA8" s="2">
        <v>17704</v>
      </c>
      <c r="AB8" s="2">
        <v>19182</v>
      </c>
      <c r="AC8" s="2">
        <v>20802</v>
      </c>
      <c r="AD8" s="2">
        <v>23004</v>
      </c>
      <c r="AE8" s="2">
        <v>25310</v>
      </c>
      <c r="AF8" s="2">
        <v>27544</v>
      </c>
      <c r="AG8" s="2">
        <v>29964</v>
      </c>
      <c r="AH8" s="2">
        <v>32076</v>
      </c>
      <c r="AI8" s="2">
        <v>34130</v>
      </c>
      <c r="AJ8" s="2">
        <v>36408</v>
      </c>
      <c r="AK8" s="2">
        <v>38953</v>
      </c>
      <c r="AL8" s="2">
        <v>42372</v>
      </c>
      <c r="AM8" s="2">
        <v>47532</v>
      </c>
      <c r="AN8" s="6">
        <v>49094</v>
      </c>
    </row>
    <row r="9" spans="2:40" ht="15.5" x14ac:dyDescent="0.35">
      <c r="B9" s="1" t="s">
        <v>10</v>
      </c>
      <c r="C9" s="3">
        <f>SUM(C4:C8)</f>
        <v>19196</v>
      </c>
      <c r="D9" s="3">
        <f t="shared" ref="D9:AN9" si="0">SUM(D4:D8)</f>
        <v>19846</v>
      </c>
      <c r="E9" s="3">
        <f t="shared" si="0"/>
        <v>20424</v>
      </c>
      <c r="F9" s="3">
        <f t="shared" si="0"/>
        <v>21654</v>
      </c>
      <c r="G9" s="3">
        <f t="shared" si="0"/>
        <v>22953</v>
      </c>
      <c r="H9" s="3">
        <f t="shared" si="0"/>
        <v>24118</v>
      </c>
      <c r="I9" s="3">
        <f t="shared" si="0"/>
        <v>25252</v>
      </c>
      <c r="J9" s="3">
        <f t="shared" si="0"/>
        <v>26259</v>
      </c>
      <c r="K9" s="3">
        <f t="shared" si="0"/>
        <v>27331</v>
      </c>
      <c r="L9" s="3">
        <f t="shared" si="0"/>
        <v>28221</v>
      </c>
      <c r="M9" s="3">
        <f t="shared" si="0"/>
        <v>29191</v>
      </c>
      <c r="N9" s="3">
        <f t="shared" si="0"/>
        <v>30135</v>
      </c>
      <c r="O9" s="3">
        <f t="shared" si="0"/>
        <v>31344</v>
      </c>
      <c r="P9" s="3">
        <f t="shared" si="0"/>
        <v>32671</v>
      </c>
      <c r="Q9" s="3">
        <f t="shared" si="0"/>
        <v>35015</v>
      </c>
      <c r="R9" s="3">
        <f t="shared" si="0"/>
        <v>37319</v>
      </c>
      <c r="S9" s="3">
        <f t="shared" si="0"/>
        <v>39827</v>
      </c>
      <c r="T9" s="3">
        <f t="shared" si="0"/>
        <v>42412</v>
      </c>
      <c r="U9" s="3">
        <f t="shared" si="0"/>
        <v>45303</v>
      </c>
      <c r="V9" s="3">
        <f t="shared" si="0"/>
        <v>47854</v>
      </c>
      <c r="W9" s="3">
        <f t="shared" si="0"/>
        <v>50530</v>
      </c>
      <c r="X9" s="3">
        <f t="shared" si="0"/>
        <v>56262</v>
      </c>
      <c r="Y9" s="3">
        <f t="shared" si="0"/>
        <v>63894</v>
      </c>
      <c r="Z9" s="3">
        <f t="shared" si="0"/>
        <v>71607</v>
      </c>
      <c r="AA9" s="3">
        <f t="shared" si="0"/>
        <v>79904</v>
      </c>
      <c r="AB9" s="3">
        <f t="shared" si="0"/>
        <v>88080</v>
      </c>
      <c r="AC9" s="3">
        <f t="shared" si="0"/>
        <v>96781</v>
      </c>
      <c r="AD9" s="3">
        <f t="shared" si="0"/>
        <v>109188</v>
      </c>
      <c r="AE9" s="3">
        <f t="shared" si="0"/>
        <v>120920</v>
      </c>
      <c r="AF9" s="3">
        <f t="shared" si="0"/>
        <v>132612</v>
      </c>
      <c r="AG9" s="3">
        <f t="shared" si="0"/>
        <v>145198</v>
      </c>
      <c r="AH9" s="3">
        <f t="shared" si="0"/>
        <v>156040</v>
      </c>
      <c r="AI9" s="3">
        <f t="shared" si="0"/>
        <v>166518</v>
      </c>
      <c r="AJ9" s="3">
        <f t="shared" si="0"/>
        <v>178199</v>
      </c>
      <c r="AK9" s="3">
        <f t="shared" si="0"/>
        <v>192047</v>
      </c>
      <c r="AL9" s="3">
        <f t="shared" si="0"/>
        <v>210932</v>
      </c>
      <c r="AM9" s="3">
        <f t="shared" si="0"/>
        <v>240564</v>
      </c>
      <c r="AN9" s="7">
        <f t="shared" si="0"/>
        <v>248137</v>
      </c>
    </row>
    <row r="10" spans="2:40" x14ac:dyDescent="0.35">
      <c r="AN10" s="8"/>
    </row>
    <row r="11" spans="2:40" x14ac:dyDescent="0.35">
      <c r="B11" s="5" t="s">
        <v>11</v>
      </c>
      <c r="AN11" s="8"/>
    </row>
    <row r="12" spans="2:40" s="5" customFormat="1" x14ac:dyDescent="0.35">
      <c r="B12" s="5" t="s">
        <v>1</v>
      </c>
      <c r="C12" s="10">
        <v>42811</v>
      </c>
      <c r="D12" s="10">
        <v>42841</v>
      </c>
      <c r="E12" s="10">
        <v>42871</v>
      </c>
      <c r="F12" s="10">
        <v>42901</v>
      </c>
      <c r="G12" s="10">
        <v>42931</v>
      </c>
      <c r="H12" s="10">
        <v>42961</v>
      </c>
      <c r="I12" s="10">
        <v>42991</v>
      </c>
      <c r="J12" s="10">
        <v>43021</v>
      </c>
      <c r="K12" s="10">
        <v>43051</v>
      </c>
      <c r="L12" s="10">
        <v>43081</v>
      </c>
      <c r="M12" s="10">
        <v>43111</v>
      </c>
      <c r="N12" s="10">
        <v>43141</v>
      </c>
      <c r="O12" s="10">
        <v>43171</v>
      </c>
      <c r="P12" s="10">
        <v>43201</v>
      </c>
      <c r="Q12" s="10">
        <v>43231</v>
      </c>
      <c r="R12" s="10">
        <v>43261</v>
      </c>
      <c r="S12" s="10">
        <v>43291</v>
      </c>
      <c r="T12" s="10">
        <v>43321</v>
      </c>
      <c r="U12" s="10">
        <v>43351</v>
      </c>
      <c r="V12" s="10">
        <v>43381</v>
      </c>
      <c r="W12" s="10">
        <v>43411</v>
      </c>
      <c r="X12" s="10">
        <v>43441</v>
      </c>
      <c r="Y12" s="10">
        <v>43471</v>
      </c>
      <c r="Z12" s="10">
        <v>43501</v>
      </c>
      <c r="AA12" s="10">
        <v>43531</v>
      </c>
      <c r="AB12" s="10">
        <v>43561</v>
      </c>
      <c r="AC12" s="10">
        <v>43591</v>
      </c>
      <c r="AD12" s="10">
        <v>43621</v>
      </c>
      <c r="AE12" s="10">
        <v>43651</v>
      </c>
      <c r="AF12" s="10">
        <v>43681</v>
      </c>
      <c r="AG12" s="10">
        <v>43711</v>
      </c>
      <c r="AH12" s="10">
        <v>43741</v>
      </c>
      <c r="AI12" s="10">
        <v>43771</v>
      </c>
      <c r="AJ12" s="10">
        <v>43801</v>
      </c>
      <c r="AK12" s="10">
        <v>43831</v>
      </c>
      <c r="AL12" s="10">
        <v>43861</v>
      </c>
      <c r="AM12" s="10">
        <v>43891</v>
      </c>
      <c r="AN12" s="5" t="s">
        <v>7</v>
      </c>
    </row>
    <row r="13" spans="2:40" ht="17.5" x14ac:dyDescent="0.35">
      <c r="B13" s="1" t="s">
        <v>0</v>
      </c>
      <c r="C13" s="2">
        <v>212355</v>
      </c>
      <c r="D13" s="2">
        <v>217956</v>
      </c>
      <c r="E13" s="2">
        <v>223433</v>
      </c>
      <c r="F13" s="2">
        <v>229265</v>
      </c>
      <c r="G13" s="2">
        <v>235606</v>
      </c>
      <c r="H13" s="2">
        <v>241989</v>
      </c>
      <c r="I13" s="2">
        <v>248128</v>
      </c>
      <c r="J13" s="2">
        <v>253879</v>
      </c>
      <c r="K13" s="2">
        <v>260075</v>
      </c>
      <c r="L13" s="2">
        <v>265937</v>
      </c>
      <c r="M13" s="2">
        <v>273484</v>
      </c>
      <c r="N13" s="2">
        <v>279914</v>
      </c>
      <c r="O13" s="2">
        <v>286700</v>
      </c>
      <c r="P13" s="2">
        <v>293748</v>
      </c>
      <c r="Q13" s="2">
        <v>301088</v>
      </c>
      <c r="R13" s="2">
        <v>309000</v>
      </c>
      <c r="S13" s="2">
        <v>316946</v>
      </c>
      <c r="T13" s="2">
        <v>325022</v>
      </c>
      <c r="U13" s="2">
        <v>333214</v>
      </c>
      <c r="V13" s="2">
        <v>340645</v>
      </c>
      <c r="W13" s="2">
        <v>348782</v>
      </c>
      <c r="X13" s="2">
        <v>358313</v>
      </c>
      <c r="Y13" s="2">
        <v>370295</v>
      </c>
      <c r="Z13" s="2">
        <v>380525</v>
      </c>
      <c r="AA13" s="2">
        <v>391398</v>
      </c>
      <c r="AB13" s="2">
        <v>401912</v>
      </c>
      <c r="AC13" s="2">
        <v>413594</v>
      </c>
      <c r="AD13" s="2">
        <v>426694</v>
      </c>
      <c r="AE13" s="2">
        <v>439776</v>
      </c>
      <c r="AF13" s="2">
        <v>453057</v>
      </c>
      <c r="AG13" s="2">
        <v>466746</v>
      </c>
      <c r="AH13" s="2">
        <v>479874</v>
      </c>
      <c r="AI13" s="2">
        <v>493874</v>
      </c>
      <c r="AJ13" s="2">
        <v>506981</v>
      </c>
      <c r="AK13" s="2">
        <v>521642</v>
      </c>
      <c r="AL13" s="2">
        <v>538000</v>
      </c>
      <c r="AM13" s="2">
        <v>559604</v>
      </c>
      <c r="AN13" s="9">
        <v>579093</v>
      </c>
    </row>
    <row r="14" spans="2:40" ht="17.5" x14ac:dyDescent="0.35">
      <c r="B14" s="1" t="s">
        <v>2</v>
      </c>
      <c r="C14" s="2">
        <v>788752</v>
      </c>
      <c r="D14" s="2">
        <v>805326</v>
      </c>
      <c r="E14" s="2">
        <v>822638</v>
      </c>
      <c r="F14" s="2">
        <v>840072</v>
      </c>
      <c r="G14" s="2">
        <v>858686</v>
      </c>
      <c r="H14" s="2">
        <v>877425</v>
      </c>
      <c r="I14" s="2">
        <v>894375</v>
      </c>
      <c r="J14" s="2">
        <v>910248</v>
      </c>
      <c r="K14" s="2">
        <v>928021</v>
      </c>
      <c r="L14" s="2">
        <v>944760</v>
      </c>
      <c r="M14" s="2">
        <v>969443</v>
      </c>
      <c r="N14" s="2">
        <v>987781</v>
      </c>
      <c r="O14" s="2">
        <v>1007556</v>
      </c>
      <c r="P14" s="2">
        <v>1026689</v>
      </c>
      <c r="Q14" s="2">
        <v>1044961</v>
      </c>
      <c r="R14" s="2">
        <v>1063954</v>
      </c>
      <c r="S14" s="2">
        <v>1084555</v>
      </c>
      <c r="T14" s="2">
        <v>1105173</v>
      </c>
      <c r="U14" s="2">
        <v>1124306</v>
      </c>
      <c r="V14" s="2">
        <v>1143237</v>
      </c>
      <c r="W14" s="2">
        <v>1163020</v>
      </c>
      <c r="X14" s="2">
        <v>1183917</v>
      </c>
      <c r="Y14" s="2">
        <v>1215480</v>
      </c>
      <c r="Z14" s="2">
        <v>1237927</v>
      </c>
      <c r="AA14" s="2">
        <v>1261477</v>
      </c>
      <c r="AB14" s="2">
        <v>1283361</v>
      </c>
      <c r="AC14" s="2">
        <v>1306353</v>
      </c>
      <c r="AD14" s="2">
        <v>1329228</v>
      </c>
      <c r="AE14" s="2">
        <v>1353468</v>
      </c>
      <c r="AF14" s="2">
        <v>1379345</v>
      </c>
      <c r="AG14" s="2">
        <v>1405255</v>
      </c>
      <c r="AH14" s="2">
        <v>1428872</v>
      </c>
      <c r="AI14" s="2">
        <v>1455876</v>
      </c>
      <c r="AJ14" s="2">
        <v>1479764</v>
      </c>
      <c r="AK14" s="2">
        <v>1512210</v>
      </c>
      <c r="AL14" s="2">
        <v>1540512</v>
      </c>
      <c r="AM14" s="2">
        <v>1573188</v>
      </c>
      <c r="AN14" s="9">
        <v>1629743</v>
      </c>
    </row>
    <row r="15" spans="2:40" ht="17.5" x14ac:dyDescent="0.35">
      <c r="B15" s="1" t="s">
        <v>3</v>
      </c>
      <c r="C15" s="2">
        <v>804742</v>
      </c>
      <c r="D15" s="2">
        <v>822297</v>
      </c>
      <c r="E15" s="2">
        <v>840363</v>
      </c>
      <c r="F15" s="2">
        <v>858139</v>
      </c>
      <c r="G15" s="2">
        <v>877853</v>
      </c>
      <c r="H15" s="2">
        <v>897876</v>
      </c>
      <c r="I15" s="2">
        <v>916460</v>
      </c>
      <c r="J15" s="2">
        <v>933889</v>
      </c>
      <c r="K15" s="2">
        <v>952618</v>
      </c>
      <c r="L15" s="2">
        <v>970166</v>
      </c>
      <c r="M15" s="2">
        <v>993667</v>
      </c>
      <c r="N15" s="2">
        <v>1013165</v>
      </c>
      <c r="O15" s="2">
        <v>1034001</v>
      </c>
      <c r="P15" s="2">
        <v>1054267</v>
      </c>
      <c r="Q15" s="2">
        <v>1073695</v>
      </c>
      <c r="R15" s="2">
        <v>1093998</v>
      </c>
      <c r="S15" s="2">
        <v>1115416</v>
      </c>
      <c r="T15" s="2">
        <v>1138596</v>
      </c>
      <c r="U15" s="2">
        <v>1160608</v>
      </c>
      <c r="V15" s="2">
        <v>1181390</v>
      </c>
      <c r="W15" s="2">
        <v>1203520</v>
      </c>
      <c r="X15" s="2">
        <v>1226049</v>
      </c>
      <c r="Y15" s="2">
        <v>1256353</v>
      </c>
      <c r="Z15" s="2">
        <v>1280455</v>
      </c>
      <c r="AA15" s="2">
        <v>1305815</v>
      </c>
      <c r="AB15" s="2">
        <v>1329146</v>
      </c>
      <c r="AC15" s="2">
        <v>1354545</v>
      </c>
      <c r="AD15" s="2">
        <v>1379468</v>
      </c>
      <c r="AE15" s="2">
        <v>1405819</v>
      </c>
      <c r="AF15" s="2">
        <v>1434547</v>
      </c>
      <c r="AG15" s="2">
        <v>1462795</v>
      </c>
      <c r="AH15" s="2">
        <v>1489452</v>
      </c>
      <c r="AI15" s="2">
        <v>1519575</v>
      </c>
      <c r="AJ15" s="2">
        <v>1546651</v>
      </c>
      <c r="AK15" s="2">
        <v>1581058</v>
      </c>
      <c r="AL15" s="2">
        <v>1615437</v>
      </c>
      <c r="AM15" s="2">
        <v>1657157</v>
      </c>
      <c r="AN15" s="9">
        <v>1724939</v>
      </c>
    </row>
    <row r="16" spans="2:40" ht="17.5" x14ac:dyDescent="0.35">
      <c r="B16" s="1" t="s">
        <v>4</v>
      </c>
      <c r="C16" s="2">
        <v>378890</v>
      </c>
      <c r="D16" s="2">
        <v>386944</v>
      </c>
      <c r="E16" s="2">
        <v>395140</v>
      </c>
      <c r="F16" s="2">
        <v>403659</v>
      </c>
      <c r="G16" s="2">
        <v>412562</v>
      </c>
      <c r="H16" s="2">
        <v>421668</v>
      </c>
      <c r="I16" s="2">
        <v>430310</v>
      </c>
      <c r="J16" s="2">
        <v>438427</v>
      </c>
      <c r="K16" s="2">
        <v>447110</v>
      </c>
      <c r="L16" s="2">
        <v>455008</v>
      </c>
      <c r="M16" s="2">
        <v>464579</v>
      </c>
      <c r="N16" s="2">
        <v>473071</v>
      </c>
      <c r="O16" s="2">
        <v>482823</v>
      </c>
      <c r="P16" s="2">
        <v>492237</v>
      </c>
      <c r="Q16" s="2">
        <v>501626</v>
      </c>
      <c r="R16" s="2">
        <v>511230</v>
      </c>
      <c r="S16" s="2">
        <v>521451</v>
      </c>
      <c r="T16" s="2">
        <v>531994</v>
      </c>
      <c r="U16" s="2">
        <v>542629</v>
      </c>
      <c r="V16" s="2">
        <v>552852</v>
      </c>
      <c r="W16" s="2">
        <v>564020</v>
      </c>
      <c r="X16" s="2">
        <v>576707</v>
      </c>
      <c r="Y16" s="2">
        <v>592562</v>
      </c>
      <c r="Z16" s="2">
        <v>606248</v>
      </c>
      <c r="AA16" s="2">
        <v>621106</v>
      </c>
      <c r="AB16" s="2">
        <v>635665</v>
      </c>
      <c r="AC16" s="2">
        <v>650494</v>
      </c>
      <c r="AD16" s="2">
        <v>666176</v>
      </c>
      <c r="AE16" s="2">
        <v>682086</v>
      </c>
      <c r="AF16" s="2">
        <v>699039</v>
      </c>
      <c r="AG16" s="2">
        <v>716538</v>
      </c>
      <c r="AH16" s="2">
        <v>732729</v>
      </c>
      <c r="AI16" s="2">
        <v>750452</v>
      </c>
      <c r="AJ16" s="2">
        <v>767322</v>
      </c>
      <c r="AK16" s="2">
        <v>786403</v>
      </c>
      <c r="AL16" s="2">
        <v>808814</v>
      </c>
      <c r="AM16" s="2">
        <v>839408</v>
      </c>
      <c r="AN16" s="9">
        <v>885051</v>
      </c>
    </row>
    <row r="17" spans="2:40" ht="17.5" x14ac:dyDescent="0.35">
      <c r="B17" s="1" t="s">
        <v>5</v>
      </c>
      <c r="C17" s="2">
        <v>411354</v>
      </c>
      <c r="D17" s="2">
        <v>419554</v>
      </c>
      <c r="E17" s="2">
        <v>428032</v>
      </c>
      <c r="F17" s="2">
        <v>436681</v>
      </c>
      <c r="G17" s="2">
        <v>445757</v>
      </c>
      <c r="H17" s="2">
        <v>455099</v>
      </c>
      <c r="I17" s="2">
        <v>463856</v>
      </c>
      <c r="J17" s="2">
        <v>472749</v>
      </c>
      <c r="K17" s="2">
        <v>481789</v>
      </c>
      <c r="L17" s="2">
        <v>489854</v>
      </c>
      <c r="M17" s="2">
        <v>499784</v>
      </c>
      <c r="N17" s="2">
        <v>508813</v>
      </c>
      <c r="O17" s="2">
        <v>518935</v>
      </c>
      <c r="P17" s="2">
        <v>528859</v>
      </c>
      <c r="Q17" s="2">
        <v>538783</v>
      </c>
      <c r="R17" s="2">
        <v>549027</v>
      </c>
      <c r="S17" s="2">
        <v>560002</v>
      </c>
      <c r="T17" s="2">
        <v>570976</v>
      </c>
      <c r="U17" s="2">
        <v>581748</v>
      </c>
      <c r="V17" s="2">
        <v>593418</v>
      </c>
      <c r="W17" s="2">
        <v>605764</v>
      </c>
      <c r="X17" s="2">
        <v>618554</v>
      </c>
      <c r="Y17" s="2">
        <v>634773</v>
      </c>
      <c r="Z17" s="2">
        <v>648081</v>
      </c>
      <c r="AA17" s="2">
        <v>662174</v>
      </c>
      <c r="AB17" s="2">
        <v>675211</v>
      </c>
      <c r="AC17" s="2">
        <v>688802</v>
      </c>
      <c r="AD17" s="2">
        <v>702736</v>
      </c>
      <c r="AE17" s="2">
        <v>717959</v>
      </c>
      <c r="AF17" s="2">
        <v>733535</v>
      </c>
      <c r="AG17" s="2">
        <v>750104</v>
      </c>
      <c r="AH17" s="2">
        <v>766230</v>
      </c>
      <c r="AI17" s="2">
        <v>785250</v>
      </c>
      <c r="AJ17" s="2">
        <v>801214</v>
      </c>
      <c r="AK17" s="2">
        <v>819941</v>
      </c>
      <c r="AL17" s="2">
        <v>840445</v>
      </c>
      <c r="AM17" s="2">
        <v>866756</v>
      </c>
      <c r="AN17" s="9">
        <v>926909</v>
      </c>
    </row>
    <row r="18" spans="2:40" ht="15.5" x14ac:dyDescent="0.35">
      <c r="B18" s="1" t="s">
        <v>10</v>
      </c>
      <c r="C18" s="3">
        <f>SUM(C13:C17)</f>
        <v>2596093</v>
      </c>
      <c r="D18" s="3">
        <f t="shared" ref="D18" si="1">SUM(D13:D17)</f>
        <v>2652077</v>
      </c>
      <c r="E18" s="3">
        <f t="shared" ref="E18" si="2">SUM(E13:E17)</f>
        <v>2709606</v>
      </c>
      <c r="F18" s="3">
        <f t="shared" ref="F18" si="3">SUM(F13:F17)</f>
        <v>2767816</v>
      </c>
      <c r="G18" s="3">
        <f t="shared" ref="G18" si="4">SUM(G13:G17)</f>
        <v>2830464</v>
      </c>
      <c r="H18" s="3">
        <f t="shared" ref="H18" si="5">SUM(H13:H17)</f>
        <v>2894057</v>
      </c>
      <c r="I18" s="3">
        <f t="shared" ref="I18" si="6">SUM(I13:I17)</f>
        <v>2953129</v>
      </c>
      <c r="J18" s="3">
        <f t="shared" ref="J18" si="7">SUM(J13:J17)</f>
        <v>3009192</v>
      </c>
      <c r="K18" s="3">
        <f t="shared" ref="K18" si="8">SUM(K13:K17)</f>
        <v>3069613</v>
      </c>
      <c r="L18" s="3">
        <f t="shared" ref="L18" si="9">SUM(L13:L17)</f>
        <v>3125725</v>
      </c>
      <c r="M18" s="3">
        <f t="shared" ref="M18" si="10">SUM(M13:M17)</f>
        <v>3200957</v>
      </c>
      <c r="N18" s="3">
        <f t="shared" ref="N18" si="11">SUM(N13:N17)</f>
        <v>3262744</v>
      </c>
      <c r="O18" s="3">
        <f t="shared" ref="O18" si="12">SUM(O13:O17)</f>
        <v>3330015</v>
      </c>
      <c r="P18" s="3">
        <f t="shared" ref="P18" si="13">SUM(P13:P17)</f>
        <v>3395800</v>
      </c>
      <c r="Q18" s="3">
        <f t="shared" ref="Q18" si="14">SUM(Q13:Q17)</f>
        <v>3460153</v>
      </c>
      <c r="R18" s="3">
        <f t="shared" ref="R18" si="15">SUM(R13:R17)</f>
        <v>3527209</v>
      </c>
      <c r="S18" s="3">
        <f t="shared" ref="S18" si="16">SUM(S13:S17)</f>
        <v>3598370</v>
      </c>
      <c r="T18" s="3">
        <f t="shared" ref="T18" si="17">SUM(T13:T17)</f>
        <v>3671761</v>
      </c>
      <c r="U18" s="3">
        <f t="shared" ref="U18" si="18">SUM(U13:U17)</f>
        <v>3742505</v>
      </c>
      <c r="V18" s="3">
        <f t="shared" ref="V18" si="19">SUM(V13:V17)</f>
        <v>3811542</v>
      </c>
      <c r="W18" s="3">
        <f t="shared" ref="W18" si="20">SUM(W13:W17)</f>
        <v>3885106</v>
      </c>
      <c r="X18" s="3">
        <f t="shared" ref="X18" si="21">SUM(X13:X17)</f>
        <v>3963540</v>
      </c>
      <c r="Y18" s="3">
        <f t="shared" ref="Y18" si="22">SUM(Y13:Y17)</f>
        <v>4069463</v>
      </c>
      <c r="Z18" s="3">
        <f t="shared" ref="Z18" si="23">SUM(Z13:Z17)</f>
        <v>4153236</v>
      </c>
      <c r="AA18" s="3">
        <f t="shared" ref="AA18" si="24">SUM(AA13:AA17)</f>
        <v>4241970</v>
      </c>
      <c r="AB18" s="3">
        <f t="shared" ref="AB18" si="25">SUM(AB13:AB17)</f>
        <v>4325295</v>
      </c>
      <c r="AC18" s="3">
        <f t="shared" ref="AC18" si="26">SUM(AC13:AC17)</f>
        <v>4413788</v>
      </c>
      <c r="AD18" s="3">
        <f t="shared" ref="AD18" si="27">SUM(AD13:AD17)</f>
        <v>4504302</v>
      </c>
      <c r="AE18" s="3">
        <f t="shared" ref="AE18" si="28">SUM(AE13:AE17)</f>
        <v>4599108</v>
      </c>
      <c r="AF18" s="3">
        <f t="shared" ref="AF18" si="29">SUM(AF13:AF17)</f>
        <v>4699523</v>
      </c>
      <c r="AG18" s="3">
        <f t="shared" ref="AG18" si="30">SUM(AG13:AG17)</f>
        <v>4801438</v>
      </c>
      <c r="AH18" s="3">
        <f t="shared" ref="AH18" si="31">SUM(AH13:AH17)</f>
        <v>4897157</v>
      </c>
      <c r="AI18" s="3">
        <f t="shared" ref="AI18" si="32">SUM(AI13:AI17)</f>
        <v>5005027</v>
      </c>
      <c r="AJ18" s="3">
        <f t="shared" ref="AJ18" si="33">SUM(AJ13:AJ17)</f>
        <v>5101932</v>
      </c>
      <c r="AK18" s="3">
        <f t="shared" ref="AK18" si="34">SUM(AK13:AK17)</f>
        <v>5221254</v>
      </c>
      <c r="AL18" s="3">
        <f t="shared" ref="AL18" si="35">SUM(AL13:AL17)</f>
        <v>5343208</v>
      </c>
      <c r="AM18" s="3">
        <f t="shared" ref="AM18" si="36">SUM(AM13:AM17)</f>
        <v>5496113</v>
      </c>
      <c r="AN18" s="7">
        <f t="shared" ref="AN18" si="37">SUM(AN13:AN17)</f>
        <v>5745735</v>
      </c>
    </row>
    <row r="20" spans="2:40" ht="15.5" x14ac:dyDescent="0.35">
      <c r="B20" s="1" t="s">
        <v>12</v>
      </c>
    </row>
    <row r="21" spans="2:40" s="5" customFormat="1" x14ac:dyDescent="0.35">
      <c r="B21" s="5" t="s">
        <v>1</v>
      </c>
      <c r="C21" s="10">
        <v>42811</v>
      </c>
      <c r="D21" s="10">
        <v>42841</v>
      </c>
      <c r="E21" s="10">
        <v>42871</v>
      </c>
      <c r="F21" s="10">
        <v>42901</v>
      </c>
      <c r="G21" s="10">
        <v>42931</v>
      </c>
      <c r="H21" s="10">
        <v>42961</v>
      </c>
      <c r="I21" s="10">
        <v>42991</v>
      </c>
      <c r="J21" s="10">
        <v>43021</v>
      </c>
      <c r="K21" s="10">
        <v>43051</v>
      </c>
      <c r="L21" s="10">
        <v>43081</v>
      </c>
      <c r="M21" s="10">
        <v>43111</v>
      </c>
      <c r="N21" s="10">
        <v>43141</v>
      </c>
      <c r="O21" s="10">
        <v>43171</v>
      </c>
      <c r="P21" s="10">
        <v>43201</v>
      </c>
      <c r="Q21" s="10">
        <v>43231</v>
      </c>
      <c r="R21" s="10">
        <v>43261</v>
      </c>
      <c r="S21" s="10">
        <v>43291</v>
      </c>
      <c r="T21" s="10">
        <v>43321</v>
      </c>
      <c r="U21" s="10">
        <v>43351</v>
      </c>
      <c r="V21" s="10">
        <v>43381</v>
      </c>
      <c r="W21" s="10">
        <v>43411</v>
      </c>
      <c r="X21" s="10">
        <v>43441</v>
      </c>
      <c r="Y21" s="10">
        <v>43471</v>
      </c>
      <c r="Z21" s="10">
        <v>43501</v>
      </c>
      <c r="AA21" s="10">
        <v>43531</v>
      </c>
      <c r="AB21" s="10">
        <v>43561</v>
      </c>
      <c r="AC21" s="10">
        <v>43591</v>
      </c>
      <c r="AD21" s="10">
        <v>43621</v>
      </c>
      <c r="AE21" s="10">
        <v>43651</v>
      </c>
      <c r="AF21" s="10">
        <v>43681</v>
      </c>
      <c r="AG21" s="10">
        <v>43711</v>
      </c>
      <c r="AH21" s="10">
        <v>43741</v>
      </c>
      <c r="AI21" s="10">
        <v>43771</v>
      </c>
      <c r="AJ21" s="10">
        <v>43801</v>
      </c>
      <c r="AK21" s="10">
        <v>43831</v>
      </c>
      <c r="AL21" s="10">
        <v>43861</v>
      </c>
      <c r="AM21" s="10">
        <v>43891</v>
      </c>
      <c r="AN21" s="5" t="s">
        <v>7</v>
      </c>
    </row>
    <row r="22" spans="2:40" ht="15.5" x14ac:dyDescent="0.35">
      <c r="B22" s="1" t="s">
        <v>0</v>
      </c>
      <c r="C22" s="11">
        <f>C4/C13</f>
        <v>1.2215394033575851E-2</v>
      </c>
      <c r="D22" s="11">
        <f t="shared" ref="D22:AN27" si="38">D4/D13</f>
        <v>1.2273119345188937E-2</v>
      </c>
      <c r="E22" s="11">
        <f t="shared" si="38"/>
        <v>1.2231854739452095E-2</v>
      </c>
      <c r="F22" s="11">
        <f t="shared" si="38"/>
        <v>1.2675288421695418E-2</v>
      </c>
      <c r="G22" s="11">
        <f t="shared" si="38"/>
        <v>1.3263669006731578E-2</v>
      </c>
      <c r="H22" s="11">
        <f t="shared" si="38"/>
        <v>1.374029398030489E-2</v>
      </c>
      <c r="I22" s="11">
        <f t="shared" si="38"/>
        <v>1.4105622904307454E-2</v>
      </c>
      <c r="J22" s="11">
        <f t="shared" si="38"/>
        <v>1.4479338582553106E-2</v>
      </c>
      <c r="K22" s="11">
        <f t="shared" si="38"/>
        <v>1.5087955397481496E-2</v>
      </c>
      <c r="L22" s="11">
        <f t="shared" si="38"/>
        <v>1.5394623538657653E-2</v>
      </c>
      <c r="M22" s="11">
        <f t="shared" si="38"/>
        <v>1.5682818738939022E-2</v>
      </c>
      <c r="N22" s="11">
        <f t="shared" si="38"/>
        <v>1.5826289503204555E-2</v>
      </c>
      <c r="O22" s="11">
        <f t="shared" si="38"/>
        <v>1.6302755493547261E-2</v>
      </c>
      <c r="P22" s="11">
        <f t="shared" si="38"/>
        <v>1.6657134686874464E-2</v>
      </c>
      <c r="Q22" s="11">
        <f t="shared" si="38"/>
        <v>1.7599505792326497E-2</v>
      </c>
      <c r="R22" s="11">
        <f t="shared" si="38"/>
        <v>1.8443365695792881E-2</v>
      </c>
      <c r="S22" s="11">
        <f t="shared" si="38"/>
        <v>1.9691051472490582E-2</v>
      </c>
      <c r="T22" s="11">
        <f t="shared" si="38"/>
        <v>2.0817052384146304E-2</v>
      </c>
      <c r="U22" s="11">
        <f t="shared" si="38"/>
        <v>2.2000876313720313E-2</v>
      </c>
      <c r="V22" s="11">
        <f t="shared" si="38"/>
        <v>2.3091488206197067E-2</v>
      </c>
      <c r="W22" s="11">
        <f t="shared" si="38"/>
        <v>2.4118217109827915E-2</v>
      </c>
      <c r="X22" s="11">
        <f t="shared" si="38"/>
        <v>2.6476851244582249E-2</v>
      </c>
      <c r="Y22" s="11">
        <f t="shared" si="38"/>
        <v>2.9878880352151662E-2</v>
      </c>
      <c r="Z22" s="11">
        <f t="shared" si="38"/>
        <v>3.3826949609092702E-2</v>
      </c>
      <c r="AA22" s="11">
        <f t="shared" si="38"/>
        <v>3.7999683186935036E-2</v>
      </c>
      <c r="AB22" s="11">
        <f t="shared" si="38"/>
        <v>4.1598658412786878E-2</v>
      </c>
      <c r="AC22" s="11">
        <f t="shared" si="38"/>
        <v>4.5634124286135676E-2</v>
      </c>
      <c r="AD22" s="11">
        <f t="shared" si="38"/>
        <v>5.2149784154452608E-2</v>
      </c>
      <c r="AE22" s="11">
        <f t="shared" si="38"/>
        <v>5.7647529651458924E-2</v>
      </c>
      <c r="AF22" s="11">
        <f t="shared" si="38"/>
        <v>6.2881712455607128E-2</v>
      </c>
      <c r="AG22" s="11">
        <f t="shared" si="38"/>
        <v>6.852335103032485E-2</v>
      </c>
      <c r="AH22" s="11">
        <f t="shared" si="38"/>
        <v>7.3194213481038772E-2</v>
      </c>
      <c r="AI22" s="11">
        <f t="shared" si="38"/>
        <v>7.7317291454905498E-2</v>
      </c>
      <c r="AJ22" s="11">
        <f t="shared" si="38"/>
        <v>8.2330501537532963E-2</v>
      </c>
      <c r="AK22" s="11">
        <f t="shared" si="38"/>
        <v>8.8545400868795074E-2</v>
      </c>
      <c r="AL22" s="11">
        <f t="shared" si="38"/>
        <v>9.7226765799256501E-2</v>
      </c>
      <c r="AM22" s="11">
        <f t="shared" si="38"/>
        <v>0.11061393413914125</v>
      </c>
      <c r="AN22" s="11">
        <f t="shared" si="38"/>
        <v>0.10970085979281394</v>
      </c>
    </row>
    <row r="23" spans="2:40" ht="15.5" x14ac:dyDescent="0.35">
      <c r="B23" s="1" t="s">
        <v>2</v>
      </c>
      <c r="C23" s="11">
        <f>C5/C14</f>
        <v>5.7901596446031196E-3</v>
      </c>
      <c r="D23" s="11">
        <f t="shared" si="38"/>
        <v>5.8448379910744216E-3</v>
      </c>
      <c r="E23" s="11">
        <f t="shared" si="38"/>
        <v>5.8713553227543588E-3</v>
      </c>
      <c r="F23" s="11">
        <f t="shared" si="38"/>
        <v>5.945918921235323E-3</v>
      </c>
      <c r="G23" s="11">
        <f t="shared" si="38"/>
        <v>6.0778911033835415E-3</v>
      </c>
      <c r="H23" s="11">
        <f t="shared" si="38"/>
        <v>6.1760264410063541E-3</v>
      </c>
      <c r="I23" s="11">
        <f t="shared" si="38"/>
        <v>6.3239692522711393E-3</v>
      </c>
      <c r="J23" s="11">
        <f t="shared" si="38"/>
        <v>6.436707358873626E-3</v>
      </c>
      <c r="K23" s="11">
        <f t="shared" si="38"/>
        <v>6.5612739366889324E-3</v>
      </c>
      <c r="L23" s="11">
        <f t="shared" si="38"/>
        <v>6.6408400016935518E-3</v>
      </c>
      <c r="M23" s="11">
        <f t="shared" si="38"/>
        <v>6.6770300058899799E-3</v>
      </c>
      <c r="N23" s="11">
        <f t="shared" si="38"/>
        <v>6.733273873459805E-3</v>
      </c>
      <c r="O23" s="11">
        <f t="shared" si="38"/>
        <v>6.828404575031065E-3</v>
      </c>
      <c r="P23" s="11">
        <f t="shared" si="38"/>
        <v>6.9212780111601469E-3</v>
      </c>
      <c r="Q23" s="11">
        <f t="shared" si="38"/>
        <v>7.1246678105690072E-3</v>
      </c>
      <c r="R23" s="11">
        <f t="shared" si="38"/>
        <v>7.3884773213879545E-3</v>
      </c>
      <c r="S23" s="11">
        <f t="shared" si="38"/>
        <v>7.5607046207891715E-3</v>
      </c>
      <c r="T23" s="11">
        <f t="shared" si="38"/>
        <v>7.7363453504564446E-3</v>
      </c>
      <c r="U23" s="11">
        <f t="shared" si="38"/>
        <v>7.947124715157617E-3</v>
      </c>
      <c r="V23" s="11">
        <f t="shared" si="38"/>
        <v>8.1111790468642985E-3</v>
      </c>
      <c r="W23" s="11">
        <f t="shared" si="38"/>
        <v>8.2492132551460848E-3</v>
      </c>
      <c r="X23" s="11">
        <f t="shared" si="38"/>
        <v>8.6771285487073843E-3</v>
      </c>
      <c r="Y23" s="11">
        <f t="shared" si="38"/>
        <v>9.0984631585875539E-3</v>
      </c>
      <c r="Z23" s="11">
        <f t="shared" si="38"/>
        <v>9.4747105443212729E-3</v>
      </c>
      <c r="AA23" s="11">
        <f t="shared" si="38"/>
        <v>9.9137756772418369E-3</v>
      </c>
      <c r="AB23" s="11">
        <f t="shared" si="38"/>
        <v>1.0297180606236281E-2</v>
      </c>
      <c r="AC23" s="11">
        <f t="shared" si="38"/>
        <v>1.0637247359634035E-2</v>
      </c>
      <c r="AD23" s="11">
        <f t="shared" si="38"/>
        <v>1.1527743923540581E-2</v>
      </c>
      <c r="AE23" s="11">
        <f t="shared" si="38"/>
        <v>1.2239668762024666E-2</v>
      </c>
      <c r="AF23" s="11">
        <f t="shared" si="38"/>
        <v>1.2793753556941881E-2</v>
      </c>
      <c r="AG23" s="11">
        <f t="shared" si="38"/>
        <v>1.3472287947739022E-2</v>
      </c>
      <c r="AH23" s="11">
        <f t="shared" si="38"/>
        <v>1.3950164885308132E-2</v>
      </c>
      <c r="AI23" s="11">
        <f t="shared" si="38"/>
        <v>1.441331541971981E-2</v>
      </c>
      <c r="AJ23" s="11">
        <f t="shared" si="38"/>
        <v>1.4932110796045856E-2</v>
      </c>
      <c r="AK23" s="11">
        <f t="shared" si="38"/>
        <v>1.5423122449924283E-2</v>
      </c>
      <c r="AL23" s="11">
        <f t="shared" si="38"/>
        <v>1.6104386074240251E-2</v>
      </c>
      <c r="AM23" s="11">
        <f t="shared" si="38"/>
        <v>1.7563063028703498E-2</v>
      </c>
      <c r="AN23" s="11">
        <f t="shared" si="38"/>
        <v>1.7802806945634988E-2</v>
      </c>
    </row>
    <row r="24" spans="2:40" ht="15.5" x14ac:dyDescent="0.35">
      <c r="B24" s="1" t="s">
        <v>3</v>
      </c>
      <c r="C24" s="11">
        <f>C6/C15</f>
        <v>4.2324123756433737E-3</v>
      </c>
      <c r="D24" s="11">
        <f t="shared" si="38"/>
        <v>4.2733951358207558E-3</v>
      </c>
      <c r="E24" s="11">
        <f t="shared" si="38"/>
        <v>4.2910028166399522E-3</v>
      </c>
      <c r="F24" s="11">
        <f t="shared" si="38"/>
        <v>4.3512764249148449E-3</v>
      </c>
      <c r="G24" s="11">
        <f t="shared" si="38"/>
        <v>4.4415181129414602E-3</v>
      </c>
      <c r="H24" s="11">
        <f t="shared" si="38"/>
        <v>4.5195550387804109E-3</v>
      </c>
      <c r="I24" s="11">
        <f t="shared" si="38"/>
        <v>4.5915806472732034E-3</v>
      </c>
      <c r="J24" s="11">
        <f t="shared" si="38"/>
        <v>4.6493748186347628E-3</v>
      </c>
      <c r="K24" s="11">
        <f t="shared" si="38"/>
        <v>4.702829465745976E-3</v>
      </c>
      <c r="L24" s="11">
        <f t="shared" si="38"/>
        <v>4.7692869055398768E-3</v>
      </c>
      <c r="M24" s="11">
        <f t="shared" si="38"/>
        <v>4.7772543518100124E-3</v>
      </c>
      <c r="N24" s="11">
        <f t="shared" si="38"/>
        <v>4.8136285797476227E-3</v>
      </c>
      <c r="O24" s="11">
        <f t="shared" si="38"/>
        <v>4.8481577870814439E-3</v>
      </c>
      <c r="P24" s="11">
        <f t="shared" si="38"/>
        <v>4.8801679271000611E-3</v>
      </c>
      <c r="Q24" s="11">
        <f t="shared" si="38"/>
        <v>5.0125966871411342E-3</v>
      </c>
      <c r="R24" s="11">
        <f t="shared" si="38"/>
        <v>5.1745981254079079E-3</v>
      </c>
      <c r="S24" s="11">
        <f t="shared" si="38"/>
        <v>5.3092299195995037E-3</v>
      </c>
      <c r="T24" s="11">
        <f t="shared" si="38"/>
        <v>5.4777989734725923E-3</v>
      </c>
      <c r="U24" s="11">
        <f t="shared" si="38"/>
        <v>5.6263613554274998E-3</v>
      </c>
      <c r="V24" s="11">
        <f t="shared" si="38"/>
        <v>5.777939545789282E-3</v>
      </c>
      <c r="W24" s="11">
        <f t="shared" si="38"/>
        <v>5.9101635203403346E-3</v>
      </c>
      <c r="X24" s="11">
        <f t="shared" si="38"/>
        <v>6.2493423998551444E-3</v>
      </c>
      <c r="Y24" s="11">
        <f t="shared" si="38"/>
        <v>6.6979582967525847E-3</v>
      </c>
      <c r="Z24" s="11">
        <f t="shared" si="38"/>
        <v>7.0787337313689275E-3</v>
      </c>
      <c r="AA24" s="11">
        <f t="shared" si="38"/>
        <v>7.546245065342334E-3</v>
      </c>
      <c r="AB24" s="11">
        <f t="shared" si="38"/>
        <v>7.9773027191896145E-3</v>
      </c>
      <c r="AC24" s="11">
        <f t="shared" si="38"/>
        <v>8.4146336961858047E-3</v>
      </c>
      <c r="AD24" s="11">
        <f t="shared" si="38"/>
        <v>9.1187327288490931E-3</v>
      </c>
      <c r="AE24" s="11">
        <f t="shared" si="38"/>
        <v>9.7032406020974259E-3</v>
      </c>
      <c r="AF24" s="11">
        <f t="shared" si="38"/>
        <v>1.0249228502098572E-2</v>
      </c>
      <c r="AG24" s="11">
        <f t="shared" si="38"/>
        <v>1.0798505600579713E-2</v>
      </c>
      <c r="AH24" s="11">
        <f t="shared" si="38"/>
        <v>1.1247760921466418E-2</v>
      </c>
      <c r="AI24" s="11">
        <f t="shared" si="38"/>
        <v>1.1608508958096836E-2</v>
      </c>
      <c r="AJ24" s="11">
        <f t="shared" si="38"/>
        <v>1.2020164859428533E-2</v>
      </c>
      <c r="AK24" s="11">
        <f t="shared" si="38"/>
        <v>1.247266071200424E-2</v>
      </c>
      <c r="AL24" s="11">
        <f t="shared" si="38"/>
        <v>1.315433532845911E-2</v>
      </c>
      <c r="AM24" s="11">
        <f t="shared" si="38"/>
        <v>1.4235826780443857E-2</v>
      </c>
      <c r="AN24" s="11">
        <f t="shared" si="38"/>
        <v>1.4205140007849552E-2</v>
      </c>
    </row>
    <row r="25" spans="2:40" ht="15.5" x14ac:dyDescent="0.35">
      <c r="B25" s="1" t="s">
        <v>4</v>
      </c>
      <c r="C25" s="11">
        <f>C7/C16</f>
        <v>1.0939850616273852E-2</v>
      </c>
      <c r="D25" s="11">
        <f t="shared" si="38"/>
        <v>1.1123056566324842E-2</v>
      </c>
      <c r="E25" s="11">
        <f t="shared" si="38"/>
        <v>1.1368122690691906E-2</v>
      </c>
      <c r="F25" s="11">
        <f t="shared" si="38"/>
        <v>1.2312372571898558E-2</v>
      </c>
      <c r="G25" s="11">
        <f t="shared" si="38"/>
        <v>1.301622544005507E-2</v>
      </c>
      <c r="H25" s="11">
        <f t="shared" si="38"/>
        <v>1.3550945293453617E-2</v>
      </c>
      <c r="I25" s="11">
        <f t="shared" si="38"/>
        <v>1.3978294717761615E-2</v>
      </c>
      <c r="J25" s="11">
        <f t="shared" si="38"/>
        <v>1.433077798584485E-2</v>
      </c>
      <c r="K25" s="11">
        <f t="shared" si="38"/>
        <v>1.4672004652099037E-2</v>
      </c>
      <c r="L25" s="11">
        <f t="shared" si="38"/>
        <v>1.48414972923553E-2</v>
      </c>
      <c r="M25" s="11">
        <f t="shared" si="38"/>
        <v>1.5069557599461018E-2</v>
      </c>
      <c r="N25" s="11">
        <f t="shared" si="38"/>
        <v>1.5374013625861657E-2</v>
      </c>
      <c r="O25" s="11">
        <f t="shared" si="38"/>
        <v>1.5742829152712277E-2</v>
      </c>
      <c r="P25" s="11">
        <f t="shared" si="38"/>
        <v>1.6292964567880919E-2</v>
      </c>
      <c r="Q25" s="11">
        <f t="shared" si="38"/>
        <v>1.7628671560086597E-2</v>
      </c>
      <c r="R25" s="11">
        <f t="shared" si="38"/>
        <v>1.8705866244156252E-2</v>
      </c>
      <c r="S25" s="11">
        <f t="shared" si="38"/>
        <v>1.976791683207051E-2</v>
      </c>
      <c r="T25" s="11">
        <f t="shared" si="38"/>
        <v>2.0949484392681121E-2</v>
      </c>
      <c r="U25" s="11">
        <f t="shared" si="38"/>
        <v>2.2341231301681259E-2</v>
      </c>
      <c r="V25" s="11">
        <f t="shared" si="38"/>
        <v>2.3349829610818086E-2</v>
      </c>
      <c r="W25" s="11">
        <f t="shared" si="38"/>
        <v>2.4515088117442643E-2</v>
      </c>
      <c r="X25" s="11">
        <f t="shared" si="38"/>
        <v>2.7691704799837701E-2</v>
      </c>
      <c r="Y25" s="11">
        <f t="shared" si="38"/>
        <v>3.1805954482400152E-2</v>
      </c>
      <c r="Z25" s="11">
        <f t="shared" si="38"/>
        <v>3.596382998376902E-2</v>
      </c>
      <c r="AA25" s="11">
        <f t="shared" si="38"/>
        <v>4.0197647422501148E-2</v>
      </c>
      <c r="AB25" s="11">
        <f t="shared" si="38"/>
        <v>4.4616268002800219E-2</v>
      </c>
      <c r="AC25" s="11">
        <f t="shared" si="38"/>
        <v>4.8902833846276833E-2</v>
      </c>
      <c r="AD25" s="11">
        <f t="shared" si="38"/>
        <v>5.40848064175233E-2</v>
      </c>
      <c r="AE25" s="11">
        <f t="shared" si="38"/>
        <v>5.8718402078330297E-2</v>
      </c>
      <c r="AF25" s="11">
        <f t="shared" si="38"/>
        <v>6.3271147961701704E-2</v>
      </c>
      <c r="AG25" s="11">
        <f t="shared" si="38"/>
        <v>6.7718669491359851E-2</v>
      </c>
      <c r="AH25" s="11">
        <f t="shared" si="38"/>
        <v>7.1177747844018729E-2</v>
      </c>
      <c r="AI25" s="11">
        <f t="shared" si="38"/>
        <v>7.4060699418483797E-2</v>
      </c>
      <c r="AJ25" s="11">
        <f t="shared" si="38"/>
        <v>7.7365173942621226E-2</v>
      </c>
      <c r="AK25" s="11">
        <f t="shared" si="38"/>
        <v>8.1207726827084839E-2</v>
      </c>
      <c r="AL25" s="11">
        <f t="shared" si="38"/>
        <v>8.678509521348543E-2</v>
      </c>
      <c r="AM25" s="11">
        <f t="shared" si="38"/>
        <v>9.5199235651792696E-2</v>
      </c>
      <c r="AN25" s="11">
        <f t="shared" si="38"/>
        <v>9.2648898199086838E-2</v>
      </c>
    </row>
    <row r="26" spans="2:40" ht="15.5" x14ac:dyDescent="0.35">
      <c r="B26" s="1" t="s">
        <v>5</v>
      </c>
      <c r="C26" s="11">
        <f>C8/C17</f>
        <v>1.090058684247631E-2</v>
      </c>
      <c r="D26" s="11">
        <f t="shared" si="38"/>
        <v>1.1073663938372653E-2</v>
      </c>
      <c r="E26" s="11">
        <f t="shared" si="38"/>
        <v>1.1127672697368422E-2</v>
      </c>
      <c r="F26" s="11">
        <f t="shared" si="38"/>
        <v>1.1562215896730108E-2</v>
      </c>
      <c r="G26" s="11">
        <f t="shared" si="38"/>
        <v>1.1979621183739122E-2</v>
      </c>
      <c r="H26" s="11">
        <f t="shared" si="38"/>
        <v>1.2309409600987918E-2</v>
      </c>
      <c r="I26" s="11">
        <f t="shared" si="38"/>
        <v>1.2661256941809527E-2</v>
      </c>
      <c r="J26" s="11">
        <f t="shared" si="38"/>
        <v>1.2901137813088975E-2</v>
      </c>
      <c r="K26" s="11">
        <f t="shared" si="38"/>
        <v>1.3030600532598295E-2</v>
      </c>
      <c r="L26" s="11">
        <f t="shared" si="38"/>
        <v>1.3214141356404153E-2</v>
      </c>
      <c r="M26" s="11">
        <f t="shared" si="38"/>
        <v>1.3367774878747619E-2</v>
      </c>
      <c r="N26" s="11">
        <f t="shared" si="38"/>
        <v>1.3568835701917994E-2</v>
      </c>
      <c r="O26" s="11">
        <f t="shared" si="38"/>
        <v>1.3828321466079567E-2</v>
      </c>
      <c r="P26" s="11">
        <f t="shared" si="38"/>
        <v>1.4194709743050605E-2</v>
      </c>
      <c r="Q26" s="11">
        <f t="shared" si="38"/>
        <v>1.4933656035917986E-2</v>
      </c>
      <c r="R26" s="11">
        <f t="shared" si="38"/>
        <v>1.5545683545617976E-2</v>
      </c>
      <c r="S26" s="11">
        <f t="shared" si="38"/>
        <v>1.6349941607351402E-2</v>
      </c>
      <c r="T26" s="11">
        <f t="shared" si="38"/>
        <v>1.7012974275626296E-2</v>
      </c>
      <c r="U26" s="11">
        <f t="shared" si="38"/>
        <v>1.7849653114406925E-2</v>
      </c>
      <c r="V26" s="11">
        <f t="shared" si="38"/>
        <v>1.8502977664984883E-2</v>
      </c>
      <c r="W26" s="11">
        <f t="shared" si="38"/>
        <v>1.9122958776024986E-2</v>
      </c>
      <c r="X26" s="11">
        <f t="shared" si="38"/>
        <v>2.0806590855446734E-2</v>
      </c>
      <c r="Y26" s="11">
        <f t="shared" si="38"/>
        <v>2.2856989821558257E-2</v>
      </c>
      <c r="Z26" s="11">
        <f t="shared" si="38"/>
        <v>2.4902751353611662E-2</v>
      </c>
      <c r="AA26" s="11">
        <f t="shared" si="38"/>
        <v>2.6736175083890337E-2</v>
      </c>
      <c r="AB26" s="11">
        <f t="shared" si="38"/>
        <v>2.8408897366897161E-2</v>
      </c>
      <c r="AC26" s="11">
        <f t="shared" si="38"/>
        <v>3.0200260742564627E-2</v>
      </c>
      <c r="AD26" s="11">
        <f t="shared" si="38"/>
        <v>3.2734910407322237E-2</v>
      </c>
      <c r="AE26" s="11">
        <f t="shared" si="38"/>
        <v>3.525270941655443E-2</v>
      </c>
      <c r="AF26" s="11">
        <f t="shared" si="38"/>
        <v>3.7549673839694084E-2</v>
      </c>
      <c r="AG26" s="11">
        <f t="shared" si="38"/>
        <v>3.9946460757441633E-2</v>
      </c>
      <c r="AH26" s="11">
        <f t="shared" si="38"/>
        <v>4.1862104067969148E-2</v>
      </c>
      <c r="AI26" s="11">
        <f t="shared" si="38"/>
        <v>4.3463865011142945E-2</v>
      </c>
      <c r="AJ26" s="11">
        <f t="shared" si="38"/>
        <v>4.5441043216918324E-2</v>
      </c>
      <c r="AK26" s="11">
        <f t="shared" si="38"/>
        <v>4.7507076728691457E-2</v>
      </c>
      <c r="AL26" s="11">
        <f t="shared" si="38"/>
        <v>5.0416148587950432E-2</v>
      </c>
      <c r="AM26" s="11">
        <f t="shared" si="38"/>
        <v>5.483896275307007E-2</v>
      </c>
      <c r="AN26" s="11">
        <f t="shared" si="38"/>
        <v>5.2965285696869917E-2</v>
      </c>
    </row>
    <row r="27" spans="2:40" ht="15.5" x14ac:dyDescent="0.35">
      <c r="B27" s="1" t="s">
        <v>10</v>
      </c>
      <c r="C27" s="11">
        <f>C9/C18</f>
        <v>7.3941881126754708E-3</v>
      </c>
      <c r="D27" s="11">
        <f t="shared" si="38"/>
        <v>7.4831914759639333E-3</v>
      </c>
      <c r="E27" s="11">
        <f t="shared" si="38"/>
        <v>7.5376272417465862E-3</v>
      </c>
      <c r="F27" s="11">
        <f t="shared" si="38"/>
        <v>7.8234969376577059E-3</v>
      </c>
      <c r="G27" s="11">
        <f t="shared" si="38"/>
        <v>8.1092711301044632E-3</v>
      </c>
      <c r="H27" s="11">
        <f t="shared" si="38"/>
        <v>8.333629918139138E-3</v>
      </c>
      <c r="I27" s="11">
        <f t="shared" si="38"/>
        <v>8.5509302167294417E-3</v>
      </c>
      <c r="J27" s="11">
        <f t="shared" si="38"/>
        <v>8.7262627309922392E-3</v>
      </c>
      <c r="K27" s="11">
        <f t="shared" si="38"/>
        <v>8.9037282549950109E-3</v>
      </c>
      <c r="L27" s="11">
        <f t="shared" si="38"/>
        <v>9.0286253589167316E-3</v>
      </c>
      <c r="M27" s="11">
        <f t="shared" si="38"/>
        <v>9.1194602114305183E-3</v>
      </c>
      <c r="N27" s="11">
        <f t="shared" si="38"/>
        <v>9.2360908486844202E-3</v>
      </c>
      <c r="O27" s="11">
        <f t="shared" si="38"/>
        <v>9.4125702136476867E-3</v>
      </c>
      <c r="P27" s="11">
        <f t="shared" si="38"/>
        <v>9.6210024147476286E-3</v>
      </c>
      <c r="Q27" s="11">
        <f t="shared" si="38"/>
        <v>1.0119494715985103E-2</v>
      </c>
      <c r="R27" s="11">
        <f t="shared" si="38"/>
        <v>1.0580320020730271E-2</v>
      </c>
      <c r="S27" s="11">
        <f t="shared" si="38"/>
        <v>1.1068066930304555E-2</v>
      </c>
      <c r="T27" s="11">
        <f t="shared" si="38"/>
        <v>1.1550860745021258E-2</v>
      </c>
      <c r="U27" s="11">
        <f t="shared" si="38"/>
        <v>1.210499384770361E-2</v>
      </c>
      <c r="V27" s="11">
        <f t="shared" si="38"/>
        <v>1.2555023662339284E-2</v>
      </c>
      <c r="W27" s="11">
        <f t="shared" si="38"/>
        <v>1.3006080142987089E-2</v>
      </c>
      <c r="X27" s="11">
        <f t="shared" si="38"/>
        <v>1.4194886389439743E-2</v>
      </c>
      <c r="Y27" s="11">
        <f t="shared" si="38"/>
        <v>1.5700843084210374E-2</v>
      </c>
      <c r="Z27" s="11">
        <f t="shared" si="38"/>
        <v>1.7241254770978581E-2</v>
      </c>
      <c r="AA27" s="11">
        <f t="shared" si="38"/>
        <v>1.8836531140012776E-2</v>
      </c>
      <c r="AB27" s="11">
        <f t="shared" si="38"/>
        <v>2.0363928934327022E-2</v>
      </c>
      <c r="AC27" s="11">
        <f t="shared" si="38"/>
        <v>2.1926970665559833E-2</v>
      </c>
      <c r="AD27" s="11">
        <f t="shared" si="38"/>
        <v>2.4240825770563343E-2</v>
      </c>
      <c r="AE27" s="11">
        <f t="shared" si="38"/>
        <v>2.6292054894122948E-2</v>
      </c>
      <c r="AF27" s="11">
        <f t="shared" si="38"/>
        <v>2.8218182994316658E-2</v>
      </c>
      <c r="AG27" s="11">
        <f t="shared" si="38"/>
        <v>3.0240523776418646E-2</v>
      </c>
      <c r="AH27" s="11">
        <f t="shared" si="38"/>
        <v>3.1863385225346055E-2</v>
      </c>
      <c r="AI27" s="11">
        <f t="shared" si="38"/>
        <v>3.3270150190997973E-2</v>
      </c>
      <c r="AJ27" s="11">
        <f t="shared" si="38"/>
        <v>3.492774893902937E-2</v>
      </c>
      <c r="AK27" s="11">
        <f t="shared" si="38"/>
        <v>3.6781776944772269E-2</v>
      </c>
      <c r="AL27" s="11">
        <f t="shared" si="38"/>
        <v>3.9476658965924588E-2</v>
      </c>
      <c r="AM27" s="11">
        <f t="shared" si="38"/>
        <v>4.3769842432278959E-2</v>
      </c>
      <c r="AN27" s="11">
        <f t="shared" si="38"/>
        <v>4.3186293833600051E-2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D859-C07D-4B0D-8FDE-9DBD9D0D3099}">
  <dimension ref="B2:AN25"/>
  <sheetViews>
    <sheetView topLeftCell="A10" workbookViewId="0">
      <selection activeCell="B19" sqref="B19:AN25"/>
    </sheetView>
  </sheetViews>
  <sheetFormatPr defaultRowHeight="14.5" x14ac:dyDescent="0.35"/>
  <sheetData>
    <row r="2" spans="2:40" x14ac:dyDescent="0.35">
      <c r="B2" s="5" t="s">
        <v>15</v>
      </c>
    </row>
    <row r="3" spans="2:40" s="5" customFormat="1" x14ac:dyDescent="0.35">
      <c r="B3" s="5" t="s">
        <v>1</v>
      </c>
      <c r="C3" s="10">
        <v>42811</v>
      </c>
      <c r="D3" s="10">
        <v>42841</v>
      </c>
      <c r="E3" s="10">
        <v>42871</v>
      </c>
      <c r="F3" s="10">
        <v>42901</v>
      </c>
      <c r="G3" s="10">
        <v>42931</v>
      </c>
      <c r="H3" s="10">
        <v>42961</v>
      </c>
      <c r="I3" s="10">
        <v>42991</v>
      </c>
      <c r="J3" s="10">
        <v>43021</v>
      </c>
      <c r="K3" s="10">
        <v>43051</v>
      </c>
      <c r="L3" s="10">
        <v>43081</v>
      </c>
      <c r="M3" s="10">
        <v>43111</v>
      </c>
      <c r="N3" s="10">
        <v>43141</v>
      </c>
      <c r="O3" s="10">
        <v>43171</v>
      </c>
      <c r="P3" s="10">
        <v>43201</v>
      </c>
      <c r="Q3" s="10">
        <v>43231</v>
      </c>
      <c r="R3" s="10">
        <v>43261</v>
      </c>
      <c r="S3" s="10">
        <v>43291</v>
      </c>
      <c r="T3" s="10">
        <v>43321</v>
      </c>
      <c r="U3" s="10">
        <v>43351</v>
      </c>
      <c r="V3" s="10">
        <v>43381</v>
      </c>
      <c r="W3" s="10">
        <v>43411</v>
      </c>
      <c r="X3" s="10">
        <v>43441</v>
      </c>
      <c r="Y3" s="10">
        <v>43471</v>
      </c>
      <c r="Z3" s="10">
        <v>43501</v>
      </c>
      <c r="AA3" s="10">
        <v>43531</v>
      </c>
      <c r="AB3" s="10">
        <v>43561</v>
      </c>
      <c r="AC3" s="10">
        <v>43591</v>
      </c>
      <c r="AD3" s="10">
        <v>43621</v>
      </c>
      <c r="AE3" s="10">
        <v>43651</v>
      </c>
      <c r="AF3" s="10">
        <v>43681</v>
      </c>
      <c r="AG3" s="10">
        <v>43711</v>
      </c>
      <c r="AH3" s="10">
        <v>43741</v>
      </c>
      <c r="AI3" s="10">
        <v>43771</v>
      </c>
      <c r="AJ3" s="10">
        <v>43801</v>
      </c>
      <c r="AK3" s="10">
        <v>43831</v>
      </c>
      <c r="AL3" s="10">
        <v>43861</v>
      </c>
      <c r="AM3" s="10">
        <v>43891</v>
      </c>
      <c r="AN3" s="5" t="s">
        <v>7</v>
      </c>
    </row>
    <row r="4" spans="2:40" ht="15.5" x14ac:dyDescent="0.35">
      <c r="B4" s="1" t="s">
        <v>0</v>
      </c>
      <c r="C4" s="11">
        <f>'Total Count'!C4/'Total Count'!C$9</f>
        <v>0.13513231923317356</v>
      </c>
      <c r="D4" s="11">
        <f>'Total Count'!D4/'Total Count'!D$9</f>
        <v>0.13478786657260908</v>
      </c>
      <c r="E4" s="11">
        <f>'Total Count'!E4/'Total Count'!E$9</f>
        <v>0.13381316098707402</v>
      </c>
      <c r="F4" s="11">
        <f>'Total Count'!F4/'Total Count'!F$9</f>
        <v>0.13420153320402697</v>
      </c>
      <c r="G4" s="11">
        <f>'Total Count'!G4/'Total Count'!G$9</f>
        <v>0.13614778024659085</v>
      </c>
      <c r="H4" s="11">
        <f>'Total Count'!H4/'Total Count'!H$9</f>
        <v>0.13786383613898334</v>
      </c>
      <c r="I4" s="11">
        <f>'Total Count'!I4/'Total Count'!I$9</f>
        <v>0.13860288293996514</v>
      </c>
      <c r="J4" s="11">
        <f>'Total Count'!J4/'Total Count'!J$9</f>
        <v>0.1399900986328497</v>
      </c>
      <c r="K4" s="11">
        <f>'Total Count'!K4/'Total Count'!K$9</f>
        <v>0.14357323186125645</v>
      </c>
      <c r="L4" s="11">
        <f>'Total Count'!L4/'Total Count'!L$9</f>
        <v>0.14506927465362673</v>
      </c>
      <c r="M4" s="11">
        <f>'Total Count'!M4/'Total Count'!M$9</f>
        <v>0.14692884793258196</v>
      </c>
      <c r="N4" s="11">
        <f>'Total Count'!N4/'Total Count'!N$9</f>
        <v>0.14700514352082297</v>
      </c>
      <c r="O4" s="11">
        <f>'Total Count'!O4/'Total Count'!O$9</f>
        <v>0.14911944869831548</v>
      </c>
      <c r="P4" s="11">
        <f>'Total Count'!P4/'Total Count'!P$9</f>
        <v>0.14976584738759144</v>
      </c>
      <c r="Q4" s="11">
        <f>'Total Count'!Q4/'Total Count'!Q$9</f>
        <v>0.15133514208196489</v>
      </c>
      <c r="R4" s="11">
        <f>'Total Count'!R4/'Total Count'!R$9</f>
        <v>0.15271041560599158</v>
      </c>
      <c r="S4" s="11">
        <f>'Total Count'!S4/'Total Count'!S$9</f>
        <v>0.1567027393476787</v>
      </c>
      <c r="T4" s="11">
        <f>'Total Count'!T4/'Total Count'!T$9</f>
        <v>0.15953032160709232</v>
      </c>
      <c r="U4" s="11">
        <f>'Total Count'!U4/'Total Count'!U$9</f>
        <v>0.16182151292408892</v>
      </c>
      <c r="V4" s="11">
        <f>'Total Count'!V4/'Total Count'!V$9</f>
        <v>0.16437497387888159</v>
      </c>
      <c r="W4" s="11">
        <f>'Total Count'!W4/'Total Count'!W$9</f>
        <v>0.16647536117158124</v>
      </c>
      <c r="X4" s="11">
        <f>'Total Count'!X4/'Total Count'!X$9</f>
        <v>0.16862180512601757</v>
      </c>
      <c r="Y4" s="11">
        <f>'Total Count'!Y4/'Total Count'!Y$9</f>
        <v>0.17316179922997466</v>
      </c>
      <c r="Z4" s="11">
        <f>'Total Count'!Z4/'Total Count'!Z$9</f>
        <v>0.17975896211264261</v>
      </c>
      <c r="AA4" s="11">
        <f>'Total Count'!AA4/'Total Count'!AA$9</f>
        <v>0.18613586303564278</v>
      </c>
      <c r="AB4" s="11">
        <f>'Total Count'!AB4/'Total Count'!AB$9</f>
        <v>0.18981607629427794</v>
      </c>
      <c r="AC4" s="11">
        <f>'Total Count'!AC4/'Total Count'!AC$9</f>
        <v>0.19501761709426438</v>
      </c>
      <c r="AD4" s="11">
        <f>'Total Count'!AD4/'Total Count'!AD$9</f>
        <v>0.20379528885958165</v>
      </c>
      <c r="AE4" s="11">
        <f>'Total Count'!AE4/'Total Count'!AE$9</f>
        <v>0.20965927886205757</v>
      </c>
      <c r="AF4" s="11">
        <f>'Total Count'!AF4/'Total Count'!AF$9</f>
        <v>0.21482972883298646</v>
      </c>
      <c r="AG4" s="11">
        <f>'Total Count'!AG4/'Total Count'!AG$9</f>
        <v>0.22027162908580009</v>
      </c>
      <c r="AH4" s="11">
        <f>'Total Count'!AH4/'Total Count'!AH$9</f>
        <v>0.22509612919764163</v>
      </c>
      <c r="AI4" s="11">
        <f>'Total Count'!AI4/'Total Count'!AI$9</f>
        <v>0.22931454857733097</v>
      </c>
      <c r="AJ4" s="11">
        <f>'Total Count'!AJ4/'Total Count'!AJ$9</f>
        <v>0.23423251533398054</v>
      </c>
      <c r="AK4" s="11">
        <f>'Total Count'!AK4/'Total Count'!AK$9</f>
        <v>0.24050883377506549</v>
      </c>
      <c r="AL4" s="11">
        <f>'Total Count'!AL4/'Total Count'!AL$9</f>
        <v>0.24798513264938463</v>
      </c>
      <c r="AM4" s="11">
        <f>'Total Count'!AM4/'Total Count'!AM$9</f>
        <v>0.25731198350542889</v>
      </c>
      <c r="AN4" s="11">
        <f>'Total Count'!AN4/'Total Count'!AN$9</f>
        <v>0.25601582996489841</v>
      </c>
    </row>
    <row r="5" spans="2:40" ht="15.5" x14ac:dyDescent="0.35">
      <c r="B5" s="1" t="s">
        <v>2</v>
      </c>
      <c r="C5" s="11">
        <f>'Total Count'!C5/'Total Count'!C$9</f>
        <v>0.23791414878099604</v>
      </c>
      <c r="D5" s="11">
        <f>'Total Count'!D5/'Total Count'!D$9</f>
        <v>0.23717625718028823</v>
      </c>
      <c r="E5" s="11">
        <f>'Total Count'!E5/'Total Count'!E$9</f>
        <v>0.23648648648648649</v>
      </c>
      <c r="F5" s="11">
        <f>'Total Count'!F5/'Total Count'!F$9</f>
        <v>0.23067331670822944</v>
      </c>
      <c r="G5" s="11">
        <f>'Total Count'!G5/'Total Count'!G$9</f>
        <v>0.22737768483422646</v>
      </c>
      <c r="H5" s="11">
        <f>'Total Count'!H5/'Total Count'!H$9</f>
        <v>0.22468695580064682</v>
      </c>
      <c r="I5" s="11">
        <f>'Total Count'!I5/'Total Count'!I$9</f>
        <v>0.22398225883098369</v>
      </c>
      <c r="J5" s="11">
        <f>'Total Count'!J5/'Total Count'!J$9</f>
        <v>0.22312350051410945</v>
      </c>
      <c r="K5" s="11">
        <f>'Total Count'!K5/'Total Count'!K$9</f>
        <v>0.22278731111192418</v>
      </c>
      <c r="L5" s="11">
        <f>'Total Count'!L5/'Total Count'!L$9</f>
        <v>0.222316714503384</v>
      </c>
      <c r="M5" s="11">
        <f>'Total Count'!M5/'Total Count'!M$9</f>
        <v>0.22174642869377548</v>
      </c>
      <c r="N5" s="11">
        <f>'Total Count'!N5/'Total Count'!N$9</f>
        <v>0.22070681931309108</v>
      </c>
      <c r="O5" s="11">
        <f>'Total Count'!O5/'Total Count'!O$9</f>
        <v>0.21949974476773865</v>
      </c>
      <c r="P5" s="11">
        <f>'Total Count'!P5/'Total Count'!P$9</f>
        <v>0.21750175997061613</v>
      </c>
      <c r="Q5" s="11">
        <f>'Total Count'!Q5/'Total Count'!Q$9</f>
        <v>0.21262316150221333</v>
      </c>
      <c r="R5" s="11">
        <f>'Total Count'!R5/'Total Count'!R$9</f>
        <v>0.21064337200889627</v>
      </c>
      <c r="S5" s="11">
        <f>'Total Count'!S5/'Total Count'!S$9</f>
        <v>0.20589047631004093</v>
      </c>
      <c r="T5" s="11">
        <f>'Total Count'!T5/'Total Count'!T$9</f>
        <v>0.20159388852211638</v>
      </c>
      <c r="U5" s="11">
        <f>'Total Count'!U5/'Total Count'!U$9</f>
        <v>0.19722755667395095</v>
      </c>
      <c r="V5" s="11">
        <f>'Total Count'!V5/'Total Count'!V$9</f>
        <v>0.19377690475195386</v>
      </c>
      <c r="W5" s="11">
        <f>'Total Count'!W5/'Total Count'!W$9</f>
        <v>0.18986740550168216</v>
      </c>
      <c r="X5" s="11">
        <f>'Total Count'!X5/'Total Count'!X$9</f>
        <v>0.18259215811737942</v>
      </c>
      <c r="Y5" s="11">
        <f>'Total Count'!Y5/'Total Count'!Y$9</f>
        <v>0.17308354462077816</v>
      </c>
      <c r="Z5" s="11">
        <f>'Total Count'!Z5/'Total Count'!Z$9</f>
        <v>0.16379683550490873</v>
      </c>
      <c r="AA5" s="11">
        <f>'Total Count'!AA5/'Total Count'!AA$9</f>
        <v>0.15651281537845416</v>
      </c>
      <c r="AB5" s="11">
        <f>'Total Count'!AB5/'Total Count'!AB$9</f>
        <v>0.15003405994550409</v>
      </c>
      <c r="AC5" s="11">
        <f>'Total Count'!AC5/'Total Count'!AC$9</f>
        <v>0.14358190140626775</v>
      </c>
      <c r="AD5" s="11">
        <f>'Total Count'!AD5/'Total Count'!AD$9</f>
        <v>0.14033593435176026</v>
      </c>
      <c r="AE5" s="11">
        <f>'Total Count'!AE5/'Total Count'!AE$9</f>
        <v>0.1369996692027787</v>
      </c>
      <c r="AF5" s="11">
        <f>'Total Count'!AF5/'Total Count'!AF$9</f>
        <v>0.13307242180194853</v>
      </c>
      <c r="AG5" s="11">
        <f>'Total Count'!AG5/'Total Count'!AG$9</f>
        <v>0.13038747090180305</v>
      </c>
      <c r="AH5" s="11">
        <f>'Total Count'!AH5/'Total Count'!AH$9</f>
        <v>0.12774288643937451</v>
      </c>
      <c r="AI5" s="11">
        <f>'Total Count'!AI5/'Total Count'!AI$9</f>
        <v>0.12601640663471816</v>
      </c>
      <c r="AJ5" s="11">
        <f>'Total Count'!AJ5/'Total Count'!AJ$9</f>
        <v>0.12399620648825189</v>
      </c>
      <c r="AK5" s="11">
        <f>'Total Count'!AK5/'Total Count'!AK$9</f>
        <v>0.12144422979791406</v>
      </c>
      <c r="AL5" s="11">
        <f>'Total Count'!AL5/'Total Count'!AL$9</f>
        <v>0.11761610376803899</v>
      </c>
      <c r="AM5" s="11">
        <f>'Total Count'!AM5/'Total Count'!AM$9</f>
        <v>0.1148550905372375</v>
      </c>
      <c r="AN5" s="11">
        <f>'Total Count'!AN5/'Total Count'!AN$9</f>
        <v>0.11692734255673277</v>
      </c>
    </row>
    <row r="6" spans="2:40" ht="15.5" x14ac:dyDescent="0.35">
      <c r="B6" s="1" t="s">
        <v>3</v>
      </c>
      <c r="C6" s="11">
        <f>'Total Count'!C6/'Total Count'!C$9</f>
        <v>0.17743279849968743</v>
      </c>
      <c r="D6" s="11">
        <f>'Total Count'!D6/'Total Count'!D$9</f>
        <v>0.17706338808827976</v>
      </c>
      <c r="E6" s="11">
        <f>'Total Count'!E6/'Total Count'!E$9</f>
        <v>0.17655699177438308</v>
      </c>
      <c r="F6" s="11">
        <f>'Total Count'!F6/'Total Count'!F$9</f>
        <v>0.17243927218989563</v>
      </c>
      <c r="G6" s="11">
        <f>'Total Count'!G6/'Total Count'!G$9</f>
        <v>0.16986886245806648</v>
      </c>
      <c r="H6" s="11">
        <f>'Total Count'!H6/'Total Count'!H$9</f>
        <v>0.1682560743013517</v>
      </c>
      <c r="I6" s="11">
        <f>'Total Count'!I6/'Total Count'!I$9</f>
        <v>0.16664026611753524</v>
      </c>
      <c r="J6" s="11">
        <f>'Total Count'!J6/'Total Count'!J$9</f>
        <v>0.16535283141018317</v>
      </c>
      <c r="K6" s="11">
        <f>'Total Count'!K6/'Total Count'!K$9</f>
        <v>0.16391643189052724</v>
      </c>
      <c r="L6" s="11">
        <f>'Total Count'!L6/'Total Count'!L$9</f>
        <v>0.16395591935083803</v>
      </c>
      <c r="M6" s="11">
        <f>'Total Count'!M6/'Total Count'!M$9</f>
        <v>0.16261861532664176</v>
      </c>
      <c r="N6" s="11">
        <f>'Total Count'!N6/'Total Count'!N$9</f>
        <v>0.16183839389414303</v>
      </c>
      <c r="O6" s="11">
        <f>'Total Count'!O6/'Total Count'!O$9</f>
        <v>0.15993491577335375</v>
      </c>
      <c r="P6" s="11">
        <f>'Total Count'!P6/'Total Count'!P$9</f>
        <v>0.157479109913991</v>
      </c>
      <c r="Q6" s="11">
        <f>'Total Count'!Q6/'Total Count'!Q$9</f>
        <v>0.15370555476224476</v>
      </c>
      <c r="R6" s="11">
        <f>'Total Count'!R6/'Total Count'!R$9</f>
        <v>0.15169216752860473</v>
      </c>
      <c r="S6" s="11">
        <f>'Total Count'!S6/'Total Count'!S$9</f>
        <v>0.14869309764732469</v>
      </c>
      <c r="T6" s="11">
        <f>'Total Count'!T6/'Total Count'!T$9</f>
        <v>0.14705743657455436</v>
      </c>
      <c r="U6" s="11">
        <f>'Total Count'!U6/'Total Count'!U$9</f>
        <v>0.14414056464251815</v>
      </c>
      <c r="V6" s="11">
        <f>'Total Count'!V6/'Total Count'!V$9</f>
        <v>0.14264220336857944</v>
      </c>
      <c r="W6" s="11">
        <f>'Total Count'!W6/'Total Count'!W$9</f>
        <v>0.14076786067682565</v>
      </c>
      <c r="X6" s="11">
        <f>'Total Count'!X6/'Total Count'!X$9</f>
        <v>0.13618428068678681</v>
      </c>
      <c r="Y6" s="11">
        <f>'Total Count'!Y6/'Total Count'!Y$9</f>
        <v>0.13170250727767865</v>
      </c>
      <c r="Z6" s="11">
        <f>'Total Count'!Z6/'Total Count'!Z$9</f>
        <v>0.1265798036504811</v>
      </c>
      <c r="AA6" s="11">
        <f>'Total Count'!AA6/'Total Count'!AA$9</f>
        <v>0.12332298758510213</v>
      </c>
      <c r="AB6" s="11">
        <f>'Total Count'!AB6/'Total Count'!AB$9</f>
        <v>0.12037920072661216</v>
      </c>
      <c r="AC6" s="11">
        <f>'Total Count'!AC6/'Total Count'!AC$9</f>
        <v>0.11777105010280943</v>
      </c>
      <c r="AD6" s="11">
        <f>'Total Count'!AD6/'Total Count'!AD$9</f>
        <v>0.11520496757885482</v>
      </c>
      <c r="AE6" s="11">
        <f>'Total Count'!AE6/'Total Count'!AE$9</f>
        <v>0.11281012239497189</v>
      </c>
      <c r="AF6" s="11">
        <f>'Total Count'!AF6/'Total Count'!AF$9</f>
        <v>0.11087231924712695</v>
      </c>
      <c r="AG6" s="11">
        <f>'Total Count'!AG6/'Total Count'!AG$9</f>
        <v>0.10878937726414964</v>
      </c>
      <c r="AH6" s="11">
        <f>'Total Count'!AH6/'Total Count'!AH$9</f>
        <v>0.10736349653934889</v>
      </c>
      <c r="AI6" s="11">
        <f>'Total Count'!AI6/'Total Count'!AI$9</f>
        <v>0.10593449356826289</v>
      </c>
      <c r="AJ6" s="11">
        <f>'Total Count'!AJ6/'Total Count'!AJ$9</f>
        <v>0.10432718477657002</v>
      </c>
      <c r="AK6" s="11">
        <f>'Total Count'!AK6/'Total Count'!AK$9</f>
        <v>0.10268319734231725</v>
      </c>
      <c r="AL6" s="11">
        <f>'Total Count'!AL6/'Total Count'!AL$9</f>
        <v>0.10074336753076821</v>
      </c>
      <c r="AM6" s="11">
        <f>'Total Count'!AM6/'Total Count'!AM$9</f>
        <v>9.8065379691059343E-2</v>
      </c>
      <c r="AN6" s="11">
        <f>'Total Count'!AN6/'Total Count'!AN$9</f>
        <v>9.8747869120687365E-2</v>
      </c>
    </row>
    <row r="7" spans="2:40" ht="15.5" x14ac:dyDescent="0.35">
      <c r="B7" s="1" t="s">
        <v>4</v>
      </c>
      <c r="C7" s="11">
        <f>'Total Count'!C7/'Total Count'!C$9</f>
        <v>0.21593040216711815</v>
      </c>
      <c r="D7" s="11">
        <f>'Total Count'!D7/'Total Count'!D$9</f>
        <v>0.21686989821626523</v>
      </c>
      <c r="E7" s="11">
        <f>'Total Count'!E7/'Total Count'!E$9</f>
        <v>0.21993732863298079</v>
      </c>
      <c r="F7" s="11">
        <f>'Total Count'!F7/'Total Count'!F$9</f>
        <v>0.22951879560358363</v>
      </c>
      <c r="G7" s="11">
        <f>'Total Count'!G7/'Total Count'!G$9</f>
        <v>0.23395634557574174</v>
      </c>
      <c r="H7" s="11">
        <f>'Total Count'!H7/'Total Count'!H$9</f>
        <v>0.23691848411974459</v>
      </c>
      <c r="I7" s="11">
        <f>'Total Count'!I7/'Total Count'!I$9</f>
        <v>0.2381989545382544</v>
      </c>
      <c r="J7" s="11">
        <f>'Total Count'!J7/'Total Count'!J$9</f>
        <v>0.23927034540538483</v>
      </c>
      <c r="K7" s="11">
        <f>'Total Count'!K7/'Total Count'!K$9</f>
        <v>0.2400204895539863</v>
      </c>
      <c r="L7" s="11">
        <f>'Total Count'!L7/'Total Count'!L$9</f>
        <v>0.2392898905070692</v>
      </c>
      <c r="M7" s="11">
        <f>'Total Count'!M7/'Total Count'!M$9</f>
        <v>0.23983419547120688</v>
      </c>
      <c r="N7" s="11">
        <f>'Total Count'!N7/'Total Count'!N$9</f>
        <v>0.2413472706155633</v>
      </c>
      <c r="O7" s="11">
        <f>'Total Count'!O7/'Total Count'!O$9</f>
        <v>0.24250255232261358</v>
      </c>
      <c r="P7" s="11">
        <f>'Total Count'!P7/'Total Count'!P$9</f>
        <v>0.24547764072112882</v>
      </c>
      <c r="Q7" s="11">
        <f>'Total Count'!Q7/'Total Count'!Q$9</f>
        <v>0.25254890761102383</v>
      </c>
      <c r="R7" s="11">
        <f>'Total Count'!R7/'Total Count'!R$9</f>
        <v>0.25625016747501272</v>
      </c>
      <c r="S7" s="11">
        <f>'Total Count'!S7/'Total Count'!S$9</f>
        <v>0.2588193938785246</v>
      </c>
      <c r="T7" s="11">
        <f>'Total Count'!T7/'Total Count'!T$9</f>
        <v>0.2627794020560219</v>
      </c>
      <c r="U7" s="11">
        <f>'Total Count'!U7/'Total Count'!U$9</f>
        <v>0.26759817230646976</v>
      </c>
      <c r="V7" s="11">
        <f>'Total Count'!V7/'Total Count'!V$9</f>
        <v>0.26975801395912569</v>
      </c>
      <c r="W7" s="11">
        <f>'Total Count'!W7/'Total Count'!W$9</f>
        <v>0.27363942212547004</v>
      </c>
      <c r="X7" s="11">
        <f>'Total Count'!X7/'Total Count'!X$9</f>
        <v>0.28385055632576162</v>
      </c>
      <c r="Y7" s="11">
        <f>'Total Count'!Y7/'Total Count'!Y$9</f>
        <v>0.29497292390521801</v>
      </c>
      <c r="Z7" s="11">
        <f>'Total Count'!Z7/'Total Count'!Z$9</f>
        <v>0.30448140544918795</v>
      </c>
      <c r="AA7" s="11">
        <f>'Total Count'!AA7/'Total Count'!AA$9</f>
        <v>0.31246245494593511</v>
      </c>
      <c r="AB7" s="11">
        <f>'Total Count'!AB7/'Total Count'!AB$9</f>
        <v>0.3219913714804723</v>
      </c>
      <c r="AC7" s="11">
        <f>'Total Count'!AC7/'Total Count'!AC$9</f>
        <v>0.32869054876473686</v>
      </c>
      <c r="AD7" s="11">
        <f>'Total Count'!AD7/'Total Count'!AD$9</f>
        <v>0.3299813166282009</v>
      </c>
      <c r="AE7" s="11">
        <f>'Total Count'!AE7/'Total Count'!AE$9</f>
        <v>0.33121898776050279</v>
      </c>
      <c r="AF7" s="11">
        <f>'Total Count'!AF7/'Total Count'!AF$9</f>
        <v>0.3335218532259524</v>
      </c>
      <c r="AG7" s="11">
        <f>'Total Count'!AG7/'Total Count'!AG$9</f>
        <v>0.33418504387112768</v>
      </c>
      <c r="AH7" s="11">
        <f>'Total Count'!AH7/'Total Count'!AH$9</f>
        <v>0.3342348115867726</v>
      </c>
      <c r="AI7" s="11">
        <f>'Total Count'!AI7/'Total Count'!AI$9</f>
        <v>0.33377172437814528</v>
      </c>
      <c r="AJ7" s="11">
        <f>'Total Count'!AJ7/'Total Count'!AJ$9</f>
        <v>0.33313318256555874</v>
      </c>
      <c r="AK7" s="11">
        <f>'Total Count'!AK7/'Total Count'!AK$9</f>
        <v>0.33253318198149412</v>
      </c>
      <c r="AL7" s="11">
        <f>'Total Count'!AL7/'Total Count'!AL$9</f>
        <v>0.33277549162763354</v>
      </c>
      <c r="AM7" s="11">
        <f>'Total Count'!AM7/'Total Count'!AM$9</f>
        <v>0.33218187259939141</v>
      </c>
      <c r="AN7" s="11">
        <f>'Total Count'!AN7/'Total Count'!AN$9</f>
        <v>0.33045857731817502</v>
      </c>
    </row>
    <row r="8" spans="2:40" ht="15.5" x14ac:dyDescent="0.35">
      <c r="B8" s="1" t="s">
        <v>5</v>
      </c>
      <c r="C8" s="11">
        <f>'Total Count'!C8/'Total Count'!C$9</f>
        <v>0.23359033131902479</v>
      </c>
      <c r="D8" s="11">
        <f>'Total Count'!D8/'Total Count'!D$9</f>
        <v>0.2341025899425577</v>
      </c>
      <c r="E8" s="11">
        <f>'Total Count'!E8/'Total Count'!E$9</f>
        <v>0.23320603211907559</v>
      </c>
      <c r="F8" s="11">
        <f>'Total Count'!F8/'Total Count'!F$9</f>
        <v>0.23316708229426433</v>
      </c>
      <c r="G8" s="11">
        <f>'Total Count'!G8/'Total Count'!G$9</f>
        <v>0.23264932688537446</v>
      </c>
      <c r="H8" s="11">
        <f>'Total Count'!H8/'Total Count'!H$9</f>
        <v>0.23227464963927358</v>
      </c>
      <c r="I8" s="11">
        <f>'Total Count'!I8/'Total Count'!I$9</f>
        <v>0.23257563757326152</v>
      </c>
      <c r="J8" s="11">
        <f>'Total Count'!J8/'Total Count'!J$9</f>
        <v>0.23226322403747288</v>
      </c>
      <c r="K8" s="11">
        <f>'Total Count'!K8/'Total Count'!K$9</f>
        <v>0.2297025355823058</v>
      </c>
      <c r="L8" s="11">
        <f>'Total Count'!L8/'Total Count'!L$9</f>
        <v>0.22936820098508204</v>
      </c>
      <c r="M8" s="11">
        <f>'Total Count'!M8/'Total Count'!M$9</f>
        <v>0.2288719125757939</v>
      </c>
      <c r="N8" s="11">
        <f>'Total Count'!N8/'Total Count'!N$9</f>
        <v>0.22910237265637962</v>
      </c>
      <c r="O8" s="11">
        <f>'Total Count'!O8/'Total Count'!O$9</f>
        <v>0.22894333843797857</v>
      </c>
      <c r="P8" s="11">
        <f>'Total Count'!P8/'Total Count'!P$9</f>
        <v>0.22977564200667258</v>
      </c>
      <c r="Q8" s="11">
        <f>'Total Count'!Q8/'Total Count'!Q$9</f>
        <v>0.22978723404255319</v>
      </c>
      <c r="R8" s="11">
        <f>'Total Count'!R8/'Total Count'!R$9</f>
        <v>0.22870387738149467</v>
      </c>
      <c r="S8" s="11">
        <f>'Total Count'!S8/'Total Count'!S$9</f>
        <v>0.22989429281643106</v>
      </c>
      <c r="T8" s="11">
        <f>'Total Count'!T8/'Total Count'!T$9</f>
        <v>0.22903895124021503</v>
      </c>
      <c r="U8" s="11">
        <f>'Total Count'!U8/'Total Count'!U$9</f>
        <v>0.2292121934529722</v>
      </c>
      <c r="V8" s="11">
        <f>'Total Count'!V8/'Total Count'!V$9</f>
        <v>0.22944790404145943</v>
      </c>
      <c r="W8" s="11">
        <f>'Total Count'!W8/'Total Count'!W$9</f>
        <v>0.22924995052444092</v>
      </c>
      <c r="X8" s="11">
        <f>'Total Count'!X8/'Total Count'!X$9</f>
        <v>0.22875119974405461</v>
      </c>
      <c r="Y8" s="11">
        <f>'Total Count'!Y8/'Total Count'!Y$9</f>
        <v>0.22707922496635052</v>
      </c>
      <c r="Z8" s="11">
        <f>'Total Count'!Z8/'Total Count'!Z$9</f>
        <v>0.22538299328277961</v>
      </c>
      <c r="AA8" s="11">
        <f>'Total Count'!AA8/'Total Count'!AA$9</f>
        <v>0.22156587905486583</v>
      </c>
      <c r="AB8" s="11">
        <f>'Total Count'!AB8/'Total Count'!AB$9</f>
        <v>0.21777929155313352</v>
      </c>
      <c r="AC8" s="11">
        <f>'Total Count'!AC8/'Total Count'!AC$9</f>
        <v>0.21493888263192157</v>
      </c>
      <c r="AD8" s="11">
        <f>'Total Count'!AD8/'Total Count'!AD$9</f>
        <v>0.21068249258160238</v>
      </c>
      <c r="AE8" s="11">
        <f>'Total Count'!AE8/'Total Count'!AE$9</f>
        <v>0.20931194177968904</v>
      </c>
      <c r="AF8" s="11">
        <f>'Total Count'!AF8/'Total Count'!AF$9</f>
        <v>0.20770367689198566</v>
      </c>
      <c r="AG8" s="11">
        <f>'Total Count'!AG8/'Total Count'!AG$9</f>
        <v>0.20636647887711951</v>
      </c>
      <c r="AH8" s="11">
        <f>'Total Count'!AH8/'Total Count'!AH$9</f>
        <v>0.20556267623686234</v>
      </c>
      <c r="AI8" s="11">
        <f>'Total Count'!AI8/'Total Count'!AI$9</f>
        <v>0.20496282684154266</v>
      </c>
      <c r="AJ8" s="11">
        <f>'Total Count'!AJ8/'Total Count'!AJ$9</f>
        <v>0.20431091083563882</v>
      </c>
      <c r="AK8" s="11">
        <f>'Total Count'!AK8/'Total Count'!AK$9</f>
        <v>0.2028305571032091</v>
      </c>
      <c r="AL8" s="11">
        <f>'Total Count'!AL8/'Total Count'!AL$9</f>
        <v>0.20087990442417461</v>
      </c>
      <c r="AM8" s="11">
        <f>'Total Count'!AM8/'Total Count'!AM$9</f>
        <v>0.19758567366688282</v>
      </c>
      <c r="AN8" s="11">
        <f>'Total Count'!AN8/'Total Count'!AN$9</f>
        <v>0.19785038103950639</v>
      </c>
    </row>
    <row r="10" spans="2:40" x14ac:dyDescent="0.35">
      <c r="B10" s="5" t="s">
        <v>16</v>
      </c>
    </row>
    <row r="11" spans="2:40" s="5" customFormat="1" x14ac:dyDescent="0.35">
      <c r="B11" s="5" t="s">
        <v>1</v>
      </c>
      <c r="C11" s="10">
        <v>42811</v>
      </c>
      <c r="D11" s="10">
        <v>42841</v>
      </c>
      <c r="E11" s="10">
        <v>42871</v>
      </c>
      <c r="F11" s="10">
        <v>42901</v>
      </c>
      <c r="G11" s="10">
        <v>42931</v>
      </c>
      <c r="H11" s="10">
        <v>42961</v>
      </c>
      <c r="I11" s="10">
        <v>42991</v>
      </c>
      <c r="J11" s="10">
        <v>43021</v>
      </c>
      <c r="K11" s="10">
        <v>43051</v>
      </c>
      <c r="L11" s="10">
        <v>43081</v>
      </c>
      <c r="M11" s="10">
        <v>43111</v>
      </c>
      <c r="N11" s="10">
        <v>43141</v>
      </c>
      <c r="O11" s="10">
        <v>43171</v>
      </c>
      <c r="P11" s="10">
        <v>43201</v>
      </c>
      <c r="Q11" s="10">
        <v>43231</v>
      </c>
      <c r="R11" s="10">
        <v>43261</v>
      </c>
      <c r="S11" s="10">
        <v>43291</v>
      </c>
      <c r="T11" s="10">
        <v>43321</v>
      </c>
      <c r="U11" s="10">
        <v>43351</v>
      </c>
      <c r="V11" s="10">
        <v>43381</v>
      </c>
      <c r="W11" s="10">
        <v>43411</v>
      </c>
      <c r="X11" s="10">
        <v>43441</v>
      </c>
      <c r="Y11" s="10">
        <v>43471</v>
      </c>
      <c r="Z11" s="10">
        <v>43501</v>
      </c>
      <c r="AA11" s="10">
        <v>43531</v>
      </c>
      <c r="AB11" s="10">
        <v>43561</v>
      </c>
      <c r="AC11" s="10">
        <v>43591</v>
      </c>
      <c r="AD11" s="10">
        <v>43621</v>
      </c>
      <c r="AE11" s="10">
        <v>43651</v>
      </c>
      <c r="AF11" s="10">
        <v>43681</v>
      </c>
      <c r="AG11" s="10">
        <v>43711</v>
      </c>
      <c r="AH11" s="10">
        <v>43741</v>
      </c>
      <c r="AI11" s="10">
        <v>43771</v>
      </c>
      <c r="AJ11" s="10">
        <v>43801</v>
      </c>
      <c r="AK11" s="10">
        <v>43831</v>
      </c>
      <c r="AL11" s="10">
        <v>43861</v>
      </c>
      <c r="AM11" s="10">
        <v>43891</v>
      </c>
      <c r="AN11" s="5" t="s">
        <v>7</v>
      </c>
    </row>
    <row r="12" spans="2:40" ht="15.5" x14ac:dyDescent="0.35">
      <c r="B12" s="1" t="s">
        <v>0</v>
      </c>
      <c r="C12" s="11">
        <f>'Total Count'!C13/'Total Count'!C$18</f>
        <v>8.1797917100812648E-2</v>
      </c>
      <c r="D12" s="11">
        <f>'Total Count'!D13/'Total Count'!D$18</f>
        <v>8.2183134200100524E-2</v>
      </c>
      <c r="E12" s="11">
        <f>'Total Count'!E13/'Total Count'!E$18</f>
        <v>8.2459590065861968E-2</v>
      </c>
      <c r="F12" s="11">
        <f>'Total Count'!F13/'Total Count'!F$18</f>
        <v>8.2832457070845744E-2</v>
      </c>
      <c r="G12" s="11">
        <f>'Total Count'!G13/'Total Count'!G$18</f>
        <v>8.323935580880025E-2</v>
      </c>
      <c r="H12" s="11">
        <f>'Total Count'!H13/'Total Count'!H$18</f>
        <v>8.3615837559522843E-2</v>
      </c>
      <c r="I12" s="11">
        <f>'Total Count'!I13/'Total Count'!I$18</f>
        <v>8.4022066086513664E-2</v>
      </c>
      <c r="J12" s="11">
        <f>'Total Count'!J13/'Total Count'!J$18</f>
        <v>8.4367830301290178E-2</v>
      </c>
      <c r="K12" s="11">
        <f>'Total Count'!K13/'Total Count'!K$18</f>
        <v>8.4725664114662008E-2</v>
      </c>
      <c r="L12" s="11">
        <f>'Total Count'!L13/'Total Count'!L$18</f>
        <v>8.5080101416471376E-2</v>
      </c>
      <c r="M12" s="11">
        <f>'Total Count'!M13/'Total Count'!M$18</f>
        <v>8.5438198638719612E-2</v>
      </c>
      <c r="N12" s="11">
        <f>'Total Count'!N13/'Total Count'!N$18</f>
        <v>8.579097839119465E-2</v>
      </c>
      <c r="O12" s="11">
        <f>'Total Count'!O13/'Total Count'!O$18</f>
        <v>8.6095708277590347E-2</v>
      </c>
      <c r="P12" s="11">
        <f>'Total Count'!P13/'Total Count'!P$18</f>
        <v>8.6503327640025912E-2</v>
      </c>
      <c r="Q12" s="11">
        <f>'Total Count'!Q13/'Total Count'!Q$18</f>
        <v>8.7015805370456167E-2</v>
      </c>
      <c r="R12" s="11">
        <f>'Total Count'!R13/'Total Count'!R$18</f>
        <v>8.7604675538081239E-2</v>
      </c>
      <c r="S12" s="11">
        <f>'Total Count'!S13/'Total Count'!S$18</f>
        <v>8.8080436419823424E-2</v>
      </c>
      <c r="T12" s="11">
        <f>'Total Count'!T13/'Total Count'!T$18</f>
        <v>8.8519378031413271E-2</v>
      </c>
      <c r="U12" s="11">
        <f>'Total Count'!U13/'Total Count'!U$18</f>
        <v>8.9035017989287923E-2</v>
      </c>
      <c r="V12" s="11">
        <f>'Total Count'!V13/'Total Count'!V$18</f>
        <v>8.9371965466994718E-2</v>
      </c>
      <c r="W12" s="11">
        <f>'Total Count'!W13/'Total Count'!W$18</f>
        <v>8.977412714093258E-2</v>
      </c>
      <c r="X12" s="11">
        <f>'Total Count'!X13/'Total Count'!X$18</f>
        <v>9.0402266660611477E-2</v>
      </c>
      <c r="Y12" s="11">
        <f>'Total Count'!Y13/'Total Count'!Y$18</f>
        <v>9.0993578268189199E-2</v>
      </c>
      <c r="Z12" s="11">
        <f>'Total Count'!Z13/'Total Count'!Z$18</f>
        <v>9.1621328525516008E-2</v>
      </c>
      <c r="AA12" s="11">
        <f>'Total Count'!AA13/'Total Count'!AA$18</f>
        <v>9.2267979264351235E-2</v>
      </c>
      <c r="AB12" s="11">
        <f>'Total Count'!AB13/'Total Count'!AB$18</f>
        <v>9.2921292073719824E-2</v>
      </c>
      <c r="AC12" s="11">
        <f>'Total Count'!AC13/'Total Count'!AC$18</f>
        <v>9.3704998971405065E-2</v>
      </c>
      <c r="AD12" s="11">
        <f>'Total Count'!AD13/'Total Count'!AD$18</f>
        <v>9.4730326696566974E-2</v>
      </c>
      <c r="AE12" s="11">
        <f>'Total Count'!AE13/'Total Count'!AE$18</f>
        <v>9.5622020617911127E-2</v>
      </c>
      <c r="AF12" s="11">
        <f>'Total Count'!AF13/'Total Count'!AF$18</f>
        <v>9.6404890453775843E-2</v>
      </c>
      <c r="AG12" s="11">
        <f>'Total Count'!AG13/'Total Count'!AG$18</f>
        <v>9.7209627615726782E-2</v>
      </c>
      <c r="AH12" s="11">
        <f>'Total Count'!AH13/'Total Count'!AH$18</f>
        <v>9.7990323773569032E-2</v>
      </c>
      <c r="AI12" s="11">
        <f>'Total Count'!AI13/'Total Count'!AI$18</f>
        <v>9.8675591560245329E-2</v>
      </c>
      <c r="AJ12" s="11">
        <f>'Total Count'!AJ13/'Total Count'!AJ$18</f>
        <v>9.9370395371792486E-2</v>
      </c>
      <c r="AK12" s="11">
        <f>'Total Count'!AK13/'Total Count'!AK$18</f>
        <v>9.9907416877248259E-2</v>
      </c>
      <c r="AL12" s="11">
        <f>'Total Count'!AL13/'Total Count'!AL$18</f>
        <v>0.10068857510319643</v>
      </c>
      <c r="AM12" s="11">
        <f>'Total Count'!AM13/'Total Count'!AM$18</f>
        <v>0.10181813947420659</v>
      </c>
      <c r="AN12" s="11">
        <f>'Total Count'!AN13/'Total Count'!AN$18</f>
        <v>0.1007865834397166</v>
      </c>
    </row>
    <row r="13" spans="2:40" ht="15.5" x14ac:dyDescent="0.35">
      <c r="B13" s="1" t="s">
        <v>2</v>
      </c>
      <c r="C13" s="11">
        <f>'Total Count'!C14/'Total Count'!C$18</f>
        <v>0.3038227058891958</v>
      </c>
      <c r="D13" s="11">
        <f>'Total Count'!D14/'Total Count'!D$18</f>
        <v>0.30365860418079865</v>
      </c>
      <c r="E13" s="11">
        <f>'Total Count'!E14/'Total Count'!E$18</f>
        <v>0.30360059728240935</v>
      </c>
      <c r="F13" s="11">
        <f>'Total Count'!F14/'Total Count'!F$18</f>
        <v>0.30351439546559456</v>
      </c>
      <c r="G13" s="11">
        <f>'Total Count'!G14/'Total Count'!G$18</f>
        <v>0.30337287455343009</v>
      </c>
      <c r="H13" s="11">
        <f>'Total Count'!H14/'Total Count'!H$18</f>
        <v>0.3031816581359662</v>
      </c>
      <c r="I13" s="11">
        <f>'Total Count'!I14/'Total Count'!I$18</f>
        <v>0.30285673263849971</v>
      </c>
      <c r="J13" s="11">
        <f>'Total Count'!J14/'Total Count'!J$18</f>
        <v>0.30248917317339669</v>
      </c>
      <c r="K13" s="11">
        <f>'Total Count'!K14/'Total Count'!K$18</f>
        <v>0.30232508137019226</v>
      </c>
      <c r="L13" s="11">
        <f>'Total Count'!L14/'Total Count'!L$18</f>
        <v>0.30225307728606965</v>
      </c>
      <c r="M13" s="11">
        <f>'Total Count'!M14/'Total Count'!M$18</f>
        <v>0.30286036332259386</v>
      </c>
      <c r="N13" s="11">
        <f>'Total Count'!N14/'Total Count'!N$18</f>
        <v>0.30274548049126748</v>
      </c>
      <c r="O13" s="11">
        <f>'Total Count'!O14/'Total Count'!O$18</f>
        <v>0.30256800645042137</v>
      </c>
      <c r="P13" s="11">
        <f>'Total Count'!P14/'Total Count'!P$18</f>
        <v>0.30234083279345075</v>
      </c>
      <c r="Q13" s="11">
        <f>'Total Count'!Q14/'Total Count'!Q$18</f>
        <v>0.30199849544225355</v>
      </c>
      <c r="R13" s="11">
        <f>'Total Count'!R14/'Total Count'!R$18</f>
        <v>0.30164189306616079</v>
      </c>
      <c r="S13" s="11">
        <f>'Total Count'!S14/'Total Count'!S$18</f>
        <v>0.30140174579045514</v>
      </c>
      <c r="T13" s="11">
        <f>'Total Count'!T14/'Total Count'!T$18</f>
        <v>0.30099262996692866</v>
      </c>
      <c r="U13" s="11">
        <f>'Total Count'!U14/'Total Count'!U$18</f>
        <v>0.30041536350652837</v>
      </c>
      <c r="V13" s="11">
        <f>'Total Count'!V14/'Total Count'!V$18</f>
        <v>0.29994081135666351</v>
      </c>
      <c r="W13" s="11">
        <f>'Total Count'!W14/'Total Count'!W$18</f>
        <v>0.29935347967339887</v>
      </c>
      <c r="X13" s="11">
        <f>'Total Count'!X14/'Total Count'!X$18</f>
        <v>0.29870191798240964</v>
      </c>
      <c r="Y13" s="11">
        <f>'Total Count'!Y14/'Total Count'!Y$18</f>
        <v>0.29868314320587264</v>
      </c>
      <c r="Z13" s="11">
        <f>'Total Count'!Z14/'Total Count'!Z$18</f>
        <v>0.29806324514186044</v>
      </c>
      <c r="AA13" s="11">
        <f>'Total Count'!AA14/'Total Count'!AA$18</f>
        <v>0.29737999090045425</v>
      </c>
      <c r="AB13" s="11">
        <f>'Total Count'!AB14/'Total Count'!AB$18</f>
        <v>0.29671062898599981</v>
      </c>
      <c r="AC13" s="11">
        <f>'Total Count'!AC14/'Total Count'!AC$18</f>
        <v>0.29597094377890376</v>
      </c>
      <c r="AD13" s="11">
        <f>'Total Count'!AD14/'Total Count'!AD$18</f>
        <v>0.29510188260023418</v>
      </c>
      <c r="AE13" s="11">
        <f>'Total Count'!AE14/'Total Count'!AE$18</f>
        <v>0.29428924043531918</v>
      </c>
      <c r="AF13" s="11">
        <f>'Total Count'!AF14/'Total Count'!AF$18</f>
        <v>0.29350744745796542</v>
      </c>
      <c r="AG13" s="11">
        <f>'Total Count'!AG14/'Total Count'!AG$18</f>
        <v>0.29267377814729673</v>
      </c>
      <c r="AH13" s="11">
        <f>'Total Count'!AH14/'Total Count'!AH$18</f>
        <v>0.29177582013400838</v>
      </c>
      <c r="AI13" s="11">
        <f>'Total Count'!AI14/'Total Count'!AI$18</f>
        <v>0.29088274648668228</v>
      </c>
      <c r="AJ13" s="11">
        <f>'Total Count'!AJ14/'Total Count'!AJ$18</f>
        <v>0.29003992997162642</v>
      </c>
      <c r="AK13" s="11">
        <f>'Total Count'!AK14/'Total Count'!AK$18</f>
        <v>0.28962582552007621</v>
      </c>
      <c r="AL13" s="11">
        <f>'Total Count'!AL14/'Total Count'!AL$18</f>
        <v>0.28831218998025154</v>
      </c>
      <c r="AM13" s="11">
        <f>'Total Count'!AM14/'Total Count'!AM$18</f>
        <v>0.28623647294005783</v>
      </c>
      <c r="AN13" s="11">
        <f>'Total Count'!AN14/'Total Count'!AN$18</f>
        <v>0.28364395503795425</v>
      </c>
    </row>
    <row r="14" spans="2:40" ht="15.5" x14ac:dyDescent="0.35">
      <c r="B14" s="1" t="s">
        <v>3</v>
      </c>
      <c r="C14" s="11">
        <f>'Total Count'!C15/'Total Count'!C$18</f>
        <v>0.30998196135500539</v>
      </c>
      <c r="D14" s="11">
        <f>'Total Count'!D15/'Total Count'!D$18</f>
        <v>0.31005773965084726</v>
      </c>
      <c r="E14" s="11">
        <f>'Total Count'!E15/'Total Count'!E$18</f>
        <v>0.31014213874637125</v>
      </c>
      <c r="F14" s="11">
        <f>'Total Count'!F15/'Total Count'!F$18</f>
        <v>0.31004192475222342</v>
      </c>
      <c r="G14" s="11">
        <f>'Total Count'!G15/'Total Count'!G$18</f>
        <v>0.31014455580427802</v>
      </c>
      <c r="H14" s="11">
        <f>'Total Count'!H15/'Total Count'!H$18</f>
        <v>0.3102482086565676</v>
      </c>
      <c r="I14" s="11">
        <f>'Total Count'!I15/'Total Count'!I$18</f>
        <v>0.3103352410273984</v>
      </c>
      <c r="J14" s="11">
        <f>'Total Count'!J15/'Total Count'!J$18</f>
        <v>0.31034543492073619</v>
      </c>
      <c r="K14" s="11">
        <f>'Total Count'!K15/'Total Count'!K$18</f>
        <v>0.31033814360311868</v>
      </c>
      <c r="L14" s="11">
        <f>'Total Count'!L15/'Total Count'!L$18</f>
        <v>0.31038111158211296</v>
      </c>
      <c r="M14" s="11">
        <f>'Total Count'!M15/'Total Count'!M$18</f>
        <v>0.31042810009631494</v>
      </c>
      <c r="N14" s="11">
        <f>'Total Count'!N15/'Total Count'!N$18</f>
        <v>0.31052543503259833</v>
      </c>
      <c r="O14" s="11">
        <f>'Total Count'!O15/'Total Count'!O$18</f>
        <v>0.31050941211976524</v>
      </c>
      <c r="P14" s="11">
        <f>'Total Count'!P15/'Total Count'!P$18</f>
        <v>0.31046204134519112</v>
      </c>
      <c r="Q14" s="11">
        <f>'Total Count'!Q15/'Total Count'!Q$18</f>
        <v>0.31030275250834283</v>
      </c>
      <c r="R14" s="11">
        <f>'Total Count'!R15/'Total Count'!R$18</f>
        <v>0.31015967582300907</v>
      </c>
      <c r="S14" s="11">
        <f>'Total Count'!S15/'Total Count'!S$18</f>
        <v>0.30997812898617988</v>
      </c>
      <c r="T14" s="11">
        <f>'Total Count'!T15/'Total Count'!T$18</f>
        <v>0.31009534661978272</v>
      </c>
      <c r="U14" s="11">
        <f>'Total Count'!U15/'Total Count'!U$18</f>
        <v>0.31011528374711589</v>
      </c>
      <c r="V14" s="11">
        <f>'Total Count'!V15/'Total Count'!V$18</f>
        <v>0.30995067088333278</v>
      </c>
      <c r="W14" s="11">
        <f>'Total Count'!W15/'Total Count'!W$18</f>
        <v>0.30977790567361613</v>
      </c>
      <c r="X14" s="11">
        <f>'Total Count'!X15/'Total Count'!X$18</f>
        <v>0.30933180944307359</v>
      </c>
      <c r="Y14" s="11">
        <f>'Total Count'!Y15/'Total Count'!Y$18</f>
        <v>0.30872697454184989</v>
      </c>
      <c r="Z14" s="11">
        <f>'Total Count'!Z15/'Total Count'!Z$18</f>
        <v>0.30830297146610497</v>
      </c>
      <c r="AA14" s="11">
        <f>'Total Count'!AA15/'Total Count'!AA$18</f>
        <v>0.30783221003448868</v>
      </c>
      <c r="AB14" s="11">
        <f>'Total Count'!AB15/'Total Count'!AB$18</f>
        <v>0.30729603414333589</v>
      </c>
      <c r="AC14" s="11">
        <f>'Total Count'!AC15/'Total Count'!AC$18</f>
        <v>0.30688945640343396</v>
      </c>
      <c r="AD14" s="11">
        <f>'Total Count'!AD15/'Total Count'!AD$18</f>
        <v>0.30625566402963211</v>
      </c>
      <c r="AE14" s="11">
        <f>'Total Count'!AE15/'Total Count'!AE$18</f>
        <v>0.30567209989415339</v>
      </c>
      <c r="AF14" s="11">
        <f>'Total Count'!AF15/'Total Count'!AF$18</f>
        <v>0.30525374596528199</v>
      </c>
      <c r="AG14" s="11">
        <f>'Total Count'!AG15/'Total Count'!AG$18</f>
        <v>0.30465768796764636</v>
      </c>
      <c r="AH14" s="11">
        <f>'Total Count'!AH15/'Total Count'!AH$18</f>
        <v>0.30414626282146967</v>
      </c>
      <c r="AI14" s="11">
        <f>'Total Count'!AI15/'Total Count'!AI$18</f>
        <v>0.3036097507565893</v>
      </c>
      <c r="AJ14" s="11">
        <f>'Total Count'!AJ15/'Total Count'!AJ$18</f>
        <v>0.30315006158451346</v>
      </c>
      <c r="AK14" s="11">
        <f>'Total Count'!AK15/'Total Count'!AK$18</f>
        <v>0.30281192985439898</v>
      </c>
      <c r="AL14" s="11">
        <f>'Total Count'!AL15/'Total Count'!AL$18</f>
        <v>0.30233466486799693</v>
      </c>
      <c r="AM14" s="11">
        <f>'Total Count'!AM15/'Total Count'!AM$18</f>
        <v>0.30151436114941593</v>
      </c>
      <c r="AN14" s="11">
        <f>'Total Count'!AN15/'Total Count'!AN$18</f>
        <v>0.30021207034435105</v>
      </c>
    </row>
    <row r="15" spans="2:40" ht="15.5" x14ac:dyDescent="0.35">
      <c r="B15" s="1" t="s">
        <v>4</v>
      </c>
      <c r="C15" s="11">
        <f>'Total Count'!C16/'Total Count'!C$18</f>
        <v>0.14594623536213841</v>
      </c>
      <c r="D15" s="11">
        <f>'Total Count'!D16/'Total Count'!D$18</f>
        <v>0.14590224944449198</v>
      </c>
      <c r="E15" s="11">
        <f>'Total Count'!E16/'Total Count'!E$18</f>
        <v>0.14582931983469183</v>
      </c>
      <c r="F15" s="11">
        <f>'Total Count'!F16/'Total Count'!F$18</f>
        <v>0.14584025816745044</v>
      </c>
      <c r="G15" s="11">
        <f>'Total Count'!G16/'Total Count'!G$18</f>
        <v>0.14575772735494957</v>
      </c>
      <c r="H15" s="11">
        <f>'Total Count'!H16/'Total Count'!H$18</f>
        <v>0.14570134589608982</v>
      </c>
      <c r="I15" s="11">
        <f>'Total Count'!I16/'Total Count'!I$18</f>
        <v>0.14571324178523865</v>
      </c>
      <c r="J15" s="11">
        <f>'Total Count'!J16/'Total Count'!J$18</f>
        <v>0.14569592103129345</v>
      </c>
      <c r="K15" s="11">
        <f>'Total Count'!K16/'Total Count'!K$18</f>
        <v>0.1456567977787428</v>
      </c>
      <c r="L15" s="11">
        <f>'Total Count'!L16/'Total Count'!L$18</f>
        <v>0.14556878804117446</v>
      </c>
      <c r="M15" s="11">
        <f>'Total Count'!M16/'Total Count'!M$18</f>
        <v>0.1451375323067445</v>
      </c>
      <c r="N15" s="11">
        <f>'Total Count'!N16/'Total Count'!N$18</f>
        <v>0.14499176153568899</v>
      </c>
      <c r="O15" s="11">
        <f>'Total Count'!O16/'Total Count'!O$18</f>
        <v>0.14499123877820369</v>
      </c>
      <c r="P15" s="11">
        <f>'Total Count'!P16/'Total Count'!P$18</f>
        <v>0.14495464986159373</v>
      </c>
      <c r="Q15" s="11">
        <f>'Total Count'!Q16/'Total Count'!Q$18</f>
        <v>0.14497220209626568</v>
      </c>
      <c r="R15" s="11">
        <f>'Total Count'!R16/'Total Count'!R$18</f>
        <v>0.14493895881984878</v>
      </c>
      <c r="S15" s="11">
        <f>'Total Count'!S16/'Total Count'!S$18</f>
        <v>0.14491311343747307</v>
      </c>
      <c r="T15" s="11">
        <f>'Total Count'!T16/'Total Count'!T$18</f>
        <v>0.14488797064950579</v>
      </c>
      <c r="U15" s="11">
        <f>'Total Count'!U16/'Total Count'!U$18</f>
        <v>0.14499085505563786</v>
      </c>
      <c r="V15" s="11">
        <f>'Total Count'!V16/'Total Count'!V$18</f>
        <v>0.14504680782738325</v>
      </c>
      <c r="W15" s="11">
        <f>'Total Count'!W16/'Total Count'!W$18</f>
        <v>0.14517493216401303</v>
      </c>
      <c r="X15" s="11">
        <f>'Total Count'!X16/'Total Count'!X$18</f>
        <v>0.14550300993556264</v>
      </c>
      <c r="Y15" s="11">
        <f>'Total Count'!Y16/'Total Count'!Y$18</f>
        <v>0.14561184116921569</v>
      </c>
      <c r="Z15" s="11">
        <f>'Total Count'!Z16/'Total Count'!Z$18</f>
        <v>0.14597003396869332</v>
      </c>
      <c r="AA15" s="11">
        <f>'Total Count'!AA16/'Total Count'!AA$18</f>
        <v>0.14641923445946106</v>
      </c>
      <c r="AB15" s="11">
        <f>'Total Count'!AB16/'Total Count'!AB$18</f>
        <v>0.14696454230289493</v>
      </c>
      <c r="AC15" s="11">
        <f>'Total Count'!AC16/'Total Count'!AC$18</f>
        <v>0.1473777172804856</v>
      </c>
      <c r="AD15" s="11">
        <f>'Total Count'!AD16/'Total Count'!AD$18</f>
        <v>0.14789772088994033</v>
      </c>
      <c r="AE15" s="11">
        <f>'Total Count'!AE16/'Total Count'!AE$18</f>
        <v>0.14830832413589765</v>
      </c>
      <c r="AF15" s="11">
        <f>'Total Count'!AF16/'Total Count'!AF$18</f>
        <v>0.14874679834527887</v>
      </c>
      <c r="AG15" s="11">
        <f>'Total Count'!AG16/'Total Count'!AG$18</f>
        <v>0.14923404196826034</v>
      </c>
      <c r="AH15" s="11">
        <f>'Total Count'!AH16/'Total Count'!AH$18</f>
        <v>0.14962334268637906</v>
      </c>
      <c r="AI15" s="11">
        <f>'Total Count'!AI16/'Total Count'!AI$18</f>
        <v>0.14993965067521114</v>
      </c>
      <c r="AJ15" s="11">
        <f>'Total Count'!AJ16/'Total Count'!AJ$18</f>
        <v>0.15039831969536246</v>
      </c>
      <c r="AK15" s="11">
        <f>'Total Count'!AK16/'Total Count'!AK$18</f>
        <v>0.15061573330851172</v>
      </c>
      <c r="AL15" s="11">
        <f>'Total Count'!AL16/'Total Count'!AL$18</f>
        <v>0.15137235907716862</v>
      </c>
      <c r="AM15" s="11">
        <f>'Total Count'!AM16/'Total Count'!AM$18</f>
        <v>0.152727573104847</v>
      </c>
      <c r="AN15" s="11">
        <f>'Total Count'!AN16/'Total Count'!AN$18</f>
        <v>0.154036167696561</v>
      </c>
    </row>
    <row r="16" spans="2:40" ht="15.5" x14ac:dyDescent="0.35">
      <c r="B16" s="1" t="s">
        <v>5</v>
      </c>
      <c r="C16" s="11">
        <f>'Total Count'!C17/'Total Count'!C$18</f>
        <v>0.15845118029284774</v>
      </c>
      <c r="D16" s="11">
        <f>'Total Count'!D17/'Total Count'!D$18</f>
        <v>0.15819827252376156</v>
      </c>
      <c r="E16" s="11">
        <f>'Total Count'!E17/'Total Count'!E$18</f>
        <v>0.15796835407066562</v>
      </c>
      <c r="F16" s="11">
        <f>'Total Count'!F17/'Total Count'!F$18</f>
        <v>0.15777096454388587</v>
      </c>
      <c r="G16" s="11">
        <f>'Total Count'!G17/'Total Count'!G$18</f>
        <v>0.15748548647854205</v>
      </c>
      <c r="H16" s="11">
        <f>'Total Count'!H17/'Total Count'!H$18</f>
        <v>0.15725294975185353</v>
      </c>
      <c r="I16" s="11">
        <f>'Total Count'!I17/'Total Count'!I$18</f>
        <v>0.1570727184623496</v>
      </c>
      <c r="J16" s="11">
        <f>'Total Count'!J17/'Total Count'!J$18</f>
        <v>0.15710164057328346</v>
      </c>
      <c r="K16" s="11">
        <f>'Total Count'!K17/'Total Count'!K$18</f>
        <v>0.15695431313328423</v>
      </c>
      <c r="L16" s="11">
        <f>'Total Count'!L17/'Total Count'!L$18</f>
        <v>0.15671692167417159</v>
      </c>
      <c r="M16" s="11">
        <f>'Total Count'!M17/'Total Count'!M$18</f>
        <v>0.1561358056356271</v>
      </c>
      <c r="N16" s="11">
        <f>'Total Count'!N17/'Total Count'!N$18</f>
        <v>0.15594634454925058</v>
      </c>
      <c r="O16" s="11">
        <f>'Total Count'!O17/'Total Count'!O$18</f>
        <v>0.15583563437401934</v>
      </c>
      <c r="P16" s="11">
        <f>'Total Count'!P17/'Total Count'!P$18</f>
        <v>0.15573914835973851</v>
      </c>
      <c r="Q16" s="11">
        <f>'Total Count'!Q17/'Total Count'!Q$18</f>
        <v>0.15571074458268175</v>
      </c>
      <c r="R16" s="11">
        <f>'Total Count'!R17/'Total Count'!R$18</f>
        <v>0.15565479675290009</v>
      </c>
      <c r="S16" s="11">
        <f>'Total Count'!S17/'Total Count'!S$18</f>
        <v>0.15562657536606853</v>
      </c>
      <c r="T16" s="11">
        <f>'Total Count'!T17/'Total Count'!T$18</f>
        <v>0.15550467473236956</v>
      </c>
      <c r="U16" s="11">
        <f>'Total Count'!U17/'Total Count'!U$18</f>
        <v>0.15544347970142994</v>
      </c>
      <c r="V16" s="11">
        <f>'Total Count'!V17/'Total Count'!V$18</f>
        <v>0.15568974446562572</v>
      </c>
      <c r="W16" s="11">
        <f>'Total Count'!W17/'Total Count'!W$18</f>
        <v>0.15591955534803942</v>
      </c>
      <c r="X16" s="11">
        <f>'Total Count'!X17/'Total Count'!X$18</f>
        <v>0.15606099597834258</v>
      </c>
      <c r="Y16" s="11">
        <f>'Total Count'!Y17/'Total Count'!Y$18</f>
        <v>0.15598446281487263</v>
      </c>
      <c r="Z16" s="11">
        <f>'Total Count'!Z17/'Total Count'!Z$18</f>
        <v>0.15604242089782522</v>
      </c>
      <c r="AA16" s="11">
        <f>'Total Count'!AA17/'Total Count'!AA$18</f>
        <v>0.15610058534124474</v>
      </c>
      <c r="AB16" s="11">
        <f>'Total Count'!AB17/'Total Count'!AB$18</f>
        <v>0.15610750249404953</v>
      </c>
      <c r="AC16" s="11">
        <f>'Total Count'!AC17/'Total Count'!AC$18</f>
        <v>0.15605688356577163</v>
      </c>
      <c r="AD16" s="11">
        <f>'Total Count'!AD17/'Total Count'!AD$18</f>
        <v>0.15601440578362641</v>
      </c>
      <c r="AE16" s="11">
        <f>'Total Count'!AE17/'Total Count'!AE$18</f>
        <v>0.15610831491671864</v>
      </c>
      <c r="AF16" s="11">
        <f>'Total Count'!AF17/'Total Count'!AF$18</f>
        <v>0.15608711777769788</v>
      </c>
      <c r="AG16" s="11">
        <f>'Total Count'!AG17/'Total Count'!AG$18</f>
        <v>0.1562248643010698</v>
      </c>
      <c r="AH16" s="11">
        <f>'Total Count'!AH17/'Total Count'!AH$18</f>
        <v>0.15646425058457386</v>
      </c>
      <c r="AI16" s="11">
        <f>'Total Count'!AI17/'Total Count'!AI$18</f>
        <v>0.15689226052127192</v>
      </c>
      <c r="AJ16" s="11">
        <f>'Total Count'!AJ17/'Total Count'!AJ$18</f>
        <v>0.15704129337670514</v>
      </c>
      <c r="AK16" s="11">
        <f>'Total Count'!AK17/'Total Count'!AK$18</f>
        <v>0.15703909443976485</v>
      </c>
      <c r="AL16" s="11">
        <f>'Total Count'!AL17/'Total Count'!AL$18</f>
        <v>0.15729221097138649</v>
      </c>
      <c r="AM16" s="11">
        <f>'Total Count'!AM17/'Total Count'!AM$18</f>
        <v>0.15770345333147262</v>
      </c>
      <c r="AN16" s="11">
        <f>'Total Count'!AN17/'Total Count'!AN$18</f>
        <v>0.16132122348141709</v>
      </c>
    </row>
    <row r="18" spans="2:40" ht="15.5" x14ac:dyDescent="0.35">
      <c r="B18" s="1" t="s">
        <v>17</v>
      </c>
    </row>
    <row r="19" spans="2:40" s="5" customFormat="1" x14ac:dyDescent="0.35">
      <c r="B19" s="5" t="s">
        <v>1</v>
      </c>
      <c r="C19" s="10">
        <v>42811</v>
      </c>
      <c r="D19" s="10">
        <v>42841</v>
      </c>
      <c r="E19" s="10">
        <v>42871</v>
      </c>
      <c r="F19" s="10">
        <v>42901</v>
      </c>
      <c r="G19" s="10">
        <v>42931</v>
      </c>
      <c r="H19" s="10">
        <v>42961</v>
      </c>
      <c r="I19" s="10">
        <v>42991</v>
      </c>
      <c r="J19" s="10">
        <v>43021</v>
      </c>
      <c r="K19" s="10">
        <v>43051</v>
      </c>
      <c r="L19" s="10">
        <v>43081</v>
      </c>
      <c r="M19" s="10">
        <v>43111</v>
      </c>
      <c r="N19" s="10">
        <v>43141</v>
      </c>
      <c r="O19" s="10">
        <v>43171</v>
      </c>
      <c r="P19" s="10">
        <v>43201</v>
      </c>
      <c r="Q19" s="10">
        <v>43231</v>
      </c>
      <c r="R19" s="10">
        <v>43261</v>
      </c>
      <c r="S19" s="10">
        <v>43291</v>
      </c>
      <c r="T19" s="10">
        <v>43321</v>
      </c>
      <c r="U19" s="10">
        <v>43351</v>
      </c>
      <c r="V19" s="10">
        <v>43381</v>
      </c>
      <c r="W19" s="10">
        <v>43411</v>
      </c>
      <c r="X19" s="10">
        <v>43441</v>
      </c>
      <c r="Y19" s="10">
        <v>43471</v>
      </c>
      <c r="Z19" s="10">
        <v>43501</v>
      </c>
      <c r="AA19" s="10">
        <v>43531</v>
      </c>
      <c r="AB19" s="10">
        <v>43561</v>
      </c>
      <c r="AC19" s="10">
        <v>43591</v>
      </c>
      <c r="AD19" s="10">
        <v>43621</v>
      </c>
      <c r="AE19" s="10">
        <v>43651</v>
      </c>
      <c r="AF19" s="10">
        <v>43681</v>
      </c>
      <c r="AG19" s="10">
        <v>43711</v>
      </c>
      <c r="AH19" s="10">
        <v>43741</v>
      </c>
      <c r="AI19" s="10">
        <v>43771</v>
      </c>
      <c r="AJ19" s="10">
        <v>43801</v>
      </c>
      <c r="AK19" s="10">
        <v>43831</v>
      </c>
      <c r="AL19" s="10">
        <v>43861</v>
      </c>
      <c r="AM19" s="10">
        <v>43891</v>
      </c>
      <c r="AN19" s="5" t="s">
        <v>7</v>
      </c>
    </row>
    <row r="20" spans="2:40" ht="15.5" x14ac:dyDescent="0.35">
      <c r="B20" s="1" t="s">
        <v>0</v>
      </c>
      <c r="C20" s="11">
        <f>'Total Count'!C4/'Total Count'!C13</f>
        <v>1.2215394033575851E-2</v>
      </c>
      <c r="D20" s="11">
        <f>'Total Count'!D4/'Total Count'!D13</f>
        <v>1.2273119345188937E-2</v>
      </c>
      <c r="E20" s="11">
        <f>'Total Count'!E4/'Total Count'!E13</f>
        <v>1.2231854739452095E-2</v>
      </c>
      <c r="F20" s="11">
        <f>'Total Count'!F4/'Total Count'!F13</f>
        <v>1.2675288421695418E-2</v>
      </c>
      <c r="G20" s="11">
        <f>'Total Count'!G4/'Total Count'!G13</f>
        <v>1.3263669006731578E-2</v>
      </c>
      <c r="H20" s="11">
        <f>'Total Count'!H4/'Total Count'!H13</f>
        <v>1.374029398030489E-2</v>
      </c>
      <c r="I20" s="11">
        <f>'Total Count'!I4/'Total Count'!I13</f>
        <v>1.4105622904307454E-2</v>
      </c>
      <c r="J20" s="11">
        <f>'Total Count'!J4/'Total Count'!J13</f>
        <v>1.4479338582553106E-2</v>
      </c>
      <c r="K20" s="11">
        <f>'Total Count'!K4/'Total Count'!K13</f>
        <v>1.5087955397481496E-2</v>
      </c>
      <c r="L20" s="11">
        <f>'Total Count'!L4/'Total Count'!L13</f>
        <v>1.5394623538657653E-2</v>
      </c>
      <c r="M20" s="11">
        <f>'Total Count'!M4/'Total Count'!M13</f>
        <v>1.5682818738939022E-2</v>
      </c>
      <c r="N20" s="11">
        <f>'Total Count'!N4/'Total Count'!N13</f>
        <v>1.5826289503204555E-2</v>
      </c>
      <c r="O20" s="11">
        <f>'Total Count'!O4/'Total Count'!O13</f>
        <v>1.6302755493547261E-2</v>
      </c>
      <c r="P20" s="11">
        <f>'Total Count'!P4/'Total Count'!P13</f>
        <v>1.6657134686874464E-2</v>
      </c>
      <c r="Q20" s="11">
        <f>'Total Count'!Q4/'Total Count'!Q13</f>
        <v>1.7599505792326497E-2</v>
      </c>
      <c r="R20" s="11">
        <f>'Total Count'!R4/'Total Count'!R13</f>
        <v>1.8443365695792881E-2</v>
      </c>
      <c r="S20" s="11">
        <f>'Total Count'!S4/'Total Count'!S13</f>
        <v>1.9691051472490582E-2</v>
      </c>
      <c r="T20" s="11">
        <f>'Total Count'!T4/'Total Count'!T13</f>
        <v>2.0817052384146304E-2</v>
      </c>
      <c r="U20" s="11">
        <f>'Total Count'!U4/'Total Count'!U13</f>
        <v>2.2000876313720313E-2</v>
      </c>
      <c r="V20" s="11">
        <f>'Total Count'!V4/'Total Count'!V13</f>
        <v>2.3091488206197067E-2</v>
      </c>
      <c r="W20" s="11">
        <f>'Total Count'!W4/'Total Count'!W13</f>
        <v>2.4118217109827915E-2</v>
      </c>
      <c r="X20" s="11">
        <f>'Total Count'!X4/'Total Count'!X13</f>
        <v>2.6476851244582249E-2</v>
      </c>
      <c r="Y20" s="11">
        <f>'Total Count'!Y4/'Total Count'!Y13</f>
        <v>2.9878880352151662E-2</v>
      </c>
      <c r="Z20" s="11">
        <f>'Total Count'!Z4/'Total Count'!Z13</f>
        <v>3.3826949609092702E-2</v>
      </c>
      <c r="AA20" s="11">
        <f>'Total Count'!AA4/'Total Count'!AA13</f>
        <v>3.7999683186935036E-2</v>
      </c>
      <c r="AB20" s="11">
        <f>'Total Count'!AB4/'Total Count'!AB13</f>
        <v>4.1598658412786878E-2</v>
      </c>
      <c r="AC20" s="11">
        <f>'Total Count'!AC4/'Total Count'!AC13</f>
        <v>4.5634124286135676E-2</v>
      </c>
      <c r="AD20" s="11">
        <f>'Total Count'!AD4/'Total Count'!AD13</f>
        <v>5.2149784154452608E-2</v>
      </c>
      <c r="AE20" s="11">
        <f>'Total Count'!AE4/'Total Count'!AE13</f>
        <v>5.7647529651458924E-2</v>
      </c>
      <c r="AF20" s="11">
        <f>'Total Count'!AF4/'Total Count'!AF13</f>
        <v>6.2881712455607128E-2</v>
      </c>
      <c r="AG20" s="11">
        <f>'Total Count'!AG4/'Total Count'!AG13</f>
        <v>6.852335103032485E-2</v>
      </c>
      <c r="AH20" s="11">
        <f>'Total Count'!AH4/'Total Count'!AH13</f>
        <v>7.3194213481038772E-2</v>
      </c>
      <c r="AI20" s="11">
        <f>'Total Count'!AI4/'Total Count'!AI13</f>
        <v>7.7317291454905498E-2</v>
      </c>
      <c r="AJ20" s="11">
        <f>'Total Count'!AJ4/'Total Count'!AJ13</f>
        <v>8.2330501537532963E-2</v>
      </c>
      <c r="AK20" s="11">
        <f>'Total Count'!AK4/'Total Count'!AK13</f>
        <v>8.8545400868795074E-2</v>
      </c>
      <c r="AL20" s="11">
        <f>'Total Count'!AL4/'Total Count'!AL13</f>
        <v>9.7226765799256501E-2</v>
      </c>
      <c r="AM20" s="11">
        <f>'Total Count'!AM4/'Total Count'!AM13</f>
        <v>0.11061393413914125</v>
      </c>
      <c r="AN20" s="11">
        <f>'Total Count'!AN4/'Total Count'!AN13</f>
        <v>0.10970085979281394</v>
      </c>
    </row>
    <row r="21" spans="2:40" ht="15.5" x14ac:dyDescent="0.35">
      <c r="B21" s="1" t="s">
        <v>2</v>
      </c>
      <c r="C21" s="11">
        <f>'Total Count'!C5/'Total Count'!C14</f>
        <v>5.7901596446031196E-3</v>
      </c>
      <c r="D21" s="11">
        <f>'Total Count'!D5/'Total Count'!D14</f>
        <v>5.8448379910744216E-3</v>
      </c>
      <c r="E21" s="11">
        <f>'Total Count'!E5/'Total Count'!E14</f>
        <v>5.8713553227543588E-3</v>
      </c>
      <c r="F21" s="11">
        <f>'Total Count'!F5/'Total Count'!F14</f>
        <v>5.945918921235323E-3</v>
      </c>
      <c r="G21" s="11">
        <f>'Total Count'!G5/'Total Count'!G14</f>
        <v>6.0778911033835415E-3</v>
      </c>
      <c r="H21" s="11">
        <f>'Total Count'!H5/'Total Count'!H14</f>
        <v>6.1760264410063541E-3</v>
      </c>
      <c r="I21" s="11">
        <f>'Total Count'!I5/'Total Count'!I14</f>
        <v>6.3239692522711393E-3</v>
      </c>
      <c r="J21" s="11">
        <f>'Total Count'!J5/'Total Count'!J14</f>
        <v>6.436707358873626E-3</v>
      </c>
      <c r="K21" s="11">
        <f>'Total Count'!K5/'Total Count'!K14</f>
        <v>6.5612739366889324E-3</v>
      </c>
      <c r="L21" s="11">
        <f>'Total Count'!L5/'Total Count'!L14</f>
        <v>6.6408400016935518E-3</v>
      </c>
      <c r="M21" s="11">
        <f>'Total Count'!M5/'Total Count'!M14</f>
        <v>6.6770300058899799E-3</v>
      </c>
      <c r="N21" s="11">
        <f>'Total Count'!N5/'Total Count'!N14</f>
        <v>6.733273873459805E-3</v>
      </c>
      <c r="O21" s="11">
        <f>'Total Count'!O5/'Total Count'!O14</f>
        <v>6.828404575031065E-3</v>
      </c>
      <c r="P21" s="11">
        <f>'Total Count'!P5/'Total Count'!P14</f>
        <v>6.9212780111601469E-3</v>
      </c>
      <c r="Q21" s="11">
        <f>'Total Count'!Q5/'Total Count'!Q14</f>
        <v>7.1246678105690072E-3</v>
      </c>
      <c r="R21" s="11">
        <f>'Total Count'!R5/'Total Count'!R14</f>
        <v>7.3884773213879545E-3</v>
      </c>
      <c r="S21" s="11">
        <f>'Total Count'!S5/'Total Count'!S14</f>
        <v>7.5607046207891715E-3</v>
      </c>
      <c r="T21" s="11">
        <f>'Total Count'!T5/'Total Count'!T14</f>
        <v>7.7363453504564446E-3</v>
      </c>
      <c r="U21" s="11">
        <f>'Total Count'!U5/'Total Count'!U14</f>
        <v>7.947124715157617E-3</v>
      </c>
      <c r="V21" s="11">
        <f>'Total Count'!V5/'Total Count'!V14</f>
        <v>8.1111790468642985E-3</v>
      </c>
      <c r="W21" s="11">
        <f>'Total Count'!W5/'Total Count'!W14</f>
        <v>8.2492132551460848E-3</v>
      </c>
      <c r="X21" s="11">
        <f>'Total Count'!X5/'Total Count'!X14</f>
        <v>8.6771285487073843E-3</v>
      </c>
      <c r="Y21" s="11">
        <f>'Total Count'!Y5/'Total Count'!Y14</f>
        <v>9.0984631585875539E-3</v>
      </c>
      <c r="Z21" s="11">
        <f>'Total Count'!Z5/'Total Count'!Z14</f>
        <v>9.4747105443212729E-3</v>
      </c>
      <c r="AA21" s="11">
        <f>'Total Count'!AA5/'Total Count'!AA14</f>
        <v>9.9137756772418369E-3</v>
      </c>
      <c r="AB21" s="11">
        <f>'Total Count'!AB5/'Total Count'!AB14</f>
        <v>1.0297180606236281E-2</v>
      </c>
      <c r="AC21" s="11">
        <f>'Total Count'!AC5/'Total Count'!AC14</f>
        <v>1.0637247359634035E-2</v>
      </c>
      <c r="AD21" s="11">
        <f>'Total Count'!AD5/'Total Count'!AD14</f>
        <v>1.1527743923540581E-2</v>
      </c>
      <c r="AE21" s="11">
        <f>'Total Count'!AE5/'Total Count'!AE14</f>
        <v>1.2239668762024666E-2</v>
      </c>
      <c r="AF21" s="11">
        <f>'Total Count'!AF5/'Total Count'!AF14</f>
        <v>1.2793753556941881E-2</v>
      </c>
      <c r="AG21" s="11">
        <f>'Total Count'!AG5/'Total Count'!AG14</f>
        <v>1.3472287947739022E-2</v>
      </c>
      <c r="AH21" s="11">
        <f>'Total Count'!AH5/'Total Count'!AH14</f>
        <v>1.3950164885308132E-2</v>
      </c>
      <c r="AI21" s="11">
        <f>'Total Count'!AI5/'Total Count'!AI14</f>
        <v>1.441331541971981E-2</v>
      </c>
      <c r="AJ21" s="11">
        <f>'Total Count'!AJ5/'Total Count'!AJ14</f>
        <v>1.4932110796045856E-2</v>
      </c>
      <c r="AK21" s="11">
        <f>'Total Count'!AK5/'Total Count'!AK14</f>
        <v>1.5423122449924283E-2</v>
      </c>
      <c r="AL21" s="11">
        <f>'Total Count'!AL5/'Total Count'!AL14</f>
        <v>1.6104386074240251E-2</v>
      </c>
      <c r="AM21" s="11">
        <f>'Total Count'!AM5/'Total Count'!AM14</f>
        <v>1.7563063028703498E-2</v>
      </c>
      <c r="AN21" s="11">
        <f>'Total Count'!AN5/'Total Count'!AN14</f>
        <v>1.7802806945634988E-2</v>
      </c>
    </row>
    <row r="22" spans="2:40" ht="15.5" x14ac:dyDescent="0.35">
      <c r="B22" s="1" t="s">
        <v>3</v>
      </c>
      <c r="C22" s="11">
        <f>'Total Count'!C6/'Total Count'!C15</f>
        <v>4.2324123756433737E-3</v>
      </c>
      <c r="D22" s="11">
        <f>'Total Count'!D6/'Total Count'!D15</f>
        <v>4.2733951358207558E-3</v>
      </c>
      <c r="E22" s="11">
        <f>'Total Count'!E6/'Total Count'!E15</f>
        <v>4.2910028166399522E-3</v>
      </c>
      <c r="F22" s="11">
        <f>'Total Count'!F6/'Total Count'!F15</f>
        <v>4.3512764249148449E-3</v>
      </c>
      <c r="G22" s="11">
        <f>'Total Count'!G6/'Total Count'!G15</f>
        <v>4.4415181129414602E-3</v>
      </c>
      <c r="H22" s="11">
        <f>'Total Count'!H6/'Total Count'!H15</f>
        <v>4.5195550387804109E-3</v>
      </c>
      <c r="I22" s="11">
        <f>'Total Count'!I6/'Total Count'!I15</f>
        <v>4.5915806472732034E-3</v>
      </c>
      <c r="J22" s="11">
        <f>'Total Count'!J6/'Total Count'!J15</f>
        <v>4.6493748186347628E-3</v>
      </c>
      <c r="K22" s="11">
        <f>'Total Count'!K6/'Total Count'!K15</f>
        <v>4.702829465745976E-3</v>
      </c>
      <c r="L22" s="11">
        <f>'Total Count'!L6/'Total Count'!L15</f>
        <v>4.7692869055398768E-3</v>
      </c>
      <c r="M22" s="11">
        <f>'Total Count'!M6/'Total Count'!M15</f>
        <v>4.7772543518100124E-3</v>
      </c>
      <c r="N22" s="11">
        <f>'Total Count'!N6/'Total Count'!N15</f>
        <v>4.8136285797476227E-3</v>
      </c>
      <c r="O22" s="11">
        <f>'Total Count'!O6/'Total Count'!O15</f>
        <v>4.8481577870814439E-3</v>
      </c>
      <c r="P22" s="11">
        <f>'Total Count'!P6/'Total Count'!P15</f>
        <v>4.8801679271000611E-3</v>
      </c>
      <c r="Q22" s="11">
        <f>'Total Count'!Q6/'Total Count'!Q15</f>
        <v>5.0125966871411342E-3</v>
      </c>
      <c r="R22" s="11">
        <f>'Total Count'!R6/'Total Count'!R15</f>
        <v>5.1745981254079079E-3</v>
      </c>
      <c r="S22" s="11">
        <f>'Total Count'!S6/'Total Count'!S15</f>
        <v>5.3092299195995037E-3</v>
      </c>
      <c r="T22" s="11">
        <f>'Total Count'!T6/'Total Count'!T15</f>
        <v>5.4777989734725923E-3</v>
      </c>
      <c r="U22" s="11">
        <f>'Total Count'!U6/'Total Count'!U15</f>
        <v>5.6263613554274998E-3</v>
      </c>
      <c r="V22" s="11">
        <f>'Total Count'!V6/'Total Count'!V15</f>
        <v>5.777939545789282E-3</v>
      </c>
      <c r="W22" s="11">
        <f>'Total Count'!W6/'Total Count'!W15</f>
        <v>5.9101635203403346E-3</v>
      </c>
      <c r="X22" s="11">
        <f>'Total Count'!X6/'Total Count'!X15</f>
        <v>6.2493423998551444E-3</v>
      </c>
      <c r="Y22" s="11">
        <f>'Total Count'!Y6/'Total Count'!Y15</f>
        <v>6.6979582967525847E-3</v>
      </c>
      <c r="Z22" s="11">
        <f>'Total Count'!Z6/'Total Count'!Z15</f>
        <v>7.0787337313689275E-3</v>
      </c>
      <c r="AA22" s="11">
        <f>'Total Count'!AA6/'Total Count'!AA15</f>
        <v>7.546245065342334E-3</v>
      </c>
      <c r="AB22" s="11">
        <f>'Total Count'!AB6/'Total Count'!AB15</f>
        <v>7.9773027191896145E-3</v>
      </c>
      <c r="AC22" s="11">
        <f>'Total Count'!AC6/'Total Count'!AC15</f>
        <v>8.4146336961858047E-3</v>
      </c>
      <c r="AD22" s="11">
        <f>'Total Count'!AD6/'Total Count'!AD15</f>
        <v>9.1187327288490931E-3</v>
      </c>
      <c r="AE22" s="11">
        <f>'Total Count'!AE6/'Total Count'!AE15</f>
        <v>9.7032406020974259E-3</v>
      </c>
      <c r="AF22" s="11">
        <f>'Total Count'!AF6/'Total Count'!AF15</f>
        <v>1.0249228502098572E-2</v>
      </c>
      <c r="AG22" s="11">
        <f>'Total Count'!AG6/'Total Count'!AG15</f>
        <v>1.0798505600579713E-2</v>
      </c>
      <c r="AH22" s="11">
        <f>'Total Count'!AH6/'Total Count'!AH15</f>
        <v>1.1247760921466418E-2</v>
      </c>
      <c r="AI22" s="11">
        <f>'Total Count'!AI6/'Total Count'!AI15</f>
        <v>1.1608508958096836E-2</v>
      </c>
      <c r="AJ22" s="11">
        <f>'Total Count'!AJ6/'Total Count'!AJ15</f>
        <v>1.2020164859428533E-2</v>
      </c>
      <c r="AK22" s="11">
        <f>'Total Count'!AK6/'Total Count'!AK15</f>
        <v>1.247266071200424E-2</v>
      </c>
      <c r="AL22" s="11">
        <f>'Total Count'!AL6/'Total Count'!AL15</f>
        <v>1.315433532845911E-2</v>
      </c>
      <c r="AM22" s="11">
        <f>'Total Count'!AM6/'Total Count'!AM15</f>
        <v>1.4235826780443857E-2</v>
      </c>
      <c r="AN22" s="11">
        <f>'Total Count'!AN6/'Total Count'!AN15</f>
        <v>1.4205140007849552E-2</v>
      </c>
    </row>
    <row r="23" spans="2:40" ht="15.5" x14ac:dyDescent="0.35">
      <c r="B23" s="1" t="s">
        <v>4</v>
      </c>
      <c r="C23" s="11">
        <f>'Total Count'!C7/'Total Count'!C16</f>
        <v>1.0939850616273852E-2</v>
      </c>
      <c r="D23" s="11">
        <f>'Total Count'!D7/'Total Count'!D16</f>
        <v>1.1123056566324842E-2</v>
      </c>
      <c r="E23" s="11">
        <f>'Total Count'!E7/'Total Count'!E16</f>
        <v>1.1368122690691906E-2</v>
      </c>
      <c r="F23" s="11">
        <f>'Total Count'!F7/'Total Count'!F16</f>
        <v>1.2312372571898558E-2</v>
      </c>
      <c r="G23" s="11">
        <f>'Total Count'!G7/'Total Count'!G16</f>
        <v>1.301622544005507E-2</v>
      </c>
      <c r="H23" s="11">
        <f>'Total Count'!H7/'Total Count'!H16</f>
        <v>1.3550945293453617E-2</v>
      </c>
      <c r="I23" s="11">
        <f>'Total Count'!I7/'Total Count'!I16</f>
        <v>1.3978294717761615E-2</v>
      </c>
      <c r="J23" s="11">
        <f>'Total Count'!J7/'Total Count'!J16</f>
        <v>1.433077798584485E-2</v>
      </c>
      <c r="K23" s="11">
        <f>'Total Count'!K7/'Total Count'!K16</f>
        <v>1.4672004652099037E-2</v>
      </c>
      <c r="L23" s="11">
        <f>'Total Count'!L7/'Total Count'!L16</f>
        <v>1.48414972923553E-2</v>
      </c>
      <c r="M23" s="11">
        <f>'Total Count'!M7/'Total Count'!M16</f>
        <v>1.5069557599461018E-2</v>
      </c>
      <c r="N23" s="11">
        <f>'Total Count'!N7/'Total Count'!N16</f>
        <v>1.5374013625861657E-2</v>
      </c>
      <c r="O23" s="11">
        <f>'Total Count'!O7/'Total Count'!O16</f>
        <v>1.5742829152712277E-2</v>
      </c>
      <c r="P23" s="11">
        <f>'Total Count'!P7/'Total Count'!P16</f>
        <v>1.6292964567880919E-2</v>
      </c>
      <c r="Q23" s="11">
        <f>'Total Count'!Q7/'Total Count'!Q16</f>
        <v>1.7628671560086597E-2</v>
      </c>
      <c r="R23" s="11">
        <f>'Total Count'!R7/'Total Count'!R16</f>
        <v>1.8705866244156252E-2</v>
      </c>
      <c r="S23" s="11">
        <f>'Total Count'!S7/'Total Count'!S16</f>
        <v>1.976791683207051E-2</v>
      </c>
      <c r="T23" s="11">
        <f>'Total Count'!T7/'Total Count'!T16</f>
        <v>2.0949484392681121E-2</v>
      </c>
      <c r="U23" s="11">
        <f>'Total Count'!U7/'Total Count'!U16</f>
        <v>2.2341231301681259E-2</v>
      </c>
      <c r="V23" s="11">
        <f>'Total Count'!V7/'Total Count'!V16</f>
        <v>2.3349829610818086E-2</v>
      </c>
      <c r="W23" s="11">
        <f>'Total Count'!W7/'Total Count'!W16</f>
        <v>2.4515088117442643E-2</v>
      </c>
      <c r="X23" s="11">
        <f>'Total Count'!X7/'Total Count'!X16</f>
        <v>2.7691704799837701E-2</v>
      </c>
      <c r="Y23" s="11">
        <f>'Total Count'!Y7/'Total Count'!Y16</f>
        <v>3.1805954482400152E-2</v>
      </c>
      <c r="Z23" s="11">
        <f>'Total Count'!Z7/'Total Count'!Z16</f>
        <v>3.596382998376902E-2</v>
      </c>
      <c r="AA23" s="11">
        <f>'Total Count'!AA7/'Total Count'!AA16</f>
        <v>4.0197647422501148E-2</v>
      </c>
      <c r="AB23" s="11">
        <f>'Total Count'!AB7/'Total Count'!AB16</f>
        <v>4.4616268002800219E-2</v>
      </c>
      <c r="AC23" s="11">
        <f>'Total Count'!AC7/'Total Count'!AC16</f>
        <v>4.8902833846276833E-2</v>
      </c>
      <c r="AD23" s="11">
        <f>'Total Count'!AD7/'Total Count'!AD16</f>
        <v>5.40848064175233E-2</v>
      </c>
      <c r="AE23" s="11">
        <f>'Total Count'!AE7/'Total Count'!AE16</f>
        <v>5.8718402078330297E-2</v>
      </c>
      <c r="AF23" s="11">
        <f>'Total Count'!AF7/'Total Count'!AF16</f>
        <v>6.3271147961701704E-2</v>
      </c>
      <c r="AG23" s="11">
        <f>'Total Count'!AG7/'Total Count'!AG16</f>
        <v>6.7718669491359851E-2</v>
      </c>
      <c r="AH23" s="11">
        <f>'Total Count'!AH7/'Total Count'!AH16</f>
        <v>7.1177747844018729E-2</v>
      </c>
      <c r="AI23" s="11">
        <f>'Total Count'!AI7/'Total Count'!AI16</f>
        <v>7.4060699418483797E-2</v>
      </c>
      <c r="AJ23" s="11">
        <f>'Total Count'!AJ7/'Total Count'!AJ16</f>
        <v>7.7365173942621226E-2</v>
      </c>
      <c r="AK23" s="11">
        <f>'Total Count'!AK7/'Total Count'!AK16</f>
        <v>8.1207726827084839E-2</v>
      </c>
      <c r="AL23" s="11">
        <f>'Total Count'!AL7/'Total Count'!AL16</f>
        <v>8.678509521348543E-2</v>
      </c>
      <c r="AM23" s="11">
        <f>'Total Count'!AM7/'Total Count'!AM16</f>
        <v>9.5199235651792696E-2</v>
      </c>
      <c r="AN23" s="11">
        <f>'Total Count'!AN7/'Total Count'!AN16</f>
        <v>9.2648898199086838E-2</v>
      </c>
    </row>
    <row r="24" spans="2:40" ht="15.5" x14ac:dyDescent="0.35">
      <c r="B24" s="1" t="s">
        <v>5</v>
      </c>
      <c r="C24" s="11">
        <f>'Total Count'!C8/'Total Count'!C17</f>
        <v>1.090058684247631E-2</v>
      </c>
      <c r="D24" s="11">
        <f>'Total Count'!D8/'Total Count'!D17</f>
        <v>1.1073663938372653E-2</v>
      </c>
      <c r="E24" s="11">
        <f>'Total Count'!E8/'Total Count'!E17</f>
        <v>1.1127672697368422E-2</v>
      </c>
      <c r="F24" s="11">
        <f>'Total Count'!F8/'Total Count'!F17</f>
        <v>1.1562215896730108E-2</v>
      </c>
      <c r="G24" s="11">
        <f>'Total Count'!G8/'Total Count'!G17</f>
        <v>1.1979621183739122E-2</v>
      </c>
      <c r="H24" s="11">
        <f>'Total Count'!H8/'Total Count'!H17</f>
        <v>1.2309409600987918E-2</v>
      </c>
      <c r="I24" s="11">
        <f>'Total Count'!I8/'Total Count'!I17</f>
        <v>1.2661256941809527E-2</v>
      </c>
      <c r="J24" s="11">
        <f>'Total Count'!J8/'Total Count'!J17</f>
        <v>1.2901137813088975E-2</v>
      </c>
      <c r="K24" s="11">
        <f>'Total Count'!K8/'Total Count'!K17</f>
        <v>1.3030600532598295E-2</v>
      </c>
      <c r="L24" s="11">
        <f>'Total Count'!L8/'Total Count'!L17</f>
        <v>1.3214141356404153E-2</v>
      </c>
      <c r="M24" s="11">
        <f>'Total Count'!M8/'Total Count'!M17</f>
        <v>1.3367774878747619E-2</v>
      </c>
      <c r="N24" s="11">
        <f>'Total Count'!N8/'Total Count'!N17</f>
        <v>1.3568835701917994E-2</v>
      </c>
      <c r="O24" s="11">
        <f>'Total Count'!O8/'Total Count'!O17</f>
        <v>1.3828321466079567E-2</v>
      </c>
      <c r="P24" s="11">
        <f>'Total Count'!P8/'Total Count'!P17</f>
        <v>1.4194709743050605E-2</v>
      </c>
      <c r="Q24" s="11">
        <f>'Total Count'!Q8/'Total Count'!Q17</f>
        <v>1.4933656035917986E-2</v>
      </c>
      <c r="R24" s="11">
        <f>'Total Count'!R8/'Total Count'!R17</f>
        <v>1.5545683545617976E-2</v>
      </c>
      <c r="S24" s="11">
        <f>'Total Count'!S8/'Total Count'!S17</f>
        <v>1.6349941607351402E-2</v>
      </c>
      <c r="T24" s="11">
        <f>'Total Count'!T8/'Total Count'!T17</f>
        <v>1.7012974275626296E-2</v>
      </c>
      <c r="U24" s="11">
        <f>'Total Count'!U8/'Total Count'!U17</f>
        <v>1.7849653114406925E-2</v>
      </c>
      <c r="V24" s="11">
        <f>'Total Count'!V8/'Total Count'!V17</f>
        <v>1.8502977664984883E-2</v>
      </c>
      <c r="W24" s="11">
        <f>'Total Count'!W8/'Total Count'!W17</f>
        <v>1.9122958776024986E-2</v>
      </c>
      <c r="X24" s="11">
        <f>'Total Count'!X8/'Total Count'!X17</f>
        <v>2.0806590855446734E-2</v>
      </c>
      <c r="Y24" s="11">
        <f>'Total Count'!Y8/'Total Count'!Y17</f>
        <v>2.2856989821558257E-2</v>
      </c>
      <c r="Z24" s="11">
        <f>'Total Count'!Z8/'Total Count'!Z17</f>
        <v>2.4902751353611662E-2</v>
      </c>
      <c r="AA24" s="11">
        <f>'Total Count'!AA8/'Total Count'!AA17</f>
        <v>2.6736175083890337E-2</v>
      </c>
      <c r="AB24" s="11">
        <f>'Total Count'!AB8/'Total Count'!AB17</f>
        <v>2.8408897366897161E-2</v>
      </c>
      <c r="AC24" s="11">
        <f>'Total Count'!AC8/'Total Count'!AC17</f>
        <v>3.0200260742564627E-2</v>
      </c>
      <c r="AD24" s="11">
        <f>'Total Count'!AD8/'Total Count'!AD17</f>
        <v>3.2734910407322237E-2</v>
      </c>
      <c r="AE24" s="11">
        <f>'Total Count'!AE8/'Total Count'!AE17</f>
        <v>3.525270941655443E-2</v>
      </c>
      <c r="AF24" s="11">
        <f>'Total Count'!AF8/'Total Count'!AF17</f>
        <v>3.7549673839694084E-2</v>
      </c>
      <c r="AG24" s="11">
        <f>'Total Count'!AG8/'Total Count'!AG17</f>
        <v>3.9946460757441633E-2</v>
      </c>
      <c r="AH24" s="11">
        <f>'Total Count'!AH8/'Total Count'!AH17</f>
        <v>4.1862104067969148E-2</v>
      </c>
      <c r="AI24" s="11">
        <f>'Total Count'!AI8/'Total Count'!AI17</f>
        <v>4.3463865011142945E-2</v>
      </c>
      <c r="AJ24" s="11">
        <f>'Total Count'!AJ8/'Total Count'!AJ17</f>
        <v>4.5441043216918324E-2</v>
      </c>
      <c r="AK24" s="11">
        <f>'Total Count'!AK8/'Total Count'!AK17</f>
        <v>4.7507076728691457E-2</v>
      </c>
      <c r="AL24" s="11">
        <f>'Total Count'!AL8/'Total Count'!AL17</f>
        <v>5.0416148587950432E-2</v>
      </c>
      <c r="AM24" s="11">
        <f>'Total Count'!AM8/'Total Count'!AM17</f>
        <v>5.483896275307007E-2</v>
      </c>
      <c r="AN24" s="11">
        <f>'Total Count'!AN8/'Total Count'!AN17</f>
        <v>5.2965285696869917E-2</v>
      </c>
    </row>
    <row r="25" spans="2:40" ht="15.5" x14ac:dyDescent="0.35">
      <c r="B25" s="1" t="s">
        <v>10</v>
      </c>
      <c r="C25" s="11">
        <f>'Total Count'!C9/'Total Count'!C18</f>
        <v>7.3941881126754708E-3</v>
      </c>
      <c r="D25" s="11">
        <f>'Total Count'!D9/'Total Count'!D18</f>
        <v>7.4831914759639333E-3</v>
      </c>
      <c r="E25" s="11">
        <f>'Total Count'!E9/'Total Count'!E18</f>
        <v>7.5376272417465862E-3</v>
      </c>
      <c r="F25" s="11">
        <f>'Total Count'!F9/'Total Count'!F18</f>
        <v>7.8234969376577059E-3</v>
      </c>
      <c r="G25" s="11">
        <f>'Total Count'!G9/'Total Count'!G18</f>
        <v>8.1092711301044632E-3</v>
      </c>
      <c r="H25" s="11">
        <f>'Total Count'!H9/'Total Count'!H18</f>
        <v>8.333629918139138E-3</v>
      </c>
      <c r="I25" s="11">
        <f>'Total Count'!I9/'Total Count'!I18</f>
        <v>8.5509302167294417E-3</v>
      </c>
      <c r="J25" s="11">
        <f>'Total Count'!J9/'Total Count'!J18</f>
        <v>8.7262627309922392E-3</v>
      </c>
      <c r="K25" s="11">
        <f>'Total Count'!K9/'Total Count'!K18</f>
        <v>8.9037282549950109E-3</v>
      </c>
      <c r="L25" s="11">
        <f>'Total Count'!L9/'Total Count'!L18</f>
        <v>9.0286253589167316E-3</v>
      </c>
      <c r="M25" s="11">
        <f>'Total Count'!M9/'Total Count'!M18</f>
        <v>9.1194602114305183E-3</v>
      </c>
      <c r="N25" s="11">
        <f>'Total Count'!N9/'Total Count'!N18</f>
        <v>9.2360908486844202E-3</v>
      </c>
      <c r="O25" s="11">
        <f>'Total Count'!O9/'Total Count'!O18</f>
        <v>9.4125702136476867E-3</v>
      </c>
      <c r="P25" s="11">
        <f>'Total Count'!P9/'Total Count'!P18</f>
        <v>9.6210024147476286E-3</v>
      </c>
      <c r="Q25" s="11">
        <f>'Total Count'!Q9/'Total Count'!Q18</f>
        <v>1.0119494715985103E-2</v>
      </c>
      <c r="R25" s="11">
        <f>'Total Count'!R9/'Total Count'!R18</f>
        <v>1.0580320020730271E-2</v>
      </c>
      <c r="S25" s="11">
        <f>'Total Count'!S9/'Total Count'!S18</f>
        <v>1.1068066930304555E-2</v>
      </c>
      <c r="T25" s="11">
        <f>'Total Count'!T9/'Total Count'!T18</f>
        <v>1.1550860745021258E-2</v>
      </c>
      <c r="U25" s="11">
        <f>'Total Count'!U9/'Total Count'!U18</f>
        <v>1.210499384770361E-2</v>
      </c>
      <c r="V25" s="11">
        <f>'Total Count'!V9/'Total Count'!V18</f>
        <v>1.2555023662339284E-2</v>
      </c>
      <c r="W25" s="11">
        <f>'Total Count'!W9/'Total Count'!W18</f>
        <v>1.3006080142987089E-2</v>
      </c>
      <c r="X25" s="11">
        <f>'Total Count'!X9/'Total Count'!X18</f>
        <v>1.4194886389439743E-2</v>
      </c>
      <c r="Y25" s="11">
        <f>'Total Count'!Y9/'Total Count'!Y18</f>
        <v>1.5700843084210374E-2</v>
      </c>
      <c r="Z25" s="11">
        <f>'Total Count'!Z9/'Total Count'!Z18</f>
        <v>1.7241254770978581E-2</v>
      </c>
      <c r="AA25" s="11">
        <f>'Total Count'!AA9/'Total Count'!AA18</f>
        <v>1.8836531140012776E-2</v>
      </c>
      <c r="AB25" s="11">
        <f>'Total Count'!AB9/'Total Count'!AB18</f>
        <v>2.0363928934327022E-2</v>
      </c>
      <c r="AC25" s="11">
        <f>'Total Count'!AC9/'Total Count'!AC18</f>
        <v>2.1926970665559833E-2</v>
      </c>
      <c r="AD25" s="11">
        <f>'Total Count'!AD9/'Total Count'!AD18</f>
        <v>2.4240825770563343E-2</v>
      </c>
      <c r="AE25" s="11">
        <f>'Total Count'!AE9/'Total Count'!AE18</f>
        <v>2.6292054894122948E-2</v>
      </c>
      <c r="AF25" s="11">
        <f>'Total Count'!AF9/'Total Count'!AF18</f>
        <v>2.8218182994316658E-2</v>
      </c>
      <c r="AG25" s="11">
        <f>'Total Count'!AG9/'Total Count'!AG18</f>
        <v>3.0240523776418646E-2</v>
      </c>
      <c r="AH25" s="11">
        <f>'Total Count'!AH9/'Total Count'!AH18</f>
        <v>3.1863385225346055E-2</v>
      </c>
      <c r="AI25" s="11">
        <f>'Total Count'!AI9/'Total Count'!AI18</f>
        <v>3.3270150190997973E-2</v>
      </c>
      <c r="AJ25" s="11">
        <f>'Total Count'!AJ9/'Total Count'!AJ18</f>
        <v>3.492774893902937E-2</v>
      </c>
      <c r="AK25" s="11">
        <f>'Total Count'!AK9/'Total Count'!AK18</f>
        <v>3.6781776944772269E-2</v>
      </c>
      <c r="AL25" s="11">
        <f>'Total Count'!AL9/'Total Count'!AL18</f>
        <v>3.9476658965924588E-2</v>
      </c>
      <c r="AM25" s="11">
        <f>'Total Count'!AM9/'Total Count'!AM18</f>
        <v>4.3769842432278959E-2</v>
      </c>
      <c r="AN25" s="11">
        <f>'Total Count'!AN9/'Total Count'!AN18</f>
        <v>4.3186293833600051E-2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431C-1D86-4630-8013-7786D244BB98}">
  <dimension ref="B2:AN18"/>
  <sheetViews>
    <sheetView topLeftCell="W4" workbookViewId="0">
      <selection activeCell="B12" activeCellId="5" sqref="B17:AL17 B16:AL16 B15:AL15 B14:AL14 B13:AL13 B12:AL12"/>
    </sheetView>
  </sheetViews>
  <sheetFormatPr defaultRowHeight="14.5" x14ac:dyDescent="0.35"/>
  <cols>
    <col min="2" max="2" width="23.08984375" customWidth="1"/>
    <col min="3" max="40" width="10.6328125" customWidth="1"/>
  </cols>
  <sheetData>
    <row r="2" spans="2:40" s="5" customFormat="1" x14ac:dyDescent="0.35">
      <c r="B2" s="5" t="s">
        <v>6</v>
      </c>
    </row>
    <row r="3" spans="2:40" s="5" customFormat="1" x14ac:dyDescent="0.35">
      <c r="B3" s="5" t="s">
        <v>8</v>
      </c>
      <c r="C3" s="10">
        <v>42841</v>
      </c>
      <c r="D3" s="10">
        <v>42871</v>
      </c>
      <c r="E3" s="10">
        <v>42901</v>
      </c>
      <c r="F3" s="10">
        <v>42931</v>
      </c>
      <c r="G3" s="10">
        <v>42961</v>
      </c>
      <c r="H3" s="10">
        <v>42991</v>
      </c>
      <c r="I3" s="10">
        <v>43021</v>
      </c>
      <c r="J3" s="10">
        <v>43051</v>
      </c>
      <c r="K3" s="10">
        <v>43081</v>
      </c>
      <c r="L3" s="10">
        <v>43111</v>
      </c>
      <c r="M3" s="10">
        <v>43141</v>
      </c>
      <c r="N3" s="10">
        <v>43171</v>
      </c>
      <c r="O3" s="10">
        <v>43201</v>
      </c>
      <c r="P3" s="10">
        <v>43231</v>
      </c>
      <c r="Q3" s="10">
        <v>43261</v>
      </c>
      <c r="R3" s="10">
        <v>43291</v>
      </c>
      <c r="S3" s="10">
        <v>43321</v>
      </c>
      <c r="T3" s="10">
        <v>43351</v>
      </c>
      <c r="U3" s="10">
        <v>43381</v>
      </c>
      <c r="V3" s="10">
        <v>43411</v>
      </c>
      <c r="W3" s="10">
        <v>43441</v>
      </c>
      <c r="X3" s="10">
        <v>43471</v>
      </c>
      <c r="Y3" s="10">
        <v>43501</v>
      </c>
      <c r="Z3" s="10">
        <v>43531</v>
      </c>
      <c r="AA3" s="10">
        <v>43561</v>
      </c>
      <c r="AB3" s="10">
        <v>43591</v>
      </c>
      <c r="AC3" s="10">
        <v>43621</v>
      </c>
      <c r="AD3" s="10">
        <v>43651</v>
      </c>
      <c r="AE3" s="10">
        <v>43681</v>
      </c>
      <c r="AF3" s="10">
        <v>43711</v>
      </c>
      <c r="AG3" s="10">
        <v>43741</v>
      </c>
      <c r="AH3" s="10">
        <v>43771</v>
      </c>
      <c r="AI3" s="10">
        <v>43801</v>
      </c>
      <c r="AJ3" s="10">
        <v>43831</v>
      </c>
      <c r="AK3" s="10">
        <v>43861</v>
      </c>
      <c r="AL3" s="10">
        <v>43891</v>
      </c>
      <c r="AM3" s="5" t="s">
        <v>9</v>
      </c>
      <c r="AN3" s="5" t="s">
        <v>7</v>
      </c>
    </row>
    <row r="4" spans="2:40" ht="15.5" x14ac:dyDescent="0.35">
      <c r="B4" s="1" t="s">
        <v>0</v>
      </c>
      <c r="C4">
        <f>'Total Count'!D4-'Total Count'!C4</f>
        <v>81</v>
      </c>
      <c r="D4">
        <f>'Total Count'!E4-'Total Count'!D4</f>
        <v>58</v>
      </c>
      <c r="E4">
        <f>'Total Count'!F4-'Total Count'!E4</f>
        <v>173</v>
      </c>
      <c r="F4">
        <f>'Total Count'!G4-'Total Count'!F4</f>
        <v>219</v>
      </c>
      <c r="G4">
        <f>'Total Count'!H4-'Total Count'!G4</f>
        <v>200</v>
      </c>
      <c r="H4">
        <f>'Total Count'!I4-'Total Count'!H4</f>
        <v>175</v>
      </c>
      <c r="I4">
        <f>'Total Count'!J4-'Total Count'!I4</f>
        <v>176</v>
      </c>
      <c r="J4">
        <f>'Total Count'!K4-'Total Count'!J4</f>
        <v>248</v>
      </c>
      <c r="K4">
        <f>'Total Count'!L4-'Total Count'!K4</f>
        <v>170</v>
      </c>
      <c r="L4">
        <f>'Total Count'!M4-'Total Count'!L4</f>
        <v>195</v>
      </c>
      <c r="M4">
        <f>'Total Count'!N4-'Total Count'!M4</f>
        <v>141</v>
      </c>
      <c r="N4">
        <f>'Total Count'!O4-'Total Count'!N4</f>
        <v>244</v>
      </c>
      <c r="O4">
        <f>'Total Count'!P4-'Total Count'!O4</f>
        <v>219</v>
      </c>
      <c r="P4">
        <f>'Total Count'!Q4-'Total Count'!P4</f>
        <v>406</v>
      </c>
      <c r="Q4">
        <f>'Total Count'!R4-'Total Count'!Q4</f>
        <v>400</v>
      </c>
      <c r="R4">
        <f>'Total Count'!S4-'Total Count'!R4</f>
        <v>542</v>
      </c>
      <c r="S4">
        <f>'Total Count'!T4-'Total Count'!S4</f>
        <v>525</v>
      </c>
      <c r="T4">
        <f>'Total Count'!U4-'Total Count'!T4</f>
        <v>565</v>
      </c>
      <c r="U4">
        <f>'Total Count'!V4-'Total Count'!U4</f>
        <v>535</v>
      </c>
      <c r="V4">
        <f>'Total Count'!W4-'Total Count'!V4</f>
        <v>546</v>
      </c>
      <c r="W4">
        <f>'Total Count'!X4-'Total Count'!W4</f>
        <v>1075</v>
      </c>
      <c r="X4">
        <f>'Total Count'!Y4-'Total Count'!X4</f>
        <v>1577</v>
      </c>
      <c r="Y4">
        <f>'Total Count'!Z4-'Total Count'!Y4</f>
        <v>1808</v>
      </c>
      <c r="Z4">
        <f>'Total Count'!AA4-'Total Count'!Z4</f>
        <v>2001</v>
      </c>
      <c r="AA4">
        <f>'Total Count'!AB4-'Total Count'!AA4</f>
        <v>1846</v>
      </c>
      <c r="AB4">
        <f>'Total Count'!AC4-'Total Count'!AB4</f>
        <v>2155</v>
      </c>
      <c r="AC4">
        <f>'Total Count'!AD4-'Total Count'!AC4</f>
        <v>3378</v>
      </c>
      <c r="AD4">
        <f>'Total Count'!AE4-'Total Count'!AD4</f>
        <v>3100</v>
      </c>
      <c r="AE4">
        <f>'Total Count'!AF4-'Total Count'!AE4</f>
        <v>3137</v>
      </c>
      <c r="AF4">
        <f>'Total Count'!AG4-'Total Count'!AF4</f>
        <v>3494</v>
      </c>
      <c r="AG4">
        <f>'Total Count'!AH4-'Total Count'!AG4</f>
        <v>3141</v>
      </c>
      <c r="AH4">
        <f>'Total Count'!AI4-'Total Count'!AH4</f>
        <v>3061</v>
      </c>
      <c r="AI4">
        <f>'Total Count'!AJ4-'Total Count'!AI4</f>
        <v>3555</v>
      </c>
      <c r="AJ4">
        <f>'Total Count'!AK4-'Total Count'!AJ4</f>
        <v>4449</v>
      </c>
      <c r="AK4">
        <f>'Total Count'!AL4-'Total Count'!AK4</f>
        <v>6119</v>
      </c>
      <c r="AL4">
        <f>'Total Count'!AM4-'Total Count'!AL4</f>
        <v>9592</v>
      </c>
      <c r="AM4">
        <f>AN4*3</f>
        <v>4881</v>
      </c>
      <c r="AN4">
        <f>'Total Count'!AN4-'Total Count'!AM4</f>
        <v>1627</v>
      </c>
    </row>
    <row r="5" spans="2:40" ht="15.5" x14ac:dyDescent="0.35">
      <c r="B5" s="1" t="s">
        <v>2</v>
      </c>
      <c r="C5">
        <f>'Total Count'!D5-'Total Count'!C5</f>
        <v>140</v>
      </c>
      <c r="D5">
        <f>'Total Count'!E5-'Total Count'!D5</f>
        <v>123</v>
      </c>
      <c r="E5">
        <f>'Total Count'!F5-'Total Count'!E5</f>
        <v>165</v>
      </c>
      <c r="F5">
        <f>'Total Count'!G5-'Total Count'!F5</f>
        <v>224</v>
      </c>
      <c r="G5">
        <f>'Total Count'!H5-'Total Count'!G5</f>
        <v>200</v>
      </c>
      <c r="H5">
        <f>'Total Count'!I5-'Total Count'!H5</f>
        <v>237</v>
      </c>
      <c r="I5">
        <f>'Total Count'!J5-'Total Count'!I5</f>
        <v>203</v>
      </c>
      <c r="J5">
        <f>'Total Count'!K5-'Total Count'!J5</f>
        <v>230</v>
      </c>
      <c r="K5">
        <f>'Total Count'!L5-'Total Count'!K5</f>
        <v>185</v>
      </c>
      <c r="L5">
        <f>'Total Count'!M5-'Total Count'!L5</f>
        <v>199</v>
      </c>
      <c r="M5">
        <f>'Total Count'!N5-'Total Count'!M5</f>
        <v>178</v>
      </c>
      <c r="N5">
        <f>'Total Count'!O5-'Total Count'!N5</f>
        <v>229</v>
      </c>
      <c r="O5">
        <f>'Total Count'!P5-'Total Count'!O5</f>
        <v>226</v>
      </c>
      <c r="P5">
        <f>'Total Count'!Q5-'Total Count'!P5</f>
        <v>339</v>
      </c>
      <c r="Q5">
        <f>'Total Count'!R5-'Total Count'!Q5</f>
        <v>416</v>
      </c>
      <c r="R5">
        <f>'Total Count'!S5-'Total Count'!R5</f>
        <v>339</v>
      </c>
      <c r="S5">
        <f>'Total Count'!T5-'Total Count'!S5</f>
        <v>350</v>
      </c>
      <c r="T5">
        <f>'Total Count'!U5-'Total Count'!T5</f>
        <v>385</v>
      </c>
      <c r="U5">
        <f>'Total Count'!V5-'Total Count'!U5</f>
        <v>338</v>
      </c>
      <c r="V5">
        <f>'Total Count'!W5-'Total Count'!V5</f>
        <v>321</v>
      </c>
      <c r="W5">
        <f>'Total Count'!X5-'Total Count'!W5</f>
        <v>679</v>
      </c>
      <c r="X5">
        <f>'Total Count'!Y5-'Total Count'!X5</f>
        <v>786</v>
      </c>
      <c r="Y5">
        <f>'Total Count'!Z5-'Total Count'!Y5</f>
        <v>670</v>
      </c>
      <c r="Z5">
        <f>'Total Count'!AA5-'Total Count'!Z5</f>
        <v>777</v>
      </c>
      <c r="AA5">
        <f>'Total Count'!AB5-'Total Count'!AA5</f>
        <v>709</v>
      </c>
      <c r="AB5">
        <f>'Total Count'!AC5-'Total Count'!AB5</f>
        <v>681</v>
      </c>
      <c r="AC5">
        <f>'Total Count'!AD5-'Total Count'!AC5</f>
        <v>1427</v>
      </c>
      <c r="AD5">
        <f>'Total Count'!AE5-'Total Count'!AD5</f>
        <v>1243</v>
      </c>
      <c r="AE5">
        <f>'Total Count'!AF5-'Total Count'!AE5</f>
        <v>1081</v>
      </c>
      <c r="AF5">
        <f>'Total Count'!AG5-'Total Count'!AF5</f>
        <v>1285</v>
      </c>
      <c r="AG5">
        <f>'Total Count'!AH5-'Total Count'!AG5</f>
        <v>1001</v>
      </c>
      <c r="AH5">
        <f>'Total Count'!AI5-'Total Count'!AH5</f>
        <v>1051</v>
      </c>
      <c r="AI5">
        <f>'Total Count'!AJ5-'Total Count'!AI5</f>
        <v>1112</v>
      </c>
      <c r="AJ5">
        <f>'Total Count'!AK5-'Total Count'!AJ5</f>
        <v>1227</v>
      </c>
      <c r="AK5">
        <f>'Total Count'!AL5-'Total Count'!AK5</f>
        <v>1486</v>
      </c>
      <c r="AL5">
        <f>'Total Count'!AM5-'Total Count'!AL5</f>
        <v>2821</v>
      </c>
      <c r="AM5">
        <f>AN5*3</f>
        <v>4152</v>
      </c>
      <c r="AN5">
        <f>'Total Count'!AN5-'Total Count'!AM5</f>
        <v>1384</v>
      </c>
    </row>
    <row r="6" spans="2:40" ht="15.5" x14ac:dyDescent="0.35">
      <c r="B6" s="1" t="s">
        <v>3</v>
      </c>
      <c r="C6">
        <f>'Total Count'!D6-'Total Count'!C6</f>
        <v>108</v>
      </c>
      <c r="D6">
        <f>'Total Count'!E6-'Total Count'!D6</f>
        <v>92</v>
      </c>
      <c r="E6">
        <f>'Total Count'!F6-'Total Count'!E6</f>
        <v>128</v>
      </c>
      <c r="F6">
        <f>'Total Count'!G6-'Total Count'!F6</f>
        <v>165</v>
      </c>
      <c r="G6">
        <f>'Total Count'!H6-'Total Count'!G6</f>
        <v>159</v>
      </c>
      <c r="H6">
        <f>'Total Count'!I6-'Total Count'!H6</f>
        <v>150</v>
      </c>
      <c r="I6">
        <f>'Total Count'!J6-'Total Count'!I6</f>
        <v>134</v>
      </c>
      <c r="J6">
        <f>'Total Count'!K6-'Total Count'!J6</f>
        <v>138</v>
      </c>
      <c r="K6">
        <f>'Total Count'!L6-'Total Count'!K6</f>
        <v>147</v>
      </c>
      <c r="L6">
        <f>'Total Count'!M6-'Total Count'!L6</f>
        <v>120</v>
      </c>
      <c r="M6">
        <f>'Total Count'!N6-'Total Count'!M6</f>
        <v>130</v>
      </c>
      <c r="N6">
        <f>'Total Count'!O6-'Total Count'!N6</f>
        <v>136</v>
      </c>
      <c r="O6">
        <f>'Total Count'!P6-'Total Count'!O6</f>
        <v>132</v>
      </c>
      <c r="P6">
        <f>'Total Count'!Q6-'Total Count'!P6</f>
        <v>237</v>
      </c>
      <c r="Q6">
        <f>'Total Count'!R6-'Total Count'!Q6</f>
        <v>279</v>
      </c>
      <c r="R6">
        <f>'Total Count'!S6-'Total Count'!R6</f>
        <v>261</v>
      </c>
      <c r="S6">
        <f>'Total Count'!T6-'Total Count'!S6</f>
        <v>315</v>
      </c>
      <c r="T6">
        <f>'Total Count'!U6-'Total Count'!T6</f>
        <v>293</v>
      </c>
      <c r="U6">
        <f>'Total Count'!V6-'Total Count'!U6</f>
        <v>296</v>
      </c>
      <c r="V6">
        <f>'Total Count'!W6-'Total Count'!V6</f>
        <v>287</v>
      </c>
      <c r="W6">
        <f>'Total Count'!X6-'Total Count'!W6</f>
        <v>549</v>
      </c>
      <c r="X6">
        <f>'Total Count'!Y6-'Total Count'!X6</f>
        <v>753</v>
      </c>
      <c r="Y6">
        <f>'Total Count'!Z6-'Total Count'!Y6</f>
        <v>649</v>
      </c>
      <c r="Z6">
        <f>'Total Count'!AA6-'Total Count'!Z6</f>
        <v>790</v>
      </c>
      <c r="AA6">
        <f>'Total Count'!AB6-'Total Count'!AA6</f>
        <v>749</v>
      </c>
      <c r="AB6">
        <f>'Total Count'!AC6-'Total Count'!AB6</f>
        <v>795</v>
      </c>
      <c r="AC6">
        <f>'Total Count'!AD6-'Total Count'!AC6</f>
        <v>1181</v>
      </c>
      <c r="AD6">
        <f>'Total Count'!AE6-'Total Count'!AD6</f>
        <v>1062</v>
      </c>
      <c r="AE6">
        <f>'Total Count'!AF6-'Total Count'!AE6</f>
        <v>1062</v>
      </c>
      <c r="AF6">
        <f>'Total Count'!AG6-'Total Count'!AF6</f>
        <v>1093</v>
      </c>
      <c r="AG6">
        <f>'Total Count'!AH6-'Total Count'!AG6</f>
        <v>957</v>
      </c>
      <c r="AH6">
        <f>'Total Count'!AI6-'Total Count'!AH6</f>
        <v>887</v>
      </c>
      <c r="AI6">
        <f>'Total Count'!AJ6-'Total Count'!AI6</f>
        <v>951</v>
      </c>
      <c r="AJ6">
        <f>'Total Count'!AK6-'Total Count'!AJ6</f>
        <v>1129</v>
      </c>
      <c r="AK6">
        <f>'Total Count'!AL6-'Total Count'!AK6</f>
        <v>1530</v>
      </c>
      <c r="AL6">
        <f>'Total Count'!AM6-'Total Count'!AL6</f>
        <v>2341</v>
      </c>
      <c r="AM6">
        <f>AN6*3</f>
        <v>2736</v>
      </c>
      <c r="AN6">
        <f>'Total Count'!AN6-'Total Count'!AM6</f>
        <v>912</v>
      </c>
    </row>
    <row r="7" spans="2:40" ht="15.5" x14ac:dyDescent="0.35">
      <c r="B7" s="1" t="s">
        <v>4</v>
      </c>
      <c r="C7">
        <f>'Total Count'!D7-'Total Count'!C7</f>
        <v>159</v>
      </c>
      <c r="D7">
        <f>'Total Count'!E7-'Total Count'!D7</f>
        <v>188</v>
      </c>
      <c r="E7">
        <f>'Total Count'!F7-'Total Count'!E7</f>
        <v>478</v>
      </c>
      <c r="F7">
        <f>'Total Count'!G7-'Total Count'!F7</f>
        <v>400</v>
      </c>
      <c r="G7">
        <f>'Total Count'!H7-'Total Count'!G7</f>
        <v>344</v>
      </c>
      <c r="H7">
        <f>'Total Count'!I7-'Total Count'!H7</f>
        <v>301</v>
      </c>
      <c r="I7">
        <f>'Total Count'!J7-'Total Count'!I7</f>
        <v>268</v>
      </c>
      <c r="J7">
        <f>'Total Count'!K7-'Total Count'!J7</f>
        <v>277</v>
      </c>
      <c r="K7">
        <f>'Total Count'!L7-'Total Count'!K7</f>
        <v>193</v>
      </c>
      <c r="L7">
        <f>'Total Count'!M7-'Total Count'!L7</f>
        <v>248</v>
      </c>
      <c r="M7">
        <f>'Total Count'!N7-'Total Count'!M7</f>
        <v>272</v>
      </c>
      <c r="N7">
        <f>'Total Count'!O7-'Total Count'!N7</f>
        <v>328</v>
      </c>
      <c r="O7">
        <f>'Total Count'!P7-'Total Count'!O7</f>
        <v>419</v>
      </c>
      <c r="P7">
        <f>'Total Count'!Q7-'Total Count'!P7</f>
        <v>823</v>
      </c>
      <c r="Q7">
        <f>'Total Count'!R7-'Total Count'!Q7</f>
        <v>720</v>
      </c>
      <c r="R7">
        <f>'Total Count'!S7-'Total Count'!R7</f>
        <v>745</v>
      </c>
      <c r="S7">
        <f>'Total Count'!T7-'Total Count'!S7</f>
        <v>837</v>
      </c>
      <c r="T7">
        <f>'Total Count'!U7-'Total Count'!T7</f>
        <v>978</v>
      </c>
      <c r="U7">
        <f>'Total Count'!V7-'Total Count'!U7</f>
        <v>786</v>
      </c>
      <c r="V7">
        <f>'Total Count'!W7-'Total Count'!V7</f>
        <v>918</v>
      </c>
      <c r="W7">
        <f>'Total Count'!X7-'Total Count'!W7</f>
        <v>2143</v>
      </c>
      <c r="X7">
        <f>'Total Count'!Y7-'Total Count'!X7</f>
        <v>2877</v>
      </c>
      <c r="Y7">
        <f>'Total Count'!Z7-'Total Count'!Y7</f>
        <v>2956</v>
      </c>
      <c r="Z7">
        <f>'Total Count'!AA7-'Total Count'!Z7</f>
        <v>3164</v>
      </c>
      <c r="AA7">
        <f>'Total Count'!AB7-'Total Count'!AA7</f>
        <v>3394</v>
      </c>
      <c r="AB7">
        <f>'Total Count'!AC7-'Total Count'!AB7</f>
        <v>3450</v>
      </c>
      <c r="AC7">
        <f>'Total Count'!AD7-'Total Count'!AC7</f>
        <v>4219</v>
      </c>
      <c r="AD7">
        <f>'Total Count'!AE7-'Total Count'!AD7</f>
        <v>4021</v>
      </c>
      <c r="AE7">
        <f>'Total Count'!AF7-'Total Count'!AE7</f>
        <v>4178</v>
      </c>
      <c r="AF7">
        <f>'Total Count'!AG7-'Total Count'!AF7</f>
        <v>4294</v>
      </c>
      <c r="AG7">
        <f>'Total Count'!AH7-'Total Count'!AG7</f>
        <v>3631</v>
      </c>
      <c r="AH7">
        <f>'Total Count'!AI7-'Total Count'!AH7</f>
        <v>3425</v>
      </c>
      <c r="AI7">
        <f>'Total Count'!AJ7-'Total Count'!AI7</f>
        <v>3785</v>
      </c>
      <c r="AJ7">
        <f>'Total Count'!AK7-'Total Count'!AJ7</f>
        <v>4498</v>
      </c>
      <c r="AK7">
        <f>'Total Count'!AL7-'Total Count'!AK7</f>
        <v>6331</v>
      </c>
      <c r="AL7">
        <f>'Total Count'!AM7-'Total Count'!AL7</f>
        <v>9718</v>
      </c>
      <c r="AM7">
        <f>AN7*3</f>
        <v>6264</v>
      </c>
      <c r="AN7">
        <f>'Total Count'!AN7-'Total Count'!AM7</f>
        <v>2088</v>
      </c>
    </row>
    <row r="8" spans="2:40" ht="15.5" x14ac:dyDescent="0.35">
      <c r="B8" s="1" t="s">
        <v>5</v>
      </c>
      <c r="C8">
        <f>'Total Count'!D8-'Total Count'!C8</f>
        <v>162</v>
      </c>
      <c r="D8">
        <f>'Total Count'!E8-'Total Count'!D8</f>
        <v>117</v>
      </c>
      <c r="E8">
        <f>'Total Count'!F8-'Total Count'!E8</f>
        <v>286</v>
      </c>
      <c r="F8">
        <f>'Total Count'!G8-'Total Count'!F8</f>
        <v>291</v>
      </c>
      <c r="G8">
        <f>'Total Count'!H8-'Total Count'!G8</f>
        <v>262</v>
      </c>
      <c r="H8">
        <f>'Total Count'!I8-'Total Count'!H8</f>
        <v>271</v>
      </c>
      <c r="I8">
        <f>'Total Count'!J8-'Total Count'!I8</f>
        <v>226</v>
      </c>
      <c r="J8">
        <f>'Total Count'!K8-'Total Count'!J8</f>
        <v>179</v>
      </c>
      <c r="K8">
        <f>'Total Count'!L8-'Total Count'!K8</f>
        <v>195</v>
      </c>
      <c r="L8">
        <f>'Total Count'!M8-'Total Count'!L8</f>
        <v>208</v>
      </c>
      <c r="M8">
        <f>'Total Count'!N8-'Total Count'!M8</f>
        <v>223</v>
      </c>
      <c r="N8">
        <f>'Total Count'!O8-'Total Count'!N8</f>
        <v>272</v>
      </c>
      <c r="O8">
        <f>'Total Count'!P8-'Total Count'!O8</f>
        <v>331</v>
      </c>
      <c r="P8">
        <f>'Total Count'!Q8-'Total Count'!P8</f>
        <v>539</v>
      </c>
      <c r="Q8">
        <f>'Total Count'!R8-'Total Count'!Q8</f>
        <v>489</v>
      </c>
      <c r="R8">
        <f>'Total Count'!S8-'Total Count'!R8</f>
        <v>621</v>
      </c>
      <c r="S8">
        <f>'Total Count'!T8-'Total Count'!S8</f>
        <v>558</v>
      </c>
      <c r="T8">
        <f>'Total Count'!U8-'Total Count'!T8</f>
        <v>670</v>
      </c>
      <c r="U8">
        <f>'Total Count'!V8-'Total Count'!U8</f>
        <v>596</v>
      </c>
      <c r="V8">
        <f>'Total Count'!W8-'Total Count'!V8</f>
        <v>604</v>
      </c>
      <c r="W8">
        <f>'Total Count'!X8-'Total Count'!W8</f>
        <v>1286</v>
      </c>
      <c r="X8">
        <f>'Total Count'!Y8-'Total Count'!X8</f>
        <v>1639</v>
      </c>
      <c r="Y8">
        <f>'Total Count'!Z8-'Total Count'!Y8</f>
        <v>1630</v>
      </c>
      <c r="Z8">
        <f>'Total Count'!AA8-'Total Count'!Z8</f>
        <v>1565</v>
      </c>
      <c r="AA8">
        <f>'Total Count'!AB8-'Total Count'!AA8</f>
        <v>1478</v>
      </c>
      <c r="AB8">
        <f>'Total Count'!AC8-'Total Count'!AB8</f>
        <v>1620</v>
      </c>
      <c r="AC8">
        <f>'Total Count'!AD8-'Total Count'!AC8</f>
        <v>2202</v>
      </c>
      <c r="AD8">
        <f>'Total Count'!AE8-'Total Count'!AD8</f>
        <v>2306</v>
      </c>
      <c r="AE8">
        <f>'Total Count'!AF8-'Total Count'!AE8</f>
        <v>2234</v>
      </c>
      <c r="AF8">
        <f>'Total Count'!AG8-'Total Count'!AF8</f>
        <v>2420</v>
      </c>
      <c r="AG8">
        <f>'Total Count'!AH8-'Total Count'!AG8</f>
        <v>2112</v>
      </c>
      <c r="AH8">
        <f>'Total Count'!AI8-'Total Count'!AH8</f>
        <v>2054</v>
      </c>
      <c r="AI8">
        <f>'Total Count'!AJ8-'Total Count'!AI8</f>
        <v>2278</v>
      </c>
      <c r="AJ8">
        <f>'Total Count'!AK8-'Total Count'!AJ8</f>
        <v>2545</v>
      </c>
      <c r="AK8">
        <f>'Total Count'!AL8-'Total Count'!AK8</f>
        <v>3419</v>
      </c>
      <c r="AL8">
        <f>'Total Count'!AM8-'Total Count'!AL8</f>
        <v>5160</v>
      </c>
      <c r="AM8">
        <f>AN8*3</f>
        <v>4686</v>
      </c>
      <c r="AN8">
        <f>'Total Count'!AN8-'Total Count'!AM8</f>
        <v>1562</v>
      </c>
    </row>
    <row r="9" spans="2:40" ht="15.5" x14ac:dyDescent="0.35">
      <c r="B9" s="1" t="s">
        <v>10</v>
      </c>
      <c r="C9" s="3">
        <f>SUM(C4:C8)</f>
        <v>650</v>
      </c>
      <c r="D9" s="3">
        <f t="shared" ref="D9:AN9" si="0">SUM(D4:D8)</f>
        <v>578</v>
      </c>
      <c r="E9" s="3">
        <f t="shared" si="0"/>
        <v>1230</v>
      </c>
      <c r="F9" s="3">
        <f t="shared" si="0"/>
        <v>1299</v>
      </c>
      <c r="G9" s="3">
        <f t="shared" si="0"/>
        <v>1165</v>
      </c>
      <c r="H9" s="3">
        <f t="shared" si="0"/>
        <v>1134</v>
      </c>
      <c r="I9" s="3">
        <f t="shared" si="0"/>
        <v>1007</v>
      </c>
      <c r="J9" s="3">
        <f t="shared" si="0"/>
        <v>1072</v>
      </c>
      <c r="K9" s="3">
        <f t="shared" si="0"/>
        <v>890</v>
      </c>
      <c r="L9" s="3">
        <f t="shared" si="0"/>
        <v>970</v>
      </c>
      <c r="M9" s="3">
        <f t="shared" si="0"/>
        <v>944</v>
      </c>
      <c r="N9" s="3">
        <f t="shared" si="0"/>
        <v>1209</v>
      </c>
      <c r="O9" s="3">
        <f t="shared" si="0"/>
        <v>1327</v>
      </c>
      <c r="P9" s="3">
        <f t="shared" si="0"/>
        <v>2344</v>
      </c>
      <c r="Q9" s="3">
        <f t="shared" si="0"/>
        <v>2304</v>
      </c>
      <c r="R9" s="3">
        <f t="shared" si="0"/>
        <v>2508</v>
      </c>
      <c r="S9" s="3">
        <f t="shared" si="0"/>
        <v>2585</v>
      </c>
      <c r="T9" s="3">
        <f t="shared" si="0"/>
        <v>2891</v>
      </c>
      <c r="U9" s="3">
        <f t="shared" si="0"/>
        <v>2551</v>
      </c>
      <c r="V9" s="3">
        <f t="shared" si="0"/>
        <v>2676</v>
      </c>
      <c r="W9" s="3">
        <f t="shared" si="0"/>
        <v>5732</v>
      </c>
      <c r="X9" s="3">
        <f t="shared" si="0"/>
        <v>7632</v>
      </c>
      <c r="Y9" s="3">
        <f t="shared" si="0"/>
        <v>7713</v>
      </c>
      <c r="Z9" s="3">
        <f t="shared" si="0"/>
        <v>8297</v>
      </c>
      <c r="AA9" s="3">
        <f t="shared" si="0"/>
        <v>8176</v>
      </c>
      <c r="AB9" s="3">
        <f t="shared" si="0"/>
        <v>8701</v>
      </c>
      <c r="AC9" s="3">
        <f t="shared" si="0"/>
        <v>12407</v>
      </c>
      <c r="AD9" s="3">
        <f t="shared" si="0"/>
        <v>11732</v>
      </c>
      <c r="AE9" s="3">
        <f t="shared" si="0"/>
        <v>11692</v>
      </c>
      <c r="AF9" s="3">
        <f t="shared" si="0"/>
        <v>12586</v>
      </c>
      <c r="AG9" s="3">
        <f t="shared" si="0"/>
        <v>10842</v>
      </c>
      <c r="AH9" s="3">
        <f t="shared" si="0"/>
        <v>10478</v>
      </c>
      <c r="AI9" s="3">
        <f t="shared" si="0"/>
        <v>11681</v>
      </c>
      <c r="AJ9" s="3">
        <f t="shared" si="0"/>
        <v>13848</v>
      </c>
      <c r="AK9" s="3">
        <f t="shared" si="0"/>
        <v>18885</v>
      </c>
      <c r="AL9" s="3">
        <f t="shared" si="0"/>
        <v>29632</v>
      </c>
      <c r="AM9" s="3">
        <f>SUM(AM4:AM8)</f>
        <v>22719</v>
      </c>
      <c r="AN9" s="3">
        <f t="shared" si="0"/>
        <v>7573</v>
      </c>
    </row>
    <row r="11" spans="2:40" s="5" customFormat="1" x14ac:dyDescent="0.35">
      <c r="B11" s="5" t="s">
        <v>11</v>
      </c>
    </row>
    <row r="12" spans="2:40" s="5" customFormat="1" x14ac:dyDescent="0.35">
      <c r="B12" s="5" t="s">
        <v>8</v>
      </c>
      <c r="C12" s="10">
        <v>42841</v>
      </c>
      <c r="D12" s="10">
        <v>42871</v>
      </c>
      <c r="E12" s="10">
        <v>42901</v>
      </c>
      <c r="F12" s="10">
        <v>42931</v>
      </c>
      <c r="G12" s="10">
        <v>42961</v>
      </c>
      <c r="H12" s="10">
        <v>42991</v>
      </c>
      <c r="I12" s="10">
        <v>43021</v>
      </c>
      <c r="J12" s="10">
        <v>43051</v>
      </c>
      <c r="K12" s="10">
        <v>43081</v>
      </c>
      <c r="L12" s="10">
        <v>43111</v>
      </c>
      <c r="M12" s="10">
        <v>43141</v>
      </c>
      <c r="N12" s="10">
        <v>43171</v>
      </c>
      <c r="O12" s="10">
        <v>43201</v>
      </c>
      <c r="P12" s="10">
        <v>43231</v>
      </c>
      <c r="Q12" s="10">
        <v>43261</v>
      </c>
      <c r="R12" s="10">
        <v>43291</v>
      </c>
      <c r="S12" s="10">
        <v>43321</v>
      </c>
      <c r="T12" s="10">
        <v>43351</v>
      </c>
      <c r="U12" s="10">
        <v>43381</v>
      </c>
      <c r="V12" s="10">
        <v>43411</v>
      </c>
      <c r="W12" s="10">
        <v>43441</v>
      </c>
      <c r="X12" s="10">
        <v>43471</v>
      </c>
      <c r="Y12" s="10">
        <v>43501</v>
      </c>
      <c r="Z12" s="10">
        <v>43531</v>
      </c>
      <c r="AA12" s="10">
        <v>43561</v>
      </c>
      <c r="AB12" s="10">
        <v>43591</v>
      </c>
      <c r="AC12" s="10">
        <v>43621</v>
      </c>
      <c r="AD12" s="10">
        <v>43651</v>
      </c>
      <c r="AE12" s="10">
        <v>43681</v>
      </c>
      <c r="AF12" s="10">
        <v>43711</v>
      </c>
      <c r="AG12" s="10">
        <v>43741</v>
      </c>
      <c r="AH12" s="10">
        <v>43771</v>
      </c>
      <c r="AI12" s="10">
        <v>43801</v>
      </c>
      <c r="AJ12" s="10">
        <v>43831</v>
      </c>
      <c r="AK12" s="10">
        <v>43861</v>
      </c>
      <c r="AL12" s="10">
        <v>43891</v>
      </c>
      <c r="AM12" s="5" t="s">
        <v>9</v>
      </c>
      <c r="AN12" s="5" t="s">
        <v>7</v>
      </c>
    </row>
    <row r="13" spans="2:40" ht="15.5" x14ac:dyDescent="0.35">
      <c r="B13" s="1" t="s">
        <v>0</v>
      </c>
      <c r="C13">
        <f>'Total Count'!D13-'Total Count'!C13</f>
        <v>5601</v>
      </c>
      <c r="D13">
        <f>'Total Count'!E13-'Total Count'!D13</f>
        <v>5477</v>
      </c>
      <c r="E13">
        <f>'Total Count'!F13-'Total Count'!E13</f>
        <v>5832</v>
      </c>
      <c r="F13">
        <f>'Total Count'!G13-'Total Count'!F13</f>
        <v>6341</v>
      </c>
      <c r="G13">
        <f>'Total Count'!H13-'Total Count'!G13</f>
        <v>6383</v>
      </c>
      <c r="H13">
        <f>'Total Count'!I13-'Total Count'!H13</f>
        <v>6139</v>
      </c>
      <c r="I13">
        <f>'Total Count'!J13-'Total Count'!I13</f>
        <v>5751</v>
      </c>
      <c r="J13">
        <f>'Total Count'!K13-'Total Count'!J13</f>
        <v>6196</v>
      </c>
      <c r="K13">
        <f>'Total Count'!L13-'Total Count'!K13</f>
        <v>5862</v>
      </c>
      <c r="L13">
        <f>'Total Count'!M13-'Total Count'!L13</f>
        <v>7547</v>
      </c>
      <c r="M13">
        <f>'Total Count'!N13-'Total Count'!M13</f>
        <v>6430</v>
      </c>
      <c r="N13">
        <f>'Total Count'!O13-'Total Count'!N13</f>
        <v>6786</v>
      </c>
      <c r="O13">
        <f>'Total Count'!P13-'Total Count'!O13</f>
        <v>7048</v>
      </c>
      <c r="P13">
        <f>'Total Count'!Q13-'Total Count'!P13</f>
        <v>7340</v>
      </c>
      <c r="Q13">
        <f>'Total Count'!R13-'Total Count'!Q13</f>
        <v>7912</v>
      </c>
      <c r="R13">
        <f>'Total Count'!S13-'Total Count'!R13</f>
        <v>7946</v>
      </c>
      <c r="S13">
        <f>'Total Count'!T13-'Total Count'!S13</f>
        <v>8076</v>
      </c>
      <c r="T13">
        <f>'Total Count'!U13-'Total Count'!T13</f>
        <v>8192</v>
      </c>
      <c r="U13">
        <f>'Total Count'!V13-'Total Count'!U13</f>
        <v>7431</v>
      </c>
      <c r="V13">
        <f>'Total Count'!W13-'Total Count'!V13</f>
        <v>8137</v>
      </c>
      <c r="W13">
        <f>'Total Count'!X13-'Total Count'!W13</f>
        <v>9531</v>
      </c>
      <c r="X13">
        <f>'Total Count'!Y13-'Total Count'!X13</f>
        <v>11982</v>
      </c>
      <c r="Y13">
        <f>'Total Count'!Z13-'Total Count'!Y13</f>
        <v>10230</v>
      </c>
      <c r="Z13">
        <f>'Total Count'!AA13-'Total Count'!Z13</f>
        <v>10873</v>
      </c>
      <c r="AA13">
        <f>'Total Count'!AB13-'Total Count'!AA13</f>
        <v>10514</v>
      </c>
      <c r="AB13">
        <f>'Total Count'!AC13-'Total Count'!AB13</f>
        <v>11682</v>
      </c>
      <c r="AC13">
        <f>'Total Count'!AD13-'Total Count'!AC13</f>
        <v>13100</v>
      </c>
      <c r="AD13">
        <f>'Total Count'!AE13-'Total Count'!AD13</f>
        <v>13082</v>
      </c>
      <c r="AE13">
        <f>'Total Count'!AF13-'Total Count'!AE13</f>
        <v>13281</v>
      </c>
      <c r="AF13">
        <f>'Total Count'!AG13-'Total Count'!AF13</f>
        <v>13689</v>
      </c>
      <c r="AG13">
        <f>'Total Count'!AH13-'Total Count'!AG13</f>
        <v>13128</v>
      </c>
      <c r="AH13">
        <f>'Total Count'!AI13-'Total Count'!AH13</f>
        <v>14000</v>
      </c>
      <c r="AI13">
        <f>'Total Count'!AJ13-'Total Count'!AI13</f>
        <v>13107</v>
      </c>
      <c r="AJ13">
        <f>'Total Count'!AK13-'Total Count'!AJ13</f>
        <v>14661</v>
      </c>
      <c r="AK13">
        <f>'Total Count'!AL13-'Total Count'!AK13</f>
        <v>16358</v>
      </c>
      <c r="AL13">
        <f>'Total Count'!AM13-'Total Count'!AL13</f>
        <v>21604</v>
      </c>
      <c r="AM13">
        <f>AN13*3</f>
        <v>58467</v>
      </c>
      <c r="AN13">
        <f>'Total Count'!AN13-'Total Count'!AM13</f>
        <v>19489</v>
      </c>
    </row>
    <row r="14" spans="2:40" ht="15.5" x14ac:dyDescent="0.35">
      <c r="B14" s="1" t="s">
        <v>2</v>
      </c>
      <c r="C14">
        <f>'Total Count'!D14-'Total Count'!C14</f>
        <v>16574</v>
      </c>
      <c r="D14">
        <f>'Total Count'!E14-'Total Count'!D14</f>
        <v>17312</v>
      </c>
      <c r="E14">
        <f>'Total Count'!F14-'Total Count'!E14</f>
        <v>17434</v>
      </c>
      <c r="F14">
        <f>'Total Count'!G14-'Total Count'!F14</f>
        <v>18614</v>
      </c>
      <c r="G14">
        <f>'Total Count'!H14-'Total Count'!G14</f>
        <v>18739</v>
      </c>
      <c r="H14">
        <f>'Total Count'!I14-'Total Count'!H14</f>
        <v>16950</v>
      </c>
      <c r="I14">
        <f>'Total Count'!J14-'Total Count'!I14</f>
        <v>15873</v>
      </c>
      <c r="J14">
        <f>'Total Count'!K14-'Total Count'!J14</f>
        <v>17773</v>
      </c>
      <c r="K14">
        <f>'Total Count'!L14-'Total Count'!K14</f>
        <v>16739</v>
      </c>
      <c r="L14">
        <f>'Total Count'!M14-'Total Count'!L14</f>
        <v>24683</v>
      </c>
      <c r="M14">
        <f>'Total Count'!N14-'Total Count'!M14</f>
        <v>18338</v>
      </c>
      <c r="N14">
        <f>'Total Count'!O14-'Total Count'!N14</f>
        <v>19775</v>
      </c>
      <c r="O14">
        <f>'Total Count'!P14-'Total Count'!O14</f>
        <v>19133</v>
      </c>
      <c r="P14">
        <f>'Total Count'!Q14-'Total Count'!P14</f>
        <v>18272</v>
      </c>
      <c r="Q14">
        <f>'Total Count'!R14-'Total Count'!Q14</f>
        <v>18993</v>
      </c>
      <c r="R14">
        <f>'Total Count'!S14-'Total Count'!R14</f>
        <v>20601</v>
      </c>
      <c r="S14">
        <f>'Total Count'!T14-'Total Count'!S14</f>
        <v>20618</v>
      </c>
      <c r="T14">
        <f>'Total Count'!U14-'Total Count'!T14</f>
        <v>19133</v>
      </c>
      <c r="U14">
        <f>'Total Count'!V14-'Total Count'!U14</f>
        <v>18931</v>
      </c>
      <c r="V14">
        <f>'Total Count'!W14-'Total Count'!V14</f>
        <v>19783</v>
      </c>
      <c r="W14">
        <f>'Total Count'!X14-'Total Count'!W14</f>
        <v>20897</v>
      </c>
      <c r="X14">
        <f>'Total Count'!Y14-'Total Count'!X14</f>
        <v>31563</v>
      </c>
      <c r="Y14">
        <f>'Total Count'!Z14-'Total Count'!Y14</f>
        <v>22447</v>
      </c>
      <c r="Z14">
        <f>'Total Count'!AA14-'Total Count'!Z14</f>
        <v>23550</v>
      </c>
      <c r="AA14">
        <f>'Total Count'!AB14-'Total Count'!AA14</f>
        <v>21884</v>
      </c>
      <c r="AB14">
        <f>'Total Count'!AC14-'Total Count'!AB14</f>
        <v>22992</v>
      </c>
      <c r="AC14">
        <f>'Total Count'!AD14-'Total Count'!AC14</f>
        <v>22875</v>
      </c>
      <c r="AD14">
        <f>'Total Count'!AE14-'Total Count'!AD14</f>
        <v>24240</v>
      </c>
      <c r="AE14">
        <f>'Total Count'!AF14-'Total Count'!AE14</f>
        <v>25877</v>
      </c>
      <c r="AF14">
        <f>'Total Count'!AG14-'Total Count'!AF14</f>
        <v>25910</v>
      </c>
      <c r="AG14">
        <f>'Total Count'!AH14-'Total Count'!AG14</f>
        <v>23617</v>
      </c>
      <c r="AH14">
        <f>'Total Count'!AI14-'Total Count'!AH14</f>
        <v>27004</v>
      </c>
      <c r="AI14">
        <f>'Total Count'!AJ14-'Total Count'!AI14</f>
        <v>23888</v>
      </c>
      <c r="AJ14">
        <f>'Total Count'!AK14-'Total Count'!AJ14</f>
        <v>32446</v>
      </c>
      <c r="AK14">
        <f>'Total Count'!AL14-'Total Count'!AK14</f>
        <v>28302</v>
      </c>
      <c r="AL14">
        <f>'Total Count'!AM14-'Total Count'!AL14</f>
        <v>32676</v>
      </c>
      <c r="AM14">
        <f>AN14*3</f>
        <v>169665</v>
      </c>
      <c r="AN14">
        <f>'Total Count'!AN14-'Total Count'!AM14</f>
        <v>56555</v>
      </c>
    </row>
    <row r="15" spans="2:40" ht="15.5" x14ac:dyDescent="0.35">
      <c r="B15" s="1" t="s">
        <v>3</v>
      </c>
      <c r="C15">
        <f>'Total Count'!D15-'Total Count'!C15</f>
        <v>17555</v>
      </c>
      <c r="D15">
        <f>'Total Count'!E15-'Total Count'!D15</f>
        <v>18066</v>
      </c>
      <c r="E15">
        <f>'Total Count'!F15-'Total Count'!E15</f>
        <v>17776</v>
      </c>
      <c r="F15">
        <f>'Total Count'!G15-'Total Count'!F15</f>
        <v>19714</v>
      </c>
      <c r="G15">
        <f>'Total Count'!H15-'Total Count'!G15</f>
        <v>20023</v>
      </c>
      <c r="H15">
        <f>'Total Count'!I15-'Total Count'!H15</f>
        <v>18584</v>
      </c>
      <c r="I15">
        <f>'Total Count'!J15-'Total Count'!I15</f>
        <v>17429</v>
      </c>
      <c r="J15">
        <f>'Total Count'!K15-'Total Count'!J15</f>
        <v>18729</v>
      </c>
      <c r="K15">
        <f>'Total Count'!L15-'Total Count'!K15</f>
        <v>17548</v>
      </c>
      <c r="L15">
        <f>'Total Count'!M15-'Total Count'!L15</f>
        <v>23501</v>
      </c>
      <c r="M15">
        <f>'Total Count'!N15-'Total Count'!M15</f>
        <v>19498</v>
      </c>
      <c r="N15">
        <f>'Total Count'!O15-'Total Count'!N15</f>
        <v>20836</v>
      </c>
      <c r="O15">
        <f>'Total Count'!P15-'Total Count'!O15</f>
        <v>20266</v>
      </c>
      <c r="P15">
        <f>'Total Count'!Q15-'Total Count'!P15</f>
        <v>19428</v>
      </c>
      <c r="Q15">
        <f>'Total Count'!R15-'Total Count'!Q15</f>
        <v>20303</v>
      </c>
      <c r="R15">
        <f>'Total Count'!S15-'Total Count'!R15</f>
        <v>21418</v>
      </c>
      <c r="S15">
        <f>'Total Count'!T15-'Total Count'!S15</f>
        <v>23180</v>
      </c>
      <c r="T15">
        <f>'Total Count'!U15-'Total Count'!T15</f>
        <v>22012</v>
      </c>
      <c r="U15">
        <f>'Total Count'!V15-'Total Count'!U15</f>
        <v>20782</v>
      </c>
      <c r="V15">
        <f>'Total Count'!W15-'Total Count'!V15</f>
        <v>22130</v>
      </c>
      <c r="W15">
        <f>'Total Count'!X15-'Total Count'!W15</f>
        <v>22529</v>
      </c>
      <c r="X15">
        <f>'Total Count'!Y15-'Total Count'!X15</f>
        <v>30304</v>
      </c>
      <c r="Y15">
        <f>'Total Count'!Z15-'Total Count'!Y15</f>
        <v>24102</v>
      </c>
      <c r="Z15">
        <f>'Total Count'!AA15-'Total Count'!Z15</f>
        <v>25360</v>
      </c>
      <c r="AA15">
        <f>'Total Count'!AB15-'Total Count'!AA15</f>
        <v>23331</v>
      </c>
      <c r="AB15">
        <f>'Total Count'!AC15-'Total Count'!AB15</f>
        <v>25399</v>
      </c>
      <c r="AC15">
        <f>'Total Count'!AD15-'Total Count'!AC15</f>
        <v>24923</v>
      </c>
      <c r="AD15">
        <f>'Total Count'!AE15-'Total Count'!AD15</f>
        <v>26351</v>
      </c>
      <c r="AE15">
        <f>'Total Count'!AF15-'Total Count'!AE15</f>
        <v>28728</v>
      </c>
      <c r="AF15">
        <f>'Total Count'!AG15-'Total Count'!AF15</f>
        <v>28248</v>
      </c>
      <c r="AG15">
        <f>'Total Count'!AH15-'Total Count'!AG15</f>
        <v>26657</v>
      </c>
      <c r="AH15">
        <f>'Total Count'!AI15-'Total Count'!AH15</f>
        <v>30123</v>
      </c>
      <c r="AI15">
        <f>'Total Count'!AJ15-'Total Count'!AI15</f>
        <v>27076</v>
      </c>
      <c r="AJ15">
        <f>'Total Count'!AK15-'Total Count'!AJ15</f>
        <v>34407</v>
      </c>
      <c r="AK15">
        <f>'Total Count'!AL15-'Total Count'!AK15</f>
        <v>34379</v>
      </c>
      <c r="AL15">
        <f>'Total Count'!AM15-'Total Count'!AL15</f>
        <v>41720</v>
      </c>
      <c r="AM15">
        <f>AN15*3</f>
        <v>203346</v>
      </c>
      <c r="AN15">
        <f>'Total Count'!AN15-'Total Count'!AM15</f>
        <v>67782</v>
      </c>
    </row>
    <row r="16" spans="2:40" ht="15.5" x14ac:dyDescent="0.35">
      <c r="B16" s="1" t="s">
        <v>4</v>
      </c>
      <c r="C16">
        <f>'Total Count'!D16-'Total Count'!C16</f>
        <v>8054</v>
      </c>
      <c r="D16">
        <f>'Total Count'!E16-'Total Count'!D16</f>
        <v>8196</v>
      </c>
      <c r="E16">
        <f>'Total Count'!F16-'Total Count'!E16</f>
        <v>8519</v>
      </c>
      <c r="F16">
        <f>'Total Count'!G16-'Total Count'!F16</f>
        <v>8903</v>
      </c>
      <c r="G16">
        <f>'Total Count'!H16-'Total Count'!G16</f>
        <v>9106</v>
      </c>
      <c r="H16">
        <f>'Total Count'!I16-'Total Count'!H16</f>
        <v>8642</v>
      </c>
      <c r="I16">
        <f>'Total Count'!J16-'Total Count'!I16</f>
        <v>8117</v>
      </c>
      <c r="J16">
        <f>'Total Count'!K16-'Total Count'!J16</f>
        <v>8683</v>
      </c>
      <c r="K16">
        <f>'Total Count'!L16-'Total Count'!K16</f>
        <v>7898</v>
      </c>
      <c r="L16">
        <f>'Total Count'!M16-'Total Count'!L16</f>
        <v>9571</v>
      </c>
      <c r="M16">
        <f>'Total Count'!N16-'Total Count'!M16</f>
        <v>8492</v>
      </c>
      <c r="N16">
        <f>'Total Count'!O16-'Total Count'!N16</f>
        <v>9752</v>
      </c>
      <c r="O16">
        <f>'Total Count'!P16-'Total Count'!O16</f>
        <v>9414</v>
      </c>
      <c r="P16">
        <f>'Total Count'!Q16-'Total Count'!P16</f>
        <v>9389</v>
      </c>
      <c r="Q16">
        <f>'Total Count'!R16-'Total Count'!Q16</f>
        <v>9604</v>
      </c>
      <c r="R16">
        <f>'Total Count'!S16-'Total Count'!R16</f>
        <v>10221</v>
      </c>
      <c r="S16">
        <f>'Total Count'!T16-'Total Count'!S16</f>
        <v>10543</v>
      </c>
      <c r="T16">
        <f>'Total Count'!U16-'Total Count'!T16</f>
        <v>10635</v>
      </c>
      <c r="U16">
        <f>'Total Count'!V16-'Total Count'!U16</f>
        <v>10223</v>
      </c>
      <c r="V16">
        <f>'Total Count'!W16-'Total Count'!V16</f>
        <v>11168</v>
      </c>
      <c r="W16">
        <f>'Total Count'!X16-'Total Count'!W16</f>
        <v>12687</v>
      </c>
      <c r="X16">
        <f>'Total Count'!Y16-'Total Count'!X16</f>
        <v>15855</v>
      </c>
      <c r="Y16">
        <f>'Total Count'!Z16-'Total Count'!Y16</f>
        <v>13686</v>
      </c>
      <c r="Z16">
        <f>'Total Count'!AA16-'Total Count'!Z16</f>
        <v>14858</v>
      </c>
      <c r="AA16">
        <f>'Total Count'!AB16-'Total Count'!AA16</f>
        <v>14559</v>
      </c>
      <c r="AB16">
        <f>'Total Count'!AC16-'Total Count'!AB16</f>
        <v>14829</v>
      </c>
      <c r="AC16">
        <f>'Total Count'!AD16-'Total Count'!AC16</f>
        <v>15682</v>
      </c>
      <c r="AD16">
        <f>'Total Count'!AE16-'Total Count'!AD16</f>
        <v>15910</v>
      </c>
      <c r="AE16">
        <f>'Total Count'!AF16-'Total Count'!AE16</f>
        <v>16953</v>
      </c>
      <c r="AF16">
        <f>'Total Count'!AG16-'Total Count'!AF16</f>
        <v>17499</v>
      </c>
      <c r="AG16">
        <f>'Total Count'!AH16-'Total Count'!AG16</f>
        <v>16191</v>
      </c>
      <c r="AH16">
        <f>'Total Count'!AI16-'Total Count'!AH16</f>
        <v>17723</v>
      </c>
      <c r="AI16">
        <f>'Total Count'!AJ16-'Total Count'!AI16</f>
        <v>16870</v>
      </c>
      <c r="AJ16">
        <f>'Total Count'!AK16-'Total Count'!AJ16</f>
        <v>19081</v>
      </c>
      <c r="AK16">
        <f>'Total Count'!AL16-'Total Count'!AK16</f>
        <v>22411</v>
      </c>
      <c r="AL16">
        <f>'Total Count'!AM16-'Total Count'!AL16</f>
        <v>30594</v>
      </c>
      <c r="AM16">
        <f>AN16*3</f>
        <v>136929</v>
      </c>
      <c r="AN16">
        <f>'Total Count'!AN16-'Total Count'!AM16</f>
        <v>45643</v>
      </c>
    </row>
    <row r="17" spans="2:40" ht="15.5" x14ac:dyDescent="0.35">
      <c r="B17" s="1" t="s">
        <v>5</v>
      </c>
      <c r="C17">
        <f>'Total Count'!D17-'Total Count'!C17</f>
        <v>8200</v>
      </c>
      <c r="D17">
        <f>'Total Count'!E17-'Total Count'!D17</f>
        <v>8478</v>
      </c>
      <c r="E17">
        <f>'Total Count'!F17-'Total Count'!E17</f>
        <v>8649</v>
      </c>
      <c r="F17">
        <f>'Total Count'!G17-'Total Count'!F17</f>
        <v>9076</v>
      </c>
      <c r="G17">
        <f>'Total Count'!H17-'Total Count'!G17</f>
        <v>9342</v>
      </c>
      <c r="H17">
        <f>'Total Count'!I17-'Total Count'!H17</f>
        <v>8757</v>
      </c>
      <c r="I17">
        <f>'Total Count'!J17-'Total Count'!I17</f>
        <v>8893</v>
      </c>
      <c r="J17">
        <f>'Total Count'!K17-'Total Count'!J17</f>
        <v>9040</v>
      </c>
      <c r="K17">
        <f>'Total Count'!L17-'Total Count'!K17</f>
        <v>8065</v>
      </c>
      <c r="L17">
        <f>'Total Count'!M17-'Total Count'!L17</f>
        <v>9930</v>
      </c>
      <c r="M17">
        <f>'Total Count'!N17-'Total Count'!M17</f>
        <v>9029</v>
      </c>
      <c r="N17">
        <f>'Total Count'!O17-'Total Count'!N17</f>
        <v>10122</v>
      </c>
      <c r="O17">
        <f>'Total Count'!P17-'Total Count'!O17</f>
        <v>9924</v>
      </c>
      <c r="P17">
        <f>'Total Count'!Q17-'Total Count'!P17</f>
        <v>9924</v>
      </c>
      <c r="Q17">
        <f>'Total Count'!R17-'Total Count'!Q17</f>
        <v>10244</v>
      </c>
      <c r="R17">
        <f>'Total Count'!S17-'Total Count'!R17</f>
        <v>10975</v>
      </c>
      <c r="S17">
        <f>'Total Count'!T17-'Total Count'!S17</f>
        <v>10974</v>
      </c>
      <c r="T17">
        <f>'Total Count'!U17-'Total Count'!T17</f>
        <v>10772</v>
      </c>
      <c r="U17">
        <f>'Total Count'!V17-'Total Count'!U17</f>
        <v>11670</v>
      </c>
      <c r="V17">
        <f>'Total Count'!W17-'Total Count'!V17</f>
        <v>12346</v>
      </c>
      <c r="W17">
        <f>'Total Count'!X17-'Total Count'!W17</f>
        <v>12790</v>
      </c>
      <c r="X17">
        <f>'Total Count'!Y17-'Total Count'!X17</f>
        <v>16219</v>
      </c>
      <c r="Y17">
        <f>'Total Count'!Z17-'Total Count'!Y17</f>
        <v>13308</v>
      </c>
      <c r="Z17">
        <f>'Total Count'!AA17-'Total Count'!Z17</f>
        <v>14093</v>
      </c>
      <c r="AA17">
        <f>'Total Count'!AB17-'Total Count'!AA17</f>
        <v>13037</v>
      </c>
      <c r="AB17">
        <f>'Total Count'!AC17-'Total Count'!AB17</f>
        <v>13591</v>
      </c>
      <c r="AC17">
        <f>'Total Count'!AD17-'Total Count'!AC17</f>
        <v>13934</v>
      </c>
      <c r="AD17">
        <f>'Total Count'!AE17-'Total Count'!AD17</f>
        <v>15223</v>
      </c>
      <c r="AE17">
        <f>'Total Count'!AF17-'Total Count'!AE17</f>
        <v>15576</v>
      </c>
      <c r="AF17">
        <f>'Total Count'!AG17-'Total Count'!AF17</f>
        <v>16569</v>
      </c>
      <c r="AG17">
        <f>'Total Count'!AH17-'Total Count'!AG17</f>
        <v>16126</v>
      </c>
      <c r="AH17">
        <f>'Total Count'!AI17-'Total Count'!AH17</f>
        <v>19020</v>
      </c>
      <c r="AI17">
        <f>'Total Count'!AJ17-'Total Count'!AI17</f>
        <v>15964</v>
      </c>
      <c r="AJ17">
        <f>'Total Count'!AK17-'Total Count'!AJ17</f>
        <v>18727</v>
      </c>
      <c r="AK17">
        <f>'Total Count'!AL17-'Total Count'!AK17</f>
        <v>20504</v>
      </c>
      <c r="AL17">
        <f>'Total Count'!AM17-'Total Count'!AL17</f>
        <v>26311</v>
      </c>
      <c r="AM17">
        <f>AN17*3</f>
        <v>180459</v>
      </c>
      <c r="AN17">
        <f>'Total Count'!AN17-'Total Count'!AM17</f>
        <v>60153</v>
      </c>
    </row>
    <row r="18" spans="2:40" ht="15.5" x14ac:dyDescent="0.35">
      <c r="B18" s="1" t="s">
        <v>10</v>
      </c>
      <c r="C18" s="3">
        <f>SUM(C13:C17)</f>
        <v>55984</v>
      </c>
      <c r="D18" s="3">
        <f t="shared" ref="D18:AN18" si="1">SUM(D13:D17)</f>
        <v>57529</v>
      </c>
      <c r="E18" s="3">
        <f t="shared" si="1"/>
        <v>58210</v>
      </c>
      <c r="F18" s="3">
        <f t="shared" si="1"/>
        <v>62648</v>
      </c>
      <c r="G18" s="3">
        <f t="shared" si="1"/>
        <v>63593</v>
      </c>
      <c r="H18" s="3">
        <f t="shared" si="1"/>
        <v>59072</v>
      </c>
      <c r="I18" s="3">
        <f t="shared" si="1"/>
        <v>56063</v>
      </c>
      <c r="J18" s="3">
        <f t="shared" si="1"/>
        <v>60421</v>
      </c>
      <c r="K18" s="3">
        <f t="shared" si="1"/>
        <v>56112</v>
      </c>
      <c r="L18" s="3">
        <f t="shared" si="1"/>
        <v>75232</v>
      </c>
      <c r="M18" s="3">
        <f t="shared" si="1"/>
        <v>61787</v>
      </c>
      <c r="N18" s="3">
        <f t="shared" si="1"/>
        <v>67271</v>
      </c>
      <c r="O18" s="3">
        <f t="shared" si="1"/>
        <v>65785</v>
      </c>
      <c r="P18" s="3">
        <f t="shared" si="1"/>
        <v>64353</v>
      </c>
      <c r="Q18" s="3">
        <f t="shared" si="1"/>
        <v>67056</v>
      </c>
      <c r="R18" s="3">
        <f t="shared" si="1"/>
        <v>71161</v>
      </c>
      <c r="S18" s="3">
        <f t="shared" si="1"/>
        <v>73391</v>
      </c>
      <c r="T18" s="3">
        <f t="shared" si="1"/>
        <v>70744</v>
      </c>
      <c r="U18" s="3">
        <f t="shared" si="1"/>
        <v>69037</v>
      </c>
      <c r="V18" s="3">
        <f t="shared" si="1"/>
        <v>73564</v>
      </c>
      <c r="W18" s="3">
        <f t="shared" si="1"/>
        <v>78434</v>
      </c>
      <c r="X18" s="3">
        <f t="shared" si="1"/>
        <v>105923</v>
      </c>
      <c r="Y18" s="3">
        <f t="shared" si="1"/>
        <v>83773</v>
      </c>
      <c r="Z18" s="3">
        <f t="shared" si="1"/>
        <v>88734</v>
      </c>
      <c r="AA18" s="3">
        <f t="shared" si="1"/>
        <v>83325</v>
      </c>
      <c r="AB18" s="3">
        <f t="shared" si="1"/>
        <v>88493</v>
      </c>
      <c r="AC18" s="3">
        <f t="shared" si="1"/>
        <v>90514</v>
      </c>
      <c r="AD18" s="3">
        <f t="shared" si="1"/>
        <v>94806</v>
      </c>
      <c r="AE18" s="3">
        <f t="shared" si="1"/>
        <v>100415</v>
      </c>
      <c r="AF18" s="3">
        <f t="shared" si="1"/>
        <v>101915</v>
      </c>
      <c r="AG18" s="3">
        <f t="shared" si="1"/>
        <v>95719</v>
      </c>
      <c r="AH18" s="3">
        <f t="shared" si="1"/>
        <v>107870</v>
      </c>
      <c r="AI18" s="3">
        <f t="shared" si="1"/>
        <v>96905</v>
      </c>
      <c r="AJ18" s="3">
        <f t="shared" si="1"/>
        <v>119322</v>
      </c>
      <c r="AK18" s="3">
        <f t="shared" si="1"/>
        <v>121954</v>
      </c>
      <c r="AL18" s="3">
        <f t="shared" si="1"/>
        <v>152905</v>
      </c>
      <c r="AM18" s="3">
        <f>SUM(AM13:AM17)</f>
        <v>748866</v>
      </c>
      <c r="AN18" s="3">
        <f t="shared" si="1"/>
        <v>249622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2191-3E0A-4EEF-A53D-BA060C9902B2}">
  <dimension ref="B2:AM18"/>
  <sheetViews>
    <sheetView topLeftCell="A4" workbookViewId="0">
      <selection activeCell="F13" sqref="F13"/>
    </sheetView>
  </sheetViews>
  <sheetFormatPr defaultRowHeight="14.5" x14ac:dyDescent="0.35"/>
  <sheetData>
    <row r="2" spans="2:39" x14ac:dyDescent="0.35">
      <c r="B2" s="5" t="s">
        <v>13</v>
      </c>
    </row>
    <row r="3" spans="2:39" s="5" customFormat="1" x14ac:dyDescent="0.35">
      <c r="B3" s="5" t="s">
        <v>1</v>
      </c>
      <c r="C3" s="10">
        <v>42841</v>
      </c>
      <c r="D3" s="10">
        <v>42871</v>
      </c>
      <c r="E3" s="10">
        <v>42901</v>
      </c>
      <c r="F3" s="10">
        <v>42931</v>
      </c>
      <c r="G3" s="10">
        <v>42961</v>
      </c>
      <c r="H3" s="10">
        <v>42991</v>
      </c>
      <c r="I3" s="10">
        <v>43021</v>
      </c>
      <c r="J3" s="10">
        <v>43051</v>
      </c>
      <c r="K3" s="10">
        <v>43081</v>
      </c>
      <c r="L3" s="10">
        <v>43111</v>
      </c>
      <c r="M3" s="10">
        <v>43141</v>
      </c>
      <c r="N3" s="10">
        <v>43171</v>
      </c>
      <c r="O3" s="10">
        <v>43201</v>
      </c>
      <c r="P3" s="10">
        <v>43231</v>
      </c>
      <c r="Q3" s="10">
        <v>43261</v>
      </c>
      <c r="R3" s="10">
        <v>43291</v>
      </c>
      <c r="S3" s="10">
        <v>43321</v>
      </c>
      <c r="T3" s="10">
        <v>43351</v>
      </c>
      <c r="U3" s="10">
        <v>43381</v>
      </c>
      <c r="V3" s="10">
        <v>43411</v>
      </c>
      <c r="W3" s="10">
        <v>43441</v>
      </c>
      <c r="X3" s="10">
        <v>43471</v>
      </c>
      <c r="Y3" s="10">
        <v>43501</v>
      </c>
      <c r="Z3" s="10">
        <v>43531</v>
      </c>
      <c r="AA3" s="10">
        <v>43561</v>
      </c>
      <c r="AB3" s="10">
        <v>43591</v>
      </c>
      <c r="AC3" s="10">
        <v>43621</v>
      </c>
      <c r="AD3" s="10">
        <v>43651</v>
      </c>
      <c r="AE3" s="10">
        <v>43681</v>
      </c>
      <c r="AF3" s="10">
        <v>43711</v>
      </c>
      <c r="AG3" s="10">
        <v>43741</v>
      </c>
      <c r="AH3" s="10">
        <v>43771</v>
      </c>
      <c r="AI3" s="10">
        <v>43801</v>
      </c>
      <c r="AJ3" s="10">
        <v>43831</v>
      </c>
      <c r="AK3" s="10">
        <v>43861</v>
      </c>
      <c r="AL3" s="10">
        <v>43891</v>
      </c>
      <c r="AM3" s="5" t="s">
        <v>7</v>
      </c>
    </row>
    <row r="4" spans="2:39" ht="15.5" x14ac:dyDescent="0.35">
      <c r="B4" s="1" t="s">
        <v>0</v>
      </c>
      <c r="C4">
        <f>'Total Count'!C13-'Total Count'!C4</f>
        <v>209761</v>
      </c>
      <c r="D4">
        <f>'Total Count'!D13-'Total Count'!D4</f>
        <v>215281</v>
      </c>
      <c r="E4">
        <f>'Total Count'!E13-'Total Count'!E4</f>
        <v>220700</v>
      </c>
      <c r="F4">
        <f>'Total Count'!F13-'Total Count'!F4</f>
        <v>226359</v>
      </c>
      <c r="G4">
        <f>'Total Count'!G13-'Total Count'!G4</f>
        <v>232481</v>
      </c>
      <c r="H4">
        <f>'Total Count'!H13-'Total Count'!H4</f>
        <v>238664</v>
      </c>
      <c r="I4">
        <f>'Total Count'!I13-'Total Count'!I4</f>
        <v>244628</v>
      </c>
      <c r="J4">
        <f>'Total Count'!J13-'Total Count'!J4</f>
        <v>250203</v>
      </c>
      <c r="K4">
        <f>'Total Count'!K13-'Total Count'!K4</f>
        <v>256151</v>
      </c>
      <c r="L4">
        <f>'Total Count'!L13-'Total Count'!L4</f>
        <v>261843</v>
      </c>
      <c r="M4">
        <f>'Total Count'!M13-'Total Count'!M4</f>
        <v>269195</v>
      </c>
      <c r="N4">
        <f>'Total Count'!N13-'Total Count'!N4</f>
        <v>275484</v>
      </c>
      <c r="O4">
        <f>'Total Count'!O13-'Total Count'!O4</f>
        <v>282026</v>
      </c>
      <c r="P4">
        <f>'Total Count'!P13-'Total Count'!P4</f>
        <v>288855</v>
      </c>
      <c r="Q4">
        <f>'Total Count'!Q13-'Total Count'!Q4</f>
        <v>295789</v>
      </c>
      <c r="R4">
        <f>'Total Count'!R13-'Total Count'!R4</f>
        <v>303301</v>
      </c>
      <c r="S4">
        <f>'Total Count'!S13-'Total Count'!S4</f>
        <v>310705</v>
      </c>
      <c r="T4">
        <f>'Total Count'!T13-'Total Count'!T4</f>
        <v>318256</v>
      </c>
      <c r="U4">
        <f>'Total Count'!U13-'Total Count'!U4</f>
        <v>325883</v>
      </c>
      <c r="V4">
        <f>'Total Count'!V13-'Total Count'!V4</f>
        <v>332779</v>
      </c>
      <c r="W4">
        <f>'Total Count'!W13-'Total Count'!W4</f>
        <v>340370</v>
      </c>
      <c r="X4">
        <f>'Total Count'!X13-'Total Count'!X4</f>
        <v>348826</v>
      </c>
      <c r="Y4">
        <f>'Total Count'!Y13-'Total Count'!Y4</f>
        <v>359231</v>
      </c>
      <c r="Z4">
        <f>'Total Count'!Z13-'Total Count'!Z4</f>
        <v>367653</v>
      </c>
      <c r="AA4">
        <f>'Total Count'!AA13-'Total Count'!AA4</f>
        <v>376525</v>
      </c>
      <c r="AB4">
        <f>'Total Count'!AB13-'Total Count'!AB4</f>
        <v>385193</v>
      </c>
      <c r="AC4">
        <f>'Total Count'!AC13-'Total Count'!AC4</f>
        <v>394720</v>
      </c>
      <c r="AD4">
        <f>'Total Count'!AD13-'Total Count'!AD4</f>
        <v>404442</v>
      </c>
      <c r="AE4">
        <f>'Total Count'!AE13-'Total Count'!AE4</f>
        <v>414424</v>
      </c>
      <c r="AF4">
        <f>'Total Count'!AF13-'Total Count'!AF4</f>
        <v>424568</v>
      </c>
      <c r="AG4">
        <f>'Total Count'!AG13-'Total Count'!AG4</f>
        <v>434763</v>
      </c>
      <c r="AH4">
        <f>'Total Count'!AH13-'Total Count'!AH4</f>
        <v>444750</v>
      </c>
      <c r="AI4">
        <f>'Total Count'!AI13-'Total Count'!AI4</f>
        <v>455689</v>
      </c>
      <c r="AJ4">
        <f>'Total Count'!AJ13-'Total Count'!AJ4</f>
        <v>465241</v>
      </c>
      <c r="AK4">
        <f>'Total Count'!AK13-'Total Count'!AK4</f>
        <v>475453</v>
      </c>
      <c r="AL4">
        <f>'Total Count'!AL13-'Total Count'!AL4</f>
        <v>485692</v>
      </c>
      <c r="AM4">
        <f>'Total Count'!AM13-'Total Count'!AM4</f>
        <v>497704</v>
      </c>
    </row>
    <row r="5" spans="2:39" ht="15.5" x14ac:dyDescent="0.35">
      <c r="B5" s="1" t="s">
        <v>2</v>
      </c>
      <c r="C5">
        <f>'Total Count'!C14-'Total Count'!C5</f>
        <v>784185</v>
      </c>
      <c r="D5">
        <f>'Total Count'!D14-'Total Count'!D5</f>
        <v>800619</v>
      </c>
      <c r="E5">
        <f>'Total Count'!E14-'Total Count'!E5</f>
        <v>817808</v>
      </c>
      <c r="F5">
        <f>'Total Count'!F14-'Total Count'!F5</f>
        <v>835077</v>
      </c>
      <c r="G5">
        <f>'Total Count'!G14-'Total Count'!G5</f>
        <v>853467</v>
      </c>
      <c r="H5">
        <f>'Total Count'!H14-'Total Count'!H5</f>
        <v>872006</v>
      </c>
      <c r="I5">
        <f>'Total Count'!I14-'Total Count'!I5</f>
        <v>888719</v>
      </c>
      <c r="J5">
        <f>'Total Count'!J14-'Total Count'!J5</f>
        <v>904389</v>
      </c>
      <c r="K5">
        <f>'Total Count'!K14-'Total Count'!K5</f>
        <v>921932</v>
      </c>
      <c r="L5">
        <f>'Total Count'!L14-'Total Count'!L5</f>
        <v>938486</v>
      </c>
      <c r="M5">
        <f>'Total Count'!M14-'Total Count'!M5</f>
        <v>962970</v>
      </c>
      <c r="N5">
        <f>'Total Count'!N14-'Total Count'!N5</f>
        <v>981130</v>
      </c>
      <c r="O5">
        <f>'Total Count'!O14-'Total Count'!O5</f>
        <v>1000676</v>
      </c>
      <c r="P5">
        <f>'Total Count'!P14-'Total Count'!P5</f>
        <v>1019583</v>
      </c>
      <c r="Q5">
        <f>'Total Count'!Q14-'Total Count'!Q5</f>
        <v>1037516</v>
      </c>
      <c r="R5">
        <f>'Total Count'!R14-'Total Count'!R5</f>
        <v>1056093</v>
      </c>
      <c r="S5">
        <f>'Total Count'!S14-'Total Count'!S5</f>
        <v>1076355</v>
      </c>
      <c r="T5">
        <f>'Total Count'!T14-'Total Count'!T5</f>
        <v>1096623</v>
      </c>
      <c r="U5">
        <f>'Total Count'!U14-'Total Count'!U5</f>
        <v>1115371</v>
      </c>
      <c r="V5">
        <f>'Total Count'!V14-'Total Count'!V5</f>
        <v>1133964</v>
      </c>
      <c r="W5">
        <f>'Total Count'!W14-'Total Count'!W5</f>
        <v>1153426</v>
      </c>
      <c r="X5">
        <f>'Total Count'!X14-'Total Count'!X5</f>
        <v>1173644</v>
      </c>
      <c r="Y5">
        <f>'Total Count'!Y14-'Total Count'!Y5</f>
        <v>1204421</v>
      </c>
      <c r="Z5">
        <f>'Total Count'!Z14-'Total Count'!Z5</f>
        <v>1226198</v>
      </c>
      <c r="AA5">
        <f>'Total Count'!AA14-'Total Count'!AA5</f>
        <v>1248971</v>
      </c>
      <c r="AB5">
        <f>'Total Count'!AB14-'Total Count'!AB5</f>
        <v>1270146</v>
      </c>
      <c r="AC5">
        <f>'Total Count'!AC14-'Total Count'!AC5</f>
        <v>1292457</v>
      </c>
      <c r="AD5">
        <f>'Total Count'!AD14-'Total Count'!AD5</f>
        <v>1313905</v>
      </c>
      <c r="AE5">
        <f>'Total Count'!AE14-'Total Count'!AE5</f>
        <v>1336902</v>
      </c>
      <c r="AF5">
        <f>'Total Count'!AF14-'Total Count'!AF5</f>
        <v>1361698</v>
      </c>
      <c r="AG5">
        <f>'Total Count'!AG14-'Total Count'!AG5</f>
        <v>1386323</v>
      </c>
      <c r="AH5">
        <f>'Total Count'!AH14-'Total Count'!AH5</f>
        <v>1408939</v>
      </c>
      <c r="AI5">
        <f>'Total Count'!AI14-'Total Count'!AI5</f>
        <v>1434892</v>
      </c>
      <c r="AJ5">
        <f>'Total Count'!AJ14-'Total Count'!AJ5</f>
        <v>1457668</v>
      </c>
      <c r="AK5">
        <f>'Total Count'!AK14-'Total Count'!AK5</f>
        <v>1488887</v>
      </c>
      <c r="AL5">
        <f>'Total Count'!AL14-'Total Count'!AL5</f>
        <v>1515703</v>
      </c>
      <c r="AM5">
        <f>'Total Count'!AM14-'Total Count'!AM5</f>
        <v>1545558</v>
      </c>
    </row>
    <row r="6" spans="2:39" ht="15.5" x14ac:dyDescent="0.35">
      <c r="B6" s="1" t="s">
        <v>3</v>
      </c>
      <c r="C6">
        <f>'Total Count'!C15-'Total Count'!C6</f>
        <v>801336</v>
      </c>
      <c r="D6">
        <f>'Total Count'!D15-'Total Count'!D6</f>
        <v>818783</v>
      </c>
      <c r="E6">
        <f>'Total Count'!E15-'Total Count'!E6</f>
        <v>836757</v>
      </c>
      <c r="F6">
        <f>'Total Count'!F15-'Total Count'!F6</f>
        <v>854405</v>
      </c>
      <c r="G6">
        <f>'Total Count'!G15-'Total Count'!G6</f>
        <v>873954</v>
      </c>
      <c r="H6">
        <f>'Total Count'!H15-'Total Count'!H6</f>
        <v>893818</v>
      </c>
      <c r="I6">
        <f>'Total Count'!I15-'Total Count'!I6</f>
        <v>912252</v>
      </c>
      <c r="J6">
        <f>'Total Count'!J15-'Total Count'!J6</f>
        <v>929547</v>
      </c>
      <c r="K6">
        <f>'Total Count'!K15-'Total Count'!K6</f>
        <v>948138</v>
      </c>
      <c r="L6">
        <f>'Total Count'!L15-'Total Count'!L6</f>
        <v>965539</v>
      </c>
      <c r="M6">
        <f>'Total Count'!M15-'Total Count'!M6</f>
        <v>988920</v>
      </c>
      <c r="N6">
        <f>'Total Count'!N15-'Total Count'!N6</f>
        <v>1008288</v>
      </c>
      <c r="O6">
        <f>'Total Count'!O15-'Total Count'!O6</f>
        <v>1028988</v>
      </c>
      <c r="P6">
        <f>'Total Count'!P15-'Total Count'!P6</f>
        <v>1049122</v>
      </c>
      <c r="Q6">
        <f>'Total Count'!Q15-'Total Count'!Q6</f>
        <v>1068313</v>
      </c>
      <c r="R6">
        <f>'Total Count'!R15-'Total Count'!R6</f>
        <v>1088337</v>
      </c>
      <c r="S6">
        <f>'Total Count'!S15-'Total Count'!S6</f>
        <v>1109494</v>
      </c>
      <c r="T6">
        <f>'Total Count'!T15-'Total Count'!T6</f>
        <v>1132359</v>
      </c>
      <c r="U6">
        <f>'Total Count'!U15-'Total Count'!U6</f>
        <v>1154078</v>
      </c>
      <c r="V6">
        <f>'Total Count'!V15-'Total Count'!V6</f>
        <v>1174564</v>
      </c>
      <c r="W6">
        <f>'Total Count'!W15-'Total Count'!W6</f>
        <v>1196407</v>
      </c>
      <c r="X6">
        <f>'Total Count'!X15-'Total Count'!X6</f>
        <v>1218387</v>
      </c>
      <c r="Y6">
        <f>'Total Count'!Y15-'Total Count'!Y6</f>
        <v>1247938</v>
      </c>
      <c r="Z6">
        <f>'Total Count'!Z15-'Total Count'!Z6</f>
        <v>1271391</v>
      </c>
      <c r="AA6">
        <f>'Total Count'!AA15-'Total Count'!AA6</f>
        <v>1295961</v>
      </c>
      <c r="AB6">
        <f>'Total Count'!AB15-'Total Count'!AB6</f>
        <v>1318543</v>
      </c>
      <c r="AC6">
        <f>'Total Count'!AC15-'Total Count'!AC6</f>
        <v>1343147</v>
      </c>
      <c r="AD6">
        <f>'Total Count'!AD15-'Total Count'!AD6</f>
        <v>1366889</v>
      </c>
      <c r="AE6">
        <f>'Total Count'!AE15-'Total Count'!AE6</f>
        <v>1392178</v>
      </c>
      <c r="AF6">
        <f>'Total Count'!AF15-'Total Count'!AF6</f>
        <v>1419844</v>
      </c>
      <c r="AG6">
        <f>'Total Count'!AG15-'Total Count'!AG6</f>
        <v>1446999</v>
      </c>
      <c r="AH6">
        <f>'Total Count'!AH15-'Total Count'!AH6</f>
        <v>1472699</v>
      </c>
      <c r="AI6">
        <f>'Total Count'!AI15-'Total Count'!AI6</f>
        <v>1501935</v>
      </c>
      <c r="AJ6">
        <f>'Total Count'!AJ15-'Total Count'!AJ6</f>
        <v>1528060</v>
      </c>
      <c r="AK6">
        <f>'Total Count'!AK15-'Total Count'!AK6</f>
        <v>1561338</v>
      </c>
      <c r="AL6">
        <f>'Total Count'!AL15-'Total Count'!AL6</f>
        <v>1594187</v>
      </c>
      <c r="AM6">
        <f>'Total Count'!AM15-'Total Count'!AM6</f>
        <v>1633566</v>
      </c>
    </row>
    <row r="7" spans="2:39" ht="15.5" x14ac:dyDescent="0.35">
      <c r="B7" s="1" t="s">
        <v>4</v>
      </c>
      <c r="C7">
        <f>'Total Count'!C16-'Total Count'!C7</f>
        <v>374745</v>
      </c>
      <c r="D7">
        <f>'Total Count'!D16-'Total Count'!D7</f>
        <v>382640</v>
      </c>
      <c r="E7">
        <f>'Total Count'!E16-'Total Count'!E7</f>
        <v>390648</v>
      </c>
      <c r="F7">
        <f>'Total Count'!F16-'Total Count'!F7</f>
        <v>398689</v>
      </c>
      <c r="G7">
        <f>'Total Count'!G16-'Total Count'!G7</f>
        <v>407192</v>
      </c>
      <c r="H7">
        <f>'Total Count'!H16-'Total Count'!H7</f>
        <v>415954</v>
      </c>
      <c r="I7">
        <f>'Total Count'!I16-'Total Count'!I7</f>
        <v>424295</v>
      </c>
      <c r="J7">
        <f>'Total Count'!J16-'Total Count'!J7</f>
        <v>432144</v>
      </c>
      <c r="K7">
        <f>'Total Count'!K16-'Total Count'!K7</f>
        <v>440550</v>
      </c>
      <c r="L7">
        <f>'Total Count'!L16-'Total Count'!L7</f>
        <v>448255</v>
      </c>
      <c r="M7">
        <f>'Total Count'!M16-'Total Count'!M7</f>
        <v>457578</v>
      </c>
      <c r="N7">
        <f>'Total Count'!N16-'Total Count'!N7</f>
        <v>465798</v>
      </c>
      <c r="O7">
        <f>'Total Count'!O16-'Total Count'!O7</f>
        <v>475222</v>
      </c>
      <c r="P7">
        <f>'Total Count'!P16-'Total Count'!P7</f>
        <v>484217</v>
      </c>
      <c r="Q7">
        <f>'Total Count'!Q16-'Total Count'!Q7</f>
        <v>492783</v>
      </c>
      <c r="R7">
        <f>'Total Count'!R16-'Total Count'!R7</f>
        <v>501667</v>
      </c>
      <c r="S7">
        <f>'Total Count'!S16-'Total Count'!S7</f>
        <v>511143</v>
      </c>
      <c r="T7">
        <f>'Total Count'!T16-'Total Count'!T7</f>
        <v>520849</v>
      </c>
      <c r="U7">
        <f>'Total Count'!U16-'Total Count'!U7</f>
        <v>530506</v>
      </c>
      <c r="V7">
        <f>'Total Count'!V16-'Total Count'!V7</f>
        <v>539943</v>
      </c>
      <c r="W7">
        <f>'Total Count'!W16-'Total Count'!W7</f>
        <v>550193</v>
      </c>
      <c r="X7">
        <f>'Total Count'!X16-'Total Count'!X7</f>
        <v>560737</v>
      </c>
      <c r="Y7">
        <f>'Total Count'!Y16-'Total Count'!Y7</f>
        <v>573715</v>
      </c>
      <c r="Z7">
        <f>'Total Count'!Z16-'Total Count'!Z7</f>
        <v>584445</v>
      </c>
      <c r="AA7">
        <f>'Total Count'!AA16-'Total Count'!AA7</f>
        <v>596139</v>
      </c>
      <c r="AB7">
        <f>'Total Count'!AB16-'Total Count'!AB7</f>
        <v>607304</v>
      </c>
      <c r="AC7">
        <f>'Total Count'!AC16-'Total Count'!AC7</f>
        <v>618683</v>
      </c>
      <c r="AD7">
        <f>'Total Count'!AD16-'Total Count'!AD7</f>
        <v>630146</v>
      </c>
      <c r="AE7">
        <f>'Total Count'!AE16-'Total Count'!AE7</f>
        <v>642035</v>
      </c>
      <c r="AF7">
        <f>'Total Count'!AF16-'Total Count'!AF7</f>
        <v>654810</v>
      </c>
      <c r="AG7">
        <f>'Total Count'!AG16-'Total Count'!AG7</f>
        <v>668015</v>
      </c>
      <c r="AH7">
        <f>'Total Count'!AH16-'Total Count'!AH7</f>
        <v>680575</v>
      </c>
      <c r="AI7">
        <f>'Total Count'!AI16-'Total Count'!AI7</f>
        <v>694873</v>
      </c>
      <c r="AJ7">
        <f>'Total Count'!AJ16-'Total Count'!AJ7</f>
        <v>707958</v>
      </c>
      <c r="AK7">
        <f>'Total Count'!AK16-'Total Count'!AK7</f>
        <v>722541</v>
      </c>
      <c r="AL7">
        <f>'Total Count'!AL16-'Total Count'!AL7</f>
        <v>738621</v>
      </c>
      <c r="AM7">
        <f>'Total Count'!AM16-'Total Count'!AM7</f>
        <v>759497</v>
      </c>
    </row>
    <row r="8" spans="2:39" ht="15.5" x14ac:dyDescent="0.35">
      <c r="B8" s="1" t="s">
        <v>5</v>
      </c>
      <c r="C8">
        <f>'Total Count'!C17-'Total Count'!C8</f>
        <v>406870</v>
      </c>
      <c r="D8">
        <f>'Total Count'!D17-'Total Count'!D8</f>
        <v>414908</v>
      </c>
      <c r="E8">
        <f>'Total Count'!E17-'Total Count'!E8</f>
        <v>423269</v>
      </c>
      <c r="F8">
        <f>'Total Count'!F17-'Total Count'!F8</f>
        <v>431632</v>
      </c>
      <c r="G8">
        <f>'Total Count'!G17-'Total Count'!G8</f>
        <v>440417</v>
      </c>
      <c r="H8">
        <f>'Total Count'!H17-'Total Count'!H8</f>
        <v>449497</v>
      </c>
      <c r="I8">
        <f>'Total Count'!I17-'Total Count'!I8</f>
        <v>457983</v>
      </c>
      <c r="J8">
        <f>'Total Count'!J17-'Total Count'!J8</f>
        <v>466650</v>
      </c>
      <c r="K8">
        <f>'Total Count'!K17-'Total Count'!K8</f>
        <v>475511</v>
      </c>
      <c r="L8">
        <f>'Total Count'!L17-'Total Count'!L8</f>
        <v>483381</v>
      </c>
      <c r="M8">
        <f>'Total Count'!M17-'Total Count'!M8</f>
        <v>493103</v>
      </c>
      <c r="N8">
        <f>'Total Count'!N17-'Total Count'!N8</f>
        <v>501909</v>
      </c>
      <c r="O8">
        <f>'Total Count'!O17-'Total Count'!O8</f>
        <v>511759</v>
      </c>
      <c r="P8">
        <f>'Total Count'!P17-'Total Count'!P8</f>
        <v>521352</v>
      </c>
      <c r="Q8">
        <f>'Total Count'!Q17-'Total Count'!Q8</f>
        <v>530737</v>
      </c>
      <c r="R8">
        <f>'Total Count'!R17-'Total Count'!R8</f>
        <v>540492</v>
      </c>
      <c r="S8">
        <f>'Total Count'!S17-'Total Count'!S8</f>
        <v>550846</v>
      </c>
      <c r="T8">
        <f>'Total Count'!T17-'Total Count'!T8</f>
        <v>561262</v>
      </c>
      <c r="U8">
        <f>'Total Count'!U17-'Total Count'!U8</f>
        <v>571364</v>
      </c>
      <c r="V8">
        <f>'Total Count'!V17-'Total Count'!V8</f>
        <v>582438</v>
      </c>
      <c r="W8">
        <f>'Total Count'!W17-'Total Count'!W8</f>
        <v>594180</v>
      </c>
      <c r="X8">
        <f>'Total Count'!X17-'Total Count'!X8</f>
        <v>605684</v>
      </c>
      <c r="Y8">
        <f>'Total Count'!Y17-'Total Count'!Y8</f>
        <v>620264</v>
      </c>
      <c r="Z8">
        <f>'Total Count'!Z17-'Total Count'!Z8</f>
        <v>631942</v>
      </c>
      <c r="AA8">
        <f>'Total Count'!AA17-'Total Count'!AA8</f>
        <v>644470</v>
      </c>
      <c r="AB8">
        <f>'Total Count'!AB17-'Total Count'!AB8</f>
        <v>656029</v>
      </c>
      <c r="AC8">
        <f>'Total Count'!AC17-'Total Count'!AC8</f>
        <v>668000</v>
      </c>
      <c r="AD8">
        <f>'Total Count'!AD17-'Total Count'!AD8</f>
        <v>679732</v>
      </c>
      <c r="AE8">
        <f>'Total Count'!AE17-'Total Count'!AE8</f>
        <v>692649</v>
      </c>
      <c r="AF8">
        <f>'Total Count'!AF17-'Total Count'!AF8</f>
        <v>705991</v>
      </c>
      <c r="AG8">
        <f>'Total Count'!AG17-'Total Count'!AG8</f>
        <v>720140</v>
      </c>
      <c r="AH8">
        <f>'Total Count'!AH17-'Total Count'!AH8</f>
        <v>734154</v>
      </c>
      <c r="AI8">
        <f>'Total Count'!AI17-'Total Count'!AI8</f>
        <v>751120</v>
      </c>
      <c r="AJ8">
        <f>'Total Count'!AJ17-'Total Count'!AJ8</f>
        <v>764806</v>
      </c>
      <c r="AK8">
        <f>'Total Count'!AK17-'Total Count'!AK8</f>
        <v>780988</v>
      </c>
      <c r="AL8">
        <f>'Total Count'!AL17-'Total Count'!AL8</f>
        <v>798073</v>
      </c>
      <c r="AM8">
        <f>'Total Count'!AM17-'Total Count'!AM8</f>
        <v>819224</v>
      </c>
    </row>
    <row r="9" spans="2:39" ht="15.5" x14ac:dyDescent="0.35">
      <c r="B9" s="1" t="s">
        <v>10</v>
      </c>
      <c r="C9">
        <f>'Total Count'!C18-'Total Count'!C9</f>
        <v>2576897</v>
      </c>
      <c r="D9">
        <f>'Total Count'!D18-'Total Count'!D9</f>
        <v>2632231</v>
      </c>
      <c r="E9">
        <f>'Total Count'!E18-'Total Count'!E9</f>
        <v>2689182</v>
      </c>
      <c r="F9">
        <f>'Total Count'!F18-'Total Count'!F9</f>
        <v>2746162</v>
      </c>
      <c r="G9">
        <f>'Total Count'!G18-'Total Count'!G9</f>
        <v>2807511</v>
      </c>
      <c r="H9">
        <f>'Total Count'!H18-'Total Count'!H9</f>
        <v>2869939</v>
      </c>
      <c r="I9">
        <f>'Total Count'!I18-'Total Count'!I9</f>
        <v>2927877</v>
      </c>
      <c r="J9">
        <f>'Total Count'!J18-'Total Count'!J9</f>
        <v>2982933</v>
      </c>
      <c r="K9">
        <f>'Total Count'!K18-'Total Count'!K9</f>
        <v>3042282</v>
      </c>
      <c r="L9">
        <f>'Total Count'!L18-'Total Count'!L9</f>
        <v>3097504</v>
      </c>
      <c r="M9">
        <f>'Total Count'!M18-'Total Count'!M9</f>
        <v>3171766</v>
      </c>
      <c r="N9">
        <f>'Total Count'!N18-'Total Count'!N9</f>
        <v>3232609</v>
      </c>
      <c r="O9">
        <f>'Total Count'!O18-'Total Count'!O9</f>
        <v>3298671</v>
      </c>
      <c r="P9">
        <f>'Total Count'!P18-'Total Count'!P9</f>
        <v>3363129</v>
      </c>
      <c r="Q9">
        <f>'Total Count'!Q18-'Total Count'!Q9</f>
        <v>3425138</v>
      </c>
      <c r="R9">
        <f>'Total Count'!R18-'Total Count'!R9</f>
        <v>3489890</v>
      </c>
      <c r="S9">
        <f>'Total Count'!S18-'Total Count'!S9</f>
        <v>3558543</v>
      </c>
      <c r="T9">
        <f>'Total Count'!T18-'Total Count'!T9</f>
        <v>3629349</v>
      </c>
      <c r="U9">
        <f>'Total Count'!U18-'Total Count'!U9</f>
        <v>3697202</v>
      </c>
      <c r="V9">
        <f>'Total Count'!V18-'Total Count'!V9</f>
        <v>3763688</v>
      </c>
      <c r="W9">
        <f>'Total Count'!W18-'Total Count'!W9</f>
        <v>3834576</v>
      </c>
      <c r="X9">
        <f>'Total Count'!X18-'Total Count'!X9</f>
        <v>3907278</v>
      </c>
      <c r="Y9">
        <f>'Total Count'!Y18-'Total Count'!Y9</f>
        <v>4005569</v>
      </c>
      <c r="Z9">
        <f>'Total Count'!Z18-'Total Count'!Z9</f>
        <v>4081629</v>
      </c>
      <c r="AA9">
        <f>'Total Count'!AA18-'Total Count'!AA9</f>
        <v>4162066</v>
      </c>
      <c r="AB9">
        <f>'Total Count'!AB18-'Total Count'!AB9</f>
        <v>4237215</v>
      </c>
      <c r="AC9">
        <f>'Total Count'!AC18-'Total Count'!AC9</f>
        <v>4317007</v>
      </c>
      <c r="AD9">
        <f>'Total Count'!AD18-'Total Count'!AD9</f>
        <v>4395114</v>
      </c>
      <c r="AE9">
        <f>'Total Count'!AE18-'Total Count'!AE9</f>
        <v>4478188</v>
      </c>
      <c r="AF9">
        <f>'Total Count'!AF18-'Total Count'!AF9</f>
        <v>4566911</v>
      </c>
      <c r="AG9">
        <f>'Total Count'!AG18-'Total Count'!AG9</f>
        <v>4656240</v>
      </c>
      <c r="AH9">
        <f>'Total Count'!AH18-'Total Count'!AH9</f>
        <v>4741117</v>
      </c>
      <c r="AI9">
        <f>'Total Count'!AI18-'Total Count'!AI9</f>
        <v>4838509</v>
      </c>
      <c r="AJ9">
        <f>'Total Count'!AJ18-'Total Count'!AJ9</f>
        <v>4923733</v>
      </c>
      <c r="AK9">
        <f>'Total Count'!AK18-'Total Count'!AK9</f>
        <v>5029207</v>
      </c>
      <c r="AL9">
        <f>'Total Count'!AL18-'Total Count'!AL9</f>
        <v>5132276</v>
      </c>
      <c r="AM9">
        <f>'Total Count'!AM18-'Total Count'!AM9</f>
        <v>5255549</v>
      </c>
    </row>
    <row r="11" spans="2:39" ht="15.5" x14ac:dyDescent="0.35">
      <c r="B11" s="1" t="s">
        <v>14</v>
      </c>
    </row>
    <row r="12" spans="2:39" s="5" customFormat="1" x14ac:dyDescent="0.35">
      <c r="B12" s="5" t="s">
        <v>1</v>
      </c>
      <c r="C12" s="10">
        <v>42841</v>
      </c>
      <c r="D12" s="10">
        <v>42871</v>
      </c>
      <c r="E12" s="10">
        <v>42901</v>
      </c>
      <c r="F12" s="10">
        <v>42931</v>
      </c>
      <c r="G12" s="10">
        <v>42961</v>
      </c>
      <c r="H12" s="10">
        <v>42991</v>
      </c>
      <c r="I12" s="10">
        <v>43021</v>
      </c>
      <c r="J12" s="10">
        <v>43051</v>
      </c>
      <c r="K12" s="10">
        <v>43081</v>
      </c>
      <c r="L12" s="10">
        <v>43111</v>
      </c>
      <c r="M12" s="10">
        <v>43141</v>
      </c>
      <c r="N12" s="10">
        <v>43171</v>
      </c>
      <c r="O12" s="10">
        <v>43201</v>
      </c>
      <c r="P12" s="10">
        <v>43231</v>
      </c>
      <c r="Q12" s="10">
        <v>43261</v>
      </c>
      <c r="R12" s="10">
        <v>43291</v>
      </c>
      <c r="S12" s="10">
        <v>43321</v>
      </c>
      <c r="T12" s="10">
        <v>43351</v>
      </c>
      <c r="U12" s="10">
        <v>43381</v>
      </c>
      <c r="V12" s="10">
        <v>43411</v>
      </c>
      <c r="W12" s="10">
        <v>43441</v>
      </c>
      <c r="X12" s="10">
        <v>43471</v>
      </c>
      <c r="Y12" s="10">
        <v>43501</v>
      </c>
      <c r="Z12" s="10">
        <v>43531</v>
      </c>
      <c r="AA12" s="10">
        <v>43561</v>
      </c>
      <c r="AB12" s="10">
        <v>43591</v>
      </c>
      <c r="AC12" s="10">
        <v>43621</v>
      </c>
      <c r="AD12" s="10">
        <v>43651</v>
      </c>
      <c r="AE12" s="10">
        <v>43681</v>
      </c>
      <c r="AF12" s="10">
        <v>43711</v>
      </c>
      <c r="AG12" s="10">
        <v>43741</v>
      </c>
      <c r="AH12" s="10">
        <v>43771</v>
      </c>
      <c r="AI12" s="10">
        <v>43801</v>
      </c>
      <c r="AJ12" s="10">
        <v>43831</v>
      </c>
      <c r="AK12" s="10">
        <v>43861</v>
      </c>
      <c r="AL12" s="10">
        <v>43891</v>
      </c>
      <c r="AM12" s="5" t="s">
        <v>7</v>
      </c>
    </row>
    <row r="13" spans="2:39" ht="15.5" x14ac:dyDescent="0.35">
      <c r="B13" s="1" t="s">
        <v>0</v>
      </c>
      <c r="C13">
        <f>Increment!C13-Increment!C4</f>
        <v>5520</v>
      </c>
      <c r="D13">
        <f>Increment!D13-Increment!D4</f>
        <v>5419</v>
      </c>
      <c r="E13">
        <f>Increment!E13-Increment!E4</f>
        <v>5659</v>
      </c>
      <c r="F13">
        <f>Increment!F13-Increment!F4</f>
        <v>6122</v>
      </c>
      <c r="G13">
        <f>Increment!G13-Increment!G4</f>
        <v>6183</v>
      </c>
      <c r="H13">
        <f>Increment!H13-Increment!H4</f>
        <v>5964</v>
      </c>
      <c r="I13">
        <f>Increment!I13-Increment!I4</f>
        <v>5575</v>
      </c>
      <c r="J13">
        <f>Increment!J13-Increment!J4</f>
        <v>5948</v>
      </c>
      <c r="K13">
        <f>Increment!K13-Increment!K4</f>
        <v>5692</v>
      </c>
      <c r="L13">
        <f>Increment!L13-Increment!L4</f>
        <v>7352</v>
      </c>
      <c r="M13">
        <f>Increment!M13-Increment!M4</f>
        <v>6289</v>
      </c>
      <c r="N13">
        <f>Increment!N13-Increment!N4</f>
        <v>6542</v>
      </c>
      <c r="O13">
        <f>Increment!O13-Increment!O4</f>
        <v>6829</v>
      </c>
      <c r="P13">
        <f>Increment!P13-Increment!P4</f>
        <v>6934</v>
      </c>
      <c r="Q13">
        <f>Increment!Q13-Increment!Q4</f>
        <v>7512</v>
      </c>
      <c r="R13">
        <f>Increment!R13-Increment!R4</f>
        <v>7404</v>
      </c>
      <c r="S13">
        <f>Increment!S13-Increment!S4</f>
        <v>7551</v>
      </c>
      <c r="T13">
        <f>Increment!T13-Increment!T4</f>
        <v>7627</v>
      </c>
      <c r="U13">
        <f>Increment!U13-Increment!U4</f>
        <v>6896</v>
      </c>
      <c r="V13">
        <f>Increment!V13-Increment!V4</f>
        <v>7591</v>
      </c>
      <c r="W13">
        <f>Increment!W13-Increment!W4</f>
        <v>8456</v>
      </c>
      <c r="X13">
        <f>Increment!X13-Increment!X4</f>
        <v>10405</v>
      </c>
      <c r="Y13">
        <f>Increment!Y13-Increment!Y4</f>
        <v>8422</v>
      </c>
      <c r="Z13">
        <f>Increment!Z13-Increment!Z4</f>
        <v>8872</v>
      </c>
      <c r="AA13">
        <f>Increment!AA13-Increment!AA4</f>
        <v>8668</v>
      </c>
      <c r="AB13">
        <f>Increment!AB13-Increment!AB4</f>
        <v>9527</v>
      </c>
      <c r="AC13">
        <f>Increment!AC13-Increment!AC4</f>
        <v>9722</v>
      </c>
      <c r="AD13">
        <f>Increment!AD13-Increment!AD4</f>
        <v>9982</v>
      </c>
      <c r="AE13">
        <f>Increment!AE13-Increment!AE4</f>
        <v>10144</v>
      </c>
      <c r="AF13">
        <f>Increment!AF13-Increment!AF4</f>
        <v>10195</v>
      </c>
      <c r="AG13">
        <f>Increment!AG13-Increment!AG4</f>
        <v>9987</v>
      </c>
      <c r="AH13">
        <f>Increment!AH13-Increment!AH4</f>
        <v>10939</v>
      </c>
      <c r="AI13">
        <f>Increment!AI13-Increment!AI4</f>
        <v>9552</v>
      </c>
      <c r="AJ13">
        <f>Increment!AJ13-Increment!AJ4</f>
        <v>10212</v>
      </c>
      <c r="AK13">
        <f>Increment!AK13-Increment!AK4</f>
        <v>10239</v>
      </c>
      <c r="AL13">
        <f>Increment!AL13-Increment!AL4</f>
        <v>12012</v>
      </c>
      <c r="AM13">
        <f>Increment!AM13-Increment!AM4</f>
        <v>53586</v>
      </c>
    </row>
    <row r="14" spans="2:39" ht="15.5" x14ac:dyDescent="0.35">
      <c r="B14" s="1" t="s">
        <v>2</v>
      </c>
      <c r="C14">
        <f>Increment!C14-Increment!C5</f>
        <v>16434</v>
      </c>
      <c r="D14">
        <f>Increment!D14-Increment!D5</f>
        <v>17189</v>
      </c>
      <c r="E14">
        <f>Increment!E14-Increment!E5</f>
        <v>17269</v>
      </c>
      <c r="F14">
        <f>Increment!F14-Increment!F5</f>
        <v>18390</v>
      </c>
      <c r="G14">
        <f>Increment!G14-Increment!G5</f>
        <v>18539</v>
      </c>
      <c r="H14">
        <f>Increment!H14-Increment!H5</f>
        <v>16713</v>
      </c>
      <c r="I14">
        <f>Increment!I14-Increment!I5</f>
        <v>15670</v>
      </c>
      <c r="J14">
        <f>Increment!J14-Increment!J5</f>
        <v>17543</v>
      </c>
      <c r="K14">
        <f>Increment!K14-Increment!K5</f>
        <v>16554</v>
      </c>
      <c r="L14">
        <f>Increment!L14-Increment!L5</f>
        <v>24484</v>
      </c>
      <c r="M14">
        <f>Increment!M14-Increment!M5</f>
        <v>18160</v>
      </c>
      <c r="N14">
        <f>Increment!N14-Increment!N5</f>
        <v>19546</v>
      </c>
      <c r="O14">
        <f>Increment!O14-Increment!O5</f>
        <v>18907</v>
      </c>
      <c r="P14">
        <f>Increment!P14-Increment!P5</f>
        <v>17933</v>
      </c>
      <c r="Q14">
        <f>Increment!Q14-Increment!Q5</f>
        <v>18577</v>
      </c>
      <c r="R14">
        <f>Increment!R14-Increment!R5</f>
        <v>20262</v>
      </c>
      <c r="S14">
        <f>Increment!S14-Increment!S5</f>
        <v>20268</v>
      </c>
      <c r="T14">
        <f>Increment!T14-Increment!T5</f>
        <v>18748</v>
      </c>
      <c r="U14">
        <f>Increment!U14-Increment!U5</f>
        <v>18593</v>
      </c>
      <c r="V14">
        <f>Increment!V14-Increment!V5</f>
        <v>19462</v>
      </c>
      <c r="W14">
        <f>Increment!W14-Increment!W5</f>
        <v>20218</v>
      </c>
      <c r="X14">
        <f>Increment!X14-Increment!X5</f>
        <v>30777</v>
      </c>
      <c r="Y14">
        <f>Increment!Y14-Increment!Y5</f>
        <v>21777</v>
      </c>
      <c r="Z14">
        <f>Increment!Z14-Increment!Z5</f>
        <v>22773</v>
      </c>
      <c r="AA14">
        <f>Increment!AA14-Increment!AA5</f>
        <v>21175</v>
      </c>
      <c r="AB14">
        <f>Increment!AB14-Increment!AB5</f>
        <v>22311</v>
      </c>
      <c r="AC14">
        <f>Increment!AC14-Increment!AC5</f>
        <v>21448</v>
      </c>
      <c r="AD14">
        <f>Increment!AD14-Increment!AD5</f>
        <v>22997</v>
      </c>
      <c r="AE14">
        <f>Increment!AE14-Increment!AE5</f>
        <v>24796</v>
      </c>
      <c r="AF14">
        <f>Increment!AF14-Increment!AF5</f>
        <v>24625</v>
      </c>
      <c r="AG14">
        <f>Increment!AG14-Increment!AG5</f>
        <v>22616</v>
      </c>
      <c r="AH14">
        <f>Increment!AH14-Increment!AH5</f>
        <v>25953</v>
      </c>
      <c r="AI14">
        <f>Increment!AI14-Increment!AI5</f>
        <v>22776</v>
      </c>
      <c r="AJ14">
        <f>Increment!AJ14-Increment!AJ5</f>
        <v>31219</v>
      </c>
      <c r="AK14">
        <f>Increment!AK14-Increment!AK5</f>
        <v>26816</v>
      </c>
      <c r="AL14">
        <f>Increment!AL14-Increment!AL5</f>
        <v>29855</v>
      </c>
      <c r="AM14">
        <f>Increment!AM14-Increment!AM5</f>
        <v>165513</v>
      </c>
    </row>
    <row r="15" spans="2:39" ht="15.5" x14ac:dyDescent="0.35">
      <c r="B15" s="1" t="s">
        <v>3</v>
      </c>
      <c r="C15">
        <f>Increment!C15-Increment!C6</f>
        <v>17447</v>
      </c>
      <c r="D15">
        <f>Increment!D15-Increment!D6</f>
        <v>17974</v>
      </c>
      <c r="E15">
        <f>Increment!E15-Increment!E6</f>
        <v>17648</v>
      </c>
      <c r="F15">
        <f>Increment!F15-Increment!F6</f>
        <v>19549</v>
      </c>
      <c r="G15">
        <f>Increment!G15-Increment!G6</f>
        <v>19864</v>
      </c>
      <c r="H15">
        <f>Increment!H15-Increment!H6</f>
        <v>18434</v>
      </c>
      <c r="I15">
        <f>Increment!I15-Increment!I6</f>
        <v>17295</v>
      </c>
      <c r="J15">
        <f>Increment!J15-Increment!J6</f>
        <v>18591</v>
      </c>
      <c r="K15">
        <f>Increment!K15-Increment!K6</f>
        <v>17401</v>
      </c>
      <c r="L15">
        <f>Increment!L15-Increment!L6</f>
        <v>23381</v>
      </c>
      <c r="M15">
        <f>Increment!M15-Increment!M6</f>
        <v>19368</v>
      </c>
      <c r="N15">
        <f>Increment!N15-Increment!N6</f>
        <v>20700</v>
      </c>
      <c r="O15">
        <f>Increment!O15-Increment!O6</f>
        <v>20134</v>
      </c>
      <c r="P15">
        <f>Increment!P15-Increment!P6</f>
        <v>19191</v>
      </c>
      <c r="Q15">
        <f>Increment!Q15-Increment!Q6</f>
        <v>20024</v>
      </c>
      <c r="R15">
        <f>Increment!R15-Increment!R6</f>
        <v>21157</v>
      </c>
      <c r="S15">
        <f>Increment!S15-Increment!S6</f>
        <v>22865</v>
      </c>
      <c r="T15">
        <f>Increment!T15-Increment!T6</f>
        <v>21719</v>
      </c>
      <c r="U15">
        <f>Increment!U15-Increment!U6</f>
        <v>20486</v>
      </c>
      <c r="V15">
        <f>Increment!V15-Increment!V6</f>
        <v>21843</v>
      </c>
      <c r="W15">
        <f>Increment!W15-Increment!W6</f>
        <v>21980</v>
      </c>
      <c r="X15">
        <f>Increment!X15-Increment!X6</f>
        <v>29551</v>
      </c>
      <c r="Y15">
        <f>Increment!Y15-Increment!Y6</f>
        <v>23453</v>
      </c>
      <c r="Z15">
        <f>Increment!Z15-Increment!Z6</f>
        <v>24570</v>
      </c>
      <c r="AA15">
        <f>Increment!AA15-Increment!AA6</f>
        <v>22582</v>
      </c>
      <c r="AB15">
        <f>Increment!AB15-Increment!AB6</f>
        <v>24604</v>
      </c>
      <c r="AC15">
        <f>Increment!AC15-Increment!AC6</f>
        <v>23742</v>
      </c>
      <c r="AD15">
        <f>Increment!AD15-Increment!AD6</f>
        <v>25289</v>
      </c>
      <c r="AE15">
        <f>Increment!AE15-Increment!AE6</f>
        <v>27666</v>
      </c>
      <c r="AF15">
        <f>Increment!AF15-Increment!AF6</f>
        <v>27155</v>
      </c>
      <c r="AG15">
        <f>Increment!AG15-Increment!AG6</f>
        <v>25700</v>
      </c>
      <c r="AH15">
        <f>Increment!AH15-Increment!AH6</f>
        <v>29236</v>
      </c>
      <c r="AI15">
        <f>Increment!AI15-Increment!AI6</f>
        <v>26125</v>
      </c>
      <c r="AJ15">
        <f>Increment!AJ15-Increment!AJ6</f>
        <v>33278</v>
      </c>
      <c r="AK15">
        <f>Increment!AK15-Increment!AK6</f>
        <v>32849</v>
      </c>
      <c r="AL15">
        <f>Increment!AL15-Increment!AL6</f>
        <v>39379</v>
      </c>
      <c r="AM15">
        <f>Increment!AM15-Increment!AM6</f>
        <v>200610</v>
      </c>
    </row>
    <row r="16" spans="2:39" ht="15.5" x14ac:dyDescent="0.35">
      <c r="B16" s="1" t="s">
        <v>4</v>
      </c>
      <c r="C16">
        <f>Increment!C16-Increment!C7</f>
        <v>7895</v>
      </c>
      <c r="D16">
        <f>Increment!D16-Increment!D7</f>
        <v>8008</v>
      </c>
      <c r="E16">
        <f>Increment!E16-Increment!E7</f>
        <v>8041</v>
      </c>
      <c r="F16">
        <f>Increment!F16-Increment!F7</f>
        <v>8503</v>
      </c>
      <c r="G16">
        <f>Increment!G16-Increment!G7</f>
        <v>8762</v>
      </c>
      <c r="H16">
        <f>Increment!H16-Increment!H7</f>
        <v>8341</v>
      </c>
      <c r="I16">
        <f>Increment!I16-Increment!I7</f>
        <v>7849</v>
      </c>
      <c r="J16">
        <f>Increment!J16-Increment!J7</f>
        <v>8406</v>
      </c>
      <c r="K16">
        <f>Increment!K16-Increment!K7</f>
        <v>7705</v>
      </c>
      <c r="L16">
        <f>Increment!L16-Increment!L7</f>
        <v>9323</v>
      </c>
      <c r="M16">
        <f>Increment!M16-Increment!M7</f>
        <v>8220</v>
      </c>
      <c r="N16">
        <f>Increment!N16-Increment!N7</f>
        <v>9424</v>
      </c>
      <c r="O16">
        <f>Increment!O16-Increment!O7</f>
        <v>8995</v>
      </c>
      <c r="P16">
        <f>Increment!P16-Increment!P7</f>
        <v>8566</v>
      </c>
      <c r="Q16">
        <f>Increment!Q16-Increment!Q7</f>
        <v>8884</v>
      </c>
      <c r="R16">
        <f>Increment!R16-Increment!R7</f>
        <v>9476</v>
      </c>
      <c r="S16">
        <f>Increment!S16-Increment!S7</f>
        <v>9706</v>
      </c>
      <c r="T16">
        <f>Increment!T16-Increment!T7</f>
        <v>9657</v>
      </c>
      <c r="U16">
        <f>Increment!U16-Increment!U7</f>
        <v>9437</v>
      </c>
      <c r="V16">
        <f>Increment!V16-Increment!V7</f>
        <v>10250</v>
      </c>
      <c r="W16">
        <f>Increment!W16-Increment!W7</f>
        <v>10544</v>
      </c>
      <c r="X16">
        <f>Increment!X16-Increment!X7</f>
        <v>12978</v>
      </c>
      <c r="Y16">
        <f>Increment!Y16-Increment!Y7</f>
        <v>10730</v>
      </c>
      <c r="Z16">
        <f>Increment!Z16-Increment!Z7</f>
        <v>11694</v>
      </c>
      <c r="AA16">
        <f>Increment!AA16-Increment!AA7</f>
        <v>11165</v>
      </c>
      <c r="AB16">
        <f>Increment!AB16-Increment!AB7</f>
        <v>11379</v>
      </c>
      <c r="AC16">
        <f>Increment!AC16-Increment!AC7</f>
        <v>11463</v>
      </c>
      <c r="AD16">
        <f>Increment!AD16-Increment!AD7</f>
        <v>11889</v>
      </c>
      <c r="AE16">
        <f>Increment!AE16-Increment!AE7</f>
        <v>12775</v>
      </c>
      <c r="AF16">
        <f>Increment!AF16-Increment!AF7</f>
        <v>13205</v>
      </c>
      <c r="AG16">
        <f>Increment!AG16-Increment!AG7</f>
        <v>12560</v>
      </c>
      <c r="AH16">
        <f>Increment!AH16-Increment!AH7</f>
        <v>14298</v>
      </c>
      <c r="AI16">
        <f>Increment!AI16-Increment!AI7</f>
        <v>13085</v>
      </c>
      <c r="AJ16">
        <f>Increment!AJ16-Increment!AJ7</f>
        <v>14583</v>
      </c>
      <c r="AK16">
        <f>Increment!AK16-Increment!AK7</f>
        <v>16080</v>
      </c>
      <c r="AL16">
        <f>Increment!AL16-Increment!AL7</f>
        <v>20876</v>
      </c>
      <c r="AM16">
        <f>Increment!AM16-Increment!AM7</f>
        <v>130665</v>
      </c>
    </row>
    <row r="17" spans="2:39" ht="15.5" x14ac:dyDescent="0.35">
      <c r="B17" s="1" t="s">
        <v>5</v>
      </c>
      <c r="C17">
        <f>Increment!C17-Increment!C8</f>
        <v>8038</v>
      </c>
      <c r="D17">
        <f>Increment!D17-Increment!D8</f>
        <v>8361</v>
      </c>
      <c r="E17">
        <f>Increment!E17-Increment!E8</f>
        <v>8363</v>
      </c>
      <c r="F17">
        <f>Increment!F17-Increment!F8</f>
        <v>8785</v>
      </c>
      <c r="G17">
        <f>Increment!G17-Increment!G8</f>
        <v>9080</v>
      </c>
      <c r="H17">
        <f>Increment!H17-Increment!H8</f>
        <v>8486</v>
      </c>
      <c r="I17">
        <f>Increment!I17-Increment!I8</f>
        <v>8667</v>
      </c>
      <c r="J17">
        <f>Increment!J17-Increment!J8</f>
        <v>8861</v>
      </c>
      <c r="K17">
        <f>Increment!K17-Increment!K8</f>
        <v>7870</v>
      </c>
      <c r="L17">
        <f>Increment!L17-Increment!L8</f>
        <v>9722</v>
      </c>
      <c r="M17">
        <f>Increment!M17-Increment!M8</f>
        <v>8806</v>
      </c>
      <c r="N17">
        <f>Increment!N17-Increment!N8</f>
        <v>9850</v>
      </c>
      <c r="O17">
        <f>Increment!O17-Increment!O8</f>
        <v>9593</v>
      </c>
      <c r="P17">
        <f>Increment!P17-Increment!P8</f>
        <v>9385</v>
      </c>
      <c r="Q17">
        <f>Increment!Q17-Increment!Q8</f>
        <v>9755</v>
      </c>
      <c r="R17">
        <f>Increment!R17-Increment!R8</f>
        <v>10354</v>
      </c>
      <c r="S17">
        <f>Increment!S17-Increment!S8</f>
        <v>10416</v>
      </c>
      <c r="T17">
        <f>Increment!T17-Increment!T8</f>
        <v>10102</v>
      </c>
      <c r="U17">
        <f>Increment!U17-Increment!U8</f>
        <v>11074</v>
      </c>
      <c r="V17">
        <f>Increment!V17-Increment!V8</f>
        <v>11742</v>
      </c>
      <c r="W17">
        <f>Increment!W17-Increment!W8</f>
        <v>11504</v>
      </c>
      <c r="X17">
        <f>Increment!X17-Increment!X8</f>
        <v>14580</v>
      </c>
      <c r="Y17">
        <f>Increment!Y17-Increment!Y8</f>
        <v>11678</v>
      </c>
      <c r="Z17">
        <f>Increment!Z17-Increment!Z8</f>
        <v>12528</v>
      </c>
      <c r="AA17">
        <f>Increment!AA17-Increment!AA8</f>
        <v>11559</v>
      </c>
      <c r="AB17">
        <f>Increment!AB17-Increment!AB8</f>
        <v>11971</v>
      </c>
      <c r="AC17">
        <f>Increment!AC17-Increment!AC8</f>
        <v>11732</v>
      </c>
      <c r="AD17">
        <f>Increment!AD17-Increment!AD8</f>
        <v>12917</v>
      </c>
      <c r="AE17">
        <f>Increment!AE17-Increment!AE8</f>
        <v>13342</v>
      </c>
      <c r="AF17">
        <f>Increment!AF17-Increment!AF8</f>
        <v>14149</v>
      </c>
      <c r="AG17">
        <f>Increment!AG17-Increment!AG8</f>
        <v>14014</v>
      </c>
      <c r="AH17">
        <f>Increment!AH17-Increment!AH8</f>
        <v>16966</v>
      </c>
      <c r="AI17">
        <f>Increment!AI17-Increment!AI8</f>
        <v>13686</v>
      </c>
      <c r="AJ17">
        <f>Increment!AJ17-Increment!AJ8</f>
        <v>16182</v>
      </c>
      <c r="AK17">
        <f>Increment!AK17-Increment!AK8</f>
        <v>17085</v>
      </c>
      <c r="AL17">
        <f>Increment!AL17-Increment!AL8</f>
        <v>21151</v>
      </c>
      <c r="AM17">
        <f>Increment!AM17-Increment!AM8</f>
        <v>175773</v>
      </c>
    </row>
    <row r="18" spans="2:39" ht="15.5" x14ac:dyDescent="0.35">
      <c r="B18" s="1" t="s">
        <v>10</v>
      </c>
      <c r="C18">
        <f>Increment!C18-Increment!C9</f>
        <v>55334</v>
      </c>
      <c r="D18">
        <f>Increment!D18-Increment!D9</f>
        <v>56951</v>
      </c>
      <c r="E18">
        <f>Increment!E18-Increment!E9</f>
        <v>56980</v>
      </c>
      <c r="F18">
        <f>Increment!F18-Increment!F9</f>
        <v>61349</v>
      </c>
      <c r="G18">
        <f>Increment!G18-Increment!G9</f>
        <v>62428</v>
      </c>
      <c r="H18">
        <f>Increment!H18-Increment!H9</f>
        <v>57938</v>
      </c>
      <c r="I18">
        <f>Increment!I18-Increment!I9</f>
        <v>55056</v>
      </c>
      <c r="J18">
        <f>Increment!J18-Increment!J9</f>
        <v>59349</v>
      </c>
      <c r="K18">
        <f>Increment!K18-Increment!K9</f>
        <v>55222</v>
      </c>
      <c r="L18">
        <f>Increment!L18-Increment!L9</f>
        <v>74262</v>
      </c>
      <c r="M18">
        <f>Increment!M18-Increment!M9</f>
        <v>60843</v>
      </c>
      <c r="N18">
        <f>Increment!N18-Increment!N9</f>
        <v>66062</v>
      </c>
      <c r="O18">
        <f>Increment!O18-Increment!O9</f>
        <v>64458</v>
      </c>
      <c r="P18">
        <f>Increment!P18-Increment!P9</f>
        <v>62009</v>
      </c>
      <c r="Q18">
        <f>Increment!Q18-Increment!Q9</f>
        <v>64752</v>
      </c>
      <c r="R18">
        <f>Increment!R18-Increment!R9</f>
        <v>68653</v>
      </c>
      <c r="S18">
        <f>Increment!S18-Increment!S9</f>
        <v>70806</v>
      </c>
      <c r="T18">
        <f>Increment!T18-Increment!T9</f>
        <v>67853</v>
      </c>
      <c r="U18">
        <f>Increment!U18-Increment!U9</f>
        <v>66486</v>
      </c>
      <c r="V18">
        <f>Increment!V18-Increment!V9</f>
        <v>70888</v>
      </c>
      <c r="W18">
        <f>Increment!W18-Increment!W9</f>
        <v>72702</v>
      </c>
      <c r="X18">
        <f>Increment!X18-Increment!X9</f>
        <v>98291</v>
      </c>
      <c r="Y18">
        <f>Increment!Y18-Increment!Y9</f>
        <v>76060</v>
      </c>
      <c r="Z18">
        <f>Increment!Z18-Increment!Z9</f>
        <v>80437</v>
      </c>
      <c r="AA18">
        <f>Increment!AA18-Increment!AA9</f>
        <v>75149</v>
      </c>
      <c r="AB18">
        <f>Increment!AB18-Increment!AB9</f>
        <v>79792</v>
      </c>
      <c r="AC18">
        <f>Increment!AC18-Increment!AC9</f>
        <v>78107</v>
      </c>
      <c r="AD18">
        <f>Increment!AD18-Increment!AD9</f>
        <v>83074</v>
      </c>
      <c r="AE18">
        <f>Increment!AE18-Increment!AE9</f>
        <v>88723</v>
      </c>
      <c r="AF18">
        <f>Increment!AF18-Increment!AF9</f>
        <v>89329</v>
      </c>
      <c r="AG18">
        <f>Increment!AG18-Increment!AG9</f>
        <v>84877</v>
      </c>
      <c r="AH18">
        <f>Increment!AH18-Increment!AH9</f>
        <v>97392</v>
      </c>
      <c r="AI18">
        <f>Increment!AI18-Increment!AI9</f>
        <v>85224</v>
      </c>
      <c r="AJ18">
        <f>Increment!AJ18-Increment!AJ9</f>
        <v>105474</v>
      </c>
      <c r="AK18">
        <f>Increment!AK18-Increment!AK9</f>
        <v>103069</v>
      </c>
      <c r="AL18">
        <f>Increment!AL18-Increment!AL9</f>
        <v>123273</v>
      </c>
      <c r="AM18">
        <f>Increment!AM18-Increment!AM9</f>
        <v>726147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F891-0965-455C-992D-BAE5C04B3F6C}">
  <dimension ref="A1"/>
  <sheetViews>
    <sheetView tabSelected="1" workbookViewId="0">
      <selection activeCell="M103" sqref="M10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 Count</vt:lpstr>
      <vt:lpstr>%</vt:lpstr>
      <vt:lpstr>Increment</vt:lpstr>
      <vt:lpstr>works except Chinese</vt:lpstr>
      <vt:lpstr>Chat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Marry</dc:creator>
  <cp:lastModifiedBy>Marry</cp:lastModifiedBy>
  <dcterms:created xsi:type="dcterms:W3CDTF">2020-03-11T14:04:05Z</dcterms:created>
  <dcterms:modified xsi:type="dcterms:W3CDTF">2020-03-11T15:06:54Z</dcterms:modified>
</cp:coreProperties>
</file>