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xr:revisionPtr revIDLastSave="0" documentId="13_ncr:1_{0BA855EC-A238-4060-BDE8-7E8B5320FC2B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Instructions" sheetId="3" r:id="rId1"/>
    <sheet name="HR Data" sheetId="1" r:id="rId2"/>
  </sheets>
  <definedNames>
    <definedName name="_xlnm._FilterDatabase" localSheetId="1" hidden="1">'HR Data'!$A$2:$I$22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2" i="1" l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L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" i="1"/>
  <c r="K2" i="1"/>
  <c r="G2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C2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2" i="1"/>
</calcChain>
</file>

<file path=xl/sharedStrings.xml><?xml version="1.0" encoding="utf-8"?>
<sst xmlns="http://schemas.openxmlformats.org/spreadsheetml/2006/main" count="214" uniqueCount="148">
  <si>
    <t>Emp ID</t>
  </si>
  <si>
    <t>Full Name</t>
  </si>
  <si>
    <t>Email</t>
  </si>
  <si>
    <t>Date of Hire</t>
  </si>
  <si>
    <t>Department</t>
  </si>
  <si>
    <t>Location</t>
  </si>
  <si>
    <t>DECKER</t>
  </si>
  <si>
    <t>BARRY</t>
  </si>
  <si>
    <t>COLE</t>
  </si>
  <si>
    <t>Daniel</t>
  </si>
  <si>
    <t>CHAFFEE</t>
  </si>
  <si>
    <t>Adam</t>
  </si>
  <si>
    <t>Facilities</t>
  </si>
  <si>
    <t>DONNELL</t>
  </si>
  <si>
    <t>Susan</t>
  </si>
  <si>
    <t>Accounting</t>
  </si>
  <si>
    <t>Elizabeth</t>
  </si>
  <si>
    <t>Human Resources</t>
  </si>
  <si>
    <t>ELLIS</t>
  </si>
  <si>
    <t>Janet</t>
  </si>
  <si>
    <t>CHUNG</t>
  </si>
  <si>
    <t>Bob</t>
  </si>
  <si>
    <t>FLANDERS</t>
  </si>
  <si>
    <t>Sabrina</t>
  </si>
  <si>
    <t>CLARK</t>
  </si>
  <si>
    <t>BOLLER</t>
  </si>
  <si>
    <t>Mary</t>
  </si>
  <si>
    <t>CAROL</t>
  </si>
  <si>
    <t>Executive</t>
  </si>
  <si>
    <t>Joe</t>
  </si>
  <si>
    <t>Customer Service</t>
  </si>
  <si>
    <t>COMUNTZIS</t>
  </si>
  <si>
    <t>Mark</t>
  </si>
  <si>
    <t>FILOSA</t>
  </si>
  <si>
    <t>Alexandra</t>
  </si>
  <si>
    <t>FERRIS</t>
  </si>
  <si>
    <t>Jim</t>
  </si>
  <si>
    <t>CHU</t>
  </si>
  <si>
    <t>Fred</t>
  </si>
  <si>
    <t>BINGA</t>
  </si>
  <si>
    <t>DESIATO</t>
  </si>
  <si>
    <t>Barbara</t>
  </si>
  <si>
    <t>Tina</t>
  </si>
  <si>
    <t>Carlton</t>
  </si>
  <si>
    <t>Samantha</t>
  </si>
  <si>
    <t>Chairs</t>
  </si>
  <si>
    <t>Mihael</t>
  </si>
  <si>
    <t>Khan</t>
  </si>
  <si>
    <t>Phoebe</t>
  </si>
  <si>
    <t>Gour</t>
  </si>
  <si>
    <t>Leighton</t>
  </si>
  <si>
    <t>Forrest</t>
  </si>
  <si>
    <t>Natasha</t>
  </si>
  <si>
    <t>Song</t>
  </si>
  <si>
    <t>Aanya</t>
  </si>
  <si>
    <t>Zhang</t>
  </si>
  <si>
    <t>Connor</t>
  </si>
  <si>
    <t>Betts</t>
  </si>
  <si>
    <t>Yvette</t>
  </si>
  <si>
    <t>Biti</t>
  </si>
  <si>
    <t>Charlie</t>
  </si>
  <si>
    <t>Bui</t>
  </si>
  <si>
    <t>Stevie</t>
  </si>
  <si>
    <t>Nicholas</t>
  </si>
  <si>
    <t>Fernandes</t>
  </si>
  <si>
    <t>Radhya</t>
  </si>
  <si>
    <t>Staples</t>
  </si>
  <si>
    <t>Preston</t>
  </si>
  <si>
    <t>Senome</t>
  </si>
  <si>
    <t>Sales</t>
  </si>
  <si>
    <t>Eric</t>
  </si>
  <si>
    <t>Mei</t>
  </si>
  <si>
    <t>WANG</t>
  </si>
  <si>
    <t>ANNA</t>
  </si>
  <si>
    <t>Sean</t>
  </si>
  <si>
    <t>SANDERS</t>
  </si>
  <si>
    <t>elizabeth</t>
  </si>
  <si>
    <t>IT</t>
  </si>
  <si>
    <t>Uma</t>
  </si>
  <si>
    <t>CHAUDRI</t>
  </si>
  <si>
    <t>Wing</t>
  </si>
  <si>
    <t>Bacata</t>
  </si>
  <si>
    <t>02-West-2635 </t>
  </si>
  <si>
    <t>02-West-2018 </t>
  </si>
  <si>
    <t>02-NorthEast-2347 </t>
  </si>
  <si>
    <t>03-West-2764 </t>
  </si>
  <si>
    <t>03-East-2318 </t>
  </si>
  <si>
    <t>02-East-2694 </t>
  </si>
  <si>
    <t>02-West-2699 </t>
  </si>
  <si>
    <t>01-East-2321 </t>
  </si>
  <si>
    <t>03-West-2432 </t>
  </si>
  <si>
    <t>02-West-2962 </t>
  </si>
  <si>
    <t>01-West-2425 </t>
  </si>
  <si>
    <t>03-West-2796 </t>
  </si>
  <si>
    <t>03-West-2601 </t>
  </si>
  <si>
    <t>02-NorthEast-2414 </t>
  </si>
  <si>
    <t>02-West-2537 </t>
  </si>
  <si>
    <t>02-West-2286 </t>
  </si>
  <si>
    <t>01-East-2358 </t>
  </si>
  <si>
    <t>03-West-2082 </t>
  </si>
  <si>
    <t>03-NorthEast-2482 </t>
  </si>
  <si>
    <t>02-East-2372 </t>
  </si>
  <si>
    <t>03-East-2392 </t>
  </si>
  <si>
    <t>02-West-2279 </t>
  </si>
  <si>
    <t>02-East-2639 </t>
  </si>
  <si>
    <t>02-East-2284 </t>
  </si>
  <si>
    <t>02-East-2910 </t>
  </si>
  <si>
    <t>02-NorthEast-2294 </t>
  </si>
  <si>
    <t>03-West-2765 </t>
  </si>
  <si>
    <t>02-East-2260 </t>
  </si>
  <si>
    <t>02-East-2578 </t>
  </si>
  <si>
    <t>02-East-2654 </t>
  </si>
  <si>
    <t>01-West-2783 </t>
  </si>
  <si>
    <t>02-East-2793 </t>
  </si>
  <si>
    <t>02-West-2589 _x001F_</t>
  </si>
  <si>
    <t>03-East-2134 _x001F_</t>
  </si>
  <si>
    <t>01-East-2086 _x001F_</t>
  </si>
  <si>
    <t>Instructions</t>
  </si>
  <si>
    <t>1)</t>
  </si>
  <si>
    <t>b)</t>
  </si>
  <si>
    <t>2)</t>
  </si>
  <si>
    <t>Floor No.</t>
  </si>
  <si>
    <t>Last Name</t>
  </si>
  <si>
    <t>First Name</t>
  </si>
  <si>
    <t>Full/Part Time</t>
  </si>
  <si>
    <t>F</t>
  </si>
  <si>
    <t>P</t>
  </si>
  <si>
    <t>Emp No.</t>
  </si>
  <si>
    <t>5a)</t>
  </si>
  <si>
    <t>6a)</t>
  </si>
  <si>
    <t>3a)</t>
  </si>
  <si>
    <t>4a)</t>
  </si>
  <si>
    <t>You will notice that instead of getting four numbers you only got 3 or in some cases 2, adjust the formula so that you get the 4 digit extension code in each case.</t>
  </si>
  <si>
    <t xml:space="preserve">Extension </t>
  </si>
  <si>
    <r>
      <t xml:space="preserve">In </t>
    </r>
    <r>
      <rPr>
        <b/>
        <sz val="11"/>
        <color theme="1"/>
        <rFont val="Calibri"/>
        <family val="2"/>
        <scheme val="minor"/>
      </rPr>
      <t>C4</t>
    </r>
    <r>
      <rPr>
        <sz val="11"/>
        <color theme="1"/>
        <rFont val="Calibri"/>
        <family val="2"/>
        <scheme val="minor"/>
      </rPr>
      <t xml:space="preserve">, in the HR Data sheet join the data in </t>
    </r>
    <r>
      <rPr>
        <b/>
        <sz val="11"/>
        <color theme="1"/>
        <rFont val="Calibri"/>
        <family val="2"/>
        <scheme val="minor"/>
      </rPr>
      <t>A4</t>
    </r>
    <r>
      <rPr>
        <sz val="11"/>
        <color theme="1"/>
        <rFont val="Calibri"/>
        <family val="2"/>
        <scheme val="minor"/>
      </rPr>
      <t xml:space="preserve"> and </t>
    </r>
    <r>
      <rPr>
        <b/>
        <sz val="11"/>
        <color theme="1"/>
        <rFont val="Calibri"/>
        <family val="2"/>
        <scheme val="minor"/>
      </rPr>
      <t>B4</t>
    </r>
    <r>
      <rPr>
        <sz val="11"/>
        <color theme="1"/>
        <rFont val="Calibri"/>
        <family val="2"/>
        <scheme val="minor"/>
      </rPr>
      <t xml:space="preserve"> to create the employee ID </t>
    </r>
    <r>
      <rPr>
        <b/>
        <sz val="11"/>
        <color theme="1"/>
        <rFont val="Calibri"/>
        <family val="2"/>
        <scheme val="minor"/>
      </rPr>
      <t>F1180</t>
    </r>
    <r>
      <rPr>
        <sz val="11"/>
        <color theme="1"/>
        <rFont val="Calibri"/>
        <family val="2"/>
        <scheme val="minor"/>
      </rPr>
      <t>. Copy the formula down for the rest of the staff.</t>
    </r>
  </si>
  <si>
    <r>
      <t xml:space="preserve">In </t>
    </r>
    <r>
      <rPr>
        <b/>
        <sz val="11"/>
        <color theme="1"/>
        <rFont val="Calibri"/>
        <family val="2"/>
        <scheme val="minor"/>
      </rPr>
      <t>F4</t>
    </r>
    <r>
      <rPr>
        <sz val="11"/>
        <color theme="1"/>
        <rFont val="Calibri"/>
        <family val="2"/>
        <scheme val="minor"/>
      </rPr>
      <t>, generate the full name for each staff member by joining the first name, a space and the surname.</t>
    </r>
  </si>
  <si>
    <r>
      <t xml:space="preserve">Adjust the formula in </t>
    </r>
    <r>
      <rPr>
        <b/>
        <sz val="11"/>
        <color theme="1"/>
        <rFont val="Calibri"/>
        <family val="2"/>
        <scheme val="minor"/>
      </rPr>
      <t>L4</t>
    </r>
    <r>
      <rPr>
        <sz val="11"/>
        <color theme="1"/>
        <rFont val="Calibri"/>
        <family val="2"/>
        <scheme val="minor"/>
      </rPr>
      <t xml:space="preserve"> so that all instances of </t>
    </r>
    <r>
      <rPr>
        <b/>
        <sz val="11"/>
        <color theme="1"/>
        <rFont val="Calibri"/>
        <family val="2"/>
        <scheme val="minor"/>
      </rPr>
      <t>NorthEast</t>
    </r>
    <r>
      <rPr>
        <sz val="11"/>
        <color theme="1"/>
        <rFont val="Calibri"/>
        <family val="2"/>
        <scheme val="minor"/>
      </rPr>
      <t xml:space="preserve"> are replaced with just </t>
    </r>
    <r>
      <rPr>
        <b/>
        <sz val="11"/>
        <color theme="1"/>
        <rFont val="Calibri"/>
        <family val="2"/>
        <scheme val="minor"/>
      </rPr>
      <t>North</t>
    </r>
    <r>
      <rPr>
        <sz val="11"/>
        <color theme="1"/>
        <rFont val="Calibri"/>
        <family val="2"/>
        <scheme val="minor"/>
      </rPr>
      <t xml:space="preserve"> and copy down again.</t>
    </r>
  </si>
  <si>
    <r>
      <t xml:space="preserve">In </t>
    </r>
    <r>
      <rPr>
        <b/>
        <sz val="11"/>
        <color theme="1"/>
        <rFont val="Calibri"/>
        <family val="2"/>
        <scheme val="minor"/>
      </rPr>
      <t>G4</t>
    </r>
    <r>
      <rPr>
        <sz val="11"/>
        <color theme="1"/>
        <rFont val="Calibri"/>
        <family val="2"/>
        <scheme val="minor"/>
      </rPr>
      <t>, generate an email address by joining  the first letter of the first name, the surname and "@zenco.com" to get Sbacata@zenco.com.</t>
    </r>
  </si>
  <si>
    <r>
      <t xml:space="preserve">In </t>
    </r>
    <r>
      <rPr>
        <b/>
        <sz val="11"/>
        <color theme="1"/>
        <rFont val="Calibri"/>
        <family val="2"/>
        <scheme val="minor"/>
      </rPr>
      <t>L4</t>
    </r>
    <r>
      <rPr>
        <sz val="11"/>
        <color theme="1"/>
        <rFont val="Calibri"/>
        <family val="2"/>
        <scheme val="minor"/>
      </rPr>
      <t>, extract the text between the two dashes (</t>
    </r>
    <r>
      <rPr>
        <b/>
        <sz val="11"/>
        <color theme="1"/>
        <rFont val="Calibri"/>
        <family val="2"/>
        <scheme val="minor"/>
      </rPr>
      <t>West</t>
    </r>
    <r>
      <rPr>
        <sz val="11"/>
        <color theme="1"/>
        <rFont val="Calibri"/>
        <family val="2"/>
        <scheme val="minor"/>
      </rPr>
      <t>) in Location then copy down to make sure it works for all staff.</t>
    </r>
  </si>
  <si>
    <r>
      <t xml:space="preserve">In </t>
    </r>
    <r>
      <rPr>
        <b/>
        <sz val="11"/>
        <color theme="1"/>
        <rFont val="Calibri"/>
        <family val="2"/>
        <scheme val="minor"/>
      </rPr>
      <t>M4</t>
    </r>
    <r>
      <rPr>
        <sz val="11"/>
        <color theme="1"/>
        <rFont val="Calibri"/>
        <family val="2"/>
        <scheme val="minor"/>
      </rPr>
      <t xml:space="preserve">, extract the last 4 characters from the </t>
    </r>
    <r>
      <rPr>
        <b/>
        <sz val="11"/>
        <color theme="1"/>
        <rFont val="Calibri"/>
        <family val="2"/>
        <scheme val="minor"/>
      </rPr>
      <t>Location</t>
    </r>
    <r>
      <rPr>
        <sz val="11"/>
        <color theme="1"/>
        <rFont val="Calibri"/>
        <family val="2"/>
        <scheme val="minor"/>
      </rPr>
      <t xml:space="preserve"> in </t>
    </r>
    <r>
      <rPr>
        <b/>
        <sz val="11"/>
        <color theme="1"/>
        <rFont val="Calibri"/>
        <family val="2"/>
        <scheme val="minor"/>
      </rPr>
      <t>J4</t>
    </r>
    <r>
      <rPr>
        <sz val="11"/>
        <color theme="1"/>
        <rFont val="Calibri"/>
        <family val="2"/>
        <scheme val="minor"/>
      </rPr>
      <t>.</t>
    </r>
  </si>
  <si>
    <r>
      <t xml:space="preserve">In </t>
    </r>
    <r>
      <rPr>
        <b/>
        <sz val="11"/>
        <color theme="1"/>
        <rFont val="Calibri"/>
        <family val="2"/>
        <scheme val="minor"/>
      </rPr>
      <t>K4</t>
    </r>
    <r>
      <rPr>
        <sz val="11"/>
        <color theme="1"/>
        <rFont val="Calibri"/>
        <family val="2"/>
        <scheme val="minor"/>
      </rPr>
      <t xml:space="preserve">, extract just the floor number from </t>
    </r>
    <r>
      <rPr>
        <b/>
        <sz val="11"/>
        <color theme="1"/>
        <rFont val="Calibri"/>
        <family val="2"/>
        <scheme val="minor"/>
      </rPr>
      <t>J4</t>
    </r>
    <r>
      <rPr>
        <sz val="11"/>
        <color theme="1"/>
        <rFont val="Calibri"/>
        <family val="2"/>
        <scheme val="minor"/>
      </rPr>
      <t xml:space="preserve"> (first 2 numbers) and then copy it down.</t>
    </r>
  </si>
  <si>
    <r>
      <t xml:space="preserve">Add another function to the calculation in </t>
    </r>
    <r>
      <rPr>
        <b/>
        <sz val="11"/>
        <color theme="1"/>
        <rFont val="Calibri"/>
        <family val="2"/>
        <scheme val="minor"/>
      </rPr>
      <t>F4</t>
    </r>
    <r>
      <rPr>
        <sz val="11"/>
        <color theme="1"/>
        <rFont val="Calibri"/>
        <family val="2"/>
        <scheme val="minor"/>
      </rPr>
      <t xml:space="preserve"> so that all the names show in Proper case and then copy the calculation down.</t>
    </r>
  </si>
  <si>
    <r>
      <t xml:space="preserve">Adjust the calculation in </t>
    </r>
    <r>
      <rPr>
        <b/>
        <sz val="11"/>
        <color theme="1"/>
        <rFont val="Calibri"/>
        <family val="2"/>
        <scheme val="minor"/>
      </rPr>
      <t>G4</t>
    </r>
    <r>
      <rPr>
        <sz val="11"/>
        <color theme="1"/>
        <rFont val="Calibri"/>
        <family val="2"/>
        <scheme val="minor"/>
      </rPr>
      <t xml:space="preserve"> so that the email is shown in all lower case and copy it down.</t>
    </r>
  </si>
  <si>
    <r>
      <t>The</t>
    </r>
    <r>
      <rPr>
        <b/>
        <sz val="11"/>
        <color theme="1"/>
        <rFont val="Calibri"/>
        <family val="2"/>
        <scheme val="minor"/>
      </rPr>
      <t xml:space="preserve"> finished shee</t>
    </r>
    <r>
      <rPr>
        <sz val="11"/>
        <color theme="1"/>
        <rFont val="Calibri"/>
        <family val="2"/>
        <scheme val="minor"/>
      </rPr>
      <t>t should look like this:</t>
    </r>
  </si>
  <si>
    <t>Practice Challenge</t>
  </si>
  <si>
    <t>Excel Fundamentals for Data Analysis</t>
  </si>
  <si>
    <t>Excel Skills for Data Analytics</t>
  </si>
  <si>
    <r>
      <t xml:space="preserve">All the following instructions are to be carried out in the </t>
    </r>
    <r>
      <rPr>
        <b/>
        <sz val="11"/>
        <color theme="1"/>
        <rFont val="Calibri"/>
        <family val="2"/>
        <scheme val="minor"/>
      </rPr>
      <t>HR Data</t>
    </r>
    <r>
      <rPr>
        <sz val="11"/>
        <color theme="1"/>
        <rFont val="Calibri"/>
        <family val="2"/>
        <scheme val="minor"/>
      </rPr>
      <t xml:space="preserve"> sheet.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</si>
</sst>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2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C00000"/>
      <name val="Calibri"/>
      <family val="2"/>
      <scheme val="minor"/>
    </font>
    <font>
      <sz val="12"/>
      <color rgb="FFFFFF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0" tint="-4.9989318521683403E-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6">
    <xf numFmtId="0" fontId="0" fillId="0" borderId="0" xfId="0"/>
    <xf numFmtId="0" fontId="0" fillId="0" borderId="1" xfId="0" applyBorder="1"/>
    <xf numFmtId="0" fontId="0" fillId="0" borderId="0" xfId="0" applyAlignment="1">
      <alignment horizontal="right"/>
    </xf>
    <xf numFmtId="0" fontId="10" fillId="0" borderId="0" xfId="0" applyFont="1" applyAlignment="1">
      <alignment horizontal="right"/>
    </xf>
    <xf numFmtId="0" fontId="0" fillId="0" borderId="0" xfId="0" applyAlignment="1">
      <alignment horizontal="left"/>
    </xf>
    <xf numFmtId="0" fontId="6" fillId="0" borderId="1" xfId="0" applyFont="1" applyBorder="1" applyAlignment="1">
      <alignment horizontal="left"/>
    </xf>
    <xf numFmtId="0" fontId="8" fillId="0" borderId="0" xfId="0" applyFont="1"/>
    <xf numFmtId="0" fontId="7" fillId="0" borderId="0" xfId="0" applyFont="1"/>
    <xf numFmtId="0" fontId="9" fillId="3" borderId="0" xfId="0" applyFont="1" applyFill="1" applyAlignment="1">
      <alignment horizontal="center" vertical="center"/>
    </xf>
    <xf numFmtId="0" fontId="3" fillId="2" borderId="3" xfId="1" applyFont="1" applyBorder="1" applyAlignment="1">
      <alignment horizontal="left" wrapText="1"/>
    </xf>
    <xf numFmtId="0" fontId="3" fillId="2" borderId="4" xfId="1" applyFont="1" applyBorder="1" applyAlignment="1">
      <alignment horizontal="left" wrapText="1"/>
    </xf>
    <xf numFmtId="0" fontId="11" fillId="2" borderId="4" xfId="1" applyFont="1" applyBorder="1" applyAlignment="1">
      <alignment horizontal="left" wrapText="1"/>
    </xf>
    <xf numFmtId="0" fontId="11" fillId="2" borderId="5" xfId="1" applyFont="1" applyBorder="1" applyAlignment="1">
      <alignment horizontal="left" wrapText="1"/>
    </xf>
    <xf numFmtId="0" fontId="0" fillId="0" borderId="6" xfId="0" applyBorder="1" applyAlignment="1">
      <alignment horizontal="left"/>
    </xf>
    <xf numFmtId="0" fontId="0" fillId="0" borderId="2" xfId="0" applyBorder="1"/>
    <xf numFmtId="0" fontId="4" fillId="0" borderId="2" xfId="0" applyFont="1" applyBorder="1" applyAlignment="1">
      <alignment wrapText="1"/>
    </xf>
    <xf numFmtId="14" fontId="0" fillId="0" borderId="2" xfId="0" applyNumberFormat="1" applyBorder="1"/>
    <xf numFmtId="0" fontId="2" fillId="0" borderId="2" xfId="0" applyFont="1" applyBorder="1" applyAlignment="1">
      <alignment horizontal="left" wrapText="1"/>
    </xf>
    <xf numFmtId="0" fontId="0" fillId="0" borderId="7" xfId="0" applyBorder="1"/>
    <xf numFmtId="0" fontId="0" fillId="0" borderId="8" xfId="0" applyBorder="1" applyAlignment="1">
      <alignment horizontal="left"/>
    </xf>
    <xf numFmtId="0" fontId="0" fillId="0" borderId="9" xfId="0" applyBorder="1"/>
    <xf numFmtId="0" fontId="4" fillId="0" borderId="9" xfId="0" applyFont="1" applyBorder="1" applyAlignment="1">
      <alignment wrapText="1"/>
    </xf>
    <xf numFmtId="14" fontId="0" fillId="0" borderId="9" xfId="0" applyNumberFormat="1" applyBorder="1"/>
    <xf numFmtId="0" fontId="2" fillId="0" borderId="9" xfId="0" applyFont="1" applyBorder="1" applyAlignment="1">
      <alignment horizontal="left" wrapText="1"/>
    </xf>
    <xf numFmtId="0" fontId="0" fillId="0" borderId="10" xfId="0" applyBorder="1"/>
    <xf numFmtId="0" fontId="2" fillId="0" borderId="2" xfId="0" applyNumberFormat="1" applyFont="1" applyBorder="1" applyAlignment="1">
      <alignment horizontal="left" wrapText="1"/>
    </xf>
  </cellXfs>
  <cellStyles count="2">
    <cellStyle name="Accent1" xfId="1" builtinId="29"/>
    <cellStyle name="Normal" xfId="0" builtinId="0"/>
  </cellStyles>
  <dxfs count="18">
    <dxf>
      <numFmt numFmtId="0" formatCode="General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0" formatCode="General"/>
      <alignment horizontal="left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FFFF00"/>
        <name val="Calibri"/>
        <family val="2"/>
        <scheme val="minor"/>
      </font>
      <alignment horizontal="left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left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left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9" formatCode="dd/mm/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left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jpeg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27</xdr:row>
      <xdr:rowOff>123030</xdr:rowOff>
    </xdr:from>
    <xdr:to>
      <xdr:col>14</xdr:col>
      <xdr:colOff>1384694</xdr:colOff>
      <xdr:row>57</xdr:row>
      <xdr:rowOff>2324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78D7111B-A1BF-4904-995F-9573113F0D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81000" y="5044280"/>
          <a:ext cx="10111976" cy="5356169"/>
        </a:xfrm>
        <a:prstGeom prst="rect">
          <a:avLst/>
        </a:prstGeom>
      </xdr:spPr>
    </xdr:pic>
    <xdr:clientData/>
  </xdr:twoCellAnchor>
  <xdr:twoCellAnchor editAs="oneCell">
    <xdr:from>
      <xdr:col>4</xdr:col>
      <xdr:colOff>63501</xdr:colOff>
      <xdr:row>0</xdr:row>
      <xdr:rowOff>55562</xdr:rowOff>
    </xdr:from>
    <xdr:to>
      <xdr:col>7</xdr:col>
      <xdr:colOff>87312</xdr:colOff>
      <xdr:row>7</xdr:row>
      <xdr:rowOff>118602</xdr:rowOff>
    </xdr:to>
    <xdr:pic>
      <xdr:nvPicPr>
        <xdr:cNvPr id="3" name="Picture 2" descr="TopMentor | LinkedIn">
          <a:extLst>
            <a:ext uri="{FF2B5EF4-FFF2-40B4-BE49-F238E27FC236}">
              <a16:creationId xmlns:a16="http://schemas.microsoft.com/office/drawing/2014/main" id="{2DBE90EA-89D4-9B3E-BE92-1ED218B9EE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81189" y="55562"/>
          <a:ext cx="1785936" cy="179341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F8476D6-7BF8-4B45-8F92-B57BF82AE664}" name="Table1" displayName="Table1" ref="A1:M36" totalsRowShown="0" headerRowDxfId="5" dataDxfId="17" headerRowBorderDxfId="15" tableBorderDxfId="16" totalsRowBorderDxfId="14" headerRowCellStyle="Accent1">
  <autoFilter ref="A1:M36" xr:uid="{4F8476D6-7BF8-4B45-8F92-B57BF82AE664}"/>
  <tableColumns count="13">
    <tableColumn id="1" xr3:uid="{9E806F72-6DF6-4DF9-B432-DCC18A8DB43A}" name="Emp No." dataDxfId="13"/>
    <tableColumn id="2" xr3:uid="{16320DA4-4B65-4D78-B5F4-F05E622BFE6B}" name="Full/Part Time" dataDxfId="12"/>
    <tableColumn id="3" xr3:uid="{9709611E-B1A1-48FB-943B-139A697E45C9}" name="Emp ID" dataDxfId="4">
      <calculatedColumnFormula>_xlfn.CONCAT(Table1[[#This Row],[Full/Part Time]],Table1[[#This Row],[Emp No.]])</calculatedColumnFormula>
    </tableColumn>
    <tableColumn id="4" xr3:uid="{03542EFC-B195-45C0-B9A3-28059509D147}" name="Last Name" dataDxfId="11"/>
    <tableColumn id="5" xr3:uid="{3184AE0C-3A70-454A-A406-8C62FC24DF4E}" name="First Name" dataDxfId="10"/>
    <tableColumn id="6" xr3:uid="{B90C41C5-73E8-4B63-A93B-4AECD5C1CD9C}" name="Full Name" dataDxfId="9">
      <calculatedColumnFormula>_xlfn.CONCAT(D2,E2)</calculatedColumnFormula>
    </tableColumn>
    <tableColumn id="7" xr3:uid="{AB2F7DCA-0DF6-4E7D-B25E-E3D27BCB450A}" name="Email" dataDxfId="3">
      <calculatedColumnFormula>_xlfn.CONCAT(Table1[[#This Row],[First Name]],"@zanco.com")</calculatedColumnFormula>
    </tableColumn>
    <tableColumn id="8" xr3:uid="{ACB328D0-4A51-4C36-A5E7-128E5C52F622}" name="Date of Hire" dataDxfId="8"/>
    <tableColumn id="9" xr3:uid="{3D9383E6-AD39-4BC7-86EE-B82F4DA820E5}" name="Department" dataDxfId="7"/>
    <tableColumn id="10" xr3:uid="{9FB13F1C-746B-47F9-B8DF-423EE2F0F4D4}" name="Location" dataDxfId="6"/>
    <tableColumn id="11" xr3:uid="{6FF21426-5836-41C6-9C89-EE316CD21C46}" name="Floor No." dataDxfId="2">
      <calculatedColumnFormula>MID(Table1[[#This Row],[Location]],4,4)</calculatedColumnFormula>
    </tableColumn>
    <tableColumn id="12" xr3:uid="{EE38C1BD-E1C3-4AB8-AC0B-9A45E1FD0A7A}" name="Wing" dataDxfId="1">
      <calculatedColumnFormula>MID(Table1[[#This Row],[Location]],4,4)</calculatedColumnFormula>
    </tableColumn>
    <tableColumn id="13" xr3:uid="{1D4F9C8A-C096-4C54-B64D-623BDE52AE47}" name="Extension " dataDxfId="0">
      <calculatedColumnFormula>RIGHT(Table1[[#This Row],[Location]],5)</calculatedColumnFormula>
    </tableColumn>
  </tableColumns>
  <tableStyleInfo name="TableStyleMedium2" showFirstColumn="0" showLastColumn="0" showRowStripes="1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BOC">
  <a:themeElements>
    <a:clrScheme name="BOC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B30738"/>
      </a:accent1>
      <a:accent2>
        <a:srgbClr val="A5A5A5"/>
      </a:accent2>
      <a:accent3>
        <a:srgbClr val="595959"/>
      </a:accent3>
      <a:accent4>
        <a:srgbClr val="4472C4"/>
      </a:accent4>
      <a:accent5>
        <a:srgbClr val="5B9BD5"/>
      </a:accent5>
      <a:accent6>
        <a:srgbClr val="8B1324"/>
      </a:accent6>
      <a:hlink>
        <a:srgbClr val="4472C4"/>
      </a:hlink>
      <a:folHlink>
        <a:srgbClr val="4472C4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Integral">
      <a:fillStyleLst>
        <a:solidFill>
          <a:schemeClr val="phClr"/>
        </a:solidFill>
        <a:gradFill rotWithShape="1">
          <a:gsLst>
            <a:gs pos="0">
              <a:schemeClr val="phClr">
                <a:tint val="83000"/>
                <a:satMod val="100000"/>
                <a:lumMod val="100000"/>
              </a:schemeClr>
            </a:gs>
            <a:gs pos="100000">
              <a:schemeClr val="phClr">
                <a:tint val="61000"/>
                <a:satMod val="150000"/>
                <a:lumMod val="100000"/>
              </a:schemeClr>
            </a:gs>
          </a:gsLst>
          <a:path path="circle">
            <a:fillToRect l="100000" t="100000" r="100000" b="100000"/>
          </a:path>
        </a:gradFill>
        <a:gradFill rotWithShape="1">
          <a:gsLst>
            <a:gs pos="0">
              <a:schemeClr val="phClr">
                <a:tint val="100000"/>
                <a:shade val="85000"/>
                <a:satMod val="100000"/>
                <a:lumMod val="100000"/>
              </a:schemeClr>
            </a:gs>
            <a:gs pos="100000">
              <a:schemeClr val="phClr">
                <a:tint val="90000"/>
                <a:shade val="100000"/>
                <a:satMod val="150000"/>
                <a:lumMod val="100000"/>
              </a:schemeClr>
            </a:gs>
          </a:gsLst>
          <a:path path="circle">
            <a:fillToRect l="100000" t="100000" r="100000" b="100000"/>
          </a:path>
        </a:gradFill>
      </a:fillStyleLst>
      <a:lnStyleLst>
        <a:ln w="9525" cap="flat" cmpd="sng" algn="ctr">
          <a:solidFill>
            <a:schemeClr val="phClr"/>
          </a:solidFill>
          <a:prstDash val="solid"/>
        </a:ln>
        <a:ln w="15875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12700" dir="5400000" algn="ctr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76200" dist="25400" dir="5400000" algn="ctr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flat" dir="t">
              <a:rot lat="0" lon="0" rev="3600000"/>
            </a:lightRig>
          </a:scene3d>
          <a:sp3d contourW="12700" prstMaterial="flat">
            <a:bevelT w="38100" h="44450" prst="angle"/>
            <a:contourClr>
              <a:schemeClr val="phClr">
                <a:shade val="35000"/>
                <a:satMod val="160000"/>
              </a:schemeClr>
            </a:contourClr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hade val="85000"/>
            <a:satMod val="125000"/>
          </a:schemeClr>
        </a:solidFill>
        <a:blipFill rotWithShape="1">
          <a:blip xmlns:r="http://schemas.openxmlformats.org/officeDocument/2006/relationships" r:embed="rId1">
            <a:duotone>
              <a:schemeClr val="phClr">
                <a:tint val="95000"/>
                <a:shade val="74000"/>
                <a:satMod val="230000"/>
              </a:schemeClr>
              <a:schemeClr val="phClr">
                <a:tint val="92000"/>
                <a:shade val="69000"/>
                <a:satMod val="250000"/>
              </a:schemeClr>
            </a:duotone>
          </a:blip>
          <a:tile tx="0" ty="0" sx="40000" sy="40000" flip="none" algn="tl"/>
        </a:blip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Integral" id="{3577F8C9-A904-41D8-97D2-FD898F53F20E}" vid="{682D6EBE-8D36-4FF2-9DB3-F3D8D7B6715D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8535D1-C836-4F64-B2E2-7578EE4D7B3D}">
  <dimension ref="B2:P27"/>
  <sheetViews>
    <sheetView showGridLines="0" topLeftCell="B16" zoomScale="120" zoomScaleNormal="120" workbookViewId="0">
      <selection activeCell="Q21" sqref="Q21"/>
    </sheetView>
  </sheetViews>
  <sheetFormatPr defaultColWidth="8.88671875" defaultRowHeight="14.4" x14ac:dyDescent="0.3"/>
  <cols>
    <col min="1" max="1" width="5.33203125" customWidth="1"/>
    <col min="2" max="2" width="4.44140625" style="2" customWidth="1"/>
    <col min="8" max="8" width="13.109375" customWidth="1"/>
    <col min="9" max="9" width="12.5546875" customWidth="1"/>
    <col min="15" max="15" width="23.44140625" customWidth="1"/>
    <col min="16" max="16" width="7.44140625" customWidth="1"/>
  </cols>
  <sheetData>
    <row r="2" spans="2:16" ht="31.5" customHeight="1" x14ac:dyDescent="0.6">
      <c r="I2" s="6" t="s">
        <v>146</v>
      </c>
      <c r="J2" s="6"/>
      <c r="K2" s="6"/>
      <c r="L2" s="6"/>
      <c r="M2" s="6"/>
      <c r="N2" s="6"/>
      <c r="O2" s="6"/>
      <c r="P2" s="6"/>
    </row>
    <row r="3" spans="2:16" ht="21" customHeight="1" x14ac:dyDescent="0.4">
      <c r="I3" s="7" t="s">
        <v>145</v>
      </c>
      <c r="J3" s="7"/>
      <c r="K3" s="7"/>
      <c r="L3" s="7"/>
      <c r="M3" s="7"/>
      <c r="N3" s="7"/>
      <c r="O3" s="7"/>
      <c r="P3" s="7"/>
    </row>
    <row r="4" spans="2:16" ht="17.7" customHeight="1" x14ac:dyDescent="0.3"/>
    <row r="5" spans="2:16" ht="21.45" customHeight="1" x14ac:dyDescent="0.3">
      <c r="I5" s="8" t="s">
        <v>144</v>
      </c>
      <c r="J5" s="8"/>
      <c r="K5" s="8"/>
      <c r="L5" s="8"/>
      <c r="M5" s="8"/>
      <c r="N5" s="8"/>
      <c r="O5" s="8"/>
      <c r="P5" s="8"/>
    </row>
    <row r="8" spans="2:16" ht="18.600000000000001" thickBot="1" x14ac:dyDescent="0.4">
      <c r="B8" s="5" t="s">
        <v>117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</row>
    <row r="9" spans="2:16" x14ac:dyDescent="0.3">
      <c r="B9" t="s">
        <v>147</v>
      </c>
    </row>
    <row r="10" spans="2:16" ht="8.25" customHeight="1" x14ac:dyDescent="0.3"/>
    <row r="11" spans="2:16" x14ac:dyDescent="0.3">
      <c r="B11" s="2" t="s">
        <v>118</v>
      </c>
      <c r="C11" t="s">
        <v>134</v>
      </c>
    </row>
    <row r="12" spans="2:16" ht="8.25" customHeight="1" x14ac:dyDescent="0.3"/>
    <row r="13" spans="2:16" x14ac:dyDescent="0.3">
      <c r="B13" s="2" t="s">
        <v>120</v>
      </c>
      <c r="C13" t="s">
        <v>140</v>
      </c>
    </row>
    <row r="14" spans="2:16" ht="8.25" customHeight="1" x14ac:dyDescent="0.3"/>
    <row r="15" spans="2:16" x14ac:dyDescent="0.3">
      <c r="B15" s="2" t="s">
        <v>130</v>
      </c>
      <c r="C15" t="s">
        <v>135</v>
      </c>
    </row>
    <row r="16" spans="2:16" x14ac:dyDescent="0.3">
      <c r="B16" s="2" t="s">
        <v>119</v>
      </c>
      <c r="C16" t="s">
        <v>141</v>
      </c>
    </row>
    <row r="17" spans="2:16" ht="8.25" customHeight="1" x14ac:dyDescent="0.3"/>
    <row r="18" spans="2:16" x14ac:dyDescent="0.3">
      <c r="B18" s="2" t="s">
        <v>131</v>
      </c>
      <c r="C18" t="s">
        <v>137</v>
      </c>
      <c r="P18" s="3"/>
    </row>
    <row r="19" spans="2:16" x14ac:dyDescent="0.3">
      <c r="B19" s="2" t="s">
        <v>119</v>
      </c>
      <c r="C19" t="s">
        <v>142</v>
      </c>
    </row>
    <row r="20" spans="2:16" ht="8.25" customHeight="1" x14ac:dyDescent="0.3"/>
    <row r="21" spans="2:16" x14ac:dyDescent="0.3">
      <c r="B21" s="2" t="s">
        <v>128</v>
      </c>
      <c r="C21" t="s">
        <v>138</v>
      </c>
      <c r="P21" s="3"/>
    </row>
    <row r="22" spans="2:16" x14ac:dyDescent="0.3">
      <c r="B22" s="2" t="s">
        <v>119</v>
      </c>
      <c r="C22" t="s">
        <v>136</v>
      </c>
    </row>
    <row r="23" spans="2:16" ht="8.25" customHeight="1" x14ac:dyDescent="0.3"/>
    <row r="24" spans="2:16" x14ac:dyDescent="0.3">
      <c r="B24" s="2" t="s">
        <v>129</v>
      </c>
      <c r="C24" t="s">
        <v>139</v>
      </c>
    </row>
    <row r="25" spans="2:16" x14ac:dyDescent="0.3">
      <c r="B25" s="2" t="s">
        <v>119</v>
      </c>
      <c r="C25" t="s">
        <v>132</v>
      </c>
      <c r="P25" s="3"/>
    </row>
    <row r="27" spans="2:16" x14ac:dyDescent="0.3">
      <c r="B27" s="4" t="s">
        <v>143</v>
      </c>
    </row>
  </sheetData>
  <mergeCells count="1">
    <mergeCell ref="I5:P5"/>
  </mergeCells>
  <dataValidations count="3">
    <dataValidation allowBlank="1" showInputMessage="1" showErrorMessage="1" promptTitle="Hint:" prompt="You will need to use a LEFT function as well as a CONCATENATE or &amp;." sqref="P18" xr:uid="{1B82BFE0-3A03-46B5-80F3-AED050C99618}"/>
    <dataValidation allowBlank="1" showInputMessage="1" showErrorMessage="1" promptTitle="Hint:" prompt="There are extra characters at the end of the location data. Try finding out what they are and then use CLEAN, UNICHAR and SUBSTITUTE to remove them." sqref="P25" xr:uid="{061A439B-B230-4B2F-B263-DE3D87D93714}"/>
    <dataValidation allowBlank="1" showInputMessage="1" showErrorMessage="1" promptTitle="Hint:" prompt="You will need to use a MID and a FIND." sqref="P21" xr:uid="{6E0AF74D-7A94-4F91-98F3-2D44927E44D9}"/>
  </dataValidation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6"/>
  <sheetViews>
    <sheetView tabSelected="1" zoomScaleNormal="100" workbookViewId="0">
      <selection activeCell="M3" sqref="M3"/>
    </sheetView>
  </sheetViews>
  <sheetFormatPr defaultColWidth="8.88671875" defaultRowHeight="14.4" x14ac:dyDescent="0.3"/>
  <cols>
    <col min="1" max="1" width="10.77734375" style="4" customWidth="1"/>
    <col min="2" max="2" width="16.21875" customWidth="1"/>
    <col min="3" max="3" width="14.5546875" customWidth="1"/>
    <col min="4" max="5" width="13" customWidth="1"/>
    <col min="6" max="6" width="18.88671875" customWidth="1"/>
    <col min="7" max="7" width="22.44140625" customWidth="1"/>
    <col min="8" max="8" width="14.21875" customWidth="1"/>
    <col min="9" max="9" width="17.6640625" customWidth="1"/>
    <col min="10" max="10" width="18.6640625" customWidth="1"/>
    <col min="11" max="11" width="11.44140625" customWidth="1"/>
    <col min="12" max="12" width="10.6640625" customWidth="1"/>
    <col min="13" max="13" width="12.6640625" customWidth="1"/>
    <col min="14" max="14" width="11.33203125" bestFit="1" customWidth="1"/>
  </cols>
  <sheetData>
    <row r="1" spans="1:13" ht="20.399999999999999" customHeight="1" x14ac:dyDescent="0.3">
      <c r="A1" s="9" t="s">
        <v>127</v>
      </c>
      <c r="B1" s="10" t="s">
        <v>124</v>
      </c>
      <c r="C1" s="11" t="s">
        <v>0</v>
      </c>
      <c r="D1" s="10" t="s">
        <v>122</v>
      </c>
      <c r="E1" s="10" t="s">
        <v>123</v>
      </c>
      <c r="F1" s="11" t="s">
        <v>1</v>
      </c>
      <c r="G1" s="11" t="s">
        <v>2</v>
      </c>
      <c r="H1" s="10" t="s">
        <v>3</v>
      </c>
      <c r="I1" s="10" t="s">
        <v>4</v>
      </c>
      <c r="J1" s="10" t="s">
        <v>5</v>
      </c>
      <c r="K1" s="11" t="s">
        <v>121</v>
      </c>
      <c r="L1" s="11" t="s">
        <v>80</v>
      </c>
      <c r="M1" s="12" t="s">
        <v>133</v>
      </c>
    </row>
    <row r="2" spans="1:13" x14ac:dyDescent="0.3">
      <c r="A2" s="13">
        <v>1180</v>
      </c>
      <c r="B2" s="14" t="s">
        <v>125</v>
      </c>
      <c r="C2" s="14" t="str">
        <f>_xlfn.CONCAT(Table1[[#This Row],[Full/Part Time]],Table1[[#This Row],[Emp No.]])</f>
        <v>F1180</v>
      </c>
      <c r="D2" s="14" t="s">
        <v>81</v>
      </c>
      <c r="E2" s="15" t="s">
        <v>62</v>
      </c>
      <c r="F2" s="14" t="str">
        <f>_xlfn.CONCAT(D2,E2)</f>
        <v>BacataStevie</v>
      </c>
      <c r="G2" s="14" t="str">
        <f>_xlfn.CONCAT(Table1[[#This Row],[First Name]],"@zanco.com")</f>
        <v>Stevie@zanco.com</v>
      </c>
      <c r="H2" s="16">
        <v>39551</v>
      </c>
      <c r="I2" s="17" t="s">
        <v>69</v>
      </c>
      <c r="J2" s="17" t="s">
        <v>82</v>
      </c>
      <c r="K2" s="17" t="str">
        <f>MID(Table1[[#This Row],[Location]],4,4)</f>
        <v>West</v>
      </c>
      <c r="L2" s="17" t="str">
        <f>MID(Table1[[#This Row],[Location]],4,4)</f>
        <v>West</v>
      </c>
      <c r="M2" s="18" t="str">
        <f>RIGHT(Table1[[#This Row],[Location]],5)</f>
        <v>2635 </v>
      </c>
    </row>
    <row r="3" spans="1:13" x14ac:dyDescent="0.3">
      <c r="A3" s="13">
        <v>1110</v>
      </c>
      <c r="B3" s="14" t="s">
        <v>125</v>
      </c>
      <c r="C3" s="14" t="str">
        <f>_xlfn.CONCAT(Table1[[#This Row],[Full/Part Time]],Table1[[#This Row],[Emp No.]])</f>
        <v>F1110</v>
      </c>
      <c r="D3" s="14" t="s">
        <v>7</v>
      </c>
      <c r="E3" s="15" t="s">
        <v>11</v>
      </c>
      <c r="F3" s="14" t="str">
        <f t="shared" ref="F3:F36" si="0">_xlfn.CONCAT(D3,E3)</f>
        <v>BARRYAdam</v>
      </c>
      <c r="G3" s="14" t="str">
        <f>_xlfn.CONCAT(Table1[[#This Row],[First Name]],"@zanco.com")</f>
        <v>Adam@zanco.com</v>
      </c>
      <c r="H3" s="16">
        <v>38099</v>
      </c>
      <c r="I3" s="17" t="s">
        <v>30</v>
      </c>
      <c r="J3" s="17" t="s">
        <v>83</v>
      </c>
      <c r="K3" s="17" t="str">
        <f>MID(Table1[[#This Row],[Location]],4,4)</f>
        <v>West</v>
      </c>
      <c r="L3" s="14" t="str">
        <f>MID(Table1[[#This Row],[Location]],4,4)</f>
        <v>West</v>
      </c>
      <c r="M3" s="18" t="str">
        <f>RIGHT(Table1[[#This Row],[Location]],5)</f>
        <v>2018 </v>
      </c>
    </row>
    <row r="4" spans="1:13" x14ac:dyDescent="0.3">
      <c r="A4" s="13">
        <v>1232</v>
      </c>
      <c r="B4" s="14" t="s">
        <v>125</v>
      </c>
      <c r="C4" s="14" t="str">
        <f>_xlfn.CONCAT(Table1[[#This Row],[Full/Part Time]],Table1[[#This Row],[Emp No.]])</f>
        <v>F1232</v>
      </c>
      <c r="D4" s="14" t="s">
        <v>57</v>
      </c>
      <c r="E4" s="15" t="s">
        <v>56</v>
      </c>
      <c r="F4" s="14" t="str">
        <f t="shared" si="0"/>
        <v>BettsConnor</v>
      </c>
      <c r="G4" s="14" t="str">
        <f>_xlfn.CONCAT(Table1[[#This Row],[First Name]],"@zanco.com")</f>
        <v>Connor@zanco.com</v>
      </c>
      <c r="H4" s="16">
        <v>41956</v>
      </c>
      <c r="I4" s="17" t="s">
        <v>69</v>
      </c>
      <c r="J4" s="17" t="s">
        <v>84</v>
      </c>
      <c r="K4" s="25"/>
      <c r="L4" s="14" t="str">
        <f>MID(Table1[[#This Row],[Location]],4,4)</f>
        <v>Nort</v>
      </c>
      <c r="M4" s="18" t="str">
        <f>RIGHT(Table1[[#This Row],[Location]],5)</f>
        <v>2347 </v>
      </c>
    </row>
    <row r="5" spans="1:13" x14ac:dyDescent="0.3">
      <c r="A5" s="13">
        <v>1243</v>
      </c>
      <c r="B5" s="14" t="s">
        <v>126</v>
      </c>
      <c r="C5" s="14" t="str">
        <f>_xlfn.CONCAT(Table1[[#This Row],[Full/Part Time]],Table1[[#This Row],[Emp No.]])</f>
        <v>P1243</v>
      </c>
      <c r="D5" s="14" t="s">
        <v>39</v>
      </c>
      <c r="E5" s="15" t="s">
        <v>38</v>
      </c>
      <c r="F5" s="14" t="str">
        <f t="shared" si="0"/>
        <v>BINGAFred</v>
      </c>
      <c r="G5" s="14" t="str">
        <f>_xlfn.CONCAT(Table1[[#This Row],[First Name]],"@zanco.com")</f>
        <v>Fred@zanco.com</v>
      </c>
      <c r="H5" s="16">
        <v>42229</v>
      </c>
      <c r="I5" s="17" t="s">
        <v>17</v>
      </c>
      <c r="J5" s="17" t="s">
        <v>85</v>
      </c>
      <c r="K5" s="17" t="str">
        <f>MID(Table1[[#This Row],[Location]],4,4)</f>
        <v>West</v>
      </c>
      <c r="L5" s="14" t="str">
        <f>MID(Table1[[#This Row],[Location]],4,4)</f>
        <v>West</v>
      </c>
      <c r="M5" s="18" t="str">
        <f>RIGHT(Table1[[#This Row],[Location]],5)</f>
        <v>2764 </v>
      </c>
    </row>
    <row r="6" spans="1:13" x14ac:dyDescent="0.3">
      <c r="A6" s="13">
        <v>1248</v>
      </c>
      <c r="B6" s="14" t="s">
        <v>126</v>
      </c>
      <c r="C6" s="14" t="str">
        <f>_xlfn.CONCAT(Table1[[#This Row],[Full/Part Time]],Table1[[#This Row],[Emp No.]])</f>
        <v>P1248</v>
      </c>
      <c r="D6" s="14" t="s">
        <v>59</v>
      </c>
      <c r="E6" s="15" t="s">
        <v>58</v>
      </c>
      <c r="F6" s="14" t="str">
        <f t="shared" si="0"/>
        <v>BitiYvette</v>
      </c>
      <c r="G6" s="14" t="str">
        <f>_xlfn.CONCAT(Table1[[#This Row],[First Name]],"@zanco.com")</f>
        <v>Yvette@zanco.com</v>
      </c>
      <c r="H6" s="16">
        <v>42384</v>
      </c>
      <c r="I6" s="17" t="s">
        <v>69</v>
      </c>
      <c r="J6" s="17" t="s">
        <v>114</v>
      </c>
      <c r="K6" s="17" t="str">
        <f>MID(Table1[[#This Row],[Location]],4,4)</f>
        <v>West</v>
      </c>
      <c r="L6" s="14" t="str">
        <f>MID(Table1[[#This Row],[Location]],4,4)</f>
        <v>West</v>
      </c>
      <c r="M6" s="18" t="str">
        <f>RIGHT(Table1[[#This Row],[Location]],5)</f>
        <v>589 _x001F_</v>
      </c>
    </row>
    <row r="7" spans="1:13" x14ac:dyDescent="0.3">
      <c r="A7" s="13">
        <v>1227</v>
      </c>
      <c r="B7" s="14" t="s">
        <v>126</v>
      </c>
      <c r="C7" s="14" t="str">
        <f>_xlfn.CONCAT(Table1[[#This Row],[Full/Part Time]],Table1[[#This Row],[Emp No.]])</f>
        <v>P1227</v>
      </c>
      <c r="D7" s="14" t="s">
        <v>25</v>
      </c>
      <c r="E7" s="15" t="s">
        <v>36</v>
      </c>
      <c r="F7" s="14" t="str">
        <f t="shared" si="0"/>
        <v>BOLLERJim</v>
      </c>
      <c r="G7" s="14" t="str">
        <f>_xlfn.CONCAT(Table1[[#This Row],[First Name]],"@zanco.com")</f>
        <v>Jim@zanco.com</v>
      </c>
      <c r="H7" s="16">
        <v>41893</v>
      </c>
      <c r="I7" s="17" t="s">
        <v>15</v>
      </c>
      <c r="J7" s="17" t="s">
        <v>86</v>
      </c>
      <c r="K7" s="17" t="str">
        <f>MID(Table1[[#This Row],[Location]],4,4)</f>
        <v>East</v>
      </c>
      <c r="L7" s="14" t="str">
        <f>MID(Table1[[#This Row],[Location]],4,4)</f>
        <v>East</v>
      </c>
      <c r="M7" s="18" t="str">
        <f>RIGHT(Table1[[#This Row],[Location]],5)</f>
        <v>2318 </v>
      </c>
    </row>
    <row r="8" spans="1:13" x14ac:dyDescent="0.3">
      <c r="A8" s="13">
        <v>1230</v>
      </c>
      <c r="B8" s="14" t="s">
        <v>126</v>
      </c>
      <c r="C8" s="14" t="str">
        <f>_xlfn.CONCAT(Table1[[#This Row],[Full/Part Time]],Table1[[#This Row],[Emp No.]])</f>
        <v>P1230</v>
      </c>
      <c r="D8" s="14" t="s">
        <v>61</v>
      </c>
      <c r="E8" s="15" t="s">
        <v>60</v>
      </c>
      <c r="F8" s="14" t="str">
        <f t="shared" si="0"/>
        <v>BuiCharlie</v>
      </c>
      <c r="G8" s="14" t="str">
        <f>_xlfn.CONCAT(Table1[[#This Row],[First Name]],"@zanco.com")</f>
        <v>Charlie@zanco.com</v>
      </c>
      <c r="H8" s="16">
        <v>41903</v>
      </c>
      <c r="I8" s="17" t="s">
        <v>69</v>
      </c>
      <c r="J8" s="17" t="s">
        <v>87</v>
      </c>
      <c r="K8" s="17" t="str">
        <f>MID(Table1[[#This Row],[Location]],4,4)</f>
        <v>East</v>
      </c>
      <c r="L8" s="14" t="str">
        <f>MID(Table1[[#This Row],[Location]],4,4)</f>
        <v>East</v>
      </c>
      <c r="M8" s="18" t="str">
        <f>RIGHT(Table1[[#This Row],[Location]],5)</f>
        <v>2694 </v>
      </c>
    </row>
    <row r="9" spans="1:13" x14ac:dyDescent="0.3">
      <c r="A9" s="13">
        <v>1162</v>
      </c>
      <c r="B9" s="14" t="s">
        <v>125</v>
      </c>
      <c r="C9" s="14" t="str">
        <f>_xlfn.CONCAT(Table1[[#This Row],[Full/Part Time]],Table1[[#This Row],[Emp No.]])</f>
        <v>F1162</v>
      </c>
      <c r="D9" s="14" t="s">
        <v>43</v>
      </c>
      <c r="E9" s="15" t="s">
        <v>41</v>
      </c>
      <c r="F9" s="14" t="str">
        <f t="shared" si="0"/>
        <v>CarltonBarbara</v>
      </c>
      <c r="G9" s="14" t="str">
        <f>_xlfn.CONCAT(Table1[[#This Row],[First Name]],"@zanco.com")</f>
        <v>Barbara@zanco.com</v>
      </c>
      <c r="H9" s="16">
        <v>38798</v>
      </c>
      <c r="I9" s="17" t="s">
        <v>69</v>
      </c>
      <c r="J9" s="17" t="s">
        <v>88</v>
      </c>
      <c r="K9" s="17" t="str">
        <f>MID(Table1[[#This Row],[Location]],4,4)</f>
        <v>West</v>
      </c>
      <c r="L9" s="14" t="str">
        <f>MID(Table1[[#This Row],[Location]],4,4)</f>
        <v>West</v>
      </c>
      <c r="M9" s="18" t="str">
        <f>RIGHT(Table1[[#This Row],[Location]],5)</f>
        <v>2699 </v>
      </c>
    </row>
    <row r="10" spans="1:13" x14ac:dyDescent="0.3">
      <c r="A10" s="13">
        <v>1001</v>
      </c>
      <c r="B10" s="14" t="s">
        <v>126</v>
      </c>
      <c r="C10" s="14" t="str">
        <f>_xlfn.CONCAT(Table1[[#This Row],[Full/Part Time]],Table1[[#This Row],[Emp No.]])</f>
        <v>P1001</v>
      </c>
      <c r="D10" s="14" t="s">
        <v>27</v>
      </c>
      <c r="E10" s="15" t="s">
        <v>29</v>
      </c>
      <c r="F10" s="14" t="str">
        <f t="shared" si="0"/>
        <v>CAROLJoe</v>
      </c>
      <c r="G10" s="14" t="str">
        <f>_xlfn.CONCAT(Table1[[#This Row],[First Name]],"@zanco.com")</f>
        <v>Joe@zanco.com</v>
      </c>
      <c r="H10" s="16">
        <v>36923</v>
      </c>
      <c r="I10" s="17" t="s">
        <v>28</v>
      </c>
      <c r="J10" s="17" t="s">
        <v>89</v>
      </c>
      <c r="K10" s="17" t="str">
        <f>MID(Table1[[#This Row],[Location]],4,4)</f>
        <v>East</v>
      </c>
      <c r="L10" s="14" t="str">
        <f>MID(Table1[[#This Row],[Location]],4,4)</f>
        <v>East</v>
      </c>
      <c r="M10" s="18" t="str">
        <f>RIGHT(Table1[[#This Row],[Location]],5)</f>
        <v>2321 </v>
      </c>
    </row>
    <row r="11" spans="1:13" x14ac:dyDescent="0.3">
      <c r="A11" s="13">
        <v>1224</v>
      </c>
      <c r="B11" s="14" t="s">
        <v>125</v>
      </c>
      <c r="C11" s="14" t="str">
        <f>_xlfn.CONCAT(Table1[[#This Row],[Full/Part Time]],Table1[[#This Row],[Emp No.]])</f>
        <v>F1224</v>
      </c>
      <c r="D11" s="14" t="s">
        <v>10</v>
      </c>
      <c r="E11" s="15" t="s">
        <v>36</v>
      </c>
      <c r="F11" s="14" t="str">
        <f t="shared" si="0"/>
        <v>CHAFFEEJim</v>
      </c>
      <c r="G11" s="14" t="str">
        <f>_xlfn.CONCAT(Table1[[#This Row],[First Name]],"@zanco.com")</f>
        <v>Jim@zanco.com</v>
      </c>
      <c r="H11" s="16">
        <v>41787</v>
      </c>
      <c r="I11" s="17" t="s">
        <v>12</v>
      </c>
      <c r="J11" s="17" t="s">
        <v>90</v>
      </c>
      <c r="K11" s="17" t="str">
        <f>MID(Table1[[#This Row],[Location]],4,4)</f>
        <v>West</v>
      </c>
      <c r="L11" s="14" t="str">
        <f>MID(Table1[[#This Row],[Location]],4,4)</f>
        <v>West</v>
      </c>
      <c r="M11" s="18" t="str">
        <f>RIGHT(Table1[[#This Row],[Location]],5)</f>
        <v>2432 </v>
      </c>
    </row>
    <row r="12" spans="1:13" x14ac:dyDescent="0.3">
      <c r="A12" s="13">
        <v>1203</v>
      </c>
      <c r="B12" s="14" t="s">
        <v>126</v>
      </c>
      <c r="C12" s="14" t="str">
        <f>_xlfn.CONCAT(Table1[[#This Row],[Full/Part Time]],Table1[[#This Row],[Emp No.]])</f>
        <v>P1203</v>
      </c>
      <c r="D12" s="14" t="s">
        <v>45</v>
      </c>
      <c r="E12" s="15" t="s">
        <v>44</v>
      </c>
      <c r="F12" s="14" t="str">
        <f t="shared" si="0"/>
        <v>ChairsSamantha</v>
      </c>
      <c r="G12" s="14" t="str">
        <f>_xlfn.CONCAT(Table1[[#This Row],[First Name]],"@zanco.com")</f>
        <v>Samantha@zanco.com</v>
      </c>
      <c r="H12" s="16">
        <v>40595</v>
      </c>
      <c r="I12" s="17" t="s">
        <v>69</v>
      </c>
      <c r="J12" s="17" t="s">
        <v>91</v>
      </c>
      <c r="K12" s="17" t="str">
        <f>MID(Table1[[#This Row],[Location]],4,4)</f>
        <v>West</v>
      </c>
      <c r="L12" s="14" t="str">
        <f>MID(Table1[[#This Row],[Location]],4,4)</f>
        <v>West</v>
      </c>
      <c r="M12" s="18" t="str">
        <f>RIGHT(Table1[[#This Row],[Location]],5)</f>
        <v>2962 </v>
      </c>
    </row>
    <row r="13" spans="1:13" x14ac:dyDescent="0.3">
      <c r="A13" s="13">
        <v>1211</v>
      </c>
      <c r="B13" s="14" t="s">
        <v>126</v>
      </c>
      <c r="C13" s="14" t="str">
        <f>_xlfn.CONCAT(Table1[[#This Row],[Full/Part Time]],Table1[[#This Row],[Emp No.]])</f>
        <v>P1211</v>
      </c>
      <c r="D13" s="14" t="s">
        <v>79</v>
      </c>
      <c r="E13" s="15" t="s">
        <v>78</v>
      </c>
      <c r="F13" s="14" t="str">
        <f t="shared" si="0"/>
        <v>CHAUDRIUma</v>
      </c>
      <c r="G13" s="14" t="str">
        <f>_xlfn.CONCAT(Table1[[#This Row],[First Name]],"@zanco.com")</f>
        <v>Uma@zanco.com</v>
      </c>
      <c r="H13" s="16">
        <v>40994</v>
      </c>
      <c r="I13" s="17" t="s">
        <v>17</v>
      </c>
      <c r="J13" s="17" t="s">
        <v>115</v>
      </c>
      <c r="K13" s="17" t="str">
        <f>MID(Table1[[#This Row],[Location]],4,4)</f>
        <v>East</v>
      </c>
      <c r="L13" s="14" t="str">
        <f>MID(Table1[[#This Row],[Location]],4,4)</f>
        <v>East</v>
      </c>
      <c r="M13" s="18" t="str">
        <f>RIGHT(Table1[[#This Row],[Location]],5)</f>
        <v>134 _x001F_</v>
      </c>
    </row>
    <row r="14" spans="1:13" x14ac:dyDescent="0.3">
      <c r="A14" s="13">
        <v>1198</v>
      </c>
      <c r="B14" s="14" t="s">
        <v>126</v>
      </c>
      <c r="C14" s="14" t="str">
        <f>_xlfn.CONCAT(Table1[[#This Row],[Full/Part Time]],Table1[[#This Row],[Emp No.]])</f>
        <v>P1198</v>
      </c>
      <c r="D14" s="14" t="s">
        <v>37</v>
      </c>
      <c r="E14" s="15" t="s">
        <v>16</v>
      </c>
      <c r="F14" s="14" t="str">
        <f t="shared" si="0"/>
        <v>CHUElizabeth</v>
      </c>
      <c r="G14" s="14" t="str">
        <f>_xlfn.CONCAT(Table1[[#This Row],[First Name]],"@zanco.com")</f>
        <v>Elizabeth@zanco.com</v>
      </c>
      <c r="H14" s="16">
        <v>40220</v>
      </c>
      <c r="I14" s="17" t="s">
        <v>77</v>
      </c>
      <c r="J14" s="17" t="s">
        <v>92</v>
      </c>
      <c r="K14" s="17" t="str">
        <f>MID(Table1[[#This Row],[Location]],4,4)</f>
        <v>West</v>
      </c>
      <c r="L14" s="14" t="str">
        <f>MID(Table1[[#This Row],[Location]],4,4)</f>
        <v>West</v>
      </c>
      <c r="M14" s="18" t="str">
        <f>RIGHT(Table1[[#This Row],[Location]],5)</f>
        <v>2425 </v>
      </c>
    </row>
    <row r="15" spans="1:13" x14ac:dyDescent="0.3">
      <c r="A15" s="13">
        <v>1003</v>
      </c>
      <c r="B15" s="14" t="s">
        <v>125</v>
      </c>
      <c r="C15" s="14" t="str">
        <f>_xlfn.CONCAT(Table1[[#This Row],[Full/Part Time]],Table1[[#This Row],[Emp No.]])</f>
        <v>F1003</v>
      </c>
      <c r="D15" s="14" t="s">
        <v>20</v>
      </c>
      <c r="E15" s="15" t="s">
        <v>70</v>
      </c>
      <c r="F15" s="14" t="str">
        <f t="shared" si="0"/>
        <v>CHUNGEric</v>
      </c>
      <c r="G15" s="14" t="str">
        <f>_xlfn.CONCAT(Table1[[#This Row],[First Name]],"@zanco.com")</f>
        <v>Eric@zanco.com</v>
      </c>
      <c r="H15" s="16">
        <v>36949</v>
      </c>
      <c r="I15" s="17" t="s">
        <v>77</v>
      </c>
      <c r="J15" s="17" t="s">
        <v>93</v>
      </c>
      <c r="K15" s="17" t="str">
        <f>MID(Table1[[#This Row],[Location]],4,4)</f>
        <v>West</v>
      </c>
      <c r="L15" s="14" t="str">
        <f>MID(Table1[[#This Row],[Location]],4,4)</f>
        <v>West</v>
      </c>
      <c r="M15" s="18" t="str">
        <f>RIGHT(Table1[[#This Row],[Location]],5)</f>
        <v>2796 </v>
      </c>
    </row>
    <row r="16" spans="1:13" x14ac:dyDescent="0.3">
      <c r="A16" s="13">
        <v>1235</v>
      </c>
      <c r="B16" s="14" t="s">
        <v>125</v>
      </c>
      <c r="C16" s="14" t="str">
        <f>_xlfn.CONCAT(Table1[[#This Row],[Full/Part Time]],Table1[[#This Row],[Emp No.]])</f>
        <v>F1235</v>
      </c>
      <c r="D16" s="14" t="s">
        <v>24</v>
      </c>
      <c r="E16" s="15" t="s">
        <v>73</v>
      </c>
      <c r="F16" s="14" t="str">
        <f t="shared" si="0"/>
        <v>CLARKANNA</v>
      </c>
      <c r="G16" s="14" t="str">
        <f>_xlfn.CONCAT(Table1[[#This Row],[First Name]],"@zanco.com")</f>
        <v>ANNA@zanco.com</v>
      </c>
      <c r="H16" s="16">
        <v>41989</v>
      </c>
      <c r="I16" s="17" t="s">
        <v>15</v>
      </c>
      <c r="J16" s="17" t="s">
        <v>94</v>
      </c>
      <c r="K16" s="17" t="str">
        <f>MID(Table1[[#This Row],[Location]],4,4)</f>
        <v>West</v>
      </c>
      <c r="L16" s="14" t="str">
        <f>MID(Table1[[#This Row],[Location]],4,4)</f>
        <v>West</v>
      </c>
      <c r="M16" s="18" t="str">
        <f>RIGHT(Table1[[#This Row],[Location]],5)</f>
        <v>2601 </v>
      </c>
    </row>
    <row r="17" spans="1:13" x14ac:dyDescent="0.3">
      <c r="A17" s="13">
        <v>1253</v>
      </c>
      <c r="B17" s="14" t="s">
        <v>126</v>
      </c>
      <c r="C17" s="14" t="str">
        <f>_xlfn.CONCAT(Table1[[#This Row],[Full/Part Time]],Table1[[#This Row],[Emp No.]])</f>
        <v>P1253</v>
      </c>
      <c r="D17" s="14" t="s">
        <v>24</v>
      </c>
      <c r="E17" s="15" t="s">
        <v>76</v>
      </c>
      <c r="F17" s="14" t="str">
        <f t="shared" si="0"/>
        <v>CLARKelizabeth</v>
      </c>
      <c r="G17" s="14" t="str">
        <f>_xlfn.CONCAT(Table1[[#This Row],[First Name]],"@zanco.com")</f>
        <v>elizabeth@zanco.com</v>
      </c>
      <c r="H17" s="16">
        <v>42905</v>
      </c>
      <c r="I17" s="17" t="s">
        <v>30</v>
      </c>
      <c r="J17" s="17" t="s">
        <v>95</v>
      </c>
      <c r="K17" s="17" t="str">
        <f>MID(Table1[[#This Row],[Location]],4,4)</f>
        <v>Nort</v>
      </c>
      <c r="L17" s="14" t="str">
        <f>MID(Table1[[#This Row],[Location]],4,4)</f>
        <v>Nort</v>
      </c>
      <c r="M17" s="18" t="str">
        <f>RIGHT(Table1[[#This Row],[Location]],5)</f>
        <v>2414 </v>
      </c>
    </row>
    <row r="18" spans="1:13" x14ac:dyDescent="0.3">
      <c r="A18" s="13">
        <v>1221</v>
      </c>
      <c r="B18" s="14" t="s">
        <v>126</v>
      </c>
      <c r="C18" s="14" t="str">
        <f>_xlfn.CONCAT(Table1[[#This Row],[Full/Part Time]],Table1[[#This Row],[Emp No.]])</f>
        <v>P1221</v>
      </c>
      <c r="D18" s="14" t="s">
        <v>8</v>
      </c>
      <c r="E18" s="15" t="s">
        <v>23</v>
      </c>
      <c r="F18" s="14" t="str">
        <f t="shared" si="0"/>
        <v>COLESabrina</v>
      </c>
      <c r="G18" s="14" t="str">
        <f>_xlfn.CONCAT(Table1[[#This Row],[First Name]],"@zanco.com")</f>
        <v>Sabrina@zanco.com</v>
      </c>
      <c r="H18" s="16">
        <v>41401</v>
      </c>
      <c r="I18" s="17" t="s">
        <v>30</v>
      </c>
      <c r="J18" s="17" t="s">
        <v>96</v>
      </c>
      <c r="K18" s="17" t="str">
        <f>MID(Table1[[#This Row],[Location]],4,4)</f>
        <v>West</v>
      </c>
      <c r="L18" s="14" t="str">
        <f>MID(Table1[[#This Row],[Location]],4,4)</f>
        <v>West</v>
      </c>
      <c r="M18" s="18" t="str">
        <f>RIGHT(Table1[[#This Row],[Location]],5)</f>
        <v>2537 </v>
      </c>
    </row>
    <row r="19" spans="1:13" x14ac:dyDescent="0.3">
      <c r="A19" s="13">
        <v>1186</v>
      </c>
      <c r="B19" s="14" t="s">
        <v>125</v>
      </c>
      <c r="C19" s="14" t="str">
        <f>_xlfn.CONCAT(Table1[[#This Row],[Full/Part Time]],Table1[[#This Row],[Emp No.]])</f>
        <v>F1186</v>
      </c>
      <c r="D19" s="14" t="s">
        <v>31</v>
      </c>
      <c r="E19" s="15" t="s">
        <v>19</v>
      </c>
      <c r="F19" s="14" t="str">
        <f t="shared" si="0"/>
        <v>COMUNTZISJanet</v>
      </c>
      <c r="G19" s="14" t="str">
        <f>_xlfn.CONCAT(Table1[[#This Row],[First Name]],"@zanco.com")</f>
        <v>Janet@zanco.com</v>
      </c>
      <c r="H19" s="16">
        <v>39686</v>
      </c>
      <c r="I19" s="17" t="s">
        <v>30</v>
      </c>
      <c r="J19" s="17" t="s">
        <v>97</v>
      </c>
      <c r="K19" s="17" t="str">
        <f>MID(Table1[[#This Row],[Location]],4,4)</f>
        <v>West</v>
      </c>
      <c r="L19" s="14" t="str">
        <f>MID(Table1[[#This Row],[Location]],4,4)</f>
        <v>West</v>
      </c>
      <c r="M19" s="18" t="str">
        <f>RIGHT(Table1[[#This Row],[Location]],5)</f>
        <v>2286 </v>
      </c>
    </row>
    <row r="20" spans="1:13" x14ac:dyDescent="0.3">
      <c r="A20" s="13">
        <v>1218</v>
      </c>
      <c r="B20" s="14" t="s">
        <v>126</v>
      </c>
      <c r="C20" s="14" t="str">
        <f>_xlfn.CONCAT(Table1[[#This Row],[Full/Part Time]],Table1[[#This Row],[Emp No.]])</f>
        <v>P1218</v>
      </c>
      <c r="D20" s="14" t="s">
        <v>6</v>
      </c>
      <c r="E20" s="15" t="s">
        <v>21</v>
      </c>
      <c r="F20" s="14" t="str">
        <f t="shared" si="0"/>
        <v>DECKERBob</v>
      </c>
      <c r="G20" s="14" t="str">
        <f>_xlfn.CONCAT(Table1[[#This Row],[First Name]],"@zanco.com")</f>
        <v>Bob@zanco.com</v>
      </c>
      <c r="H20" s="16">
        <v>41210</v>
      </c>
      <c r="I20" s="17" t="s">
        <v>77</v>
      </c>
      <c r="J20" s="17" t="s">
        <v>116</v>
      </c>
      <c r="K20" s="17" t="str">
        <f>MID(Table1[[#This Row],[Location]],4,4)</f>
        <v>East</v>
      </c>
      <c r="L20" s="14" t="str">
        <f>MID(Table1[[#This Row],[Location]],4,4)</f>
        <v>East</v>
      </c>
      <c r="M20" s="18" t="str">
        <f>RIGHT(Table1[[#This Row],[Location]],5)</f>
        <v>086 _x001F_</v>
      </c>
    </row>
    <row r="21" spans="1:13" x14ac:dyDescent="0.3">
      <c r="A21" s="13">
        <v>1215</v>
      </c>
      <c r="B21" s="14" t="s">
        <v>125</v>
      </c>
      <c r="C21" s="14" t="str">
        <f>_xlfn.CONCAT(Table1[[#This Row],[Full/Part Time]],Table1[[#This Row],[Emp No.]])</f>
        <v>F1215</v>
      </c>
      <c r="D21" s="14" t="s">
        <v>40</v>
      </c>
      <c r="E21" s="15" t="s">
        <v>42</v>
      </c>
      <c r="F21" s="14" t="str">
        <f t="shared" si="0"/>
        <v>DESIATOTina</v>
      </c>
      <c r="G21" s="14" t="str">
        <f>_xlfn.CONCAT(Table1[[#This Row],[First Name]],"@zanco.com")</f>
        <v>Tina@zanco.com</v>
      </c>
      <c r="H21" s="16">
        <v>41175</v>
      </c>
      <c r="I21" s="14" t="s">
        <v>77</v>
      </c>
      <c r="J21" s="17" t="s">
        <v>98</v>
      </c>
      <c r="K21" s="17" t="str">
        <f>MID(Table1[[#This Row],[Location]],4,4)</f>
        <v>East</v>
      </c>
      <c r="L21" s="14" t="str">
        <f>MID(Table1[[#This Row],[Location]],4,4)</f>
        <v>East</v>
      </c>
      <c r="M21" s="18" t="str">
        <f>RIGHT(Table1[[#This Row],[Location]],5)</f>
        <v>2358 </v>
      </c>
    </row>
    <row r="22" spans="1:13" x14ac:dyDescent="0.3">
      <c r="A22" s="13">
        <v>1241</v>
      </c>
      <c r="B22" s="14" t="s">
        <v>126</v>
      </c>
      <c r="C22" s="14" t="str">
        <f>_xlfn.CONCAT(Table1[[#This Row],[Full/Part Time]],Table1[[#This Row],[Emp No.]])</f>
        <v>P1241</v>
      </c>
      <c r="D22" s="14" t="s">
        <v>13</v>
      </c>
      <c r="E22" s="15" t="s">
        <v>34</v>
      </c>
      <c r="F22" s="14" t="str">
        <f t="shared" si="0"/>
        <v>DONNELLAlexandra</v>
      </c>
      <c r="G22" s="14" t="str">
        <f>_xlfn.CONCAT(Table1[[#This Row],[First Name]],"@zanco.com")</f>
        <v>Alexandra@zanco.com</v>
      </c>
      <c r="H22" s="16">
        <v>42228</v>
      </c>
      <c r="I22" s="17" t="s">
        <v>15</v>
      </c>
      <c r="J22" s="17" t="s">
        <v>99</v>
      </c>
      <c r="K22" s="17" t="str">
        <f>MID(Table1[[#This Row],[Location]],4,4)</f>
        <v>West</v>
      </c>
      <c r="L22" s="14" t="str">
        <f>MID(Table1[[#This Row],[Location]],4,4)</f>
        <v>West</v>
      </c>
      <c r="M22" s="18" t="str">
        <f>RIGHT(Table1[[#This Row],[Location]],5)</f>
        <v>2082 </v>
      </c>
    </row>
    <row r="23" spans="1:13" x14ac:dyDescent="0.3">
      <c r="A23" s="13">
        <v>1246</v>
      </c>
      <c r="B23" s="14" t="s">
        <v>125</v>
      </c>
      <c r="C23" s="14" t="str">
        <f>_xlfn.CONCAT(Table1[[#This Row],[Full/Part Time]],Table1[[#This Row],[Emp No.]])</f>
        <v>F1246</v>
      </c>
      <c r="D23" s="14" t="s">
        <v>18</v>
      </c>
      <c r="E23" s="15" t="s">
        <v>32</v>
      </c>
      <c r="F23" s="14" t="str">
        <f t="shared" si="0"/>
        <v>ELLISMark</v>
      </c>
      <c r="G23" s="14" t="str">
        <f>_xlfn.CONCAT(Table1[[#This Row],[First Name]],"@zanco.com")</f>
        <v>Mark@zanco.com</v>
      </c>
      <c r="H23" s="16">
        <v>42371</v>
      </c>
      <c r="I23" s="17" t="s">
        <v>77</v>
      </c>
      <c r="J23" s="17" t="s">
        <v>100</v>
      </c>
      <c r="K23" s="17" t="str">
        <f>MID(Table1[[#This Row],[Location]],4,4)</f>
        <v>Nort</v>
      </c>
      <c r="L23" s="14" t="str">
        <f>MID(Table1[[#This Row],[Location]],4,4)</f>
        <v>Nort</v>
      </c>
      <c r="M23" s="18" t="str">
        <f>RIGHT(Table1[[#This Row],[Location]],5)</f>
        <v>2482 </v>
      </c>
    </row>
    <row r="24" spans="1:13" x14ac:dyDescent="0.3">
      <c r="A24" s="13">
        <v>1172</v>
      </c>
      <c r="B24" s="14" t="s">
        <v>125</v>
      </c>
      <c r="C24" s="14" t="str">
        <f>_xlfn.CONCAT(Table1[[#This Row],[Full/Part Time]],Table1[[#This Row],[Emp No.]])</f>
        <v>F1172</v>
      </c>
      <c r="D24" s="14" t="s">
        <v>64</v>
      </c>
      <c r="E24" s="15" t="s">
        <v>63</v>
      </c>
      <c r="F24" s="14" t="str">
        <f t="shared" si="0"/>
        <v>FernandesNicholas</v>
      </c>
      <c r="G24" s="14" t="str">
        <f>_xlfn.CONCAT(Table1[[#This Row],[First Name]],"@zanco.com")</f>
        <v>Nicholas@zanco.com</v>
      </c>
      <c r="H24" s="16">
        <v>39023</v>
      </c>
      <c r="I24" s="17" t="s">
        <v>15</v>
      </c>
      <c r="J24" s="17" t="s">
        <v>101</v>
      </c>
      <c r="K24" s="17" t="str">
        <f>MID(Table1[[#This Row],[Location]],4,4)</f>
        <v>East</v>
      </c>
      <c r="L24" s="14" t="str">
        <f>MID(Table1[[#This Row],[Location]],4,4)</f>
        <v>East</v>
      </c>
      <c r="M24" s="18" t="str">
        <f>RIGHT(Table1[[#This Row],[Location]],5)</f>
        <v>2372 </v>
      </c>
    </row>
    <row r="25" spans="1:13" x14ac:dyDescent="0.3">
      <c r="A25" s="13">
        <v>1134</v>
      </c>
      <c r="B25" s="14" t="s">
        <v>125</v>
      </c>
      <c r="C25" s="14" t="str">
        <f>_xlfn.CONCAT(Table1[[#This Row],[Full/Part Time]],Table1[[#This Row],[Emp No.]])</f>
        <v>F1134</v>
      </c>
      <c r="D25" s="14" t="s">
        <v>35</v>
      </c>
      <c r="E25" s="15" t="s">
        <v>26</v>
      </c>
      <c r="F25" s="14" t="str">
        <f t="shared" si="0"/>
        <v>FERRISMary</v>
      </c>
      <c r="G25" s="14" t="str">
        <f>_xlfn.CONCAT(Table1[[#This Row],[First Name]],"@zanco.com")</f>
        <v>Mary@zanco.com</v>
      </c>
      <c r="H25" s="16">
        <v>38548</v>
      </c>
      <c r="I25" s="17" t="s">
        <v>69</v>
      </c>
      <c r="J25" s="17" t="s">
        <v>102</v>
      </c>
      <c r="K25" s="17" t="str">
        <f>MID(Table1[[#This Row],[Location]],4,4)</f>
        <v>East</v>
      </c>
      <c r="L25" s="14" t="str">
        <f>MID(Table1[[#This Row],[Location]],4,4)</f>
        <v>East</v>
      </c>
      <c r="M25" s="18" t="str">
        <f>RIGHT(Table1[[#This Row],[Location]],5)</f>
        <v>2392 </v>
      </c>
    </row>
    <row r="26" spans="1:13" x14ac:dyDescent="0.3">
      <c r="A26" s="13">
        <v>1150</v>
      </c>
      <c r="B26" s="14" t="s">
        <v>125</v>
      </c>
      <c r="C26" s="14" t="str">
        <f>_xlfn.CONCAT(Table1[[#This Row],[Full/Part Time]],Table1[[#This Row],[Emp No.]])</f>
        <v>F1150</v>
      </c>
      <c r="D26" s="14" t="s">
        <v>33</v>
      </c>
      <c r="E26" s="15" t="s">
        <v>14</v>
      </c>
      <c r="F26" s="14" t="str">
        <f t="shared" si="0"/>
        <v>FILOSASusan</v>
      </c>
      <c r="G26" s="14" t="str">
        <f>_xlfn.CONCAT(Table1[[#This Row],[First Name]],"@zanco.com")</f>
        <v>Susan@zanco.com</v>
      </c>
      <c r="H26" s="16">
        <v>38744</v>
      </c>
      <c r="I26" s="17" t="s">
        <v>30</v>
      </c>
      <c r="J26" s="17" t="s">
        <v>103</v>
      </c>
      <c r="K26" s="17" t="str">
        <f>MID(Table1[[#This Row],[Location]],4,4)</f>
        <v>West</v>
      </c>
      <c r="L26" s="14" t="str">
        <f>MID(Table1[[#This Row],[Location]],4,4)</f>
        <v>West</v>
      </c>
      <c r="M26" s="18" t="str">
        <f>RIGHT(Table1[[#This Row],[Location]],5)</f>
        <v>2279 </v>
      </c>
    </row>
    <row r="27" spans="1:13" x14ac:dyDescent="0.3">
      <c r="A27" s="13">
        <v>1004</v>
      </c>
      <c r="B27" s="14" t="s">
        <v>126</v>
      </c>
      <c r="C27" s="14" t="str">
        <f>_xlfn.CONCAT(Table1[[#This Row],[Full/Part Time]],Table1[[#This Row],[Emp No.]])</f>
        <v>P1004</v>
      </c>
      <c r="D27" s="14" t="s">
        <v>22</v>
      </c>
      <c r="E27" s="15" t="s">
        <v>9</v>
      </c>
      <c r="F27" s="14" t="str">
        <f t="shared" si="0"/>
        <v>FLANDERSDaniel</v>
      </c>
      <c r="G27" s="14" t="str">
        <f>_xlfn.CONCAT(Table1[[#This Row],[First Name]],"@zanco.com")</f>
        <v>Daniel@zanco.com</v>
      </c>
      <c r="H27" s="16">
        <v>37510</v>
      </c>
      <c r="I27" s="17" t="s">
        <v>69</v>
      </c>
      <c r="J27" s="17" t="s">
        <v>104</v>
      </c>
      <c r="K27" s="17" t="str">
        <f>MID(Table1[[#This Row],[Location]],4,4)</f>
        <v>East</v>
      </c>
      <c r="L27" s="14" t="str">
        <f>MID(Table1[[#This Row],[Location]],4,4)</f>
        <v>East</v>
      </c>
      <c r="M27" s="18" t="str">
        <f>RIGHT(Table1[[#This Row],[Location]],5)</f>
        <v>2639 </v>
      </c>
    </row>
    <row r="28" spans="1:13" x14ac:dyDescent="0.3">
      <c r="A28" s="13">
        <v>1239</v>
      </c>
      <c r="B28" s="14" t="s">
        <v>125</v>
      </c>
      <c r="C28" s="14" t="str">
        <f>_xlfn.CONCAT(Table1[[#This Row],[Full/Part Time]],Table1[[#This Row],[Emp No.]])</f>
        <v>F1239</v>
      </c>
      <c r="D28" s="14" t="s">
        <v>51</v>
      </c>
      <c r="E28" s="15" t="s">
        <v>50</v>
      </c>
      <c r="F28" s="14" t="str">
        <f t="shared" si="0"/>
        <v>ForrestLeighton</v>
      </c>
      <c r="G28" s="14" t="str">
        <f>_xlfn.CONCAT(Table1[[#This Row],[First Name]],"@zanco.com")</f>
        <v>Leighton@zanco.com</v>
      </c>
      <c r="H28" s="16">
        <v>42120</v>
      </c>
      <c r="I28" s="17" t="s">
        <v>69</v>
      </c>
      <c r="J28" s="17" t="s">
        <v>105</v>
      </c>
      <c r="K28" s="17" t="str">
        <f>MID(Table1[[#This Row],[Location]],4,4)</f>
        <v>East</v>
      </c>
      <c r="L28" s="14" t="str">
        <f>MID(Table1[[#This Row],[Location]],4,4)</f>
        <v>East</v>
      </c>
      <c r="M28" s="18" t="str">
        <f>RIGHT(Table1[[#This Row],[Location]],5)</f>
        <v>2284 </v>
      </c>
    </row>
    <row r="29" spans="1:13" x14ac:dyDescent="0.3">
      <c r="A29" s="13">
        <v>1250</v>
      </c>
      <c r="B29" s="14" t="s">
        <v>125</v>
      </c>
      <c r="C29" s="14" t="str">
        <f>_xlfn.CONCAT(Table1[[#This Row],[Full/Part Time]],Table1[[#This Row],[Emp No.]])</f>
        <v>F1250</v>
      </c>
      <c r="D29" s="14" t="s">
        <v>49</v>
      </c>
      <c r="E29" s="15" t="s">
        <v>48</v>
      </c>
      <c r="F29" s="14" t="str">
        <f t="shared" si="0"/>
        <v>GourPhoebe</v>
      </c>
      <c r="G29" s="14" t="str">
        <f>_xlfn.CONCAT(Table1[[#This Row],[First Name]],"@zanco.com")</f>
        <v>Phoebe@zanco.com</v>
      </c>
      <c r="H29" s="16">
        <v>42721</v>
      </c>
      <c r="I29" s="17" t="s">
        <v>69</v>
      </c>
      <c r="J29" s="17" t="s">
        <v>106</v>
      </c>
      <c r="K29" s="17" t="str">
        <f>MID(Table1[[#This Row],[Location]],4,4)</f>
        <v>East</v>
      </c>
      <c r="L29" s="14" t="str">
        <f>MID(Table1[[#This Row],[Location]],4,4)</f>
        <v>East</v>
      </c>
      <c r="M29" s="18" t="str">
        <f>RIGHT(Table1[[#This Row],[Location]],5)</f>
        <v>2910 </v>
      </c>
    </row>
    <row r="30" spans="1:13" x14ac:dyDescent="0.3">
      <c r="A30" s="13">
        <v>1192</v>
      </c>
      <c r="B30" s="14" t="s">
        <v>126</v>
      </c>
      <c r="C30" s="14" t="str">
        <f>_xlfn.CONCAT(Table1[[#This Row],[Full/Part Time]],Table1[[#This Row],[Emp No.]])</f>
        <v>P1192</v>
      </c>
      <c r="D30" s="14" t="s">
        <v>47</v>
      </c>
      <c r="E30" s="15" t="s">
        <v>46</v>
      </c>
      <c r="F30" s="14" t="str">
        <f t="shared" si="0"/>
        <v>KhanMihael</v>
      </c>
      <c r="G30" s="14" t="str">
        <f>_xlfn.CONCAT(Table1[[#This Row],[First Name]],"@zanco.com")</f>
        <v>Mihael@zanco.com</v>
      </c>
      <c r="H30" s="16">
        <v>40160</v>
      </c>
      <c r="I30" s="17" t="s">
        <v>69</v>
      </c>
      <c r="J30" s="17" t="s">
        <v>107</v>
      </c>
      <c r="K30" s="17" t="str">
        <f>MID(Table1[[#This Row],[Location]],4,4)</f>
        <v>Nort</v>
      </c>
      <c r="L30" s="14" t="str">
        <f>MID(Table1[[#This Row],[Location]],4,4)</f>
        <v>Nort</v>
      </c>
      <c r="M30" s="18" t="str">
        <f>RIGHT(Table1[[#This Row],[Location]],5)</f>
        <v>2294 </v>
      </c>
    </row>
    <row r="31" spans="1:13" x14ac:dyDescent="0.3">
      <c r="A31" s="13">
        <v>1249</v>
      </c>
      <c r="B31" s="14" t="s">
        <v>126</v>
      </c>
      <c r="C31" s="14" t="str">
        <f>_xlfn.CONCAT(Table1[[#This Row],[Full/Part Time]],Table1[[#This Row],[Emp No.]])</f>
        <v>P1249</v>
      </c>
      <c r="D31" s="14" t="s">
        <v>75</v>
      </c>
      <c r="E31" s="15" t="s">
        <v>74</v>
      </c>
      <c r="F31" s="14" t="str">
        <f t="shared" si="0"/>
        <v>SANDERSSean</v>
      </c>
      <c r="G31" s="14" t="str">
        <f>_xlfn.CONCAT(Table1[[#This Row],[First Name]],"@zanco.com")</f>
        <v>Sean@zanco.com</v>
      </c>
      <c r="H31" s="16">
        <v>42691</v>
      </c>
      <c r="I31" s="17" t="s">
        <v>17</v>
      </c>
      <c r="J31" s="17" t="s">
        <v>108</v>
      </c>
      <c r="K31" s="17" t="str">
        <f>MID(Table1[[#This Row],[Location]],4,4)</f>
        <v>West</v>
      </c>
      <c r="L31" s="14" t="str">
        <f>MID(Table1[[#This Row],[Location]],4,4)</f>
        <v>West</v>
      </c>
      <c r="M31" s="18" t="str">
        <f>RIGHT(Table1[[#This Row],[Location]],5)</f>
        <v>2765 </v>
      </c>
    </row>
    <row r="32" spans="1:13" x14ac:dyDescent="0.3">
      <c r="A32" s="13">
        <v>1245</v>
      </c>
      <c r="B32" s="14" t="s">
        <v>126</v>
      </c>
      <c r="C32" s="14" t="str">
        <f>_xlfn.CONCAT(Table1[[#This Row],[Full/Part Time]],Table1[[#This Row],[Emp No.]])</f>
        <v>P1245</v>
      </c>
      <c r="D32" s="14" t="s">
        <v>68</v>
      </c>
      <c r="E32" s="15" t="s">
        <v>67</v>
      </c>
      <c r="F32" s="14" t="str">
        <f t="shared" si="0"/>
        <v>SenomePreston</v>
      </c>
      <c r="G32" s="14" t="str">
        <f>_xlfn.CONCAT(Table1[[#This Row],[First Name]],"@zanco.com")</f>
        <v>Preston@zanco.com</v>
      </c>
      <c r="H32" s="16">
        <v>42324</v>
      </c>
      <c r="I32" s="17" t="s">
        <v>69</v>
      </c>
      <c r="J32" s="17" t="s">
        <v>109</v>
      </c>
      <c r="K32" s="17" t="str">
        <f>MID(Table1[[#This Row],[Location]],4,4)</f>
        <v>East</v>
      </c>
      <c r="L32" s="14" t="str">
        <f>MID(Table1[[#This Row],[Location]],4,4)</f>
        <v>East</v>
      </c>
      <c r="M32" s="18" t="str">
        <f>RIGHT(Table1[[#This Row],[Location]],5)</f>
        <v>2260 </v>
      </c>
    </row>
    <row r="33" spans="1:13" x14ac:dyDescent="0.3">
      <c r="A33" s="13">
        <v>1207</v>
      </c>
      <c r="B33" s="14" t="s">
        <v>126</v>
      </c>
      <c r="C33" s="14" t="str">
        <f>_xlfn.CONCAT(Table1[[#This Row],[Full/Part Time]],Table1[[#This Row],[Emp No.]])</f>
        <v>P1207</v>
      </c>
      <c r="D33" s="14" t="s">
        <v>53</v>
      </c>
      <c r="E33" s="15" t="s">
        <v>52</v>
      </c>
      <c r="F33" s="14" t="str">
        <f t="shared" si="0"/>
        <v>SongNatasha</v>
      </c>
      <c r="G33" s="14" t="str">
        <f>_xlfn.CONCAT(Table1[[#This Row],[First Name]],"@zanco.com")</f>
        <v>Natasha@zanco.com</v>
      </c>
      <c r="H33" s="16">
        <v>40713</v>
      </c>
      <c r="I33" s="17" t="s">
        <v>69</v>
      </c>
      <c r="J33" s="17" t="s">
        <v>110</v>
      </c>
      <c r="K33" s="17" t="str">
        <f>MID(Table1[[#This Row],[Location]],4,4)</f>
        <v>East</v>
      </c>
      <c r="L33" s="14" t="str">
        <f>MID(Table1[[#This Row],[Location]],4,4)</f>
        <v>East</v>
      </c>
      <c r="M33" s="18" t="str">
        <f>RIGHT(Table1[[#This Row],[Location]],5)</f>
        <v>2578 </v>
      </c>
    </row>
    <row r="34" spans="1:13" x14ac:dyDescent="0.3">
      <c r="A34" s="13">
        <v>1244</v>
      </c>
      <c r="B34" s="14" t="s">
        <v>126</v>
      </c>
      <c r="C34" s="14" t="str">
        <f>_xlfn.CONCAT(Table1[[#This Row],[Full/Part Time]],Table1[[#This Row],[Emp No.]])</f>
        <v>P1244</v>
      </c>
      <c r="D34" s="14" t="s">
        <v>66</v>
      </c>
      <c r="E34" s="15" t="s">
        <v>65</v>
      </c>
      <c r="F34" s="14" t="str">
        <f t="shared" si="0"/>
        <v>StaplesRadhya</v>
      </c>
      <c r="G34" s="14" t="str">
        <f>_xlfn.CONCAT(Table1[[#This Row],[First Name]],"@zanco.com")</f>
        <v>Radhya@zanco.com</v>
      </c>
      <c r="H34" s="16">
        <v>42321</v>
      </c>
      <c r="I34" s="17" t="s">
        <v>69</v>
      </c>
      <c r="J34" s="17" t="s">
        <v>111</v>
      </c>
      <c r="K34" s="17" t="str">
        <f>MID(Table1[[#This Row],[Location]],4,4)</f>
        <v>East</v>
      </c>
      <c r="L34" s="14" t="str">
        <f>MID(Table1[[#This Row],[Location]],4,4)</f>
        <v>East</v>
      </c>
      <c r="M34" s="18" t="str">
        <f>RIGHT(Table1[[#This Row],[Location]],5)</f>
        <v>2654 </v>
      </c>
    </row>
    <row r="35" spans="1:13" x14ac:dyDescent="0.3">
      <c r="A35" s="13">
        <v>1252</v>
      </c>
      <c r="B35" s="14" t="s">
        <v>125</v>
      </c>
      <c r="C35" s="14" t="str">
        <f>_xlfn.CONCAT(Table1[[#This Row],[Full/Part Time]],Table1[[#This Row],[Emp No.]])</f>
        <v>F1252</v>
      </c>
      <c r="D35" s="14" t="s">
        <v>72</v>
      </c>
      <c r="E35" s="15" t="s">
        <v>71</v>
      </c>
      <c r="F35" s="14" t="str">
        <f t="shared" si="0"/>
        <v>WANGMei</v>
      </c>
      <c r="G35" s="14" t="str">
        <f>_xlfn.CONCAT(Table1[[#This Row],[First Name]],"@zanco.com")</f>
        <v>Mei@zanco.com</v>
      </c>
      <c r="H35" s="16">
        <v>40188</v>
      </c>
      <c r="I35" s="17" t="s">
        <v>28</v>
      </c>
      <c r="J35" s="17" t="s">
        <v>112</v>
      </c>
      <c r="K35" s="17" t="str">
        <f>MID(Table1[[#This Row],[Location]],4,4)</f>
        <v>West</v>
      </c>
      <c r="L35" s="14" t="str">
        <f>MID(Table1[[#This Row],[Location]],4,4)</f>
        <v>West</v>
      </c>
      <c r="M35" s="18" t="str">
        <f>RIGHT(Table1[[#This Row],[Location]],5)</f>
        <v>2783 </v>
      </c>
    </row>
    <row r="36" spans="1:13" x14ac:dyDescent="0.3">
      <c r="A36" s="19">
        <v>1237</v>
      </c>
      <c r="B36" s="20" t="s">
        <v>125</v>
      </c>
      <c r="C36" s="20" t="str">
        <f>_xlfn.CONCAT(Table1[[#This Row],[Full/Part Time]],Table1[[#This Row],[Emp No.]])</f>
        <v>F1237</v>
      </c>
      <c r="D36" s="20" t="s">
        <v>55</v>
      </c>
      <c r="E36" s="21" t="s">
        <v>54</v>
      </c>
      <c r="F36" s="20" t="str">
        <f t="shared" si="0"/>
        <v>ZhangAanya</v>
      </c>
      <c r="G36" s="20" t="str">
        <f>_xlfn.CONCAT(Table1[[#This Row],[First Name]],"@zanco.com")</f>
        <v>Aanya@zanco.com</v>
      </c>
      <c r="H36" s="22">
        <v>42002</v>
      </c>
      <c r="I36" s="23" t="s">
        <v>69</v>
      </c>
      <c r="J36" s="23" t="s">
        <v>113</v>
      </c>
      <c r="K36" s="17" t="str">
        <f>MID(Table1[[#This Row],[Location]],4,4)</f>
        <v>East</v>
      </c>
      <c r="L36" s="20" t="str">
        <f>MID(Table1[[#This Row],[Location]],4,4)</f>
        <v>East</v>
      </c>
      <c r="M36" s="24" t="str">
        <f>RIGHT(Table1[[#This Row],[Location]],5)</f>
        <v>2793 </v>
      </c>
    </row>
  </sheetData>
  <sortState xmlns:xlrd2="http://schemas.microsoft.com/office/spreadsheetml/2017/richdata2" ref="A2:J36">
    <sortCondition ref="D4"/>
  </sortState>
  <pageMargins left="0.7" right="0.7" top="0.75" bottom="0.75" header="0.3" footer="0.3"/>
  <pageSetup paperSize="9" orientation="portrait" horizontalDpi="75" verticalDpi="75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Instructions</vt:lpstr>
      <vt:lpstr>HR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</dc:creator>
  <cp:lastModifiedBy>Alok kumar</cp:lastModifiedBy>
  <dcterms:created xsi:type="dcterms:W3CDTF">2017-06-15T06:51:11Z</dcterms:created>
  <dcterms:modified xsi:type="dcterms:W3CDTF">2024-12-28T10:17:47Z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bcfcd56-5090-4360-9797-92c0eb015b98_Enabled">
    <vt:lpwstr>true</vt:lpwstr>
  </property>
  <property fmtid="{D5CDD505-2E9C-101B-9397-08002B2CF9AE}" pid="3" name="MSIP_Label_4bcfcd56-5090-4360-9797-92c0eb015b98_SetDate">
    <vt:lpwstr>2024-12-24T07:41:47Z</vt:lpwstr>
  </property>
  <property fmtid="{D5CDD505-2E9C-101B-9397-08002B2CF9AE}" pid="4" name="MSIP_Label_4bcfcd56-5090-4360-9797-92c0eb015b98_Method">
    <vt:lpwstr>Standard</vt:lpwstr>
  </property>
  <property fmtid="{D5CDD505-2E9C-101B-9397-08002B2CF9AE}" pid="5" name="MSIP_Label_4bcfcd56-5090-4360-9797-92c0eb015b98_Name">
    <vt:lpwstr>Public</vt:lpwstr>
  </property>
  <property fmtid="{D5CDD505-2E9C-101B-9397-08002B2CF9AE}" pid="6" name="MSIP_Label_4bcfcd56-5090-4360-9797-92c0eb015b98_SiteId">
    <vt:lpwstr>f4db3ffa-dfb1-4f2d-8ade-468d458e11c2</vt:lpwstr>
  </property>
  <property fmtid="{D5CDD505-2E9C-101B-9397-08002B2CF9AE}" pid="7" name="MSIP_Label_4bcfcd56-5090-4360-9797-92c0eb015b98_ActionId">
    <vt:lpwstr>ece527cd-fa86-48f6-b014-5998e7f1338b</vt:lpwstr>
  </property>
  <property fmtid="{D5CDD505-2E9C-101B-9397-08002B2CF9AE}" pid="8" name="MSIP_Label_4bcfcd56-5090-4360-9797-92c0eb015b98_ContentBits">
    <vt:lpwstr>0</vt:lpwstr>
  </property>
</Properties>
</file>