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4.jpeg" ContentType="image/jpe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x4U Pixel" sheetId="1" state="visible" r:id="rId2"/>
  </sheets>
  <definedNames>
    <definedName function="false" hidden="false" localSheetId="0" name="_xlnm.Print_Area" vbProcedure="false">'8x4U Pixel'!$A$1:$F$16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<sst xmlns="http://schemas.openxmlformats.org/spreadsheetml/2006/main" count="139" uniqueCount="100">
  <si>
    <t xml:space="preserve">Just for indication only</t>
  </si>
  <si>
    <t xml:space="preserve">Item #</t>
  </si>
  <si>
    <t xml:space="preserve">Designator</t>
  </si>
  <si>
    <t xml:space="preserve">Qty</t>
  </si>
  <si>
    <t xml:space="preserve">Manufacturer</t>
  </si>
  <si>
    <t xml:space="preserve">Mfg Part #</t>
  </si>
  <si>
    <t xml:space="preserve">Description / Value</t>
  </si>
  <si>
    <t xml:space="preserve">Package</t>
  </si>
  <si>
    <t xml:space="preserve">Type</t>
  </si>
  <si>
    <t xml:space="preserve">Distributor</t>
  </si>
  <si>
    <t xml:space="preserve">Distributor Part Number</t>
  </si>
  <si>
    <t xml:space="preserve">Unit Price</t>
  </si>
  <si>
    <t xml:space="preserve">URL</t>
  </si>
  <si>
    <t xml:space="preserve">LED1</t>
  </si>
  <si>
    <t xml:space="preserve">OSRAM Opto Semiconductors Inc.</t>
  </si>
  <si>
    <t xml:space="preserve">LT Q39G-Q1OO-25-1</t>
  </si>
  <si>
    <t xml:space="preserve">LED GREEN DIFFUSED 0603 SMD</t>
  </si>
  <si>
    <t xml:space="preserve">CHIP-LED0603</t>
  </si>
  <si>
    <t xml:space="preserve">SMD</t>
  </si>
  <si>
    <t xml:space="preserve">DigiKey</t>
  </si>
  <si>
    <t xml:space="preserve">https://www.digikey.nl/product-detail/nl/osram-opto-semiconductors-inc/LT-Q39G-Q1OO-25-1/475-3442-1-ND/7908059</t>
  </si>
  <si>
    <t xml:space="preserve">C2, C3, C4, C5, C6, C7, C11, C12, C13</t>
  </si>
  <si>
    <t xml:space="preserve">KEMET</t>
  </si>
  <si>
    <t xml:space="preserve">C0603C104K8RACTU</t>
  </si>
  <si>
    <t xml:space="preserve">CAP CER 0.1UF 10V X7R 0603</t>
  </si>
  <si>
    <t xml:space="preserve">C0603</t>
  </si>
  <si>
    <t xml:space="preserve">399-1095-1-ND</t>
  </si>
  <si>
    <t xml:space="preserve">https://www.digikey.nl/product-detail/nl/kemet/C0603C104K8RACTU/399-1095-1-ND/411370</t>
  </si>
  <si>
    <t xml:space="preserve">C1, C8, C9, C10</t>
  </si>
  <si>
    <t xml:space="preserve">C0805C106K8PACTU</t>
  </si>
  <si>
    <t xml:space="preserve">CAP CER 10UF 10V X5R 0805</t>
  </si>
  <si>
    <t xml:space="preserve">C0805</t>
  </si>
  <si>
    <t xml:space="preserve">399-4925-1-ND</t>
  </si>
  <si>
    <t xml:space="preserve">https://www.digikey.nl/product-detail/nl/kemet/C0805C106K8PACTU/399-4925-1-ND/1090920 </t>
  </si>
  <si>
    <t xml:space="preserve">R2, R15</t>
  </si>
  <si>
    <t xml:space="preserve">Bourns Inc.</t>
  </si>
  <si>
    <t xml:space="preserve">CR0402-FX-1001GLF</t>
  </si>
  <si>
    <t xml:space="preserve">RES SMD 1K OHM 1% 1/16W 0402</t>
  </si>
  <si>
    <t xml:space="preserve">R0402</t>
  </si>
  <si>
    <t xml:space="preserve">CR0402-FX-1001GLFCT-ND</t>
  </si>
  <si>
    <t xml:space="preserve">https://www.digikey.nl/product-detail/nl/bourns-inc/CR0402-FX-1001GLF/CR0402-FX-1001GLFCT-ND/3592912</t>
  </si>
  <si>
    <t xml:space="preserve">R7, R8, R9, R10, R11, R12, R13, R14</t>
  </si>
  <si>
    <t xml:space="preserve">CR0402-FX-1000GLF</t>
  </si>
  <si>
    <t xml:space="preserve">RES SMD 100 OHM 1% 1/10W 0402</t>
  </si>
  <si>
    <t xml:space="preserve">CR0402-FX-1000GLFCT-ND</t>
  </si>
  <si>
    <t xml:space="preserve">https://www.digikey.nl/product-detail/nl/bourns-inc/CR0402-FX-1000GLF/CR0402-FX-1000GLFCT-ND/3592914</t>
  </si>
  <si>
    <t xml:space="preserve">R1, R4, R5, R6</t>
  </si>
  <si>
    <t xml:space="preserve">CR0402-FX-1002GLF </t>
  </si>
  <si>
    <t xml:space="preserve">RES SMD 10K OHM 1% 1/16W 0402</t>
  </si>
  <si>
    <t xml:space="preserve">CR0402-FX-1002GLFCT-ND</t>
  </si>
  <si>
    <t xml:space="preserve">https://www.digikey.nl/product-detail/nl/bourns-inc/CR0402-FX-1002GLF/CR0402-FX-1002GLFCT-ND/3592879</t>
  </si>
  <si>
    <t xml:space="preserve">R3</t>
  </si>
  <si>
    <t xml:space="preserve">CR0402-FX-4702GLF </t>
  </si>
  <si>
    <t xml:space="preserve">RES SMD 47K OHM 1% 1/16W 0402</t>
  </si>
  <si>
    <t xml:space="preserve">CR0402-FX-4702GLFCT-ND</t>
  </si>
  <si>
    <t xml:space="preserve">https://www.digikey.nl/product-detail/nl/bourns-inc/CR0402-FX-4702GLF/CR0402-FX-4702GLFCT-ND/3592880</t>
  </si>
  <si>
    <t xml:space="preserve">U1</t>
  </si>
  <si>
    <t xml:space="preserve">Diodes Incorporated</t>
  </si>
  <si>
    <t xml:space="preserve">AP2112K-1.8TRG1</t>
  </si>
  <si>
    <t xml:space="preserve">IC REG LINEAR 1.8V 600MA SOT25</t>
  </si>
  <si>
    <t xml:space="preserve">SOT25</t>
  </si>
  <si>
    <t xml:space="preserve">AP2112K-1.8TRG1DICT-ND</t>
  </si>
  <si>
    <t xml:space="preserve">https://www.digikey.nl/product-detail/nl/diodes-incorporated/AP2112K-1-8TRG1/AP2112K-1-8TRG1DICT-ND/4505256</t>
  </si>
  <si>
    <t xml:space="preserve">U2</t>
  </si>
  <si>
    <t xml:space="preserve">Intel</t>
  </si>
  <si>
    <t xml:space="preserve">5M80ZE64C5N</t>
  </si>
  <si>
    <t xml:space="preserve">IC CPLD 64MC 7.5NS 64EQFP</t>
  </si>
  <si>
    <t xml:space="preserve">EQFP64P_A1P2-D4P5_INT-L </t>
  </si>
  <si>
    <t xml:space="preserve">544-2715-ND</t>
  </si>
  <si>
    <t xml:space="preserve">https://www.digikey.nl/product-detail/nl/intel/5M80ZE64C5N/544-2715-ND/2499438</t>
  </si>
  <si>
    <t xml:space="preserve">U3</t>
  </si>
  <si>
    <t xml:space="preserve">Nexperia USA Inc.</t>
  </si>
  <si>
    <t xml:space="preserve">74HCT245PW,112</t>
  </si>
  <si>
    <t xml:space="preserve">IC TXRX NON-INVERT 5.5V</t>
  </si>
  <si>
    <t xml:space="preserve">20TSSOP</t>
  </si>
  <si>
    <t xml:space="preserve">1727-3394-ND</t>
  </si>
  <si>
    <t xml:space="preserve">https://www.digikey.nl/product-detail/nl/nexperia-usa-inc/74HCT245PW-112/1727-3394-ND/1023084</t>
  </si>
  <si>
    <t xml:space="preserve">Q1</t>
  </si>
  <si>
    <t xml:space="preserve">DMG2305UX-13</t>
  </si>
  <si>
    <t xml:space="preserve">MOSFET P-CH 20V 4.2A SOT23</t>
  </si>
  <si>
    <t xml:space="preserve">SOT23</t>
  </si>
  <si>
    <t xml:space="preserve">DMG2305UX-13DICT-ND</t>
  </si>
  <si>
    <t xml:space="preserve">https://www.digikey.nl/product-detail/nl/diodes-incorporated/DMG2305UX-13/DMG2305UX-13DICT-ND/4251589</t>
  </si>
  <si>
    <t xml:space="preserve">Q2</t>
  </si>
  <si>
    <t xml:space="preserve">DMMT5401-7-F</t>
  </si>
  <si>
    <t xml:space="preserve">TRANS 2PNP 150V 0.2A SOT26</t>
  </si>
  <si>
    <t xml:space="preserve">SOT-26</t>
  </si>
  <si>
    <t xml:space="preserve">DMMT5401-FDICT-ND</t>
  </si>
  <si>
    <t xml:space="preserve">https://www.digikey.nl/product-detail/nl/diodes-incorporated/DMMT5401-7-F/DMMT5401-FDICT-ND/717881</t>
  </si>
  <si>
    <t xml:space="preserve">IC1</t>
  </si>
  <si>
    <t xml:space="preserve">Texas Instruments</t>
  </si>
  <si>
    <t xml:space="preserve">SN74LVC2G125DCT3</t>
  </si>
  <si>
    <t xml:space="preserve">IC BUFFER NON-INVERT 5.5V SM8</t>
  </si>
  <si>
    <t xml:space="preserve">SSOP08</t>
  </si>
  <si>
    <t xml:space="preserve">296-SN74LVC2G125DCT3CT-ND</t>
  </si>
  <si>
    <t xml:space="preserve">https://www.digikey.nl/product-detail/nl/texas-instruments/SN74LVC2G125DCT3/296-SN74LVC2G125DCT3CT-ND/12320356</t>
  </si>
  <si>
    <t xml:space="preserve">When 5M80ZE64C5N is out-of-stock, then:</t>
  </si>
  <si>
    <t xml:space="preserve">5M80ZE64I5N</t>
  </si>
  <si>
    <t xml:space="preserve">544-2817-ND</t>
  </si>
  <si>
    <t xml:space="preserve">https://www.digikey.nl/product-detail/nl/intel/5M80ZE64I5N/544-2817-ND/2660734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</si>
</sst>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3]\ #,##0.00;[RED][$€-413]\ #,##0.00\-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color rgb="FF80808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0</xdr:rowOff>
    </xdr:from>
    <xdr:to>
      <xdr:col>1</xdr:col>
      <xdr:colOff>774360</xdr:colOff>
      <xdr:row>1</xdr:row>
      <xdr:rowOff>184320</xdr:rowOff>
    </xdr:to>
    <xdr:pic>
      <xdr:nvPicPr>
        <xdr:cNvPr id="0" name="图片 1" descr="pcbway-400x400.jpg"/>
        <xdr:cNvPicPr/>
      </xdr:nvPicPr>
      <xdr:blipFill>
        <a:blip r:embed="rId1"/>
        <a:stretch/>
      </xdr:blipFill>
      <xdr:spPr>
        <a:xfrm>
          <a:off x="360" y="0"/>
          <a:ext cx="1347840" cy="370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22"/>
  <sheetViews>
    <sheetView showFormulas="false" showGridLines="true" showRowColHeaders="true" showZeros="true" rightToLeft="false" tabSelected="true" showOutlineSymbols="true" defaultGridColor="true" view="normal" topLeftCell="B3" colorId="64" zoomScale="85" zoomScaleNormal="85" zoomScalePageLayoutView="100" workbookViewId="0">
      <selection pane="topLeft" activeCell="C21" activeCellId="0" sqref="1:1048576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0" width="32.22"/>
    <col collapsed="false" customWidth="true" hidden="false" outlineLevel="0" max="3" min="3" style="2" width="4.36"/>
    <col collapsed="false" customWidth="true" hidden="false" outlineLevel="0" max="4" min="4" style="0" width="29.44"/>
    <col collapsed="false" customWidth="true" hidden="false" outlineLevel="0" max="5" min="5" style="0" width="25.21"/>
    <col collapsed="false" customWidth="true" hidden="false" outlineLevel="0" max="6" min="6" style="2" width="32.56"/>
    <col collapsed="false" customWidth="true" hidden="false" outlineLevel="0" max="7" min="7" style="0" width="21.96"/>
    <col collapsed="false" customWidth="true" hidden="false" outlineLevel="0" max="8" min="8" style="0" width="5.33"/>
    <col collapsed="false" customWidth="true" hidden="false" outlineLevel="0" max="9" min="9" style="0" width="10.46"/>
    <col collapsed="false" customWidth="true" hidden="false" outlineLevel="0" max="10" min="10" style="0" width="25.94"/>
    <col collapsed="false" customWidth="true" hidden="false" outlineLevel="0" max="11" min="11" style="3" width="9.85"/>
    <col collapsed="false" customWidth="true" hidden="false" outlineLevel="0" max="12" min="12" style="3" width="7.46"/>
    <col collapsed="false" customWidth="true" hidden="false" outlineLevel="0" max="13" min="13" style="2" width="95.72"/>
  </cols>
  <sheetData>
    <row r="1" s="4" customFormat="true" ht="14.65" hidden="false" customHeight="false" outlineLevel="0" collapsed="false">
      <c r="A1" s="1"/>
      <c r="C1" s="5"/>
      <c r="D1" s="0"/>
      <c r="E1" s="0"/>
      <c r="F1" s="5"/>
      <c r="K1" s="6"/>
      <c r="L1" s="6"/>
      <c r="M1" s="5"/>
      <c r="N1" s="0"/>
      <c r="O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21.3" hidden="false" customHeight="true" outlineLevel="0" collapsed="false">
      <c r="A2" s="1"/>
      <c r="C2" s="5"/>
      <c r="D2" s="0"/>
      <c r="E2" s="0"/>
      <c r="F2" s="5"/>
      <c r="K2" s="7" t="s">
        <v>0</v>
      </c>
      <c r="L2" s="7"/>
      <c r="M2" s="7"/>
      <c r="N2" s="0"/>
      <c r="O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4.65" hidden="false" customHeight="false" outlineLevel="0" collapsed="false">
      <c r="A3" s="8" t="s">
        <v>1</v>
      </c>
      <c r="B3" s="9" t="s">
        <v>2</v>
      </c>
      <c r="C3" s="10" t="s">
        <v>3</v>
      </c>
      <c r="D3" s="11" t="s">
        <v>4</v>
      </c>
      <c r="E3" s="9" t="s">
        <v>5</v>
      </c>
      <c r="F3" s="12" t="s">
        <v>6</v>
      </c>
      <c r="G3" s="9" t="s">
        <v>7</v>
      </c>
      <c r="H3" s="11" t="s">
        <v>8</v>
      </c>
      <c r="I3" s="11" t="s">
        <v>9</v>
      </c>
      <c r="J3" s="9" t="s">
        <v>10</v>
      </c>
      <c r="K3" s="13" t="s">
        <v>11</v>
      </c>
      <c r="L3" s="14"/>
      <c r="M3" s="15" t="s">
        <v>12</v>
      </c>
      <c r="N3" s="0"/>
      <c r="O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n">
        <v>1</v>
      </c>
      <c r="B4" s="0" t="s">
        <v>13</v>
      </c>
      <c r="C4" s="2" t="n">
        <v>1</v>
      </c>
      <c r="D4" s="0" t="s">
        <v>14</v>
      </c>
      <c r="E4" s="0" t="s">
        <v>15</v>
      </c>
      <c r="F4" s="2" t="s">
        <v>16</v>
      </c>
      <c r="G4" s="0" t="s">
        <v>17</v>
      </c>
      <c r="H4" s="0" t="s">
        <v>18</v>
      </c>
      <c r="I4" s="0" t="s">
        <v>19</v>
      </c>
      <c r="J4" s="0" t="s">
        <v>15</v>
      </c>
      <c r="K4" s="16" t="n">
        <v>0.39</v>
      </c>
      <c r="L4" s="16" t="n">
        <f aca="false">+C4*K4</f>
        <v>0.39</v>
      </c>
      <c r="M4" s="0" t="s">
        <v>20</v>
      </c>
    </row>
    <row r="5" customFormat="false" ht="12.8" hidden="false" customHeight="false" outlineLevel="0" collapsed="false">
      <c r="A5" s="1" t="n">
        <v>2</v>
      </c>
      <c r="B5" s="17" t="s">
        <v>21</v>
      </c>
      <c r="C5" s="2" t="n">
        <v>9</v>
      </c>
      <c r="D5" s="0" t="s">
        <v>22</v>
      </c>
      <c r="E5" s="0" t="s">
        <v>23</v>
      </c>
      <c r="F5" s="2" t="s">
        <v>24</v>
      </c>
      <c r="G5" s="0" t="s">
        <v>25</v>
      </c>
      <c r="H5" s="0" t="s">
        <v>18</v>
      </c>
      <c r="I5" s="0" t="s">
        <v>19</v>
      </c>
      <c r="J5" s="0" t="s">
        <v>26</v>
      </c>
      <c r="K5" s="16" t="n">
        <v>0.12</v>
      </c>
      <c r="L5" s="16" t="n">
        <f aca="false">+C5*K5</f>
        <v>1.08</v>
      </c>
      <c r="M5" s="0" t="s">
        <v>27</v>
      </c>
    </row>
    <row r="6" customFormat="false" ht="12.8" hidden="false" customHeight="false" outlineLevel="0" collapsed="false">
      <c r="A6" s="1" t="n">
        <v>3</v>
      </c>
      <c r="B6" s="17" t="s">
        <v>28</v>
      </c>
      <c r="C6" s="2" t="n">
        <v>4</v>
      </c>
      <c r="D6" s="0" t="s">
        <v>22</v>
      </c>
      <c r="E6" s="0" t="s">
        <v>29</v>
      </c>
      <c r="F6" s="0" t="s">
        <v>30</v>
      </c>
      <c r="G6" s="0" t="s">
        <v>31</v>
      </c>
      <c r="H6" s="0" t="s">
        <v>18</v>
      </c>
      <c r="I6" s="0" t="s">
        <v>19</v>
      </c>
      <c r="J6" s="0" t="s">
        <v>32</v>
      </c>
      <c r="K6" s="18" t="n">
        <v>0.14</v>
      </c>
      <c r="L6" s="16" t="n">
        <f aca="false">+C6*K6</f>
        <v>0.56</v>
      </c>
      <c r="M6" s="0" t="s">
        <v>33</v>
      </c>
    </row>
    <row r="7" customFormat="false" ht="12.8" hidden="false" customHeight="false" outlineLevel="0" collapsed="false">
      <c r="A7" s="1" t="n">
        <v>4</v>
      </c>
      <c r="B7" s="17" t="s">
        <v>34</v>
      </c>
      <c r="C7" s="2" t="n">
        <v>2</v>
      </c>
      <c r="D7" s="0" t="s">
        <v>35</v>
      </c>
      <c r="E7" s="0" t="s">
        <v>36</v>
      </c>
      <c r="F7" s="2" t="s">
        <v>37</v>
      </c>
      <c r="G7" s="17" t="s">
        <v>38</v>
      </c>
      <c r="H7" s="0" t="s">
        <v>18</v>
      </c>
      <c r="I7" s="0" t="s">
        <v>19</v>
      </c>
      <c r="J7" s="0" t="s">
        <v>39</v>
      </c>
      <c r="K7" s="16" t="n">
        <v>0.08</v>
      </c>
      <c r="L7" s="16" t="n">
        <f aca="false">+C7*K7</f>
        <v>0.16</v>
      </c>
      <c r="M7" s="0" t="s">
        <v>40</v>
      </c>
    </row>
    <row r="8" customFormat="false" ht="12.8" hidden="false" customHeight="false" outlineLevel="0" collapsed="false">
      <c r="A8" s="1" t="n">
        <v>5</v>
      </c>
      <c r="B8" s="17" t="s">
        <v>41</v>
      </c>
      <c r="C8" s="2" t="n">
        <v>8</v>
      </c>
      <c r="D8" s="0" t="s">
        <v>35</v>
      </c>
      <c r="E8" s="0" t="s">
        <v>42</v>
      </c>
      <c r="F8" s="2" t="s">
        <v>43</v>
      </c>
      <c r="G8" s="0" t="s">
        <v>38</v>
      </c>
      <c r="H8" s="0" t="s">
        <v>18</v>
      </c>
      <c r="I8" s="0" t="s">
        <v>19</v>
      </c>
      <c r="J8" s="0" t="s">
        <v>44</v>
      </c>
      <c r="K8" s="16" t="n">
        <v>0.08</v>
      </c>
      <c r="L8" s="16" t="n">
        <f aca="false">+C8*K8</f>
        <v>0.64</v>
      </c>
      <c r="M8" s="0" t="s">
        <v>45</v>
      </c>
    </row>
    <row r="9" customFormat="false" ht="12.8" hidden="false" customHeight="false" outlineLevel="0" collapsed="false">
      <c r="A9" s="1" t="n">
        <v>6</v>
      </c>
      <c r="B9" s="17" t="s">
        <v>46</v>
      </c>
      <c r="C9" s="2" t="n">
        <v>4</v>
      </c>
      <c r="D9" s="0" t="s">
        <v>35</v>
      </c>
      <c r="E9" s="0" t="s">
        <v>47</v>
      </c>
      <c r="F9" s="2" t="s">
        <v>48</v>
      </c>
      <c r="G9" s="17" t="s">
        <v>38</v>
      </c>
      <c r="H9" s="0" t="s">
        <v>18</v>
      </c>
      <c r="I9" s="0" t="s">
        <v>19</v>
      </c>
      <c r="J9" s="0" t="s">
        <v>49</v>
      </c>
      <c r="K9" s="16" t="n">
        <v>0.08</v>
      </c>
      <c r="L9" s="16" t="n">
        <f aca="false">+C9*K9</f>
        <v>0.32</v>
      </c>
      <c r="M9" s="0" t="s">
        <v>50</v>
      </c>
    </row>
    <row r="10" customFormat="false" ht="12.8" hidden="false" customHeight="false" outlineLevel="0" collapsed="false">
      <c r="A10" s="1" t="n">
        <v>7</v>
      </c>
      <c r="B10" s="17" t="s">
        <v>51</v>
      </c>
      <c r="C10" s="2" t="n">
        <v>1</v>
      </c>
      <c r="D10" s="0" t="s">
        <v>35</v>
      </c>
      <c r="E10" s="0" t="s">
        <v>52</v>
      </c>
      <c r="F10" s="2" t="s">
        <v>53</v>
      </c>
      <c r="G10" s="17" t="s">
        <v>38</v>
      </c>
      <c r="H10" s="0" t="s">
        <v>18</v>
      </c>
      <c r="I10" s="0" t="s">
        <v>19</v>
      </c>
      <c r="J10" s="0" t="s">
        <v>54</v>
      </c>
      <c r="K10" s="16" t="n">
        <v>0.08</v>
      </c>
      <c r="L10" s="16" t="n">
        <f aca="false">+C10*K10</f>
        <v>0.08</v>
      </c>
      <c r="M10" s="0" t="s">
        <v>55</v>
      </c>
    </row>
    <row r="11" customFormat="false" ht="12.8" hidden="false" customHeight="false" outlineLevel="0" collapsed="false">
      <c r="A11" s="1" t="n">
        <v>9</v>
      </c>
      <c r="B11" s="0" t="s">
        <v>56</v>
      </c>
      <c r="C11" s="2" t="n">
        <v>1</v>
      </c>
      <c r="D11" s="0" t="s">
        <v>57</v>
      </c>
      <c r="E11" s="0" t="s">
        <v>58</v>
      </c>
      <c r="F11" s="0" t="s">
        <v>59</v>
      </c>
      <c r="G11" s="0" t="s">
        <v>60</v>
      </c>
      <c r="H11" s="0" t="s">
        <v>18</v>
      </c>
      <c r="I11" s="0" t="s">
        <v>19</v>
      </c>
      <c r="J11" s="0" t="s">
        <v>61</v>
      </c>
      <c r="K11" s="16" t="n">
        <v>0.38</v>
      </c>
      <c r="L11" s="16" t="n">
        <f aca="false">+C11*K11</f>
        <v>0.38</v>
      </c>
      <c r="M11" s="0" t="s">
        <v>62</v>
      </c>
    </row>
    <row r="12" customFormat="false" ht="12.8" hidden="false" customHeight="false" outlineLevel="0" collapsed="false">
      <c r="A12" s="1" t="n">
        <v>8</v>
      </c>
      <c r="B12" s="0" t="s">
        <v>63</v>
      </c>
      <c r="C12" s="2" t="n">
        <v>1</v>
      </c>
      <c r="D12" s="0" t="s">
        <v>64</v>
      </c>
      <c r="E12" s="0" t="s">
        <v>65</v>
      </c>
      <c r="F12" s="0" t="s">
        <v>66</v>
      </c>
      <c r="G12" s="0" t="s">
        <v>67</v>
      </c>
      <c r="H12" s="0" t="s">
        <v>18</v>
      </c>
      <c r="I12" s="0" t="s">
        <v>19</v>
      </c>
      <c r="J12" s="0" t="s">
        <v>68</v>
      </c>
      <c r="K12" s="16" t="n">
        <v>1.39</v>
      </c>
      <c r="L12" s="16" t="n">
        <f aca="false">+C12*K12</f>
        <v>1.39</v>
      </c>
      <c r="M12" s="0" t="s">
        <v>69</v>
      </c>
    </row>
    <row r="13" customFormat="false" ht="12.8" hidden="false" customHeight="false" outlineLevel="0" collapsed="false">
      <c r="A13" s="1" t="n">
        <v>10</v>
      </c>
      <c r="B13" s="0" t="s">
        <v>70</v>
      </c>
      <c r="C13" s="2" t="n">
        <v>1</v>
      </c>
      <c r="D13" s="0" t="s">
        <v>71</v>
      </c>
      <c r="E13" s="0" t="s">
        <v>72</v>
      </c>
      <c r="F13" s="0" t="s">
        <v>73</v>
      </c>
      <c r="G13" s="0" t="s">
        <v>74</v>
      </c>
      <c r="H13" s="0" t="s">
        <v>18</v>
      </c>
      <c r="I13" s="0" t="s">
        <v>19</v>
      </c>
      <c r="J13" s="0" t="s">
        <v>75</v>
      </c>
      <c r="K13" s="16" t="n">
        <v>0.35</v>
      </c>
      <c r="L13" s="16" t="n">
        <f aca="false">+C13*K13</f>
        <v>0.35</v>
      </c>
      <c r="M13" s="0" t="s">
        <v>76</v>
      </c>
    </row>
    <row r="14" customFormat="false" ht="12.8" hidden="false" customHeight="false" outlineLevel="0" collapsed="false">
      <c r="A14" s="1" t="n">
        <v>11</v>
      </c>
      <c r="B14" s="0" t="s">
        <v>77</v>
      </c>
      <c r="C14" s="2" t="n">
        <v>1</v>
      </c>
      <c r="D14" s="0" t="s">
        <v>57</v>
      </c>
      <c r="E14" s="0" t="s">
        <v>78</v>
      </c>
      <c r="F14" s="0" t="s">
        <v>79</v>
      </c>
      <c r="G14" s="0" t="s">
        <v>80</v>
      </c>
      <c r="H14" s="0" t="s">
        <v>18</v>
      </c>
      <c r="I14" s="0" t="s">
        <v>19</v>
      </c>
      <c r="J14" s="0" t="s">
        <v>81</v>
      </c>
      <c r="K14" s="16" t="n">
        <v>0.3</v>
      </c>
      <c r="L14" s="16" t="n">
        <f aca="false">+C14*K14</f>
        <v>0.3</v>
      </c>
      <c r="M14" s="0" t="s">
        <v>82</v>
      </c>
    </row>
    <row r="15" customFormat="false" ht="12.8" hidden="false" customHeight="false" outlineLevel="0" collapsed="false">
      <c r="A15" s="1" t="n">
        <v>12</v>
      </c>
      <c r="B15" s="0" t="s">
        <v>83</v>
      </c>
      <c r="C15" s="2" t="n">
        <v>1</v>
      </c>
      <c r="D15" s="0" t="s">
        <v>57</v>
      </c>
      <c r="E15" s="0" t="s">
        <v>84</v>
      </c>
      <c r="F15" s="0" t="s">
        <v>85</v>
      </c>
      <c r="G15" s="0" t="s">
        <v>86</v>
      </c>
      <c r="H15" s="0" t="s">
        <v>18</v>
      </c>
      <c r="I15" s="0" t="s">
        <v>19</v>
      </c>
      <c r="J15" s="0" t="s">
        <v>87</v>
      </c>
      <c r="K15" s="16" t="n">
        <v>0.33</v>
      </c>
      <c r="L15" s="16" t="n">
        <f aca="false">+C15*K15</f>
        <v>0.33</v>
      </c>
      <c r="M15" s="0" t="s">
        <v>88</v>
      </c>
    </row>
    <row r="16" customFormat="false" ht="12.8" hidden="false" customHeight="false" outlineLevel="0" collapsed="false">
      <c r="A16" s="1" t="n">
        <v>13</v>
      </c>
      <c r="B16" s="0" t="s">
        <v>89</v>
      </c>
      <c r="C16" s="2" t="n">
        <v>1</v>
      </c>
      <c r="D16" s="0" t="s">
        <v>90</v>
      </c>
      <c r="E16" s="0" t="s">
        <v>91</v>
      </c>
      <c r="F16" s="2" t="s">
        <v>92</v>
      </c>
      <c r="G16" s="0" t="s">
        <v>93</v>
      </c>
      <c r="H16" s="0" t="s">
        <v>18</v>
      </c>
      <c r="I16" s="0" t="s">
        <v>19</v>
      </c>
      <c r="J16" s="0" t="s">
        <v>94</v>
      </c>
      <c r="K16" s="3" t="n">
        <v>0.59</v>
      </c>
      <c r="L16" s="16" t="n">
        <f aca="false">+C16*K16</f>
        <v>0.59</v>
      </c>
      <c r="M16" s="0" t="s">
        <v>95</v>
      </c>
    </row>
    <row r="17" customFormat="false" ht="12.8" hidden="false" customHeight="false" outlineLevel="0" collapsed="false">
      <c r="M17" s="0"/>
    </row>
    <row r="18" customFormat="false" ht="12.8" hidden="false" customHeight="false" outlineLevel="0" collapsed="false">
      <c r="C18" s="19" t="n">
        <f aca="false">SUM(C4:C16)</f>
        <v>35</v>
      </c>
      <c r="L18" s="6" t="n">
        <f aca="false">SUM(L4:L16)</f>
        <v>6.57</v>
      </c>
    </row>
    <row r="20" customFormat="false" ht="12.8" hidden="false" customHeight="false" outlineLevel="0" collapsed="false">
      <c r="F20" s="0"/>
      <c r="L20" s="16"/>
    </row>
    <row r="21" customFormat="false" ht="12.8" hidden="false" customHeight="false" outlineLevel="0" collapsed="false">
      <c r="A21" s="20"/>
      <c r="B21" s="21"/>
      <c r="C21" s="2" t="s">
        <v>96</v>
      </c>
      <c r="D21" s="21"/>
    </row>
    <row r="22" customFormat="false" ht="12.8" hidden="false" customHeight="false" outlineLevel="0" collapsed="false">
      <c r="D22" s="0" t="s">
        <v>64</v>
      </c>
      <c r="E22" s="0" t="s">
        <v>97</v>
      </c>
      <c r="F22" s="2" t="s">
        <v>66</v>
      </c>
      <c r="G22" s="0" t="s">
        <v>67</v>
      </c>
      <c r="H22" s="0" t="s">
        <v>18</v>
      </c>
      <c r="I22" s="0" t="s">
        <v>19</v>
      </c>
      <c r="J22" s="0" t="s">
        <v>98</v>
      </c>
      <c r="K22" s="16" t="n">
        <v>1.99</v>
      </c>
      <c r="M22" s="2" t="s">
        <v>99</v>
      </c>
    </row>
  </sheetData>
  <mergeCells count="1"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cp:lastPrinted>2020-07-25T15:56:53Z</cp:lastPrinted>
  <dcterms:modified xsi:type="dcterms:W3CDTF">2021-05-03T10:54:28Z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