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fabio/git/watson-experiments/"/>
    </mc:Choice>
  </mc:AlternateContent>
  <bookViews>
    <workbookView xWindow="10860" yWindow="1340" windowWidth="28160" windowHeight="16880" tabRatio="500" activeTab="1"/>
  </bookViews>
  <sheets>
    <sheet name="closed-pullrequests" sheetId="1" r:id="rId1"/>
    <sheet name="Foglio2" sheetId="3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4" i="1"/>
  <c r="J10" i="1"/>
  <c r="J9" i="1"/>
  <c r="J8" i="1"/>
  <c r="J7" i="1"/>
  <c r="J6" i="1"/>
  <c r="J5" i="1"/>
  <c r="I5" i="1"/>
  <c r="J4" i="1"/>
  <c r="I10" i="1"/>
  <c r="I9" i="1"/>
  <c r="I8" i="1"/>
  <c r="I7" i="1"/>
  <c r="I6" i="1"/>
  <c r="I4" i="1"/>
</calcChain>
</file>

<file path=xl/sharedStrings.xml><?xml version="1.0" encoding="utf-8"?>
<sst xmlns="http://schemas.openxmlformats.org/spreadsheetml/2006/main" count="1405" uniqueCount="410">
  <si>
    <t>url</t>
  </si>
  <si>
    <t>owner</t>
  </si>
  <si>
    <t>commiter</t>
  </si>
  <si>
    <t>decision</t>
  </si>
  <si>
    <t>submission date</t>
  </si>
  <si>
    <t>decision date</t>
  </si>
  <si>
    <t>https://github.com/apache/groovy/pull/1</t>
  </si>
  <si>
    <t>shils</t>
  </si>
  <si>
    <t>melix</t>
  </si>
  <si>
    <t>merged</t>
  </si>
  <si>
    <t>7 May 2015</t>
  </si>
  <si>
    <t>https://github.com/apache/groovy/pull/2</t>
  </si>
  <si>
    <t>paulk-asert</t>
  </si>
  <si>
    <t>PascalSchumacher</t>
  </si>
  <si>
    <t>https://github.com/apache/groovy/pull/3</t>
  </si>
  <si>
    <t>antoaravinth</t>
  </si>
  <si>
    <t>15 Jan 2016</t>
  </si>
  <si>
    <t>https://github.com/apache/groovy/pull/4</t>
  </si>
  <si>
    <t>AugierLe42e</t>
  </si>
  <si>
    <t>closed</t>
  </si>
  <si>
    <t>30 Jul 2015</t>
  </si>
  <si>
    <t>https://github.com/apache/groovy/pull/5</t>
  </si>
  <si>
    <t>jwadamson</t>
  </si>
  <si>
    <t>16 Jan 2016</t>
  </si>
  <si>
    <t>https://github.com/apache/groovy/pull/6</t>
  </si>
  <si>
    <t>VasylTretiakov</t>
  </si>
  <si>
    <t>https://github.com/apache/groovy/pull/7</t>
  </si>
  <si>
    <t>DarthPumpkin</t>
  </si>
  <si>
    <t>1 May 2015</t>
  </si>
  <si>
    <t>https://github.com/apache/groovy/pull/8</t>
  </si>
  <si>
    <t>jacopoc</t>
  </si>
  <si>
    <t>https://github.com/apache/groovy/pull/9</t>
  </si>
  <si>
    <t>andyjduncan</t>
  </si>
  <si>
    <t>10 May 2015</t>
  </si>
  <si>
    <t>23 May 2015</t>
  </si>
  <si>
    <t>https://github.com/apache/groovy/pull/10</t>
  </si>
  <si>
    <t>fpavageau</t>
  </si>
  <si>
    <t>21 May 2015</t>
  </si>
  <si>
    <t>https://github.com/apache/groovy/pull/11</t>
  </si>
  <si>
    <t>11 May 2015</t>
  </si>
  <si>
    <t>19 May 2015</t>
  </si>
  <si>
    <t>https://github.com/apache/groovy/pull/12</t>
  </si>
  <si>
    <t>roranade</t>
  </si>
  <si>
    <t>12 May 2015</t>
  </si>
  <si>
    <t>15 May 2015</t>
  </si>
  <si>
    <t>https://github.com/apache/groovy/pull/13</t>
  </si>
  <si>
    <t>https://github.com/apache/groovy/pull/14</t>
  </si>
  <si>
    <t>16 May 2015</t>
  </si>
  <si>
    <t>https://github.com/apache/groovy/pull/15</t>
  </si>
  <si>
    <t>nickgrealy</t>
  </si>
  <si>
    <t>13 May 2015</t>
  </si>
  <si>
    <t>22 Sep 2016</t>
  </si>
  <si>
    <t>https://github.com/apache/groovy/pull/16</t>
  </si>
  <si>
    <t>eginez</t>
  </si>
  <si>
    <t>https://github.com/apache/groovy/pull/17</t>
  </si>
  <si>
    <t>18 May 2015</t>
  </si>
  <si>
    <t>https://github.com/apache/groovy/pull/18</t>
  </si>
  <si>
    <t>6 Jun 2015</t>
  </si>
  <si>
    <t>https://github.com/apache/groovy/pull/19</t>
  </si>
  <si>
    <t>erichelgeson</t>
  </si>
  <si>
    <t>https://github.com/apache/groovy/pull/20</t>
  </si>
  <si>
    <t>20 May 2015</t>
  </si>
  <si>
    <t>https://github.com/apache/groovy/pull/21</t>
  </si>
  <si>
    <t>22 May 2015</t>
  </si>
  <si>
    <t>https://github.com/apache/groovy/pull/22</t>
  </si>
  <si>
    <t>https://github.com/apache/groovy/pull/23</t>
  </si>
  <si>
    <t>4 Jul 2015</t>
  </si>
  <si>
    <t>blackdrag</t>
  </si>
  <si>
    <t>https://github.com/apache/groovy/pull/24</t>
  </si>
  <si>
    <t>25 May 2015</t>
  </si>
  <si>
    <t>26 May 2015</t>
  </si>
  <si>
    <t>https://github.com/apache/groovy/pull/25</t>
  </si>
  <si>
    <t>houbie</t>
  </si>
  <si>
    <t>27 May 2015</t>
  </si>
  <si>
    <t>31 May 2015</t>
  </si>
  <si>
    <t>https://github.com/apache/groovy/pull/26</t>
  </si>
  <si>
    <t>pledbrook</t>
  </si>
  <si>
    <t>https://github.com/apache/groovy/pull/27</t>
  </si>
  <si>
    <t>30 May 2015</t>
  </si>
  <si>
    <t>https://github.com/apache/groovy/pull/28</t>
  </si>
  <si>
    <t>EPadronU</t>
  </si>
  <si>
    <t>https://github.com/apache/groovy/pull/29</t>
  </si>
  <si>
    <t>https://github.com/apache/groovy/pull/30</t>
  </si>
  <si>
    <t>1 Jun 2015</t>
  </si>
  <si>
    <t>https://github.com/apache/groovy/pull/31</t>
  </si>
  <si>
    <t>danhyun</t>
  </si>
  <si>
    <t>3 Jun 2015</t>
  </si>
  <si>
    <t>4 Jun 2015</t>
  </si>
  <si>
    <t>https://github.com/apache/groovy/pull/32</t>
  </si>
  <si>
    <t>https://github.com/apache/groovy/pull/33</t>
  </si>
  <si>
    <t>tomasbartalos</t>
  </si>
  <si>
    <t>9 Jun 2015</t>
  </si>
  <si>
    <t>https://github.com/apache/groovy/pull/34</t>
  </si>
  <si>
    <t>dkobylarz</t>
  </si>
  <si>
    <t>5 Jun 2015</t>
  </si>
  <si>
    <t>3 Aug 2016</t>
  </si>
  <si>
    <t>https://github.com/apache/groovy/pull/35</t>
  </si>
  <si>
    <t>8 Jun 2015</t>
  </si>
  <si>
    <t>https://github.com/apache/groovy/pull/36</t>
  </si>
  <si>
    <t>keeganwitt</t>
  </si>
  <si>
    <t>https://github.com/apache/groovy/pull/37</t>
  </si>
  <si>
    <t>https://github.com/apache/groovy/pull/38</t>
  </si>
  <si>
    <t>10 Jun 2015</t>
  </si>
  <si>
    <t>11 Jun 2015</t>
  </si>
  <si>
    <t>https://github.com/apache/groovy/pull/39</t>
  </si>
  <si>
    <t>fmatosqg</t>
  </si>
  <si>
    <t>https://github.com/apache/groovy/pull/40</t>
  </si>
  <si>
    <t>asfgit</t>
  </si>
  <si>
    <t>25 Jun 2015</t>
  </si>
  <si>
    <t>https://github.com/apache/groovy/pull/41</t>
  </si>
  <si>
    <t>18 Jun 2015</t>
  </si>
  <si>
    <t>19 Jun 2015</t>
  </si>
  <si>
    <t>https://github.com/apache/groovy/pull/42</t>
  </si>
  <si>
    <t>23 Jun 2015</t>
  </si>
  <si>
    <t>https://github.com/apache/groovy/pull/43</t>
  </si>
  <si>
    <t>Persi</t>
  </si>
  <si>
    <t>24 Jun 2015</t>
  </si>
  <si>
    <t>2 Jul 2015</t>
  </si>
  <si>
    <t>https://github.com/apache/groovy/pull/44</t>
  </si>
  <si>
    <t>christoph-frick</t>
  </si>
  <si>
    <t>https://github.com/apache/groovy/pull/45</t>
  </si>
  <si>
    <t>bobpaulin</t>
  </si>
  <si>
    <t>26 Jun 2015</t>
  </si>
  <si>
    <t>https://github.com/apache/groovy/pull/46</t>
  </si>
  <si>
    <t>gvaneyck</t>
  </si>
  <si>
    <t>27 Jun 2015</t>
  </si>
  <si>
    <t>28 Jun 2015</t>
  </si>
  <si>
    <t>https://github.com/apache/groovy/pull/47</t>
  </si>
  <si>
    <t>https://github.com/apache/groovy/pull/48</t>
  </si>
  <si>
    <t>29 Jun 2015</t>
  </si>
  <si>
    <t>https://github.com/apache/groovy/pull/49</t>
  </si>
  <si>
    <t>30 Jun 2015</t>
  </si>
  <si>
    <t>https://github.com/apache/groovy/pull/50</t>
  </si>
  <si>
    <t>https://github.com/apache/groovy/pull/51</t>
  </si>
  <si>
    <t>https://github.com/apache/groovy/pull/52</t>
  </si>
  <si>
    <t>3 Jul 2015</t>
  </si>
  <si>
    <t>https://github.com/apache/groovy/pull/53</t>
  </si>
  <si>
    <t>anshbansal</t>
  </si>
  <si>
    <t>https://github.com/apache/groovy/pull/55</t>
  </si>
  <si>
    <t>and-dmitry</t>
  </si>
  <si>
    <t>6 Jul 2015</t>
  </si>
  <si>
    <t>7 Jul 2015</t>
  </si>
  <si>
    <t>https://github.com/apache/groovy/pull/56</t>
  </si>
  <si>
    <t>https://github.com/apache/groovy/pull/57</t>
  </si>
  <si>
    <t>https://github.com/apache/groovy/pull/58</t>
  </si>
  <si>
    <t>9 Jul 2015</t>
  </si>
  <si>
    <t>10 Jul 2015</t>
  </si>
  <si>
    <t>https://github.com/apache/groovy/pull/59</t>
  </si>
  <si>
    <t>11 Jul 2015</t>
  </si>
  <si>
    <t>14 Jul 2015</t>
  </si>
  <si>
    <t>https://github.com/apache/groovy/pull/60</t>
  </si>
  <si>
    <t>Controlix</t>
  </si>
  <si>
    <t>12 Jul 2015</t>
  </si>
  <si>
    <t>16 Jul 2015</t>
  </si>
  <si>
    <t>https://github.com/apache/groovy/pull/61</t>
  </si>
  <si>
    <t>13 Jul 2015</t>
  </si>
  <si>
    <t>https://github.com/apache/groovy/pull/62</t>
  </si>
  <si>
    <t>17 Jul 2015</t>
  </si>
  <si>
    <t>18 Jul 2015</t>
  </si>
  <si>
    <t>https://github.com/apache/groovy/pull/63</t>
  </si>
  <si>
    <t>https://github.com/apache/groovy/pull/64</t>
  </si>
  <si>
    <t>1 Aug 2015</t>
  </si>
  <si>
    <t>https://github.com/apache/groovy/pull/65</t>
  </si>
  <si>
    <t>19 Jul 2015</t>
  </si>
  <si>
    <t>https://github.com/apache/groovy/pull/66</t>
  </si>
  <si>
    <t>qxo</t>
  </si>
  <si>
    <t>24 Oct 2015</t>
  </si>
  <si>
    <t>https://github.com/apache/groovy/pull/67</t>
  </si>
  <si>
    <t>20 Jul 2015</t>
  </si>
  <si>
    <t>https://github.com/apache/groovy/pull/68</t>
  </si>
  <si>
    <t>21 Jul 2015</t>
  </si>
  <si>
    <t>https://github.com/apache/groovy/pull/69</t>
  </si>
  <si>
    <t>23 Jul 2015</t>
  </si>
  <si>
    <t>24 Jul 2015</t>
  </si>
  <si>
    <t>https://github.com/apache/groovy/pull/70</t>
  </si>
  <si>
    <t>https://github.com/apache/groovy/pull/71</t>
  </si>
  <si>
    <t>26 Jul 2015</t>
  </si>
  <si>
    <t>https://github.com/apache/groovy/pull/72</t>
  </si>
  <si>
    <t>https://github.com/apache/groovy/pull/73</t>
  </si>
  <si>
    <t>https://github.com/apache/groovy/pull/74</t>
  </si>
  <si>
    <t>28 Jul 2015</t>
  </si>
  <si>
    <t>https://github.com/apache/groovy/pull/75</t>
  </si>
  <si>
    <t>6 Aug 2015</t>
  </si>
  <si>
    <t>https://github.com/apache/groovy/pull/76</t>
  </si>
  <si>
    <t>29 Jul 2015</t>
  </si>
  <si>
    <t>21 Aug 2015</t>
  </si>
  <si>
    <t>https://github.com/apache/groovy/pull/77</t>
  </si>
  <si>
    <t>https://github.com/apache/groovy/pull/78</t>
  </si>
  <si>
    <t>31 Jul 2015</t>
  </si>
  <si>
    <t>https://github.com/apache/groovy/pull/79</t>
  </si>
  <si>
    <t>1 Sep 2015</t>
  </si>
  <si>
    <t>https://github.com/apache/groovy/pull/80</t>
  </si>
  <si>
    <t>7 Aug 2015</t>
  </si>
  <si>
    <t>11 Aug 2015</t>
  </si>
  <si>
    <t>https://github.com/apache/groovy/pull/81</t>
  </si>
  <si>
    <t>22 Aug 2015</t>
  </si>
  <si>
    <t>https://github.com/apache/groovy/pull/82</t>
  </si>
  <si>
    <t>9 Aug 2015</t>
  </si>
  <si>
    <t>31 Aug 2015</t>
  </si>
  <si>
    <t>https://github.com/apache/groovy/pull/83</t>
  </si>
  <si>
    <t>15 Aug 2015</t>
  </si>
  <si>
    <t>30 Aug 2015</t>
  </si>
  <si>
    <t>https://github.com/apache/groovy/pull/84</t>
  </si>
  <si>
    <t>27 Aug 2015</t>
  </si>
  <si>
    <t>https://github.com/apache/groovy/pull/85</t>
  </si>
  <si>
    <t>16 Aug 2015</t>
  </si>
  <si>
    <t>9 Aug 2016</t>
  </si>
  <si>
    <t>https://github.com/apache/groovy/pull/86</t>
  </si>
  <si>
    <t>17 Aug 2015</t>
  </si>
  <si>
    <t>20 Aug 2015</t>
  </si>
  <si>
    <t>https://github.com/apache/groovy/pull/87</t>
  </si>
  <si>
    <t>adjohnson916</t>
  </si>
  <si>
    <t>18 Aug 2015</t>
  </si>
  <si>
    <t>https://github.com/apache/groovy/pull/88</t>
  </si>
  <si>
    <t>19 Aug 2015</t>
  </si>
  <si>
    <t>https://github.com/apache/groovy/pull/89</t>
  </si>
  <si>
    <t>https://github.com/apache/groovy/pull/90</t>
  </si>
  <si>
    <t>13 Sep 2015</t>
  </si>
  <si>
    <t>https://github.com/apache/groovy/pull/91</t>
  </si>
  <si>
    <t>https://github.com/apache/groovy/pull/92</t>
  </si>
  <si>
    <t>tkruse</t>
  </si>
  <si>
    <t>https://github.com/apache/groovy/pull/93</t>
  </si>
  <si>
    <t>https://github.com/apache/groovy/pull/94</t>
  </si>
  <si>
    <t>https://github.com/apache/groovy/pull/95</t>
  </si>
  <si>
    <t>graemerocher</t>
  </si>
  <si>
    <t>https://github.com/apache/groovy/pull/96</t>
  </si>
  <si>
    <t>28 Jul 2016</t>
  </si>
  <si>
    <t>https://github.com/apache/groovy/pull/97</t>
  </si>
  <si>
    <t>https://github.com/apache/groovy/pull/98</t>
  </si>
  <si>
    <t>25 Aug 2015</t>
  </si>
  <si>
    <t>https://github.com/apache/groovy/pull/99</t>
  </si>
  <si>
    <t>26 Aug 2015</t>
  </si>
  <si>
    <t>https://github.com/apache/groovy/pull/100</t>
  </si>
  <si>
    <t>https://github.com/apache/groovy/pull/101</t>
  </si>
  <si>
    <t>https://github.com/apache/groovy/pull/102</t>
  </si>
  <si>
    <t>mwhipple</t>
  </si>
  <si>
    <t>https://github.com/apache/groovy/pull/103</t>
  </si>
  <si>
    <t>alien11689</t>
  </si>
  <si>
    <t>https://github.com/apache/groovy/pull/104</t>
  </si>
  <si>
    <t>28 Aug 2015</t>
  </si>
  <si>
    <t>9 May 2016</t>
  </si>
  <si>
    <t>Dispader</t>
  </si>
  <si>
    <t>https://github.com/apache/groovy/pull/105</t>
  </si>
  <si>
    <t>8 Sep 2015</t>
  </si>
  <si>
    <t>https://github.com/apache/groovy/pull/106</t>
  </si>
  <si>
    <t>stavytskyi</t>
  </si>
  <si>
    <t>https://github.com/apache/groovy/pull/107</t>
  </si>
  <si>
    <t>https://github.com/apache/groovy/pull/108</t>
  </si>
  <si>
    <t>https://github.com/apache/groovy/pull/109</t>
  </si>
  <si>
    <t>paplorinc</t>
  </si>
  <si>
    <t>14 Oct 2015</t>
  </si>
  <si>
    <t>https://github.com/apache/groovy/pull/110</t>
  </si>
  <si>
    <t>2 Sep 2015</t>
  </si>
  <si>
    <t>https://github.com/apache/groovy/pull/111</t>
  </si>
  <si>
    <t>https://github.com/apache/groovy/pull/112</t>
  </si>
  <si>
    <t>29 Jul 2016</t>
  </si>
  <si>
    <t>https://github.com/apache/groovy/pull/113</t>
  </si>
  <si>
    <t>5 Sep 2015</t>
  </si>
  <si>
    <t>6 Sep 2015</t>
  </si>
  <si>
    <t>https://github.com/apache/groovy/pull/114</t>
  </si>
  <si>
    <t>https://github.com/apache/groovy/pull/115</t>
  </si>
  <si>
    <t>https://github.com/apache/groovy/pull/116</t>
  </si>
  <si>
    <t>https://github.com/apache/groovy/pull/117</t>
  </si>
  <si>
    <t>msgilligan</t>
  </si>
  <si>
    <t>12 Sep 2015</t>
  </si>
  <si>
    <t>https://github.com/apache/groovy/pull/118</t>
  </si>
  <si>
    <t>17 Sep 2015</t>
  </si>
  <si>
    <t xml:space="preserve"> pickypg</t>
  </si>
  <si>
    <t>https://github.com/apache/groovy/pull/119</t>
  </si>
  <si>
    <t>pickypg</t>
  </si>
  <si>
    <t>28 Dec 2015</t>
  </si>
  <si>
    <t>https://github.com/apache/groovy/pull/120</t>
  </si>
  <si>
    <t>28 Jun 2016</t>
  </si>
  <si>
    <t>https://github.com/apache/groovy/pull/121</t>
  </si>
  <si>
    <t>ebourg</t>
  </si>
  <si>
    <t>28 Sep 2015</t>
  </si>
  <si>
    <t>30 Sep 2015</t>
  </si>
  <si>
    <t>https://github.com/apache/groovy/pull/122</t>
  </si>
  <si>
    <t>bsideup</t>
  </si>
  <si>
    <t>7 Oct 2015</t>
  </si>
  <si>
    <t>https://github.com/apache/groovy/pull/123</t>
  </si>
  <si>
    <t>29 Sep 2015</t>
  </si>
  <si>
    <t>https://github.com/apache/groovy/pull/124</t>
  </si>
  <si>
    <t>benignbala</t>
  </si>
  <si>
    <t>1 Jul 2016</t>
  </si>
  <si>
    <t>jwagenleitner</t>
  </si>
  <si>
    <t>https://github.com/apache/groovy/pull/125</t>
  </si>
  <si>
    <t>1 Oct 2015</t>
  </si>
  <si>
    <t>https://github.com/apache/groovy/pull/126</t>
  </si>
  <si>
    <t>4 Oct 2015</t>
  </si>
  <si>
    <t>https://github.com/apache/groovy/pull/127</t>
  </si>
  <si>
    <t>5 Oct 2015</t>
  </si>
  <si>
    <t>https://github.com/apache/groovy/pull/128</t>
  </si>
  <si>
    <t>6 Oct 2015</t>
  </si>
  <si>
    <t>15 Oct 2015</t>
  </si>
  <si>
    <t>https://github.com/apache/groovy/pull/129</t>
  </si>
  <si>
    <t>https://github.com/apache/groovy/pull/130</t>
  </si>
  <si>
    <t>https://github.com/apache/groovy/pull/131</t>
  </si>
  <si>
    <t>https://github.com/apache/groovy/pull/132</t>
  </si>
  <si>
    <t>https://github.com/apache/groovy/pull/133</t>
  </si>
  <si>
    <t>https://github.com/apache/groovy/pull/134</t>
  </si>
  <si>
    <t>https://github.com/apache/groovy/pull/135</t>
  </si>
  <si>
    <t>https://github.com/apache/groovy/pull/136</t>
  </si>
  <si>
    <t>gillius</t>
  </si>
  <si>
    <t>9 Oct 2015</t>
  </si>
  <si>
    <t>https://github.com/apache/groovy/pull/137</t>
  </si>
  <si>
    <t>candrews</t>
  </si>
  <si>
    <t>19 Oct 2015</t>
  </si>
  <si>
    <t>ianpartridge</t>
  </si>
  <si>
    <t>https://github.com/apache/groovy/pull/138</t>
  </si>
  <si>
    <t>10 Oct 2015</t>
  </si>
  <si>
    <t>https://github.com/apache/groovy/pull/139</t>
  </si>
  <si>
    <t>13 Oct 2015</t>
  </si>
  <si>
    <t>26 Jan 2016</t>
  </si>
  <si>
    <t>https://github.com/apache/groovy/pull/140</t>
  </si>
  <si>
    <t>jwilk</t>
  </si>
  <si>
    <t>https://github.com/apache/groovy/pull/141</t>
  </si>
  <si>
    <t>https://github.com/apache/groovy/pull/142</t>
  </si>
  <si>
    <t>https://github.com/apache/groovy/pull/143</t>
  </si>
  <si>
    <t>https://github.com/apache/groovy/pull/144</t>
  </si>
  <si>
    <t>18 Oct 2015</t>
  </si>
  <si>
    <t>https://github.com/apache/groovy/pull/145</t>
  </si>
  <si>
    <t>https://github.com/apache/groovy/pull/146</t>
  </si>
  <si>
    <t>mkordas</t>
  </si>
  <si>
    <t>https://github.com/apache/groovy/pull/147</t>
  </si>
  <si>
    <t>https://github.com/apache/groovy/pull/148</t>
  </si>
  <si>
    <t>https://github.com/apache/groovy/pull/149</t>
  </si>
  <si>
    <t>https://github.com/apache/groovy/pull/150</t>
  </si>
  <si>
    <t>https://github.com/apache/groovy/pull/151</t>
  </si>
  <si>
    <t>25 Jul 2016</t>
  </si>
  <si>
    <t>https://github.com/apache/groovy/pull/152</t>
  </si>
  <si>
    <t>21 Oct 2015</t>
  </si>
  <si>
    <t>https://github.com/apache/groovy/pull/155</t>
  </si>
  <si>
    <t>rohitbishnoi</t>
  </si>
  <si>
    <t>22 Oct 2015</t>
  </si>
  <si>
    <t>https://github.com/apache/groovy/pull/157</t>
  </si>
  <si>
    <t>23 Oct 2015</t>
  </si>
  <si>
    <t>https://github.com/apache/groovy/pull/158</t>
  </si>
  <si>
    <t>https://github.com/apache/groovy/pull/160</t>
  </si>
  <si>
    <t>25 Oct 2015</t>
  </si>
  <si>
    <t>https://github.com/apache/groovy/pull/161</t>
  </si>
  <si>
    <t>26 Oct 2015</t>
  </si>
  <si>
    <t>https://github.com/apache/groovy/pull/162</t>
  </si>
  <si>
    <t xml:space="preserve">rahulsom </t>
  </si>
  <si>
    <t>29 Oct 2015</t>
  </si>
  <si>
    <t>https://github.com/apache/groovy/pull/163</t>
  </si>
  <si>
    <t>28 Oct 2015</t>
  </si>
  <si>
    <t>https://github.com/apache/groovy/pull/164</t>
  </si>
  <si>
    <t>pluradj</t>
  </si>
  <si>
    <t>https://github.com/apache/groovy/pull/165</t>
  </si>
  <si>
    <t>https://github.com/apache/groovy/pull/166</t>
  </si>
  <si>
    <t>https://github.com/apache/groovy/pull/167</t>
  </si>
  <si>
    <t>aaronzirbes</t>
  </si>
  <si>
    <t>https://github.com/apache/groovy/pull/168</t>
  </si>
  <si>
    <t>30 Oct 2015</t>
  </si>
  <si>
    <t>31 Oct 2015</t>
  </si>
  <si>
    <t>https://github.com/apache/groovy/pull/169</t>
  </si>
  <si>
    <t>ksuderman</t>
  </si>
  <si>
    <t>https://github.com/apache/groovy/pull/170</t>
  </si>
  <si>
    <t>https://github.com/apache/groovy/pull/171</t>
  </si>
  <si>
    <t>https://github.com/apache/groovy/pull/172</t>
  </si>
  <si>
    <t>https://github.com/apache/groovy/pull/173</t>
  </si>
  <si>
    <t>https://github.com/apache/groovy/pull/174</t>
  </si>
  <si>
    <t>solvingJ</t>
  </si>
  <si>
    <t>dovchinnikov</t>
  </si>
  <si>
    <t>https://github.com/apache/groovy/pull/175</t>
  </si>
  <si>
    <t>https://github.com/apache/groovy/pull/176</t>
  </si>
  <si>
    <t>8 Dec 2015</t>
  </si>
  <si>
    <t>https://github.com/apache/groovy/pull/177</t>
  </si>
  <si>
    <t>https://github.com/apache/groovy/pull/178</t>
  </si>
  <si>
    <t>monsieurp</t>
  </si>
  <si>
    <t>https://github.com/apache/groovy/pull/179</t>
  </si>
  <si>
    <t>https://github.com/apache/groovy/pull/180</t>
  </si>
  <si>
    <t>https://github.com/apache/groovy/pull/181</t>
  </si>
  <si>
    <t>https://github.com/apache/groovy/pull/182</t>
  </si>
  <si>
    <t>https://github.com/apache/groovy/pull/183</t>
  </si>
  <si>
    <t>https://github.com/apache/groovy/pull/184</t>
  </si>
  <si>
    <t>https://github.com/apache/groovy/pull/185</t>
  </si>
  <si>
    <t>sbglasius</t>
  </si>
  <si>
    <t>https://github.com/apache/groovy/pull/186</t>
  </si>
  <si>
    <t>https://github.com/apache/groovy/pull/187</t>
  </si>
  <si>
    <t>https://github.com/apache/groovy/pull/188</t>
  </si>
  <si>
    <t>https://github.com/apache/groovy/pull/189</t>
  </si>
  <si>
    <t>21 Dec 2015</t>
  </si>
  <si>
    <t>https://github.com/apache/groovy/pull/190</t>
  </si>
  <si>
    <t>chiquitinxx</t>
  </si>
  <si>
    <t>https://github.com/apache/groovy/pull/191</t>
  </si>
  <si>
    <t>wusung</t>
  </si>
  <si>
    <t>https://github.com/apache/groovy/pull/192</t>
  </si>
  <si>
    <t>https://github.com/apache/groovy/pull/193</t>
  </si>
  <si>
    <t>https://github.com/apache/groovy/pull/194</t>
  </si>
  <si>
    <t>https://github.com/apache/groovy/pull/195</t>
  </si>
  <si>
    <t>FaustXVI</t>
  </si>
  <si>
    <t>https://github.com/apache/groovy/pull/196</t>
  </si>
  <si>
    <t>https://github.com/apache/groovy/pull/197</t>
  </si>
  <si>
    <t>https://github.com/apache/groovy/pull/198</t>
  </si>
  <si>
    <t>https://github.com/apache/groovy/pull/199</t>
  </si>
  <si>
    <t>https://github.com/apache/groovy/pull/200</t>
  </si>
  <si>
    <t>5 Dec 2015</t>
  </si>
  <si>
    <t>https://github.com/apache/groovy/pull/201</t>
  </si>
  <si>
    <t>2 Dec 2015</t>
  </si>
  <si>
    <t>17 Dec 2015</t>
  </si>
  <si>
    <t>Dev 1</t>
  </si>
  <si>
    <t xml:space="preserve">Dev 2 </t>
  </si>
  <si>
    <t>Dev 3</t>
  </si>
  <si>
    <t>Dev 4</t>
  </si>
  <si>
    <t>Dev 5</t>
  </si>
  <si>
    <t>Dev 6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</si>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</sst>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5">
    <cellStyle name="Collegamento ipertestuale" xfId="1" builtinId="8" hidden="1"/>
    <cellStyle name="Collegamento ipertestuale" xfId="3" builtinId="8" hidden="1"/>
    <cellStyle name="Collegamento ipertestuale visitato" xfId="2" builtinId="9" hidden="1"/>
    <cellStyle name="Collegamento ipertestuale visitato" xfId="4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4"/>
  <sheetViews>
    <sheetView workbookViewId="0">
      <selection activeCell="L12" sqref="L12"/>
    </sheetView>
  </sheetViews>
  <sheetFormatPr baseColWidth="10" defaultRowHeight="16" x14ac:dyDescent="0.2"/>
  <cols>
    <col min="8" max="8" width="16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">
      <c r="A2" t="s">
        <v>6</v>
      </c>
      <c r="B2" t="s">
        <v>7</v>
      </c>
      <c r="C2" t="s">
        <v>8</v>
      </c>
      <c r="D2" t="s">
        <v>9</v>
      </c>
      <c r="E2" s="1">
        <v>42113</v>
      </c>
      <c r="F2" t="s">
        <v>10</v>
      </c>
    </row>
    <row r="3" spans="1:12" ht="17" thickBot="1" x14ac:dyDescent="0.25">
      <c r="A3" t="s">
        <v>11</v>
      </c>
      <c r="B3" t="s">
        <v>12</v>
      </c>
      <c r="C3" t="s">
        <v>13</v>
      </c>
      <c r="D3" t="s">
        <v>9</v>
      </c>
      <c r="E3" s="1">
        <v>42114</v>
      </c>
      <c r="F3" s="1">
        <v>42123</v>
      </c>
      <c r="G3" s="1"/>
      <c r="I3" t="s">
        <v>9</v>
      </c>
      <c r="J3" t="s">
        <v>19</v>
      </c>
    </row>
    <row r="4" spans="1:12" ht="17" thickBot="1" x14ac:dyDescent="0.25">
      <c r="A4" t="s">
        <v>14</v>
      </c>
      <c r="B4" t="s">
        <v>15</v>
      </c>
      <c r="C4" t="s">
        <v>13</v>
      </c>
      <c r="D4" t="s">
        <v>9</v>
      </c>
      <c r="E4" s="1">
        <v>42114</v>
      </c>
      <c r="F4" t="s">
        <v>16</v>
      </c>
      <c r="G4" s="2" t="s">
        <v>402</v>
      </c>
      <c r="H4" t="s">
        <v>12</v>
      </c>
      <c r="I4">
        <f>COUNTIFS(D:D,"merged",C:C,"paulk-asert")</f>
        <v>57</v>
      </c>
      <c r="J4">
        <f>COUNTIFS(D:D,"closed",C:C,"paulk-asert")</f>
        <v>7</v>
      </c>
      <c r="K4">
        <f>SUM(I4:J4)</f>
        <v>64</v>
      </c>
      <c r="L4" t="s">
        <v>409</v>
      </c>
    </row>
    <row r="5" spans="1:12" ht="17" thickBot="1" x14ac:dyDescent="0.25">
      <c r="A5" t="s">
        <v>17</v>
      </c>
      <c r="B5" t="s">
        <v>18</v>
      </c>
      <c r="C5" t="s">
        <v>13</v>
      </c>
      <c r="D5" t="s">
        <v>19</v>
      </c>
      <c r="E5" s="1">
        <v>42115</v>
      </c>
      <c r="F5" t="s">
        <v>20</v>
      </c>
      <c r="G5" s="3" t="s">
        <v>403</v>
      </c>
      <c r="H5" t="s">
        <v>8</v>
      </c>
      <c r="I5">
        <f>COUNTIFS(D:D,"merged",C:C,"melix")</f>
        <v>10</v>
      </c>
      <c r="J5">
        <f>COUNTIFS(D:D,"closed",C:C,"melix")</f>
        <v>0</v>
      </c>
      <c r="K5">
        <f t="shared" ref="K5:K9" si="0">SUM(I5:J5)</f>
        <v>10</v>
      </c>
      <c r="L5" t="s">
        <v>409</v>
      </c>
    </row>
    <row r="6" spans="1:12" ht="17" thickBot="1" x14ac:dyDescent="0.25">
      <c r="A6" t="s">
        <v>17</v>
      </c>
      <c r="B6" t="s">
        <v>18</v>
      </c>
      <c r="C6" t="s">
        <v>12</v>
      </c>
      <c r="D6" t="s">
        <v>19</v>
      </c>
      <c r="E6" s="1">
        <v>42115</v>
      </c>
      <c r="F6" t="s">
        <v>20</v>
      </c>
      <c r="G6" s="3" t="s">
        <v>404</v>
      </c>
      <c r="H6" t="s">
        <v>13</v>
      </c>
      <c r="I6">
        <f>COUNTIFS(D:D,"merged",C:C,"PascalSchumacher")</f>
        <v>99</v>
      </c>
      <c r="J6">
        <f>COUNTIFS(D:D,"closed",C:C,"PascalSchumacher")</f>
        <v>6</v>
      </c>
      <c r="K6">
        <f t="shared" si="0"/>
        <v>105</v>
      </c>
      <c r="L6" t="s">
        <v>409</v>
      </c>
    </row>
    <row r="7" spans="1:12" ht="17" thickBot="1" x14ac:dyDescent="0.25">
      <c r="A7" t="s">
        <v>21</v>
      </c>
      <c r="B7" t="s">
        <v>22</v>
      </c>
      <c r="C7" t="s">
        <v>13</v>
      </c>
      <c r="D7" t="s">
        <v>9</v>
      </c>
      <c r="E7" s="1">
        <v>42116</v>
      </c>
      <c r="F7" t="s">
        <v>23</v>
      </c>
      <c r="G7" s="3" t="s">
        <v>405</v>
      </c>
      <c r="H7" t="s">
        <v>7</v>
      </c>
      <c r="I7">
        <f>COUNTIFS(D:D,"merged",C:C,"shils")</f>
        <v>12</v>
      </c>
      <c r="J7">
        <f>COUNTIFS(D:D,"closed",C:C,"shils")</f>
        <v>1</v>
      </c>
      <c r="K7">
        <f t="shared" si="0"/>
        <v>13</v>
      </c>
      <c r="L7" t="s">
        <v>408</v>
      </c>
    </row>
    <row r="8" spans="1:12" ht="17" thickBot="1" x14ac:dyDescent="0.25">
      <c r="A8" t="s">
        <v>24</v>
      </c>
      <c r="B8" t="s">
        <v>25</v>
      </c>
      <c r="C8" t="s">
        <v>13</v>
      </c>
      <c r="D8" t="s">
        <v>9</v>
      </c>
      <c r="E8" s="1">
        <v>42122</v>
      </c>
      <c r="F8" s="1">
        <v>42122</v>
      </c>
      <c r="G8" s="3" t="s">
        <v>406</v>
      </c>
      <c r="H8" t="s">
        <v>67</v>
      </c>
      <c r="I8">
        <f>COUNTIFS(D:D,"merged",C:C,"blackdrag")</f>
        <v>8</v>
      </c>
      <c r="J8">
        <f>COUNTIFS(D:D,"closed",C:C,"blackdrag")</f>
        <v>4</v>
      </c>
      <c r="K8">
        <f t="shared" si="0"/>
        <v>12</v>
      </c>
      <c r="L8" t="s">
        <v>408</v>
      </c>
    </row>
    <row r="9" spans="1:12" ht="17" thickBot="1" x14ac:dyDescent="0.25">
      <c r="A9" t="s">
        <v>26</v>
      </c>
      <c r="B9" t="s">
        <v>27</v>
      </c>
      <c r="C9" t="s">
        <v>13</v>
      </c>
      <c r="D9" t="s">
        <v>9</v>
      </c>
      <c r="E9" s="1">
        <v>42123</v>
      </c>
      <c r="F9" t="s">
        <v>28</v>
      </c>
      <c r="G9" s="3" t="s">
        <v>407</v>
      </c>
      <c r="H9" t="s">
        <v>99</v>
      </c>
      <c r="I9">
        <f>COUNTIFS(D:D,"merged",C:C,"keeganwitt")</f>
        <v>14</v>
      </c>
      <c r="J9">
        <f>COUNTIFS(D:D,"closed",C:C,"keeganwitt")</f>
        <v>0</v>
      </c>
      <c r="K9">
        <f t="shared" si="0"/>
        <v>14</v>
      </c>
      <c r="L9" t="s">
        <v>408</v>
      </c>
    </row>
    <row r="10" spans="1:12" x14ac:dyDescent="0.2">
      <c r="A10" t="s">
        <v>29</v>
      </c>
      <c r="B10" t="s">
        <v>30</v>
      </c>
      <c r="C10" t="s">
        <v>13</v>
      </c>
      <c r="D10" t="s">
        <v>9</v>
      </c>
      <c r="E10" t="s">
        <v>28</v>
      </c>
      <c r="F10" s="1">
        <v>42326</v>
      </c>
      <c r="G10" s="1"/>
      <c r="I10">
        <f>SUM(I4:I9)</f>
        <v>200</v>
      </c>
      <c r="J10">
        <f>SUM(J4:J9)</f>
        <v>18</v>
      </c>
    </row>
    <row r="11" spans="1:12" x14ac:dyDescent="0.2">
      <c r="A11" t="s">
        <v>31</v>
      </c>
      <c r="B11" t="s">
        <v>32</v>
      </c>
      <c r="C11" t="s">
        <v>12</v>
      </c>
      <c r="D11" t="s">
        <v>9</v>
      </c>
      <c r="E11" t="s">
        <v>33</v>
      </c>
      <c r="F11" t="s">
        <v>34</v>
      </c>
    </row>
    <row r="12" spans="1:12" x14ac:dyDescent="0.2">
      <c r="A12" t="s">
        <v>35</v>
      </c>
      <c r="B12" t="s">
        <v>36</v>
      </c>
      <c r="C12" t="s">
        <v>12</v>
      </c>
      <c r="D12" t="s">
        <v>9</v>
      </c>
      <c r="E12" t="s">
        <v>33</v>
      </c>
      <c r="F12" t="s">
        <v>37</v>
      </c>
    </row>
    <row r="13" spans="1:12" x14ac:dyDescent="0.2">
      <c r="A13" t="s">
        <v>35</v>
      </c>
      <c r="B13" t="s">
        <v>36</v>
      </c>
      <c r="C13" t="s">
        <v>13</v>
      </c>
      <c r="D13" t="s">
        <v>9</v>
      </c>
      <c r="E13" t="s">
        <v>33</v>
      </c>
      <c r="F13" t="s">
        <v>37</v>
      </c>
    </row>
    <row r="14" spans="1:12" x14ac:dyDescent="0.2">
      <c r="A14" t="s">
        <v>38</v>
      </c>
      <c r="B14" t="s">
        <v>30</v>
      </c>
      <c r="C14" t="s">
        <v>12</v>
      </c>
      <c r="D14" t="s">
        <v>9</v>
      </c>
      <c r="E14" t="s">
        <v>39</v>
      </c>
      <c r="F14" t="s">
        <v>40</v>
      </c>
    </row>
    <row r="15" spans="1:12" x14ac:dyDescent="0.2">
      <c r="A15" t="s">
        <v>41</v>
      </c>
      <c r="B15" t="s">
        <v>42</v>
      </c>
      <c r="C15" t="s">
        <v>13</v>
      </c>
      <c r="D15" t="s">
        <v>9</v>
      </c>
      <c r="E15" t="s">
        <v>43</v>
      </c>
      <c r="F15" t="s">
        <v>44</v>
      </c>
    </row>
    <row r="16" spans="1:12" x14ac:dyDescent="0.2">
      <c r="A16" t="s">
        <v>45</v>
      </c>
      <c r="B16" t="s">
        <v>7</v>
      </c>
      <c r="C16" t="s">
        <v>7</v>
      </c>
      <c r="D16" t="s">
        <v>19</v>
      </c>
      <c r="E16" t="s">
        <v>43</v>
      </c>
      <c r="F16" s="1">
        <v>42336</v>
      </c>
      <c r="G16" s="1"/>
    </row>
    <row r="17" spans="1:6" x14ac:dyDescent="0.2">
      <c r="A17" t="s">
        <v>46</v>
      </c>
      <c r="B17" t="s">
        <v>12</v>
      </c>
      <c r="C17" t="s">
        <v>12</v>
      </c>
      <c r="D17" t="s">
        <v>9</v>
      </c>
      <c r="E17" t="s">
        <v>43</v>
      </c>
      <c r="F17" t="s">
        <v>47</v>
      </c>
    </row>
    <row r="18" spans="1:6" x14ac:dyDescent="0.2">
      <c r="A18" t="s">
        <v>48</v>
      </c>
      <c r="B18" t="s">
        <v>49</v>
      </c>
      <c r="C18" t="s">
        <v>12</v>
      </c>
      <c r="D18" t="s">
        <v>19</v>
      </c>
      <c r="E18" t="s">
        <v>50</v>
      </c>
      <c r="F18" t="s">
        <v>51</v>
      </c>
    </row>
    <row r="19" spans="1:6" x14ac:dyDescent="0.2">
      <c r="A19" t="s">
        <v>52</v>
      </c>
      <c r="B19" t="s">
        <v>53</v>
      </c>
      <c r="C19" t="s">
        <v>12</v>
      </c>
      <c r="D19" t="s">
        <v>9</v>
      </c>
      <c r="E19" t="s">
        <v>44</v>
      </c>
      <c r="F19" t="s">
        <v>40</v>
      </c>
    </row>
    <row r="20" spans="1:6" x14ac:dyDescent="0.2">
      <c r="A20" t="s">
        <v>54</v>
      </c>
      <c r="B20" t="s">
        <v>7</v>
      </c>
      <c r="C20" t="s">
        <v>8</v>
      </c>
      <c r="D20" t="s">
        <v>9</v>
      </c>
      <c r="E20" t="s">
        <v>47</v>
      </c>
      <c r="F20" t="s">
        <v>55</v>
      </c>
    </row>
    <row r="21" spans="1:6" x14ac:dyDescent="0.2">
      <c r="A21" t="s">
        <v>56</v>
      </c>
      <c r="B21" t="s">
        <v>12</v>
      </c>
      <c r="C21" t="s">
        <v>12</v>
      </c>
      <c r="D21" t="s">
        <v>19</v>
      </c>
      <c r="E21" t="s">
        <v>40</v>
      </c>
      <c r="F21" t="s">
        <v>57</v>
      </c>
    </row>
    <row r="22" spans="1:6" x14ac:dyDescent="0.2">
      <c r="A22" t="s">
        <v>58</v>
      </c>
      <c r="B22" t="s">
        <v>53</v>
      </c>
      <c r="C22" t="s">
        <v>8</v>
      </c>
      <c r="D22" t="s">
        <v>9</v>
      </c>
      <c r="E22" t="s">
        <v>40</v>
      </c>
      <c r="F22" t="s">
        <v>40</v>
      </c>
    </row>
    <row r="23" spans="1:6" x14ac:dyDescent="0.2">
      <c r="A23" t="s">
        <v>58</v>
      </c>
      <c r="B23" t="s">
        <v>53</v>
      </c>
      <c r="C23" t="s">
        <v>59</v>
      </c>
      <c r="D23" t="s">
        <v>9</v>
      </c>
      <c r="E23" t="s">
        <v>40</v>
      </c>
      <c r="F23" t="s">
        <v>40</v>
      </c>
    </row>
    <row r="24" spans="1:6" x14ac:dyDescent="0.2">
      <c r="A24" t="s">
        <v>60</v>
      </c>
      <c r="B24" t="s">
        <v>12</v>
      </c>
      <c r="C24" t="s">
        <v>12</v>
      </c>
      <c r="D24" t="s">
        <v>9</v>
      </c>
      <c r="E24" t="s">
        <v>61</v>
      </c>
      <c r="F24" t="s">
        <v>34</v>
      </c>
    </row>
    <row r="25" spans="1:6" x14ac:dyDescent="0.2">
      <c r="A25" t="s">
        <v>62</v>
      </c>
      <c r="B25" t="s">
        <v>12</v>
      </c>
      <c r="C25" t="s">
        <v>12</v>
      </c>
      <c r="D25" t="s">
        <v>9</v>
      </c>
      <c r="E25" t="s">
        <v>61</v>
      </c>
      <c r="F25" t="s">
        <v>63</v>
      </c>
    </row>
    <row r="26" spans="1:6" x14ac:dyDescent="0.2">
      <c r="A26" t="s">
        <v>64</v>
      </c>
      <c r="B26" t="s">
        <v>12</v>
      </c>
      <c r="C26" t="s">
        <v>12</v>
      </c>
      <c r="D26" t="s">
        <v>9</v>
      </c>
      <c r="E26" t="s">
        <v>63</v>
      </c>
      <c r="F26" t="s">
        <v>34</v>
      </c>
    </row>
    <row r="27" spans="1:6" x14ac:dyDescent="0.2">
      <c r="A27" t="s">
        <v>65</v>
      </c>
      <c r="B27" t="s">
        <v>12</v>
      </c>
      <c r="C27" t="s">
        <v>12</v>
      </c>
      <c r="D27" t="s">
        <v>9</v>
      </c>
      <c r="E27" t="s">
        <v>34</v>
      </c>
      <c r="F27" t="s">
        <v>66</v>
      </c>
    </row>
    <row r="28" spans="1:6" x14ac:dyDescent="0.2">
      <c r="A28" t="s">
        <v>65</v>
      </c>
      <c r="B28" t="s">
        <v>12</v>
      </c>
      <c r="C28" t="s">
        <v>67</v>
      </c>
      <c r="D28" t="s">
        <v>9</v>
      </c>
      <c r="E28" t="s">
        <v>34</v>
      </c>
      <c r="F28" t="s">
        <v>66</v>
      </c>
    </row>
    <row r="29" spans="1:6" x14ac:dyDescent="0.2">
      <c r="A29" t="s">
        <v>68</v>
      </c>
      <c r="B29" t="s">
        <v>12</v>
      </c>
      <c r="C29" t="s">
        <v>12</v>
      </c>
      <c r="D29" t="s">
        <v>9</v>
      </c>
      <c r="E29" t="s">
        <v>69</v>
      </c>
      <c r="F29" t="s">
        <v>70</v>
      </c>
    </row>
    <row r="30" spans="1:6" x14ac:dyDescent="0.2">
      <c r="A30" t="s">
        <v>71</v>
      </c>
      <c r="B30" t="s">
        <v>72</v>
      </c>
      <c r="C30" t="s">
        <v>12</v>
      </c>
      <c r="D30" t="s">
        <v>9</v>
      </c>
      <c r="E30" t="s">
        <v>73</v>
      </c>
      <c r="F30" t="s">
        <v>74</v>
      </c>
    </row>
    <row r="31" spans="1:6" x14ac:dyDescent="0.2">
      <c r="A31" t="s">
        <v>75</v>
      </c>
      <c r="B31" t="s">
        <v>76</v>
      </c>
      <c r="C31" t="s">
        <v>13</v>
      </c>
      <c r="D31" t="s">
        <v>9</v>
      </c>
      <c r="E31" t="s">
        <v>73</v>
      </c>
      <c r="F31" t="s">
        <v>74</v>
      </c>
    </row>
    <row r="32" spans="1:6" x14ac:dyDescent="0.2">
      <c r="A32" t="s">
        <v>77</v>
      </c>
      <c r="B32" t="s">
        <v>12</v>
      </c>
      <c r="C32" t="s">
        <v>12</v>
      </c>
      <c r="D32" t="s">
        <v>9</v>
      </c>
      <c r="E32" t="s">
        <v>78</v>
      </c>
      <c r="F32" t="s">
        <v>74</v>
      </c>
    </row>
    <row r="33" spans="1:6" x14ac:dyDescent="0.2">
      <c r="A33" t="s">
        <v>79</v>
      </c>
      <c r="B33" t="s">
        <v>80</v>
      </c>
      <c r="C33" t="s">
        <v>12</v>
      </c>
      <c r="D33" t="s">
        <v>9</v>
      </c>
      <c r="E33" t="s">
        <v>78</v>
      </c>
      <c r="F33" t="s">
        <v>78</v>
      </c>
    </row>
    <row r="34" spans="1:6" x14ac:dyDescent="0.2">
      <c r="A34" t="s">
        <v>81</v>
      </c>
      <c r="B34" t="s">
        <v>80</v>
      </c>
      <c r="C34" t="s">
        <v>13</v>
      </c>
      <c r="D34" t="s">
        <v>9</v>
      </c>
      <c r="E34" t="s">
        <v>78</v>
      </c>
      <c r="F34" t="s">
        <v>74</v>
      </c>
    </row>
    <row r="35" spans="1:6" x14ac:dyDescent="0.2">
      <c r="A35" t="s">
        <v>82</v>
      </c>
      <c r="B35" t="s">
        <v>12</v>
      </c>
      <c r="C35" t="s">
        <v>12</v>
      </c>
      <c r="D35" t="s">
        <v>9</v>
      </c>
      <c r="E35" t="s">
        <v>83</v>
      </c>
      <c r="F35" t="s">
        <v>83</v>
      </c>
    </row>
    <row r="36" spans="1:6" x14ac:dyDescent="0.2">
      <c r="A36" t="s">
        <v>84</v>
      </c>
      <c r="B36" t="s">
        <v>85</v>
      </c>
      <c r="C36" t="s">
        <v>13</v>
      </c>
      <c r="D36" t="s">
        <v>9</v>
      </c>
      <c r="E36" t="s">
        <v>86</v>
      </c>
      <c r="F36" t="s">
        <v>87</v>
      </c>
    </row>
    <row r="37" spans="1:6" x14ac:dyDescent="0.2">
      <c r="A37" t="s">
        <v>88</v>
      </c>
      <c r="B37" t="s">
        <v>80</v>
      </c>
      <c r="C37" t="s">
        <v>13</v>
      </c>
      <c r="D37" t="s">
        <v>9</v>
      </c>
      <c r="E37" t="s">
        <v>86</v>
      </c>
      <c r="F37" t="s">
        <v>87</v>
      </c>
    </row>
    <row r="38" spans="1:6" x14ac:dyDescent="0.2">
      <c r="A38" t="s">
        <v>89</v>
      </c>
      <c r="B38" t="s">
        <v>90</v>
      </c>
      <c r="C38" t="s">
        <v>13</v>
      </c>
      <c r="D38" t="s">
        <v>9</v>
      </c>
      <c r="E38" t="s">
        <v>87</v>
      </c>
      <c r="F38" t="s">
        <v>91</v>
      </c>
    </row>
    <row r="39" spans="1:6" x14ac:dyDescent="0.2">
      <c r="A39" t="s">
        <v>92</v>
      </c>
      <c r="B39" t="s">
        <v>93</v>
      </c>
      <c r="C39" t="s">
        <v>12</v>
      </c>
      <c r="D39" t="s">
        <v>9</v>
      </c>
      <c r="E39" t="s">
        <v>94</v>
      </c>
      <c r="F39" t="s">
        <v>95</v>
      </c>
    </row>
    <row r="40" spans="1:6" x14ac:dyDescent="0.2">
      <c r="A40" t="s">
        <v>96</v>
      </c>
      <c r="B40" t="s">
        <v>12</v>
      </c>
      <c r="C40" t="s">
        <v>12</v>
      </c>
      <c r="D40" t="s">
        <v>9</v>
      </c>
      <c r="E40" t="s">
        <v>97</v>
      </c>
      <c r="F40" t="s">
        <v>97</v>
      </c>
    </row>
    <row r="41" spans="1:6" x14ac:dyDescent="0.2">
      <c r="A41" t="s">
        <v>98</v>
      </c>
      <c r="B41" t="s">
        <v>99</v>
      </c>
      <c r="C41" t="s">
        <v>13</v>
      </c>
      <c r="D41" t="s">
        <v>9</v>
      </c>
      <c r="E41" t="s">
        <v>91</v>
      </c>
      <c r="F41" t="s">
        <v>91</v>
      </c>
    </row>
    <row r="42" spans="1:6" x14ac:dyDescent="0.2">
      <c r="A42" t="s">
        <v>100</v>
      </c>
      <c r="B42" t="s">
        <v>99</v>
      </c>
      <c r="C42" t="s">
        <v>13</v>
      </c>
      <c r="D42" t="s">
        <v>9</v>
      </c>
      <c r="E42" t="s">
        <v>91</v>
      </c>
      <c r="F42" t="s">
        <v>91</v>
      </c>
    </row>
    <row r="43" spans="1:6" x14ac:dyDescent="0.2">
      <c r="A43" t="s">
        <v>101</v>
      </c>
      <c r="B43" t="s">
        <v>49</v>
      </c>
      <c r="C43" t="s">
        <v>12</v>
      </c>
      <c r="D43" t="s">
        <v>9</v>
      </c>
      <c r="E43" t="s">
        <v>102</v>
      </c>
      <c r="F43" t="s">
        <v>103</v>
      </c>
    </row>
    <row r="44" spans="1:6" x14ac:dyDescent="0.2">
      <c r="A44" t="s">
        <v>104</v>
      </c>
      <c r="B44" t="s">
        <v>105</v>
      </c>
      <c r="C44" t="s">
        <v>13</v>
      </c>
      <c r="D44" t="s">
        <v>9</v>
      </c>
      <c r="E44" t="s">
        <v>102</v>
      </c>
      <c r="F44" t="s">
        <v>103</v>
      </c>
    </row>
    <row r="45" spans="1:6" x14ac:dyDescent="0.2">
      <c r="A45" t="s">
        <v>106</v>
      </c>
      <c r="B45" t="s">
        <v>12</v>
      </c>
      <c r="C45" t="s">
        <v>107</v>
      </c>
      <c r="D45" t="s">
        <v>9</v>
      </c>
      <c r="E45" t="s">
        <v>103</v>
      </c>
      <c r="F45" t="s">
        <v>108</v>
      </c>
    </row>
    <row r="46" spans="1:6" x14ac:dyDescent="0.2">
      <c r="A46" t="s">
        <v>109</v>
      </c>
      <c r="B46" t="s">
        <v>12</v>
      </c>
      <c r="C46" t="s">
        <v>107</v>
      </c>
      <c r="D46" t="s">
        <v>9</v>
      </c>
      <c r="E46" t="s">
        <v>110</v>
      </c>
      <c r="F46" t="s">
        <v>111</v>
      </c>
    </row>
    <row r="47" spans="1:6" x14ac:dyDescent="0.2">
      <c r="A47" t="s">
        <v>112</v>
      </c>
      <c r="B47" t="s">
        <v>12</v>
      </c>
      <c r="C47" t="s">
        <v>12</v>
      </c>
      <c r="D47" t="s">
        <v>19</v>
      </c>
      <c r="E47" t="s">
        <v>113</v>
      </c>
      <c r="F47" t="s">
        <v>113</v>
      </c>
    </row>
    <row r="48" spans="1:6" x14ac:dyDescent="0.2">
      <c r="A48" t="s">
        <v>114</v>
      </c>
      <c r="B48" t="s">
        <v>115</v>
      </c>
      <c r="C48" t="s">
        <v>13</v>
      </c>
      <c r="D48" t="s">
        <v>9</v>
      </c>
      <c r="E48" t="s">
        <v>116</v>
      </c>
      <c r="F48" t="s">
        <v>117</v>
      </c>
    </row>
    <row r="49" spans="1:6" x14ac:dyDescent="0.2">
      <c r="A49" t="s">
        <v>114</v>
      </c>
      <c r="B49" t="s">
        <v>115</v>
      </c>
      <c r="C49" t="s">
        <v>67</v>
      </c>
      <c r="D49" t="s">
        <v>9</v>
      </c>
      <c r="E49" t="s">
        <v>116</v>
      </c>
      <c r="F49" t="s">
        <v>117</v>
      </c>
    </row>
    <row r="50" spans="1:6" x14ac:dyDescent="0.2">
      <c r="A50" t="s">
        <v>118</v>
      </c>
      <c r="B50" t="s">
        <v>119</v>
      </c>
      <c r="C50" t="s">
        <v>13</v>
      </c>
      <c r="D50" t="s">
        <v>9</v>
      </c>
      <c r="E50" t="s">
        <v>108</v>
      </c>
      <c r="F50" t="s">
        <v>108</v>
      </c>
    </row>
    <row r="51" spans="1:6" x14ac:dyDescent="0.2">
      <c r="A51" t="s">
        <v>120</v>
      </c>
      <c r="B51" t="s">
        <v>121</v>
      </c>
      <c r="C51" t="s">
        <v>13</v>
      </c>
      <c r="D51" t="s">
        <v>9</v>
      </c>
      <c r="E51" t="s">
        <v>122</v>
      </c>
      <c r="F51" t="s">
        <v>122</v>
      </c>
    </row>
    <row r="52" spans="1:6" x14ac:dyDescent="0.2">
      <c r="A52" t="s">
        <v>123</v>
      </c>
      <c r="B52" t="s">
        <v>124</v>
      </c>
      <c r="C52" t="s">
        <v>13</v>
      </c>
      <c r="D52" t="s">
        <v>9</v>
      </c>
      <c r="E52" t="s">
        <v>125</v>
      </c>
      <c r="F52" t="s">
        <v>126</v>
      </c>
    </row>
    <row r="53" spans="1:6" x14ac:dyDescent="0.2">
      <c r="A53" t="s">
        <v>127</v>
      </c>
      <c r="B53" t="s">
        <v>12</v>
      </c>
      <c r="C53" t="s">
        <v>12</v>
      </c>
      <c r="D53" t="s">
        <v>19</v>
      </c>
      <c r="E53" t="s">
        <v>125</v>
      </c>
      <c r="F53" t="s">
        <v>126</v>
      </c>
    </row>
    <row r="54" spans="1:6" x14ac:dyDescent="0.2">
      <c r="A54" t="s">
        <v>128</v>
      </c>
      <c r="B54" t="s">
        <v>12</v>
      </c>
      <c r="C54" t="s">
        <v>12</v>
      </c>
      <c r="D54" t="s">
        <v>9</v>
      </c>
      <c r="E54" t="s">
        <v>129</v>
      </c>
      <c r="F54" t="s">
        <v>66</v>
      </c>
    </row>
    <row r="55" spans="1:6" x14ac:dyDescent="0.2">
      <c r="A55" t="s">
        <v>130</v>
      </c>
      <c r="B55" t="s">
        <v>13</v>
      </c>
      <c r="C55" t="s">
        <v>13</v>
      </c>
      <c r="D55" t="s">
        <v>19</v>
      </c>
      <c r="E55" t="s">
        <v>131</v>
      </c>
      <c r="F55" t="s">
        <v>131</v>
      </c>
    </row>
    <row r="56" spans="1:6" x14ac:dyDescent="0.2">
      <c r="A56" t="s">
        <v>132</v>
      </c>
      <c r="B56" t="s">
        <v>12</v>
      </c>
      <c r="C56" t="s">
        <v>12</v>
      </c>
      <c r="D56" t="s">
        <v>9</v>
      </c>
      <c r="E56" t="s">
        <v>117</v>
      </c>
      <c r="F56" t="s">
        <v>66</v>
      </c>
    </row>
    <row r="57" spans="1:6" x14ac:dyDescent="0.2">
      <c r="A57" t="s">
        <v>133</v>
      </c>
      <c r="B57" t="s">
        <v>119</v>
      </c>
      <c r="C57" t="s">
        <v>13</v>
      </c>
      <c r="D57" t="s">
        <v>9</v>
      </c>
      <c r="E57" t="s">
        <v>117</v>
      </c>
      <c r="F57" t="s">
        <v>117</v>
      </c>
    </row>
    <row r="58" spans="1:6" x14ac:dyDescent="0.2">
      <c r="A58" t="s">
        <v>134</v>
      </c>
      <c r="B58" t="s">
        <v>12</v>
      </c>
      <c r="C58" t="s">
        <v>12</v>
      </c>
      <c r="D58" t="s">
        <v>9</v>
      </c>
      <c r="E58" t="s">
        <v>135</v>
      </c>
      <c r="F58" t="s">
        <v>66</v>
      </c>
    </row>
    <row r="59" spans="1:6" x14ac:dyDescent="0.2">
      <c r="A59" t="s">
        <v>136</v>
      </c>
      <c r="B59" t="s">
        <v>137</v>
      </c>
      <c r="C59" t="s">
        <v>13</v>
      </c>
      <c r="D59" t="s">
        <v>9</v>
      </c>
      <c r="E59" t="s">
        <v>135</v>
      </c>
      <c r="F59" t="s">
        <v>135</v>
      </c>
    </row>
    <row r="60" spans="1:6" x14ac:dyDescent="0.2">
      <c r="A60" t="s">
        <v>138</v>
      </c>
      <c r="B60" t="s">
        <v>139</v>
      </c>
      <c r="C60" t="s">
        <v>12</v>
      </c>
      <c r="D60" t="s">
        <v>9</v>
      </c>
      <c r="E60" t="s">
        <v>140</v>
      </c>
      <c r="F60" t="s">
        <v>141</v>
      </c>
    </row>
    <row r="61" spans="1:6" x14ac:dyDescent="0.2">
      <c r="A61" t="s">
        <v>142</v>
      </c>
      <c r="B61" t="s">
        <v>99</v>
      </c>
      <c r="C61" t="s">
        <v>13</v>
      </c>
      <c r="D61" t="s">
        <v>9</v>
      </c>
      <c r="E61" t="s">
        <v>141</v>
      </c>
      <c r="F61" t="s">
        <v>141</v>
      </c>
    </row>
    <row r="62" spans="1:6" x14ac:dyDescent="0.2">
      <c r="A62" t="s">
        <v>143</v>
      </c>
      <c r="B62" t="s">
        <v>99</v>
      </c>
      <c r="C62" t="s">
        <v>13</v>
      </c>
      <c r="D62" t="s">
        <v>9</v>
      </c>
      <c r="E62" t="s">
        <v>141</v>
      </c>
      <c r="F62" t="s">
        <v>141</v>
      </c>
    </row>
    <row r="63" spans="1:6" x14ac:dyDescent="0.2">
      <c r="A63" t="s">
        <v>144</v>
      </c>
      <c r="B63" t="s">
        <v>12</v>
      </c>
      <c r="C63" t="s">
        <v>12</v>
      </c>
      <c r="D63" t="s">
        <v>19</v>
      </c>
      <c r="E63" t="s">
        <v>145</v>
      </c>
      <c r="F63" t="s">
        <v>146</v>
      </c>
    </row>
    <row r="64" spans="1:6" x14ac:dyDescent="0.2">
      <c r="A64" t="s">
        <v>147</v>
      </c>
      <c r="B64" t="s">
        <v>12</v>
      </c>
      <c r="C64" t="s">
        <v>12</v>
      </c>
      <c r="D64" t="s">
        <v>9</v>
      </c>
      <c r="E64" t="s">
        <v>148</v>
      </c>
      <c r="F64" t="s">
        <v>149</v>
      </c>
    </row>
    <row r="65" spans="1:6" x14ac:dyDescent="0.2">
      <c r="A65" t="s">
        <v>147</v>
      </c>
      <c r="B65" t="s">
        <v>12</v>
      </c>
      <c r="C65" t="s">
        <v>99</v>
      </c>
      <c r="D65" t="s">
        <v>9</v>
      </c>
      <c r="E65" t="s">
        <v>148</v>
      </c>
      <c r="F65" t="s">
        <v>149</v>
      </c>
    </row>
    <row r="66" spans="1:6" x14ac:dyDescent="0.2">
      <c r="A66" t="s">
        <v>150</v>
      </c>
      <c r="B66" t="s">
        <v>151</v>
      </c>
      <c r="C66" t="s">
        <v>12</v>
      </c>
      <c r="D66" t="s">
        <v>9</v>
      </c>
      <c r="E66" t="s">
        <v>152</v>
      </c>
      <c r="F66" t="s">
        <v>153</v>
      </c>
    </row>
    <row r="67" spans="1:6" x14ac:dyDescent="0.2">
      <c r="A67" t="s">
        <v>154</v>
      </c>
      <c r="B67" t="s">
        <v>12</v>
      </c>
      <c r="C67" t="s">
        <v>12</v>
      </c>
      <c r="D67" t="s">
        <v>9</v>
      </c>
      <c r="E67" t="s">
        <v>155</v>
      </c>
      <c r="F67" t="s">
        <v>149</v>
      </c>
    </row>
    <row r="68" spans="1:6" x14ac:dyDescent="0.2">
      <c r="A68" t="s">
        <v>156</v>
      </c>
      <c r="B68" t="s">
        <v>137</v>
      </c>
      <c r="C68" t="s">
        <v>13</v>
      </c>
      <c r="D68" t="s">
        <v>9</v>
      </c>
      <c r="E68" t="s">
        <v>157</v>
      </c>
      <c r="F68" t="s">
        <v>158</v>
      </c>
    </row>
    <row r="69" spans="1:6" x14ac:dyDescent="0.2">
      <c r="A69" t="s">
        <v>159</v>
      </c>
      <c r="B69" t="s">
        <v>137</v>
      </c>
      <c r="C69" t="s">
        <v>13</v>
      </c>
      <c r="D69" t="s">
        <v>9</v>
      </c>
      <c r="E69" t="s">
        <v>158</v>
      </c>
      <c r="F69" t="s">
        <v>158</v>
      </c>
    </row>
    <row r="70" spans="1:6" x14ac:dyDescent="0.2">
      <c r="A70" t="s">
        <v>160</v>
      </c>
      <c r="B70" t="s">
        <v>137</v>
      </c>
      <c r="C70" t="s">
        <v>13</v>
      </c>
      <c r="D70" t="s">
        <v>9</v>
      </c>
      <c r="E70" t="s">
        <v>158</v>
      </c>
      <c r="F70" t="s">
        <v>161</v>
      </c>
    </row>
    <row r="71" spans="1:6" x14ac:dyDescent="0.2">
      <c r="A71" t="s">
        <v>162</v>
      </c>
      <c r="B71" t="s">
        <v>137</v>
      </c>
      <c r="C71" t="s">
        <v>13</v>
      </c>
      <c r="D71" t="s">
        <v>9</v>
      </c>
      <c r="E71" t="s">
        <v>158</v>
      </c>
      <c r="F71" t="s">
        <v>163</v>
      </c>
    </row>
    <row r="72" spans="1:6" x14ac:dyDescent="0.2">
      <c r="A72" t="s">
        <v>164</v>
      </c>
      <c r="B72" t="s">
        <v>165</v>
      </c>
      <c r="C72" t="s">
        <v>12</v>
      </c>
      <c r="D72" t="s">
        <v>9</v>
      </c>
      <c r="E72" t="s">
        <v>158</v>
      </c>
      <c r="F72" t="s">
        <v>166</v>
      </c>
    </row>
    <row r="73" spans="1:6" x14ac:dyDescent="0.2">
      <c r="A73" t="s">
        <v>164</v>
      </c>
      <c r="B73" t="s">
        <v>165</v>
      </c>
      <c r="C73" t="s">
        <v>13</v>
      </c>
      <c r="D73" t="s">
        <v>9</v>
      </c>
      <c r="E73" t="s">
        <v>158</v>
      </c>
      <c r="F73" t="s">
        <v>166</v>
      </c>
    </row>
    <row r="74" spans="1:6" x14ac:dyDescent="0.2">
      <c r="A74" t="s">
        <v>167</v>
      </c>
      <c r="B74" t="s">
        <v>99</v>
      </c>
      <c r="C74" t="s">
        <v>13</v>
      </c>
      <c r="D74" t="s">
        <v>9</v>
      </c>
      <c r="E74" t="s">
        <v>168</v>
      </c>
      <c r="F74" t="s">
        <v>168</v>
      </c>
    </row>
    <row r="75" spans="1:6" x14ac:dyDescent="0.2">
      <c r="A75" t="s">
        <v>169</v>
      </c>
      <c r="B75" t="s">
        <v>99</v>
      </c>
      <c r="C75" t="s">
        <v>13</v>
      </c>
      <c r="D75" t="s">
        <v>9</v>
      </c>
      <c r="E75" t="s">
        <v>170</v>
      </c>
      <c r="F75" t="s">
        <v>20</v>
      </c>
    </row>
    <row r="76" spans="1:6" x14ac:dyDescent="0.2">
      <c r="A76" t="s">
        <v>171</v>
      </c>
      <c r="B76" t="s">
        <v>7</v>
      </c>
      <c r="C76" t="s">
        <v>13</v>
      </c>
      <c r="D76" t="s">
        <v>9</v>
      </c>
      <c r="E76" t="s">
        <v>172</v>
      </c>
      <c r="F76" t="s">
        <v>173</v>
      </c>
    </row>
    <row r="77" spans="1:6" x14ac:dyDescent="0.2">
      <c r="A77" t="s">
        <v>171</v>
      </c>
      <c r="B77" t="s">
        <v>7</v>
      </c>
      <c r="C77" t="s">
        <v>12</v>
      </c>
      <c r="D77" t="s">
        <v>9</v>
      </c>
      <c r="E77" t="s">
        <v>172</v>
      </c>
      <c r="F77" t="s">
        <v>173</v>
      </c>
    </row>
    <row r="78" spans="1:6" x14ac:dyDescent="0.2">
      <c r="A78" t="s">
        <v>174</v>
      </c>
      <c r="B78" t="s">
        <v>99</v>
      </c>
      <c r="C78" t="s">
        <v>8</v>
      </c>
      <c r="D78" t="s">
        <v>9</v>
      </c>
      <c r="E78" t="s">
        <v>172</v>
      </c>
      <c r="F78" t="s">
        <v>20</v>
      </c>
    </row>
    <row r="79" spans="1:6" x14ac:dyDescent="0.2">
      <c r="A79" t="s">
        <v>175</v>
      </c>
      <c r="B79" t="s">
        <v>12</v>
      </c>
      <c r="C79" t="s">
        <v>12</v>
      </c>
      <c r="D79" t="s">
        <v>9</v>
      </c>
      <c r="E79" t="s">
        <v>176</v>
      </c>
      <c r="F79" t="s">
        <v>20</v>
      </c>
    </row>
    <row r="80" spans="1:6" x14ac:dyDescent="0.2">
      <c r="A80" t="s">
        <v>177</v>
      </c>
      <c r="B80" t="s">
        <v>7</v>
      </c>
      <c r="C80" t="s">
        <v>13</v>
      </c>
      <c r="D80" t="s">
        <v>9</v>
      </c>
      <c r="E80" t="s">
        <v>176</v>
      </c>
      <c r="F80" t="s">
        <v>161</v>
      </c>
    </row>
    <row r="81" spans="1:6" x14ac:dyDescent="0.2">
      <c r="A81" t="s">
        <v>178</v>
      </c>
      <c r="B81" t="s">
        <v>7</v>
      </c>
      <c r="C81" t="s">
        <v>12</v>
      </c>
      <c r="D81" t="s">
        <v>9</v>
      </c>
      <c r="E81" t="s">
        <v>176</v>
      </c>
      <c r="F81" t="s">
        <v>161</v>
      </c>
    </row>
    <row r="82" spans="1:6" x14ac:dyDescent="0.2">
      <c r="A82" t="s">
        <v>179</v>
      </c>
      <c r="B82" t="s">
        <v>165</v>
      </c>
      <c r="C82" t="s">
        <v>13</v>
      </c>
      <c r="D82" t="s">
        <v>9</v>
      </c>
      <c r="E82" t="s">
        <v>180</v>
      </c>
      <c r="F82" t="s">
        <v>161</v>
      </c>
    </row>
    <row r="83" spans="1:6" x14ac:dyDescent="0.2">
      <c r="A83" t="s">
        <v>179</v>
      </c>
      <c r="B83" t="s">
        <v>165</v>
      </c>
      <c r="C83" t="s">
        <v>12</v>
      </c>
      <c r="D83" t="s">
        <v>9</v>
      </c>
      <c r="E83" t="s">
        <v>180</v>
      </c>
      <c r="F83" t="s">
        <v>161</v>
      </c>
    </row>
    <row r="84" spans="1:6" x14ac:dyDescent="0.2">
      <c r="A84" t="s">
        <v>181</v>
      </c>
      <c r="B84" t="s">
        <v>12</v>
      </c>
      <c r="C84" t="s">
        <v>99</v>
      </c>
      <c r="D84" t="s">
        <v>9</v>
      </c>
      <c r="E84" t="s">
        <v>180</v>
      </c>
      <c r="F84" t="s">
        <v>182</v>
      </c>
    </row>
    <row r="85" spans="1:6" x14ac:dyDescent="0.2">
      <c r="A85" t="s">
        <v>183</v>
      </c>
      <c r="B85" t="s">
        <v>7</v>
      </c>
      <c r="C85" t="s">
        <v>8</v>
      </c>
      <c r="D85" t="s">
        <v>9</v>
      </c>
      <c r="E85" t="s">
        <v>184</v>
      </c>
      <c r="F85" t="s">
        <v>185</v>
      </c>
    </row>
    <row r="86" spans="1:6" x14ac:dyDescent="0.2">
      <c r="A86" t="s">
        <v>183</v>
      </c>
      <c r="B86" t="s">
        <v>7</v>
      </c>
      <c r="C86" t="s">
        <v>99</v>
      </c>
      <c r="D86" t="s">
        <v>9</v>
      </c>
      <c r="E86" t="s">
        <v>184</v>
      </c>
      <c r="F86" t="s">
        <v>185</v>
      </c>
    </row>
    <row r="87" spans="1:6" x14ac:dyDescent="0.2">
      <c r="A87" t="s">
        <v>186</v>
      </c>
      <c r="B87" t="s">
        <v>12</v>
      </c>
      <c r="C87" t="s">
        <v>99</v>
      </c>
      <c r="D87" t="s">
        <v>9</v>
      </c>
      <c r="E87" t="s">
        <v>20</v>
      </c>
      <c r="F87" t="s">
        <v>182</v>
      </c>
    </row>
    <row r="88" spans="1:6" x14ac:dyDescent="0.2">
      <c r="A88" t="s">
        <v>187</v>
      </c>
      <c r="B88" t="s">
        <v>99</v>
      </c>
      <c r="C88" t="s">
        <v>99</v>
      </c>
      <c r="D88" t="s">
        <v>9</v>
      </c>
      <c r="E88" t="s">
        <v>20</v>
      </c>
      <c r="F88" t="s">
        <v>188</v>
      </c>
    </row>
    <row r="89" spans="1:6" x14ac:dyDescent="0.2">
      <c r="A89" t="s">
        <v>189</v>
      </c>
      <c r="B89" t="s">
        <v>36</v>
      </c>
      <c r="C89" t="s">
        <v>13</v>
      </c>
      <c r="D89" t="s">
        <v>9</v>
      </c>
      <c r="E89" t="s">
        <v>161</v>
      </c>
      <c r="F89" t="s">
        <v>190</v>
      </c>
    </row>
    <row r="90" spans="1:6" x14ac:dyDescent="0.2">
      <c r="A90" t="s">
        <v>191</v>
      </c>
      <c r="B90" t="s">
        <v>12</v>
      </c>
      <c r="C90" t="s">
        <v>12</v>
      </c>
      <c r="D90" t="s">
        <v>9</v>
      </c>
      <c r="E90" t="s">
        <v>192</v>
      </c>
      <c r="F90" t="s">
        <v>193</v>
      </c>
    </row>
    <row r="91" spans="1:6" x14ac:dyDescent="0.2">
      <c r="A91" t="s">
        <v>194</v>
      </c>
      <c r="B91" t="s">
        <v>137</v>
      </c>
      <c r="C91" t="s">
        <v>99</v>
      </c>
      <c r="D91" t="s">
        <v>9</v>
      </c>
      <c r="E91" t="s">
        <v>192</v>
      </c>
      <c r="F91" t="s">
        <v>195</v>
      </c>
    </row>
    <row r="92" spans="1:6" x14ac:dyDescent="0.2">
      <c r="A92" t="s">
        <v>196</v>
      </c>
      <c r="B92" t="s">
        <v>137</v>
      </c>
      <c r="C92" t="s">
        <v>13</v>
      </c>
      <c r="D92" t="s">
        <v>9</v>
      </c>
      <c r="E92" t="s">
        <v>197</v>
      </c>
      <c r="F92" t="s">
        <v>198</v>
      </c>
    </row>
    <row r="93" spans="1:6" x14ac:dyDescent="0.2">
      <c r="A93" t="s">
        <v>199</v>
      </c>
      <c r="B93" t="s">
        <v>12</v>
      </c>
      <c r="C93" t="s">
        <v>12</v>
      </c>
      <c r="D93" t="s">
        <v>9</v>
      </c>
      <c r="E93" t="s">
        <v>200</v>
      </c>
      <c r="F93" t="s">
        <v>201</v>
      </c>
    </row>
    <row r="94" spans="1:6" x14ac:dyDescent="0.2">
      <c r="A94" t="s">
        <v>202</v>
      </c>
      <c r="B94" t="s">
        <v>15</v>
      </c>
      <c r="C94" t="s">
        <v>12</v>
      </c>
      <c r="D94" t="s">
        <v>9</v>
      </c>
      <c r="E94" t="s">
        <v>200</v>
      </c>
      <c r="F94" t="s">
        <v>203</v>
      </c>
    </row>
    <row r="95" spans="1:6" x14ac:dyDescent="0.2">
      <c r="A95" t="s">
        <v>204</v>
      </c>
      <c r="B95" t="s">
        <v>15</v>
      </c>
      <c r="C95" t="s">
        <v>12</v>
      </c>
      <c r="D95" t="s">
        <v>9</v>
      </c>
      <c r="E95" t="s">
        <v>205</v>
      </c>
      <c r="F95" t="s">
        <v>206</v>
      </c>
    </row>
    <row r="96" spans="1:6" x14ac:dyDescent="0.2">
      <c r="A96" t="s">
        <v>204</v>
      </c>
      <c r="B96" t="s">
        <v>15</v>
      </c>
      <c r="C96" t="s">
        <v>8</v>
      </c>
      <c r="D96" t="s">
        <v>9</v>
      </c>
      <c r="E96" t="s">
        <v>205</v>
      </c>
      <c r="F96" t="s">
        <v>206</v>
      </c>
    </row>
    <row r="97" spans="1:7" x14ac:dyDescent="0.2">
      <c r="A97" t="s">
        <v>204</v>
      </c>
      <c r="B97" t="s">
        <v>15</v>
      </c>
      <c r="C97" t="s">
        <v>67</v>
      </c>
      <c r="D97" t="s">
        <v>9</v>
      </c>
      <c r="E97" t="s">
        <v>205</v>
      </c>
      <c r="F97" t="s">
        <v>206</v>
      </c>
    </row>
    <row r="98" spans="1:7" x14ac:dyDescent="0.2">
      <c r="A98" t="s">
        <v>204</v>
      </c>
      <c r="B98" t="s">
        <v>15</v>
      </c>
      <c r="C98" t="s">
        <v>7</v>
      </c>
      <c r="D98" t="s">
        <v>9</v>
      </c>
      <c r="E98" t="s">
        <v>205</v>
      </c>
      <c r="F98" t="s">
        <v>206</v>
      </c>
    </row>
    <row r="99" spans="1:7" x14ac:dyDescent="0.2">
      <c r="A99" t="s">
        <v>207</v>
      </c>
      <c r="B99" t="s">
        <v>80</v>
      </c>
      <c r="C99" t="s">
        <v>99</v>
      </c>
      <c r="D99" t="s">
        <v>9</v>
      </c>
      <c r="E99" t="s">
        <v>208</v>
      </c>
      <c r="F99" t="s">
        <v>209</v>
      </c>
    </row>
    <row r="100" spans="1:7" x14ac:dyDescent="0.2">
      <c r="A100" t="s">
        <v>210</v>
      </c>
      <c r="B100" t="s">
        <v>211</v>
      </c>
      <c r="C100" t="s">
        <v>12</v>
      </c>
      <c r="D100" t="s">
        <v>9</v>
      </c>
      <c r="E100" t="s">
        <v>212</v>
      </c>
      <c r="F100" t="s">
        <v>203</v>
      </c>
    </row>
    <row r="101" spans="1:7" x14ac:dyDescent="0.2">
      <c r="A101" t="s">
        <v>213</v>
      </c>
      <c r="B101" t="s">
        <v>7</v>
      </c>
      <c r="C101" t="s">
        <v>99</v>
      </c>
      <c r="D101" t="s">
        <v>9</v>
      </c>
      <c r="E101" t="s">
        <v>214</v>
      </c>
      <c r="F101" t="s">
        <v>209</v>
      </c>
    </row>
    <row r="102" spans="1:7" x14ac:dyDescent="0.2">
      <c r="A102" t="s">
        <v>215</v>
      </c>
      <c r="B102" t="s">
        <v>99</v>
      </c>
      <c r="C102" t="s">
        <v>99</v>
      </c>
      <c r="D102" t="s">
        <v>9</v>
      </c>
      <c r="E102" t="s">
        <v>214</v>
      </c>
      <c r="F102" t="s">
        <v>209</v>
      </c>
    </row>
    <row r="103" spans="1:7" x14ac:dyDescent="0.2">
      <c r="A103" t="s">
        <v>216</v>
      </c>
      <c r="B103" t="s">
        <v>7</v>
      </c>
      <c r="C103" t="s">
        <v>7</v>
      </c>
      <c r="D103" t="s">
        <v>9</v>
      </c>
      <c r="E103" t="s">
        <v>214</v>
      </c>
      <c r="F103" t="s">
        <v>217</v>
      </c>
    </row>
    <row r="104" spans="1:7" x14ac:dyDescent="0.2">
      <c r="A104" t="s">
        <v>218</v>
      </c>
      <c r="B104" t="s">
        <v>12</v>
      </c>
      <c r="C104" t="s">
        <v>12</v>
      </c>
      <c r="D104" t="s">
        <v>9</v>
      </c>
      <c r="E104" t="s">
        <v>209</v>
      </c>
      <c r="F104" t="s">
        <v>209</v>
      </c>
    </row>
    <row r="105" spans="1:7" x14ac:dyDescent="0.2">
      <c r="A105" t="s">
        <v>219</v>
      </c>
      <c r="B105" t="s">
        <v>220</v>
      </c>
      <c r="C105" t="s">
        <v>13</v>
      </c>
      <c r="D105" t="s">
        <v>9</v>
      </c>
      <c r="E105" t="s">
        <v>209</v>
      </c>
      <c r="F105" t="s">
        <v>190</v>
      </c>
    </row>
    <row r="106" spans="1:7" x14ac:dyDescent="0.2">
      <c r="A106" t="s">
        <v>221</v>
      </c>
      <c r="B106" t="s">
        <v>220</v>
      </c>
      <c r="C106" t="s">
        <v>13</v>
      </c>
      <c r="D106" t="s">
        <v>9</v>
      </c>
      <c r="E106" t="s">
        <v>209</v>
      </c>
      <c r="F106" s="1">
        <v>42440</v>
      </c>
      <c r="G106" s="1"/>
    </row>
    <row r="107" spans="1:7" x14ac:dyDescent="0.2">
      <c r="A107" t="s">
        <v>221</v>
      </c>
      <c r="B107" t="s">
        <v>220</v>
      </c>
      <c r="C107" t="s">
        <v>12</v>
      </c>
      <c r="D107" t="s">
        <v>9</v>
      </c>
      <c r="E107" t="s">
        <v>209</v>
      </c>
      <c r="F107" s="1">
        <v>42440</v>
      </c>
      <c r="G107" s="1"/>
    </row>
    <row r="108" spans="1:7" x14ac:dyDescent="0.2">
      <c r="A108" t="s">
        <v>222</v>
      </c>
      <c r="B108" t="s">
        <v>99</v>
      </c>
      <c r="C108" t="s">
        <v>13</v>
      </c>
      <c r="D108" t="s">
        <v>9</v>
      </c>
      <c r="E108" t="s">
        <v>185</v>
      </c>
      <c r="F108" t="s">
        <v>190</v>
      </c>
    </row>
    <row r="109" spans="1:7" x14ac:dyDescent="0.2">
      <c r="A109" t="s">
        <v>223</v>
      </c>
      <c r="B109" t="s">
        <v>224</v>
      </c>
      <c r="C109" t="s">
        <v>8</v>
      </c>
      <c r="D109" t="s">
        <v>9</v>
      </c>
      <c r="E109" t="s">
        <v>185</v>
      </c>
      <c r="F109" t="s">
        <v>217</v>
      </c>
    </row>
    <row r="110" spans="1:7" x14ac:dyDescent="0.2">
      <c r="A110" t="s">
        <v>225</v>
      </c>
      <c r="B110" t="s">
        <v>220</v>
      </c>
      <c r="C110" t="s">
        <v>12</v>
      </c>
      <c r="D110" t="s">
        <v>9</v>
      </c>
      <c r="E110" t="s">
        <v>185</v>
      </c>
      <c r="F110" t="s">
        <v>226</v>
      </c>
    </row>
    <row r="111" spans="1:7" x14ac:dyDescent="0.2">
      <c r="A111" t="s">
        <v>225</v>
      </c>
      <c r="B111" t="s">
        <v>220</v>
      </c>
      <c r="C111" t="s">
        <v>13</v>
      </c>
      <c r="D111" t="s">
        <v>9</v>
      </c>
      <c r="E111" t="s">
        <v>185</v>
      </c>
      <c r="F111" t="s">
        <v>226</v>
      </c>
    </row>
    <row r="112" spans="1:7" x14ac:dyDescent="0.2">
      <c r="A112" t="s">
        <v>225</v>
      </c>
      <c r="B112" t="s">
        <v>220</v>
      </c>
      <c r="C112" t="s">
        <v>67</v>
      </c>
      <c r="D112" t="s">
        <v>9</v>
      </c>
      <c r="E112" t="s">
        <v>185</v>
      </c>
      <c r="F112" t="s">
        <v>226</v>
      </c>
    </row>
    <row r="113" spans="1:6" x14ac:dyDescent="0.2">
      <c r="A113" t="s">
        <v>227</v>
      </c>
      <c r="B113" t="s">
        <v>7</v>
      </c>
      <c r="C113" t="s">
        <v>13</v>
      </c>
      <c r="D113" t="s">
        <v>9</v>
      </c>
      <c r="E113" t="s">
        <v>195</v>
      </c>
      <c r="F113" t="s">
        <v>198</v>
      </c>
    </row>
    <row r="114" spans="1:6" x14ac:dyDescent="0.2">
      <c r="A114" t="s">
        <v>228</v>
      </c>
      <c r="B114" t="s">
        <v>99</v>
      </c>
      <c r="C114" t="s">
        <v>13</v>
      </c>
      <c r="D114" t="s">
        <v>19</v>
      </c>
      <c r="E114" t="s">
        <v>229</v>
      </c>
      <c r="F114" t="s">
        <v>190</v>
      </c>
    </row>
    <row r="115" spans="1:6" x14ac:dyDescent="0.2">
      <c r="A115" t="s">
        <v>230</v>
      </c>
      <c r="B115" t="s">
        <v>220</v>
      </c>
      <c r="D115" t="s">
        <v>19</v>
      </c>
      <c r="E115" t="s">
        <v>229</v>
      </c>
      <c r="F115" t="s">
        <v>231</v>
      </c>
    </row>
    <row r="116" spans="1:6" x14ac:dyDescent="0.2">
      <c r="A116" t="s">
        <v>232</v>
      </c>
      <c r="B116" t="s">
        <v>220</v>
      </c>
      <c r="C116" t="s">
        <v>13</v>
      </c>
      <c r="D116" t="s">
        <v>9</v>
      </c>
      <c r="E116" t="s">
        <v>231</v>
      </c>
      <c r="F116" t="s">
        <v>190</v>
      </c>
    </row>
    <row r="117" spans="1:6" x14ac:dyDescent="0.2">
      <c r="A117" t="s">
        <v>233</v>
      </c>
      <c r="B117" t="s">
        <v>220</v>
      </c>
      <c r="C117" t="s">
        <v>13</v>
      </c>
      <c r="D117" t="s">
        <v>9</v>
      </c>
      <c r="E117" t="s">
        <v>231</v>
      </c>
      <c r="F117" t="s">
        <v>190</v>
      </c>
    </row>
    <row r="118" spans="1:6" x14ac:dyDescent="0.2">
      <c r="A118" t="s">
        <v>234</v>
      </c>
      <c r="B118" t="s">
        <v>235</v>
      </c>
      <c r="C118" t="s">
        <v>12</v>
      </c>
      <c r="D118" t="s">
        <v>9</v>
      </c>
      <c r="E118" t="s">
        <v>231</v>
      </c>
      <c r="F118" t="s">
        <v>203</v>
      </c>
    </row>
    <row r="119" spans="1:6" x14ac:dyDescent="0.2">
      <c r="A119" t="s">
        <v>236</v>
      </c>
      <c r="B119" t="s">
        <v>237</v>
      </c>
      <c r="C119" t="s">
        <v>13</v>
      </c>
      <c r="D119" t="s">
        <v>9</v>
      </c>
      <c r="E119" t="s">
        <v>231</v>
      </c>
      <c r="F119" t="s">
        <v>217</v>
      </c>
    </row>
    <row r="120" spans="1:6" x14ac:dyDescent="0.2">
      <c r="A120" t="s">
        <v>236</v>
      </c>
      <c r="B120" t="s">
        <v>237</v>
      </c>
      <c r="C120" t="s">
        <v>220</v>
      </c>
      <c r="D120" t="s">
        <v>9</v>
      </c>
      <c r="E120" t="s">
        <v>231</v>
      </c>
      <c r="F120" t="s">
        <v>217</v>
      </c>
    </row>
    <row r="121" spans="1:6" x14ac:dyDescent="0.2">
      <c r="A121" t="s">
        <v>238</v>
      </c>
      <c r="B121" t="s">
        <v>220</v>
      </c>
      <c r="C121" t="s">
        <v>13</v>
      </c>
      <c r="D121" t="s">
        <v>9</v>
      </c>
      <c r="E121" t="s">
        <v>239</v>
      </c>
      <c r="F121" t="s">
        <v>240</v>
      </c>
    </row>
    <row r="122" spans="1:6" x14ac:dyDescent="0.2">
      <c r="A122" t="s">
        <v>238</v>
      </c>
      <c r="B122" t="s">
        <v>220</v>
      </c>
      <c r="C122" t="s">
        <v>241</v>
      </c>
      <c r="D122" t="s">
        <v>9</v>
      </c>
      <c r="E122" t="s">
        <v>239</v>
      </c>
      <c r="F122" t="s">
        <v>240</v>
      </c>
    </row>
    <row r="123" spans="1:6" x14ac:dyDescent="0.2">
      <c r="A123" t="s">
        <v>242</v>
      </c>
      <c r="B123" t="s">
        <v>53</v>
      </c>
      <c r="C123" t="s">
        <v>13</v>
      </c>
      <c r="D123" t="s">
        <v>9</v>
      </c>
      <c r="E123" t="s">
        <v>201</v>
      </c>
      <c r="F123" t="s">
        <v>243</v>
      </c>
    </row>
    <row r="124" spans="1:6" x14ac:dyDescent="0.2">
      <c r="A124" t="s">
        <v>242</v>
      </c>
      <c r="B124" t="s">
        <v>53</v>
      </c>
      <c r="C124" t="s">
        <v>224</v>
      </c>
      <c r="D124" t="s">
        <v>9</v>
      </c>
      <c r="E124" t="s">
        <v>201</v>
      </c>
      <c r="F124" t="s">
        <v>243</v>
      </c>
    </row>
    <row r="125" spans="1:6" x14ac:dyDescent="0.2">
      <c r="A125" t="s">
        <v>244</v>
      </c>
      <c r="B125" t="s">
        <v>245</v>
      </c>
      <c r="C125" t="s">
        <v>13</v>
      </c>
      <c r="D125" t="s">
        <v>9</v>
      </c>
      <c r="E125" t="s">
        <v>198</v>
      </c>
      <c r="F125" t="s">
        <v>198</v>
      </c>
    </row>
    <row r="126" spans="1:6" x14ac:dyDescent="0.2">
      <c r="A126" t="s">
        <v>246</v>
      </c>
      <c r="B126" t="s">
        <v>220</v>
      </c>
      <c r="C126" t="s">
        <v>13</v>
      </c>
      <c r="D126" t="s">
        <v>9</v>
      </c>
      <c r="E126" t="s">
        <v>190</v>
      </c>
      <c r="F126" t="s">
        <v>190</v>
      </c>
    </row>
    <row r="127" spans="1:6" x14ac:dyDescent="0.2">
      <c r="A127" t="s">
        <v>247</v>
      </c>
      <c r="B127" t="s">
        <v>99</v>
      </c>
      <c r="C127" t="s">
        <v>99</v>
      </c>
      <c r="D127" t="s">
        <v>9</v>
      </c>
      <c r="E127" t="s">
        <v>190</v>
      </c>
      <c r="F127" t="s">
        <v>190</v>
      </c>
    </row>
    <row r="128" spans="1:6" x14ac:dyDescent="0.2">
      <c r="A128" t="s">
        <v>248</v>
      </c>
      <c r="B128" t="s">
        <v>220</v>
      </c>
      <c r="C128" t="s">
        <v>249</v>
      </c>
      <c r="D128" t="s">
        <v>19</v>
      </c>
      <c r="E128" t="s">
        <v>190</v>
      </c>
      <c r="F128" t="s">
        <v>250</v>
      </c>
    </row>
    <row r="129" spans="1:6" x14ac:dyDescent="0.2">
      <c r="A129" t="s">
        <v>251</v>
      </c>
      <c r="B129" t="s">
        <v>220</v>
      </c>
      <c r="C129" t="s">
        <v>12</v>
      </c>
      <c r="D129" t="s">
        <v>9</v>
      </c>
      <c r="E129" t="s">
        <v>252</v>
      </c>
      <c r="F129" t="s">
        <v>243</v>
      </c>
    </row>
    <row r="130" spans="1:6" x14ac:dyDescent="0.2">
      <c r="A130" t="s">
        <v>253</v>
      </c>
      <c r="B130" t="s">
        <v>220</v>
      </c>
      <c r="C130" t="s">
        <v>67</v>
      </c>
      <c r="D130" t="s">
        <v>19</v>
      </c>
      <c r="E130" t="s">
        <v>252</v>
      </c>
      <c r="F130" t="s">
        <v>252</v>
      </c>
    </row>
    <row r="131" spans="1:6" x14ac:dyDescent="0.2">
      <c r="A131" t="s">
        <v>254</v>
      </c>
      <c r="B131" t="s">
        <v>220</v>
      </c>
      <c r="C131" t="s">
        <v>12</v>
      </c>
      <c r="D131" t="s">
        <v>9</v>
      </c>
      <c r="E131" t="s">
        <v>252</v>
      </c>
      <c r="F131" t="s">
        <v>255</v>
      </c>
    </row>
    <row r="132" spans="1:6" x14ac:dyDescent="0.2">
      <c r="A132" t="s">
        <v>256</v>
      </c>
      <c r="B132" t="s">
        <v>137</v>
      </c>
      <c r="C132" t="s">
        <v>13</v>
      </c>
      <c r="D132" t="s">
        <v>9</v>
      </c>
      <c r="E132" t="s">
        <v>257</v>
      </c>
      <c r="F132" t="s">
        <v>258</v>
      </c>
    </row>
    <row r="133" spans="1:6" x14ac:dyDescent="0.2">
      <c r="A133" t="s">
        <v>259</v>
      </c>
      <c r="B133" t="s">
        <v>137</v>
      </c>
      <c r="C133" t="s">
        <v>13</v>
      </c>
      <c r="D133" t="s">
        <v>9</v>
      </c>
      <c r="E133" t="s">
        <v>257</v>
      </c>
      <c r="F133" t="s">
        <v>258</v>
      </c>
    </row>
    <row r="134" spans="1:6" x14ac:dyDescent="0.2">
      <c r="A134" t="s">
        <v>260</v>
      </c>
      <c r="B134" t="s">
        <v>137</v>
      </c>
      <c r="C134" t="s">
        <v>13</v>
      </c>
      <c r="D134" t="s">
        <v>9</v>
      </c>
      <c r="E134" t="s">
        <v>257</v>
      </c>
      <c r="F134" t="s">
        <v>258</v>
      </c>
    </row>
    <row r="135" spans="1:6" x14ac:dyDescent="0.2">
      <c r="A135" t="s">
        <v>261</v>
      </c>
      <c r="B135" t="s">
        <v>220</v>
      </c>
      <c r="C135" t="s">
        <v>13</v>
      </c>
      <c r="D135" t="s">
        <v>9</v>
      </c>
      <c r="E135" t="s">
        <v>243</v>
      </c>
      <c r="F135" t="s">
        <v>243</v>
      </c>
    </row>
    <row r="136" spans="1:6" x14ac:dyDescent="0.2">
      <c r="A136" t="s">
        <v>262</v>
      </c>
      <c r="B136" t="s">
        <v>263</v>
      </c>
      <c r="C136" t="s">
        <v>13</v>
      </c>
      <c r="D136" t="s">
        <v>9</v>
      </c>
      <c r="E136" t="s">
        <v>264</v>
      </c>
      <c r="F136" t="s">
        <v>217</v>
      </c>
    </row>
    <row r="137" spans="1:6" x14ac:dyDescent="0.2">
      <c r="A137" t="s">
        <v>265</v>
      </c>
      <c r="B137" t="s">
        <v>99</v>
      </c>
      <c r="C137" t="s">
        <v>13</v>
      </c>
      <c r="D137" t="s">
        <v>9</v>
      </c>
      <c r="E137" t="s">
        <v>266</v>
      </c>
      <c r="F137" t="s">
        <v>16</v>
      </c>
    </row>
    <row r="138" spans="1:6" x14ac:dyDescent="0.2">
      <c r="A138" t="s">
        <v>265</v>
      </c>
      <c r="B138" t="s">
        <v>99</v>
      </c>
      <c r="C138" t="s">
        <v>267</v>
      </c>
      <c r="D138" t="s">
        <v>9</v>
      </c>
      <c r="E138" t="s">
        <v>266</v>
      </c>
      <c r="F138" t="s">
        <v>16</v>
      </c>
    </row>
    <row r="139" spans="1:6" x14ac:dyDescent="0.2">
      <c r="A139" t="s">
        <v>268</v>
      </c>
      <c r="B139" t="s">
        <v>269</v>
      </c>
      <c r="C139" t="s">
        <v>13</v>
      </c>
      <c r="D139" t="s">
        <v>9</v>
      </c>
      <c r="E139" t="s">
        <v>266</v>
      </c>
      <c r="F139" t="s">
        <v>270</v>
      </c>
    </row>
    <row r="140" spans="1:6" x14ac:dyDescent="0.2">
      <c r="A140" t="s">
        <v>271</v>
      </c>
      <c r="B140" t="s">
        <v>249</v>
      </c>
      <c r="C140" t="s">
        <v>13</v>
      </c>
      <c r="D140" t="s">
        <v>19</v>
      </c>
      <c r="E140" t="s">
        <v>266</v>
      </c>
      <c r="F140" t="s">
        <v>272</v>
      </c>
    </row>
    <row r="141" spans="1:6" x14ac:dyDescent="0.2">
      <c r="A141" t="s">
        <v>271</v>
      </c>
      <c r="B141" t="s">
        <v>249</v>
      </c>
      <c r="C141" t="s">
        <v>67</v>
      </c>
      <c r="D141" t="s">
        <v>19</v>
      </c>
      <c r="E141" t="s">
        <v>266</v>
      </c>
      <c r="F141" t="s">
        <v>272</v>
      </c>
    </row>
    <row r="142" spans="1:6" x14ac:dyDescent="0.2">
      <c r="A142" t="s">
        <v>271</v>
      </c>
      <c r="B142" t="s">
        <v>249</v>
      </c>
      <c r="C142" t="s">
        <v>12</v>
      </c>
      <c r="D142" t="s">
        <v>19</v>
      </c>
      <c r="E142" t="s">
        <v>266</v>
      </c>
      <c r="F142" t="s">
        <v>272</v>
      </c>
    </row>
    <row r="143" spans="1:6" x14ac:dyDescent="0.2">
      <c r="A143" t="s">
        <v>271</v>
      </c>
      <c r="B143" t="s">
        <v>249</v>
      </c>
      <c r="C143" t="s">
        <v>220</v>
      </c>
      <c r="D143" t="s">
        <v>19</v>
      </c>
      <c r="E143" t="s">
        <v>266</v>
      </c>
      <c r="F143" t="s">
        <v>272</v>
      </c>
    </row>
    <row r="144" spans="1:6" x14ac:dyDescent="0.2">
      <c r="A144" t="s">
        <v>273</v>
      </c>
      <c r="B144" t="s">
        <v>274</v>
      </c>
      <c r="C144" t="s">
        <v>12</v>
      </c>
      <c r="D144" t="s">
        <v>9</v>
      </c>
      <c r="E144" t="s">
        <v>275</v>
      </c>
      <c r="F144" t="s">
        <v>276</v>
      </c>
    </row>
    <row r="145" spans="1:7" x14ac:dyDescent="0.2">
      <c r="A145" t="s">
        <v>273</v>
      </c>
      <c r="B145" t="s">
        <v>274</v>
      </c>
      <c r="C145" t="s">
        <v>224</v>
      </c>
      <c r="D145" t="s">
        <v>9</v>
      </c>
      <c r="E145" t="s">
        <v>275</v>
      </c>
      <c r="F145" t="s">
        <v>276</v>
      </c>
    </row>
    <row r="146" spans="1:7" x14ac:dyDescent="0.2">
      <c r="A146" t="s">
        <v>277</v>
      </c>
      <c r="B146" t="s">
        <v>278</v>
      </c>
      <c r="C146" t="s">
        <v>8</v>
      </c>
      <c r="D146" t="s">
        <v>9</v>
      </c>
      <c r="E146" t="s">
        <v>275</v>
      </c>
      <c r="F146" t="s">
        <v>279</v>
      </c>
    </row>
    <row r="147" spans="1:7" x14ac:dyDescent="0.2">
      <c r="A147" t="s">
        <v>280</v>
      </c>
      <c r="B147" t="s">
        <v>7</v>
      </c>
      <c r="C147" t="s">
        <v>7</v>
      </c>
      <c r="D147" t="s">
        <v>9</v>
      </c>
      <c r="E147" t="s">
        <v>281</v>
      </c>
      <c r="F147" t="s">
        <v>279</v>
      </c>
    </row>
    <row r="148" spans="1:7" x14ac:dyDescent="0.2">
      <c r="A148" t="s">
        <v>282</v>
      </c>
      <c r="B148" t="s">
        <v>283</v>
      </c>
      <c r="C148" t="s">
        <v>67</v>
      </c>
      <c r="D148" t="s">
        <v>19</v>
      </c>
      <c r="E148" t="s">
        <v>281</v>
      </c>
      <c r="F148" t="s">
        <v>284</v>
      </c>
    </row>
    <row r="149" spans="1:7" x14ac:dyDescent="0.2">
      <c r="A149" t="s">
        <v>282</v>
      </c>
      <c r="B149" t="s">
        <v>283</v>
      </c>
      <c r="C149" t="s">
        <v>285</v>
      </c>
      <c r="D149" t="s">
        <v>19</v>
      </c>
      <c r="E149" t="s">
        <v>281</v>
      </c>
      <c r="F149" t="s">
        <v>284</v>
      </c>
    </row>
    <row r="150" spans="1:7" x14ac:dyDescent="0.2">
      <c r="A150" t="s">
        <v>282</v>
      </c>
      <c r="B150" t="s">
        <v>283</v>
      </c>
      <c r="C150" t="s">
        <v>13</v>
      </c>
      <c r="D150" t="s">
        <v>19</v>
      </c>
      <c r="E150" t="s">
        <v>281</v>
      </c>
      <c r="F150" t="s">
        <v>284</v>
      </c>
    </row>
    <row r="151" spans="1:7" x14ac:dyDescent="0.2">
      <c r="A151" t="s">
        <v>286</v>
      </c>
      <c r="B151" t="s">
        <v>67</v>
      </c>
      <c r="C151" t="s">
        <v>13</v>
      </c>
      <c r="D151" t="s">
        <v>19</v>
      </c>
      <c r="E151" t="s">
        <v>287</v>
      </c>
      <c r="F151" t="s">
        <v>16</v>
      </c>
    </row>
    <row r="152" spans="1:7" x14ac:dyDescent="0.2">
      <c r="A152" t="s">
        <v>288</v>
      </c>
      <c r="B152" t="s">
        <v>7</v>
      </c>
      <c r="C152" t="s">
        <v>7</v>
      </c>
      <c r="D152" t="s">
        <v>9</v>
      </c>
      <c r="E152" t="s">
        <v>289</v>
      </c>
      <c r="F152" t="s">
        <v>279</v>
      </c>
    </row>
    <row r="153" spans="1:7" x14ac:dyDescent="0.2">
      <c r="A153" t="s">
        <v>290</v>
      </c>
      <c r="B153" t="s">
        <v>241</v>
      </c>
      <c r="C153" t="s">
        <v>13</v>
      </c>
      <c r="D153" t="s">
        <v>9</v>
      </c>
      <c r="E153" t="s">
        <v>291</v>
      </c>
      <c r="F153" t="s">
        <v>291</v>
      </c>
    </row>
    <row r="154" spans="1:7" x14ac:dyDescent="0.2">
      <c r="A154" t="s">
        <v>292</v>
      </c>
      <c r="B154" t="s">
        <v>13</v>
      </c>
      <c r="C154" t="s">
        <v>12</v>
      </c>
      <c r="D154" t="s">
        <v>9</v>
      </c>
      <c r="E154" t="s">
        <v>293</v>
      </c>
      <c r="F154" t="s">
        <v>294</v>
      </c>
    </row>
    <row r="155" spans="1:7" x14ac:dyDescent="0.2">
      <c r="A155" t="s">
        <v>295</v>
      </c>
      <c r="B155" t="s">
        <v>13</v>
      </c>
      <c r="C155" t="s">
        <v>13</v>
      </c>
      <c r="D155" t="s">
        <v>9</v>
      </c>
      <c r="E155" t="s">
        <v>293</v>
      </c>
      <c r="F155" s="1">
        <v>42309</v>
      </c>
      <c r="G155" s="1"/>
    </row>
    <row r="156" spans="1:7" x14ac:dyDescent="0.2">
      <c r="A156" t="s">
        <v>296</v>
      </c>
      <c r="B156" t="s">
        <v>13</v>
      </c>
      <c r="C156" t="s">
        <v>13</v>
      </c>
      <c r="D156" t="s">
        <v>9</v>
      </c>
      <c r="E156" t="s">
        <v>293</v>
      </c>
      <c r="F156" s="1">
        <v>42309</v>
      </c>
      <c r="G156" s="1"/>
    </row>
    <row r="157" spans="1:7" x14ac:dyDescent="0.2">
      <c r="A157" t="s">
        <v>297</v>
      </c>
      <c r="B157" t="s">
        <v>13</v>
      </c>
      <c r="C157" t="s">
        <v>13</v>
      </c>
      <c r="D157" t="s">
        <v>9</v>
      </c>
      <c r="E157" t="s">
        <v>293</v>
      </c>
      <c r="F157" s="1">
        <v>42330</v>
      </c>
      <c r="G157" s="1"/>
    </row>
    <row r="158" spans="1:7" x14ac:dyDescent="0.2">
      <c r="A158" t="s">
        <v>298</v>
      </c>
      <c r="B158" t="s">
        <v>13</v>
      </c>
      <c r="C158" t="s">
        <v>99</v>
      </c>
      <c r="D158" t="s">
        <v>9</v>
      </c>
      <c r="E158" t="s">
        <v>279</v>
      </c>
      <c r="F158" s="1">
        <v>42313</v>
      </c>
      <c r="G158" s="1"/>
    </row>
    <row r="159" spans="1:7" x14ac:dyDescent="0.2">
      <c r="A159" t="s">
        <v>299</v>
      </c>
      <c r="B159" t="s">
        <v>7</v>
      </c>
      <c r="C159" t="s">
        <v>7</v>
      </c>
      <c r="D159" t="s">
        <v>9</v>
      </c>
      <c r="E159" t="s">
        <v>293</v>
      </c>
      <c r="F159" t="s">
        <v>279</v>
      </c>
    </row>
    <row r="160" spans="1:7" x14ac:dyDescent="0.2">
      <c r="A160" t="s">
        <v>300</v>
      </c>
      <c r="B160" t="s">
        <v>7</v>
      </c>
      <c r="C160" t="s">
        <v>7</v>
      </c>
      <c r="D160" t="s">
        <v>9</v>
      </c>
      <c r="E160" t="s">
        <v>279</v>
      </c>
      <c r="F160" t="s">
        <v>279</v>
      </c>
    </row>
    <row r="161" spans="1:6" x14ac:dyDescent="0.2">
      <c r="A161" t="s">
        <v>301</v>
      </c>
      <c r="B161" t="s">
        <v>7</v>
      </c>
      <c r="C161" t="s">
        <v>8</v>
      </c>
      <c r="D161" t="s">
        <v>9</v>
      </c>
      <c r="E161" t="s">
        <v>279</v>
      </c>
      <c r="F161" t="s">
        <v>279</v>
      </c>
    </row>
    <row r="162" spans="1:6" x14ac:dyDescent="0.2">
      <c r="A162" t="s">
        <v>301</v>
      </c>
      <c r="B162" t="s">
        <v>7</v>
      </c>
      <c r="C162" t="s">
        <v>13</v>
      </c>
      <c r="D162" t="s">
        <v>9</v>
      </c>
      <c r="E162" t="s">
        <v>279</v>
      </c>
      <c r="F162" t="s">
        <v>279</v>
      </c>
    </row>
    <row r="163" spans="1:6" x14ac:dyDescent="0.2">
      <c r="A163" t="s">
        <v>302</v>
      </c>
      <c r="B163" t="s">
        <v>303</v>
      </c>
      <c r="C163" t="s">
        <v>13</v>
      </c>
      <c r="D163" t="s">
        <v>9</v>
      </c>
      <c r="E163" t="s">
        <v>304</v>
      </c>
      <c r="F163" t="s">
        <v>304</v>
      </c>
    </row>
    <row r="164" spans="1:6" x14ac:dyDescent="0.2">
      <c r="A164" t="s">
        <v>305</v>
      </c>
      <c r="B164" t="s">
        <v>306</v>
      </c>
      <c r="C164" t="s">
        <v>8</v>
      </c>
      <c r="D164" t="s">
        <v>9</v>
      </c>
      <c r="E164" t="s">
        <v>304</v>
      </c>
      <c r="F164" t="s">
        <v>307</v>
      </c>
    </row>
    <row r="165" spans="1:6" x14ac:dyDescent="0.2">
      <c r="A165" t="s">
        <v>305</v>
      </c>
      <c r="B165" t="s">
        <v>306</v>
      </c>
      <c r="C165" t="s">
        <v>13</v>
      </c>
      <c r="D165" t="s">
        <v>9</v>
      </c>
      <c r="E165" t="s">
        <v>304</v>
      </c>
      <c r="F165" t="s">
        <v>307</v>
      </c>
    </row>
    <row r="166" spans="1:6" x14ac:dyDescent="0.2">
      <c r="A166" t="s">
        <v>305</v>
      </c>
      <c r="B166" t="s">
        <v>306</v>
      </c>
      <c r="C166" t="s">
        <v>308</v>
      </c>
      <c r="D166" t="s">
        <v>9</v>
      </c>
      <c r="E166" t="s">
        <v>304</v>
      </c>
      <c r="F166" t="s">
        <v>307</v>
      </c>
    </row>
    <row r="167" spans="1:6" x14ac:dyDescent="0.2">
      <c r="A167" t="s">
        <v>309</v>
      </c>
      <c r="B167" t="s">
        <v>303</v>
      </c>
      <c r="C167" t="s">
        <v>13</v>
      </c>
      <c r="D167" t="s">
        <v>9</v>
      </c>
      <c r="E167" t="s">
        <v>310</v>
      </c>
      <c r="F167" t="s">
        <v>310</v>
      </c>
    </row>
    <row r="168" spans="1:6" x14ac:dyDescent="0.2">
      <c r="A168" t="s">
        <v>311</v>
      </c>
      <c r="B168" t="s">
        <v>7</v>
      </c>
      <c r="C168" t="s">
        <v>220</v>
      </c>
      <c r="D168" t="s">
        <v>9</v>
      </c>
      <c r="E168" t="s">
        <v>312</v>
      </c>
      <c r="F168" t="s">
        <v>313</v>
      </c>
    </row>
    <row r="169" spans="1:6" x14ac:dyDescent="0.2">
      <c r="A169" t="s">
        <v>314</v>
      </c>
      <c r="B169" t="s">
        <v>315</v>
      </c>
      <c r="C169" t="s">
        <v>12</v>
      </c>
      <c r="D169" t="s">
        <v>9</v>
      </c>
      <c r="E169" t="s">
        <v>250</v>
      </c>
      <c r="F169" t="s">
        <v>294</v>
      </c>
    </row>
    <row r="170" spans="1:6" x14ac:dyDescent="0.2">
      <c r="A170" t="s">
        <v>316</v>
      </c>
      <c r="B170" t="s">
        <v>220</v>
      </c>
      <c r="C170" t="s">
        <v>12</v>
      </c>
      <c r="D170" t="s">
        <v>9</v>
      </c>
      <c r="E170" t="s">
        <v>250</v>
      </c>
      <c r="F170" t="s">
        <v>294</v>
      </c>
    </row>
    <row r="171" spans="1:6" x14ac:dyDescent="0.2">
      <c r="A171" t="s">
        <v>317</v>
      </c>
      <c r="B171" t="s">
        <v>220</v>
      </c>
      <c r="C171" t="s">
        <v>12</v>
      </c>
      <c r="D171" t="s">
        <v>9</v>
      </c>
      <c r="E171" t="s">
        <v>250</v>
      </c>
      <c r="F171" t="s">
        <v>272</v>
      </c>
    </row>
    <row r="172" spans="1:6" x14ac:dyDescent="0.2">
      <c r="A172" t="s">
        <v>318</v>
      </c>
      <c r="B172" t="s">
        <v>220</v>
      </c>
      <c r="C172" t="s">
        <v>12</v>
      </c>
      <c r="D172" t="s">
        <v>9</v>
      </c>
      <c r="E172" t="s">
        <v>250</v>
      </c>
      <c r="F172" t="s">
        <v>272</v>
      </c>
    </row>
    <row r="173" spans="1:6" x14ac:dyDescent="0.2">
      <c r="A173" t="s">
        <v>318</v>
      </c>
      <c r="B173" t="s">
        <v>220</v>
      </c>
      <c r="C173" t="s">
        <v>13</v>
      </c>
      <c r="D173" t="s">
        <v>9</v>
      </c>
      <c r="E173" t="s">
        <v>250</v>
      </c>
      <c r="F173" t="s">
        <v>272</v>
      </c>
    </row>
    <row r="174" spans="1:6" x14ac:dyDescent="0.2">
      <c r="A174" t="s">
        <v>319</v>
      </c>
      <c r="B174" t="s">
        <v>249</v>
      </c>
      <c r="C174" t="s">
        <v>13</v>
      </c>
      <c r="D174" t="s">
        <v>9</v>
      </c>
      <c r="E174" t="s">
        <v>320</v>
      </c>
      <c r="F174" t="s">
        <v>320</v>
      </c>
    </row>
    <row r="175" spans="1:6" x14ac:dyDescent="0.2">
      <c r="A175" t="s">
        <v>321</v>
      </c>
      <c r="B175" t="s">
        <v>285</v>
      </c>
      <c r="C175" t="s">
        <v>13</v>
      </c>
      <c r="D175" t="s">
        <v>9</v>
      </c>
      <c r="E175" t="s">
        <v>320</v>
      </c>
      <c r="F175" t="s">
        <v>320</v>
      </c>
    </row>
    <row r="176" spans="1:6" x14ac:dyDescent="0.2">
      <c r="A176" t="s">
        <v>322</v>
      </c>
      <c r="B176" t="s">
        <v>323</v>
      </c>
      <c r="C176" t="s">
        <v>13</v>
      </c>
      <c r="D176" t="s">
        <v>9</v>
      </c>
      <c r="E176" t="s">
        <v>320</v>
      </c>
      <c r="F176" t="s">
        <v>320</v>
      </c>
    </row>
    <row r="177" spans="1:7" x14ac:dyDescent="0.2">
      <c r="A177" t="s">
        <v>324</v>
      </c>
      <c r="B177" t="s">
        <v>323</v>
      </c>
      <c r="C177" t="s">
        <v>13</v>
      </c>
      <c r="D177" t="s">
        <v>9</v>
      </c>
      <c r="E177" t="s">
        <v>320</v>
      </c>
      <c r="F177" t="s">
        <v>320</v>
      </c>
    </row>
    <row r="178" spans="1:7" x14ac:dyDescent="0.2">
      <c r="A178" t="s">
        <v>325</v>
      </c>
      <c r="B178" t="s">
        <v>7</v>
      </c>
      <c r="C178" t="s">
        <v>13</v>
      </c>
      <c r="D178" t="s">
        <v>9</v>
      </c>
      <c r="E178" t="s">
        <v>307</v>
      </c>
      <c r="F178" t="s">
        <v>307</v>
      </c>
    </row>
    <row r="179" spans="1:7" x14ac:dyDescent="0.2">
      <c r="A179" t="s">
        <v>325</v>
      </c>
      <c r="B179" t="s">
        <v>7</v>
      </c>
      <c r="C179" t="s">
        <v>67</v>
      </c>
      <c r="D179" t="s">
        <v>9</v>
      </c>
      <c r="E179" t="s">
        <v>307</v>
      </c>
      <c r="F179" t="s">
        <v>307</v>
      </c>
    </row>
    <row r="180" spans="1:7" x14ac:dyDescent="0.2">
      <c r="A180" t="s">
        <v>325</v>
      </c>
      <c r="B180" t="s">
        <v>7</v>
      </c>
      <c r="C180" t="s">
        <v>224</v>
      </c>
      <c r="D180" t="s">
        <v>9</v>
      </c>
      <c r="E180" t="s">
        <v>307</v>
      </c>
      <c r="F180" t="s">
        <v>307</v>
      </c>
    </row>
    <row r="181" spans="1:7" x14ac:dyDescent="0.2">
      <c r="A181" t="s">
        <v>326</v>
      </c>
      <c r="B181" t="s">
        <v>220</v>
      </c>
      <c r="C181" t="s">
        <v>13</v>
      </c>
      <c r="D181" t="s">
        <v>9</v>
      </c>
      <c r="E181" t="s">
        <v>307</v>
      </c>
      <c r="F181" t="s">
        <v>307</v>
      </c>
    </row>
    <row r="182" spans="1:7" x14ac:dyDescent="0.2">
      <c r="A182" t="s">
        <v>327</v>
      </c>
      <c r="B182" t="s">
        <v>220</v>
      </c>
      <c r="C182" t="s">
        <v>12</v>
      </c>
      <c r="D182" t="s">
        <v>9</v>
      </c>
      <c r="E182" t="s">
        <v>307</v>
      </c>
      <c r="F182" t="s">
        <v>307</v>
      </c>
    </row>
    <row r="183" spans="1:7" x14ac:dyDescent="0.2">
      <c r="A183" t="s">
        <v>328</v>
      </c>
      <c r="B183" t="s">
        <v>220</v>
      </c>
      <c r="C183" t="s">
        <v>12</v>
      </c>
      <c r="D183" t="s">
        <v>9</v>
      </c>
      <c r="E183" t="s">
        <v>307</v>
      </c>
      <c r="F183" t="s">
        <v>329</v>
      </c>
    </row>
    <row r="184" spans="1:7" x14ac:dyDescent="0.2">
      <c r="A184" t="s">
        <v>328</v>
      </c>
      <c r="B184" t="s">
        <v>220</v>
      </c>
      <c r="C184" t="s">
        <v>13</v>
      </c>
      <c r="D184" t="s">
        <v>9</v>
      </c>
      <c r="E184" t="s">
        <v>307</v>
      </c>
      <c r="F184" t="s">
        <v>329</v>
      </c>
    </row>
    <row r="185" spans="1:7" x14ac:dyDescent="0.2">
      <c r="A185" t="s">
        <v>328</v>
      </c>
      <c r="B185" t="s">
        <v>220</v>
      </c>
      <c r="C185" t="s">
        <v>263</v>
      </c>
      <c r="D185" t="s">
        <v>9</v>
      </c>
      <c r="E185" t="s">
        <v>307</v>
      </c>
      <c r="F185" t="s">
        <v>329</v>
      </c>
    </row>
    <row r="186" spans="1:7" x14ac:dyDescent="0.2">
      <c r="A186" t="s">
        <v>330</v>
      </c>
      <c r="B186" t="s">
        <v>151</v>
      </c>
      <c r="C186" t="s">
        <v>13</v>
      </c>
      <c r="D186" t="s">
        <v>9</v>
      </c>
      <c r="E186" t="s">
        <v>331</v>
      </c>
      <c r="F186" s="1">
        <v>42440</v>
      </c>
      <c r="G186" s="1"/>
    </row>
    <row r="187" spans="1:7" x14ac:dyDescent="0.2">
      <c r="A187" t="s">
        <v>330</v>
      </c>
      <c r="B187" t="s">
        <v>151</v>
      </c>
      <c r="C187" t="s">
        <v>99</v>
      </c>
      <c r="D187" t="s">
        <v>9</v>
      </c>
      <c r="E187" t="s">
        <v>331</v>
      </c>
      <c r="F187" s="1">
        <v>42440</v>
      </c>
      <c r="G187" s="1"/>
    </row>
    <row r="188" spans="1:7" x14ac:dyDescent="0.2">
      <c r="A188" t="s">
        <v>330</v>
      </c>
      <c r="B188" t="s">
        <v>151</v>
      </c>
      <c r="C188" t="s">
        <v>12</v>
      </c>
      <c r="D188" t="s">
        <v>9</v>
      </c>
      <c r="E188" t="s">
        <v>331</v>
      </c>
      <c r="F188" s="1">
        <v>42440</v>
      </c>
      <c r="G188" s="1"/>
    </row>
    <row r="189" spans="1:7" x14ac:dyDescent="0.2">
      <c r="A189" t="s">
        <v>332</v>
      </c>
      <c r="B189" t="s">
        <v>333</v>
      </c>
      <c r="C189" t="s">
        <v>12</v>
      </c>
      <c r="D189" t="s">
        <v>9</v>
      </c>
      <c r="E189" t="s">
        <v>334</v>
      </c>
      <c r="F189" t="s">
        <v>334</v>
      </c>
    </row>
    <row r="190" spans="1:7" x14ac:dyDescent="0.2">
      <c r="A190" t="s">
        <v>335</v>
      </c>
      <c r="B190" t="s">
        <v>7</v>
      </c>
      <c r="C190" t="s">
        <v>12</v>
      </c>
      <c r="D190" t="s">
        <v>9</v>
      </c>
      <c r="E190" t="s">
        <v>336</v>
      </c>
      <c r="F190" t="s">
        <v>166</v>
      </c>
    </row>
    <row r="191" spans="1:7" x14ac:dyDescent="0.2">
      <c r="A191" t="s">
        <v>337</v>
      </c>
      <c r="B191" t="s">
        <v>36</v>
      </c>
      <c r="C191" t="s">
        <v>13</v>
      </c>
      <c r="D191" t="s">
        <v>9</v>
      </c>
      <c r="E191" t="s">
        <v>336</v>
      </c>
      <c r="F191" s="1">
        <v>42311</v>
      </c>
      <c r="G191" s="1"/>
    </row>
    <row r="192" spans="1:7" x14ac:dyDescent="0.2">
      <c r="A192" t="s">
        <v>337</v>
      </c>
      <c r="B192" t="s">
        <v>36</v>
      </c>
      <c r="C192" t="s">
        <v>67</v>
      </c>
      <c r="D192" t="s">
        <v>9</v>
      </c>
      <c r="E192" t="s">
        <v>336</v>
      </c>
      <c r="F192" s="1">
        <v>42311</v>
      </c>
      <c r="G192" s="1"/>
    </row>
    <row r="193" spans="1:7" x14ac:dyDescent="0.2">
      <c r="A193" t="s">
        <v>338</v>
      </c>
      <c r="B193" t="s">
        <v>285</v>
      </c>
      <c r="C193" t="s">
        <v>13</v>
      </c>
      <c r="D193" t="s">
        <v>9</v>
      </c>
      <c r="E193" t="s">
        <v>339</v>
      </c>
      <c r="F193" t="s">
        <v>339</v>
      </c>
    </row>
    <row r="194" spans="1:7" x14ac:dyDescent="0.2">
      <c r="A194" t="s">
        <v>340</v>
      </c>
      <c r="B194" t="s">
        <v>285</v>
      </c>
      <c r="C194" t="s">
        <v>285</v>
      </c>
      <c r="D194" t="s">
        <v>9</v>
      </c>
      <c r="E194" t="s">
        <v>341</v>
      </c>
      <c r="F194" t="s">
        <v>341</v>
      </c>
    </row>
    <row r="195" spans="1:7" x14ac:dyDescent="0.2">
      <c r="A195" t="s">
        <v>342</v>
      </c>
      <c r="B195" t="s">
        <v>343</v>
      </c>
      <c r="C195" t="s">
        <v>12</v>
      </c>
      <c r="D195" t="s">
        <v>9</v>
      </c>
      <c r="E195" t="s">
        <v>341</v>
      </c>
      <c r="F195" t="s">
        <v>344</v>
      </c>
    </row>
    <row r="196" spans="1:7" x14ac:dyDescent="0.2">
      <c r="A196" t="s">
        <v>345</v>
      </c>
      <c r="B196" t="s">
        <v>285</v>
      </c>
      <c r="C196" t="s">
        <v>13</v>
      </c>
      <c r="D196" t="s">
        <v>9</v>
      </c>
      <c r="E196" t="s">
        <v>346</v>
      </c>
      <c r="F196" t="s">
        <v>346</v>
      </c>
    </row>
    <row r="197" spans="1:7" x14ac:dyDescent="0.2">
      <c r="A197" t="s">
        <v>347</v>
      </c>
      <c r="B197" t="s">
        <v>348</v>
      </c>
      <c r="C197" t="s">
        <v>13</v>
      </c>
      <c r="D197" t="s">
        <v>9</v>
      </c>
      <c r="E197" t="s">
        <v>346</v>
      </c>
      <c r="F197" t="s">
        <v>346</v>
      </c>
    </row>
    <row r="198" spans="1:7" x14ac:dyDescent="0.2">
      <c r="A198" t="s">
        <v>349</v>
      </c>
      <c r="B198" t="s">
        <v>323</v>
      </c>
      <c r="C198" t="s">
        <v>13</v>
      </c>
      <c r="D198" t="s">
        <v>9</v>
      </c>
      <c r="E198" t="s">
        <v>346</v>
      </c>
      <c r="F198" t="s">
        <v>346</v>
      </c>
    </row>
    <row r="199" spans="1:7" x14ac:dyDescent="0.2">
      <c r="A199" t="s">
        <v>350</v>
      </c>
      <c r="B199" t="s">
        <v>12</v>
      </c>
      <c r="C199" t="s">
        <v>12</v>
      </c>
      <c r="D199" t="s">
        <v>9</v>
      </c>
      <c r="E199" t="s">
        <v>344</v>
      </c>
      <c r="F199" t="s">
        <v>344</v>
      </c>
    </row>
    <row r="200" spans="1:7" x14ac:dyDescent="0.2">
      <c r="A200" t="s">
        <v>351</v>
      </c>
      <c r="B200" t="s">
        <v>7</v>
      </c>
      <c r="C200" t="s">
        <v>7</v>
      </c>
      <c r="D200" t="s">
        <v>9</v>
      </c>
      <c r="E200" t="s">
        <v>344</v>
      </c>
      <c r="F200" t="s">
        <v>344</v>
      </c>
    </row>
    <row r="201" spans="1:7" x14ac:dyDescent="0.2">
      <c r="A201" t="s">
        <v>351</v>
      </c>
      <c r="B201" t="s">
        <v>7</v>
      </c>
      <c r="C201" t="s">
        <v>352</v>
      </c>
      <c r="D201" t="s">
        <v>9</v>
      </c>
      <c r="E201" t="s">
        <v>344</v>
      </c>
      <c r="F201" t="s">
        <v>344</v>
      </c>
    </row>
    <row r="202" spans="1:7" x14ac:dyDescent="0.2">
      <c r="A202" t="s">
        <v>353</v>
      </c>
      <c r="B202" t="s">
        <v>12</v>
      </c>
      <c r="C202" t="s">
        <v>12</v>
      </c>
      <c r="D202" t="s">
        <v>9</v>
      </c>
      <c r="E202" t="s">
        <v>354</v>
      </c>
      <c r="F202" t="s">
        <v>355</v>
      </c>
    </row>
    <row r="203" spans="1:7" x14ac:dyDescent="0.2">
      <c r="A203" t="s">
        <v>356</v>
      </c>
      <c r="B203" t="s">
        <v>357</v>
      </c>
      <c r="C203" t="s">
        <v>13</v>
      </c>
      <c r="D203" t="s">
        <v>9</v>
      </c>
      <c r="E203" t="s">
        <v>355</v>
      </c>
      <c r="F203" t="s">
        <v>355</v>
      </c>
    </row>
    <row r="204" spans="1:7" x14ac:dyDescent="0.2">
      <c r="A204" t="s">
        <v>358</v>
      </c>
      <c r="B204" t="s">
        <v>323</v>
      </c>
      <c r="C204" t="s">
        <v>13</v>
      </c>
      <c r="D204" t="s">
        <v>9</v>
      </c>
      <c r="E204" t="s">
        <v>355</v>
      </c>
      <c r="F204" t="s">
        <v>355</v>
      </c>
    </row>
    <row r="205" spans="1:7" x14ac:dyDescent="0.2">
      <c r="A205" t="s">
        <v>359</v>
      </c>
      <c r="B205" t="s">
        <v>285</v>
      </c>
      <c r="C205" t="s">
        <v>13</v>
      </c>
      <c r="D205" t="s">
        <v>9</v>
      </c>
      <c r="E205" t="s">
        <v>355</v>
      </c>
      <c r="F205" s="1">
        <v>42309</v>
      </c>
      <c r="G205" s="1"/>
    </row>
    <row r="206" spans="1:7" x14ac:dyDescent="0.2">
      <c r="A206" t="s">
        <v>360</v>
      </c>
      <c r="B206" t="s">
        <v>220</v>
      </c>
      <c r="C206" t="s">
        <v>13</v>
      </c>
      <c r="D206" t="s">
        <v>9</v>
      </c>
      <c r="E206" s="1">
        <v>42309</v>
      </c>
      <c r="F206" s="1">
        <v>42309</v>
      </c>
      <c r="G206" s="1"/>
    </row>
    <row r="207" spans="1:7" x14ac:dyDescent="0.2">
      <c r="A207" t="s">
        <v>361</v>
      </c>
      <c r="B207" t="s">
        <v>220</v>
      </c>
      <c r="C207" t="s">
        <v>13</v>
      </c>
      <c r="D207" t="s">
        <v>9</v>
      </c>
      <c r="E207" s="1">
        <v>42309</v>
      </c>
      <c r="F207" s="1">
        <v>42309</v>
      </c>
      <c r="G207" s="1"/>
    </row>
    <row r="208" spans="1:7" x14ac:dyDescent="0.2">
      <c r="A208" t="s">
        <v>362</v>
      </c>
      <c r="B208" t="s">
        <v>119</v>
      </c>
      <c r="C208" t="s">
        <v>12</v>
      </c>
      <c r="D208" t="s">
        <v>9</v>
      </c>
      <c r="E208" s="1">
        <v>42309</v>
      </c>
      <c r="F208" s="1">
        <v>42689</v>
      </c>
      <c r="G208" s="1"/>
    </row>
    <row r="209" spans="1:7" x14ac:dyDescent="0.2">
      <c r="A209" t="s">
        <v>362</v>
      </c>
      <c r="B209" t="s">
        <v>119</v>
      </c>
      <c r="C209" t="s">
        <v>67</v>
      </c>
      <c r="D209" t="s">
        <v>9</v>
      </c>
      <c r="E209" s="1">
        <v>42309</v>
      </c>
      <c r="F209" s="1">
        <v>42689</v>
      </c>
      <c r="G209" s="1"/>
    </row>
    <row r="210" spans="1:7" x14ac:dyDescent="0.2">
      <c r="A210" t="s">
        <v>362</v>
      </c>
      <c r="B210" t="s">
        <v>119</v>
      </c>
      <c r="C210" t="s">
        <v>7</v>
      </c>
      <c r="D210" t="s">
        <v>9</v>
      </c>
      <c r="E210" s="1">
        <v>42309</v>
      </c>
      <c r="F210" s="1">
        <v>42689</v>
      </c>
      <c r="G210" s="1"/>
    </row>
    <row r="211" spans="1:7" x14ac:dyDescent="0.2">
      <c r="A211" t="s">
        <v>362</v>
      </c>
      <c r="B211" t="s">
        <v>119</v>
      </c>
      <c r="C211" t="s">
        <v>285</v>
      </c>
      <c r="D211" t="s">
        <v>9</v>
      </c>
      <c r="E211" s="1">
        <v>42309</v>
      </c>
      <c r="F211" s="1">
        <v>42689</v>
      </c>
      <c r="G211" s="1"/>
    </row>
    <row r="212" spans="1:7" x14ac:dyDescent="0.2">
      <c r="A212" t="s">
        <v>362</v>
      </c>
      <c r="B212" t="s">
        <v>119</v>
      </c>
      <c r="C212" t="s">
        <v>224</v>
      </c>
      <c r="D212" t="s">
        <v>9</v>
      </c>
      <c r="E212" s="1">
        <v>42309</v>
      </c>
      <c r="F212" s="1">
        <v>42689</v>
      </c>
      <c r="G212" s="1"/>
    </row>
    <row r="213" spans="1:7" x14ac:dyDescent="0.2">
      <c r="A213" t="s">
        <v>362</v>
      </c>
      <c r="B213" t="s">
        <v>119</v>
      </c>
      <c r="C213" t="s">
        <v>249</v>
      </c>
      <c r="D213" t="s">
        <v>9</v>
      </c>
      <c r="E213" s="1">
        <v>42309</v>
      </c>
      <c r="F213" s="1">
        <v>42689</v>
      </c>
      <c r="G213" s="1"/>
    </row>
    <row r="214" spans="1:7" x14ac:dyDescent="0.2">
      <c r="A214" t="s">
        <v>362</v>
      </c>
      <c r="B214" t="s">
        <v>119</v>
      </c>
      <c r="C214" t="s">
        <v>363</v>
      </c>
      <c r="D214" t="s">
        <v>9</v>
      </c>
      <c r="E214" s="1">
        <v>42309</v>
      </c>
      <c r="F214" s="1">
        <v>42689</v>
      </c>
      <c r="G214" s="1"/>
    </row>
    <row r="215" spans="1:7" x14ac:dyDescent="0.2">
      <c r="A215" t="s">
        <v>362</v>
      </c>
      <c r="B215" t="s">
        <v>119</v>
      </c>
      <c r="C215" t="s">
        <v>364</v>
      </c>
      <c r="D215" t="s">
        <v>9</v>
      </c>
      <c r="E215" s="1">
        <v>42309</v>
      </c>
      <c r="F215" s="1">
        <v>42689</v>
      </c>
      <c r="G215" s="1"/>
    </row>
    <row r="216" spans="1:7" x14ac:dyDescent="0.2">
      <c r="A216" t="s">
        <v>365</v>
      </c>
      <c r="B216" t="s">
        <v>285</v>
      </c>
      <c r="C216" t="s">
        <v>13</v>
      </c>
      <c r="D216" t="s">
        <v>9</v>
      </c>
      <c r="E216" s="1">
        <v>42310</v>
      </c>
      <c r="F216" s="1">
        <v>42310</v>
      </c>
      <c r="G216" s="1"/>
    </row>
    <row r="217" spans="1:7" x14ac:dyDescent="0.2">
      <c r="A217" t="s">
        <v>366</v>
      </c>
      <c r="B217" t="s">
        <v>99</v>
      </c>
      <c r="C217" t="s">
        <v>13</v>
      </c>
      <c r="D217" t="s">
        <v>9</v>
      </c>
      <c r="E217" s="1">
        <v>42311</v>
      </c>
      <c r="F217" t="s">
        <v>367</v>
      </c>
    </row>
    <row r="218" spans="1:7" x14ac:dyDescent="0.2">
      <c r="A218" t="s">
        <v>368</v>
      </c>
      <c r="B218" t="s">
        <v>224</v>
      </c>
      <c r="C218" t="s">
        <v>13</v>
      </c>
      <c r="D218" t="s">
        <v>9</v>
      </c>
      <c r="E218" s="1">
        <v>42311</v>
      </c>
      <c r="F218" s="1">
        <v>42311</v>
      </c>
      <c r="G218" s="1"/>
    </row>
    <row r="219" spans="1:7" x14ac:dyDescent="0.2">
      <c r="A219" t="s">
        <v>369</v>
      </c>
      <c r="B219" t="s">
        <v>370</v>
      </c>
      <c r="C219" t="s">
        <v>13</v>
      </c>
      <c r="D219" t="s">
        <v>9</v>
      </c>
      <c r="E219" s="1">
        <v>42312</v>
      </c>
      <c r="F219" s="1">
        <v>42312</v>
      </c>
      <c r="G219" s="1"/>
    </row>
    <row r="220" spans="1:7" x14ac:dyDescent="0.2">
      <c r="A220" t="s">
        <v>371</v>
      </c>
      <c r="B220" t="s">
        <v>7</v>
      </c>
      <c r="C220" t="s">
        <v>67</v>
      </c>
      <c r="D220" t="s">
        <v>19</v>
      </c>
      <c r="E220" s="1">
        <v>42312</v>
      </c>
      <c r="F220" s="1">
        <v>42323</v>
      </c>
      <c r="G220" s="1"/>
    </row>
    <row r="221" spans="1:7" x14ac:dyDescent="0.2">
      <c r="A221" t="s">
        <v>372</v>
      </c>
      <c r="B221" t="s">
        <v>99</v>
      </c>
      <c r="C221" t="s">
        <v>13</v>
      </c>
      <c r="D221" t="s">
        <v>9</v>
      </c>
      <c r="E221" s="1">
        <v>42313</v>
      </c>
      <c r="F221" s="1">
        <v>42315</v>
      </c>
      <c r="G221" s="1"/>
    </row>
    <row r="222" spans="1:7" x14ac:dyDescent="0.2">
      <c r="A222" t="s">
        <v>373</v>
      </c>
      <c r="B222" t="s">
        <v>285</v>
      </c>
      <c r="C222" t="s">
        <v>13</v>
      </c>
      <c r="D222" t="s">
        <v>9</v>
      </c>
      <c r="E222" s="1">
        <v>42315</v>
      </c>
      <c r="F222" s="1">
        <v>42315</v>
      </c>
      <c r="G222" s="1"/>
    </row>
    <row r="223" spans="1:7" x14ac:dyDescent="0.2">
      <c r="A223" t="s">
        <v>374</v>
      </c>
      <c r="B223" t="s">
        <v>27</v>
      </c>
      <c r="C223" t="s">
        <v>13</v>
      </c>
      <c r="D223" t="s">
        <v>9</v>
      </c>
      <c r="E223" s="1">
        <v>42316</v>
      </c>
      <c r="F223" s="1">
        <v>42316</v>
      </c>
      <c r="G223" s="1"/>
    </row>
    <row r="224" spans="1:7" x14ac:dyDescent="0.2">
      <c r="A224" t="s">
        <v>375</v>
      </c>
      <c r="B224" t="s">
        <v>285</v>
      </c>
      <c r="C224" t="s">
        <v>13</v>
      </c>
      <c r="D224" t="s">
        <v>9</v>
      </c>
      <c r="E224" s="1">
        <v>42317</v>
      </c>
      <c r="F224" s="1">
        <v>42317</v>
      </c>
      <c r="G224" s="1"/>
    </row>
    <row r="225" spans="1:7" x14ac:dyDescent="0.2">
      <c r="A225" t="s">
        <v>376</v>
      </c>
      <c r="B225" t="s">
        <v>285</v>
      </c>
      <c r="C225" t="s">
        <v>13</v>
      </c>
      <c r="D225" t="s">
        <v>9</v>
      </c>
      <c r="E225" s="1">
        <v>42317</v>
      </c>
      <c r="F225" s="1">
        <v>42318</v>
      </c>
      <c r="G225" s="1"/>
    </row>
    <row r="226" spans="1:7" x14ac:dyDescent="0.2">
      <c r="A226" t="s">
        <v>377</v>
      </c>
      <c r="B226" t="s">
        <v>378</v>
      </c>
      <c r="C226" t="s">
        <v>13</v>
      </c>
      <c r="D226" t="s">
        <v>9</v>
      </c>
      <c r="E226" s="1">
        <v>42318</v>
      </c>
      <c r="F226" s="1">
        <v>42318</v>
      </c>
      <c r="G226" s="1"/>
    </row>
    <row r="227" spans="1:7" x14ac:dyDescent="0.2">
      <c r="A227" t="s">
        <v>377</v>
      </c>
      <c r="B227" t="s">
        <v>378</v>
      </c>
      <c r="C227" t="s">
        <v>67</v>
      </c>
      <c r="D227" t="s">
        <v>9</v>
      </c>
      <c r="E227" s="1">
        <v>42318</v>
      </c>
      <c r="F227" s="1">
        <v>42318</v>
      </c>
      <c r="G227" s="1"/>
    </row>
    <row r="228" spans="1:7" x14ac:dyDescent="0.2">
      <c r="A228" t="s">
        <v>379</v>
      </c>
      <c r="B228" t="s">
        <v>285</v>
      </c>
      <c r="C228" t="s">
        <v>99</v>
      </c>
      <c r="D228" t="s">
        <v>9</v>
      </c>
      <c r="E228" s="1">
        <v>42319</v>
      </c>
      <c r="F228" s="1">
        <v>42320</v>
      </c>
      <c r="G228" s="1"/>
    </row>
    <row r="229" spans="1:7" x14ac:dyDescent="0.2">
      <c r="A229" t="s">
        <v>380</v>
      </c>
      <c r="B229" t="s">
        <v>12</v>
      </c>
      <c r="C229" t="s">
        <v>12</v>
      </c>
      <c r="D229" t="s">
        <v>9</v>
      </c>
      <c r="E229" s="1">
        <v>42320</v>
      </c>
      <c r="F229" s="1">
        <v>42322</v>
      </c>
      <c r="G229" s="1"/>
    </row>
    <row r="230" spans="1:7" x14ac:dyDescent="0.2">
      <c r="A230" t="s">
        <v>381</v>
      </c>
      <c r="B230" t="s">
        <v>285</v>
      </c>
      <c r="C230" t="s">
        <v>13</v>
      </c>
      <c r="D230" t="s">
        <v>9</v>
      </c>
      <c r="E230" s="1">
        <v>42322</v>
      </c>
      <c r="F230" s="1">
        <v>42323</v>
      </c>
      <c r="G230" s="1"/>
    </row>
    <row r="231" spans="1:7" x14ac:dyDescent="0.2">
      <c r="A231" t="s">
        <v>382</v>
      </c>
      <c r="B231" t="s">
        <v>285</v>
      </c>
      <c r="C231" t="s">
        <v>13</v>
      </c>
      <c r="D231" t="s">
        <v>9</v>
      </c>
      <c r="E231" s="1">
        <v>42323</v>
      </c>
      <c r="F231" t="s">
        <v>383</v>
      </c>
    </row>
    <row r="232" spans="1:7" x14ac:dyDescent="0.2">
      <c r="A232" t="s">
        <v>384</v>
      </c>
      <c r="B232" t="s">
        <v>385</v>
      </c>
      <c r="C232" t="s">
        <v>13</v>
      </c>
      <c r="D232" t="s">
        <v>9</v>
      </c>
      <c r="E232" s="1">
        <v>42324</v>
      </c>
      <c r="F232" s="1">
        <v>42325</v>
      </c>
      <c r="G232" s="1"/>
    </row>
    <row r="233" spans="1:7" x14ac:dyDescent="0.2">
      <c r="A233" t="s">
        <v>384</v>
      </c>
      <c r="B233" t="s">
        <v>385</v>
      </c>
      <c r="C233" t="s">
        <v>7</v>
      </c>
      <c r="D233" t="s">
        <v>9</v>
      </c>
      <c r="E233" s="1">
        <v>42324</v>
      </c>
      <c r="F233" s="1">
        <v>42325</v>
      </c>
      <c r="G233" s="1"/>
    </row>
    <row r="234" spans="1:7" x14ac:dyDescent="0.2">
      <c r="A234" t="s">
        <v>386</v>
      </c>
      <c r="B234" t="s">
        <v>387</v>
      </c>
      <c r="D234" t="s">
        <v>19</v>
      </c>
      <c r="E234" s="1">
        <v>42324</v>
      </c>
      <c r="F234" s="1">
        <v>42324</v>
      </c>
      <c r="G234" s="1"/>
    </row>
    <row r="235" spans="1:7" x14ac:dyDescent="0.2">
      <c r="A235" t="s">
        <v>388</v>
      </c>
      <c r="B235" t="s">
        <v>12</v>
      </c>
      <c r="C235" t="s">
        <v>99</v>
      </c>
      <c r="D235" t="s">
        <v>9</v>
      </c>
      <c r="E235" s="1">
        <v>42327</v>
      </c>
      <c r="F235" s="1">
        <v>42328</v>
      </c>
      <c r="G235" s="1"/>
    </row>
    <row r="236" spans="1:7" x14ac:dyDescent="0.2">
      <c r="A236" t="s">
        <v>389</v>
      </c>
      <c r="B236" t="s">
        <v>137</v>
      </c>
      <c r="C236" t="s">
        <v>13</v>
      </c>
      <c r="D236" t="s">
        <v>9</v>
      </c>
      <c r="E236" s="1">
        <v>42330</v>
      </c>
      <c r="F236" s="1">
        <v>42330</v>
      </c>
      <c r="G236" s="1"/>
    </row>
    <row r="237" spans="1:7" x14ac:dyDescent="0.2">
      <c r="A237" t="s">
        <v>390</v>
      </c>
      <c r="B237" t="s">
        <v>7</v>
      </c>
      <c r="C237" t="s">
        <v>12</v>
      </c>
      <c r="D237" t="s">
        <v>9</v>
      </c>
      <c r="E237" s="1">
        <v>42332</v>
      </c>
      <c r="F237" s="1">
        <v>42333</v>
      </c>
      <c r="G237" s="1"/>
    </row>
    <row r="238" spans="1:7" x14ac:dyDescent="0.2">
      <c r="A238" t="s">
        <v>391</v>
      </c>
      <c r="B238" t="s">
        <v>392</v>
      </c>
      <c r="C238" t="s">
        <v>13</v>
      </c>
      <c r="D238" t="s">
        <v>9</v>
      </c>
      <c r="E238" s="1">
        <v>42333</v>
      </c>
      <c r="F238" s="1">
        <v>42333</v>
      </c>
      <c r="G238" s="1"/>
    </row>
    <row r="239" spans="1:7" x14ac:dyDescent="0.2">
      <c r="A239" t="s">
        <v>393</v>
      </c>
      <c r="B239" t="s">
        <v>36</v>
      </c>
      <c r="C239" t="s">
        <v>36</v>
      </c>
      <c r="D239" t="s">
        <v>19</v>
      </c>
      <c r="E239" s="1">
        <v>42333</v>
      </c>
      <c r="F239" s="1">
        <v>42333</v>
      </c>
      <c r="G239" s="1"/>
    </row>
    <row r="240" spans="1:7" x14ac:dyDescent="0.2">
      <c r="A240" t="s">
        <v>394</v>
      </c>
      <c r="B240" t="s">
        <v>36</v>
      </c>
      <c r="C240" t="s">
        <v>13</v>
      </c>
      <c r="D240" t="s">
        <v>9</v>
      </c>
      <c r="E240" s="1">
        <v>42334</v>
      </c>
      <c r="F240" s="1">
        <v>42336</v>
      </c>
      <c r="G240" s="1"/>
    </row>
    <row r="241" spans="1:7" x14ac:dyDescent="0.2">
      <c r="A241" t="s">
        <v>395</v>
      </c>
      <c r="B241" t="s">
        <v>36</v>
      </c>
      <c r="C241" t="s">
        <v>13</v>
      </c>
      <c r="D241" t="s">
        <v>9</v>
      </c>
      <c r="E241" s="1">
        <v>42334</v>
      </c>
      <c r="F241" s="1">
        <v>42336</v>
      </c>
      <c r="G241" s="1"/>
    </row>
    <row r="242" spans="1:7" x14ac:dyDescent="0.2">
      <c r="A242" t="s">
        <v>396</v>
      </c>
      <c r="B242" t="s">
        <v>7</v>
      </c>
      <c r="C242" t="s">
        <v>7</v>
      </c>
      <c r="D242" t="s">
        <v>9</v>
      </c>
      <c r="E242" s="1">
        <v>42336</v>
      </c>
      <c r="F242" s="1">
        <v>42338</v>
      </c>
      <c r="G242" s="1"/>
    </row>
    <row r="243" spans="1:7" x14ac:dyDescent="0.2">
      <c r="A243" t="s">
        <v>397</v>
      </c>
      <c r="B243" t="s">
        <v>7</v>
      </c>
      <c r="C243" t="s">
        <v>7</v>
      </c>
      <c r="D243" t="s">
        <v>9</v>
      </c>
      <c r="E243" s="1">
        <v>42338</v>
      </c>
      <c r="F243" t="s">
        <v>398</v>
      </c>
    </row>
    <row r="244" spans="1:7" x14ac:dyDescent="0.2">
      <c r="A244" t="s">
        <v>399</v>
      </c>
      <c r="B244" t="s">
        <v>7</v>
      </c>
      <c r="C244" t="s">
        <v>7</v>
      </c>
      <c r="D244" t="s">
        <v>9</v>
      </c>
      <c r="E244" t="s">
        <v>400</v>
      </c>
      <c r="F244" t="s">
        <v>401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abSelected="1" workbookViewId="0">
      <selection activeCell="A9" sqref="A9:XFD9"/>
    </sheetView>
  </sheetViews>
  <sheetFormatPr baseColWidth="10" defaultRowHeight="16" x14ac:dyDescent="0.2"/>
  <cols>
    <col min="1" max="1" width="10.83203125" customWidth="1"/>
  </cols>
  <sheetData>
    <row r="1" spans="1:1" x14ac:dyDescent="0.2">
      <c r="A1" t="s">
        <v>8</v>
      </c>
    </row>
    <row r="2" spans="1:1" x14ac:dyDescent="0.2">
      <c r="A2" t="s">
        <v>13</v>
      </c>
    </row>
    <row r="3" spans="1:1" x14ac:dyDescent="0.2">
      <c r="A3" t="s">
        <v>12</v>
      </c>
    </row>
    <row r="4" spans="1:1" x14ac:dyDescent="0.2">
      <c r="A4" t="s">
        <v>7</v>
      </c>
    </row>
    <row r="5" spans="1:1" x14ac:dyDescent="0.2">
      <c r="A5" t="s">
        <v>59</v>
      </c>
    </row>
    <row r="6" spans="1:1" x14ac:dyDescent="0.2">
      <c r="A6" t="s">
        <v>67</v>
      </c>
    </row>
    <row r="7" spans="1:1" x14ac:dyDescent="0.2">
      <c r="A7" t="s">
        <v>107</v>
      </c>
    </row>
    <row r="8" spans="1:1" x14ac:dyDescent="0.2">
      <c r="A8" t="s">
        <v>99</v>
      </c>
    </row>
    <row r="9" spans="1:1" x14ac:dyDescent="0.2">
      <c r="A9" t="s">
        <v>220</v>
      </c>
    </row>
    <row r="10" spans="1:1" x14ac:dyDescent="0.2">
      <c r="A10" t="s">
        <v>241</v>
      </c>
    </row>
    <row r="11" spans="1:1" x14ac:dyDescent="0.2">
      <c r="A11" t="s">
        <v>224</v>
      </c>
    </row>
    <row r="12" spans="1:1" x14ac:dyDescent="0.2">
      <c r="A12" t="s">
        <v>249</v>
      </c>
    </row>
    <row r="13" spans="1:1" x14ac:dyDescent="0.2">
      <c r="A13" t="s">
        <v>267</v>
      </c>
    </row>
    <row r="14" spans="1:1" x14ac:dyDescent="0.2">
      <c r="A14" t="s">
        <v>285</v>
      </c>
    </row>
    <row r="15" spans="1:1" x14ac:dyDescent="0.2">
      <c r="A15" t="s">
        <v>308</v>
      </c>
    </row>
    <row r="16" spans="1:1" x14ac:dyDescent="0.2">
      <c r="A16" t="s">
        <v>263</v>
      </c>
    </row>
    <row r="17" spans="1:1" x14ac:dyDescent="0.2">
      <c r="A17" t="s">
        <v>352</v>
      </c>
    </row>
    <row r="18" spans="1:1" x14ac:dyDescent="0.2">
      <c r="A18" t="s">
        <v>363</v>
      </c>
    </row>
    <row r="19" spans="1:1" x14ac:dyDescent="0.2">
      <c r="A19" t="s">
        <v>364</v>
      </c>
    </row>
    <row r="20" spans="1:1" x14ac:dyDescent="0.2">
      <c r="A20" t="s">
        <v>36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closed-pullrequests</vt:lpstr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2017-01-11T15:45:57Z</dcterms:created>
  <dcterms:modified xsi:type="dcterms:W3CDTF">2017-01-11T15:45:57Z</dcterms:modified>
</cp:coreProperties>
</file>