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defaultThemeVersion="166925"/>
  <mc:AlternateContent xmlns:mc="http://schemas.openxmlformats.org/markup-compatibility/2006">
    <mc:Choice Requires="x15">
      <x15ac:absPath xmlns:x15ac="http://schemas.microsoft.com/office/spreadsheetml/2010/11/ac" url="C:\Users\ashua\Desktop\"/>
    </mc:Choice>
  </mc:AlternateContent>
  <xr:revisionPtr revIDLastSave="0" documentId="13_ncr:1_{A13E6049-6383-4352-9906-62095F59476A}" xr6:coauthVersionLast="47" xr6:coauthVersionMax="47" xr10:uidLastSave="{00000000-0000-0000-0000-000000000000}"/>
  <bookViews>
    <workbookView xWindow="-110" yWindow="-110" windowWidth="19420" windowHeight="11020" xr2:uid="{90B2D150-5BD3-4A52-8A76-2C7C8DE9B9E5}"/>
  </bookViews>
  <sheets>
    <sheet name="HOME" sheetId="6" r:id="rId1"/>
    <sheet name="DASHBOARD" sheetId="3" r:id="rId2"/>
    <sheet name="ALL PIVOT TABLES" sheetId="2" r:id="rId3"/>
    <sheet name="DATASETS" sheetId="1" r:id="rId4"/>
    <sheet name="SEX RATIO" sheetId="4" r:id="rId5"/>
    <sheet name="LITERACY" sheetId="5" r:id="rId6"/>
  </sheets>
  <definedNames>
    <definedName name="_xlchart.v5.0" hidden="1">'ALL PIVOT TABLES'!$A$58</definedName>
    <definedName name="_xlchart.v5.1" hidden="1">'ALL PIVOT TABLES'!$A$59:$A$94</definedName>
    <definedName name="_xlchart.v5.2" hidden="1">'ALL PIVOT TABLES'!$B$58</definedName>
    <definedName name="_xlchart.v5.3" hidden="1">'ALL PIVOT TABLES'!$B$59:$B$94</definedName>
    <definedName name="_xlchart.v5.4" hidden="1">'ALL PIVOT TABLES'!$C$58</definedName>
    <definedName name="_xlchart.v5.5" hidden="1">'ALL PIVOT TABLES'!$C$59:$C$94</definedName>
    <definedName name="Slicer_Level">#N/A</definedName>
    <definedName name="Slicer_Level1">#N/A</definedName>
    <definedName name="Slicer_LEVEL2">#N/A</definedName>
    <definedName name="Slicer_Name">#N/A</definedName>
    <definedName name="Slicer_Name1">#N/A</definedName>
    <definedName name="Slicer_NAME2">#N/A</definedName>
    <definedName name="Slicer_TRU">#N/A</definedName>
  </definedNames>
  <calcPr calcId="191029"/>
  <pivotCaches>
    <pivotCache cacheId="7" r:id="rId7"/>
    <pivotCache cacheId="12" r:id="rId8"/>
    <pivotCache cacheId="17"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Q2" i="1" l="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alcChain>
</file>

<file path=xl/sharedStrings.xml><?xml version="1.0" encoding="utf-8"?>
<sst xmlns="http://schemas.openxmlformats.org/spreadsheetml/2006/main" count="786" uniqueCount="95">
  <si>
    <t>Level</t>
  </si>
  <si>
    <t>Name</t>
  </si>
  <si>
    <t>TRU</t>
  </si>
  <si>
    <t>Total Population Person</t>
  </si>
  <si>
    <t>Total Population Male</t>
  </si>
  <si>
    <t>Total Population Female</t>
  </si>
  <si>
    <t>Population in the age group 0-6 Person</t>
  </si>
  <si>
    <t>Population in the age group 0-6 Male</t>
  </si>
  <si>
    <t>Population in the age group 0-6 Female</t>
  </si>
  <si>
    <t>Literates Population Person</t>
  </si>
  <si>
    <t>Literates Population Male</t>
  </si>
  <si>
    <t>Literates Population Female</t>
  </si>
  <si>
    <t>Illiterate Persons</t>
  </si>
  <si>
    <t>Illiterate Male</t>
  </si>
  <si>
    <t>Illiterate Female</t>
  </si>
  <si>
    <t>STATE</t>
  </si>
  <si>
    <t>JAMMU &amp; KASHMIR</t>
  </si>
  <si>
    <t>Total</t>
  </si>
  <si>
    <t>Rural</t>
  </si>
  <si>
    <t>Urban</t>
  </si>
  <si>
    <t>HIMACHAL PRADESH</t>
  </si>
  <si>
    <t>PUNJAB</t>
  </si>
  <si>
    <t>CHANDIGARH</t>
  </si>
  <si>
    <t>UTTARAKHAND</t>
  </si>
  <si>
    <t>HARYANA</t>
  </si>
  <si>
    <t>NCT OF DELHI</t>
  </si>
  <si>
    <t>RAJASTHAN</t>
  </si>
  <si>
    <t>UTTAR PRADESH</t>
  </si>
  <si>
    <t>BIHAR</t>
  </si>
  <si>
    <t>SIKKIM</t>
  </si>
  <si>
    <t>ARUNACHAL PRADESH</t>
  </si>
  <si>
    <t>NAGALAND</t>
  </si>
  <si>
    <t>MANIPUR</t>
  </si>
  <si>
    <t>MIZORAM</t>
  </si>
  <si>
    <t>TRIPURA</t>
  </si>
  <si>
    <t>MEGHALAYA</t>
  </si>
  <si>
    <t>ASSAM</t>
  </si>
  <si>
    <t>WEST BENGAL</t>
  </si>
  <si>
    <t>JHARKHAND</t>
  </si>
  <si>
    <t>ODISHA</t>
  </si>
  <si>
    <t>CHHATTISGARH</t>
  </si>
  <si>
    <t>MADHYA PRADESH</t>
  </si>
  <si>
    <t>GUJARAT</t>
  </si>
  <si>
    <t>DAMAN &amp; DIU</t>
  </si>
  <si>
    <t>DADRA &amp; NAGAR HAVELI</t>
  </si>
  <si>
    <t>MAHARASHTRA</t>
  </si>
  <si>
    <t>ANDHRA PRADESH</t>
  </si>
  <si>
    <t>KARNATAKA</t>
  </si>
  <si>
    <t>GOA</t>
  </si>
  <si>
    <t>LAKSHADWEEP</t>
  </si>
  <si>
    <t>KERALA</t>
  </si>
  <si>
    <t>TAMIL NADU</t>
  </si>
  <si>
    <t>PUDUCHERRY</t>
  </si>
  <si>
    <t>ANDAMAN &amp; NICOBAR ISLANDS</t>
  </si>
  <si>
    <t>Row Labels</t>
  </si>
  <si>
    <t>Grand Total</t>
  </si>
  <si>
    <t>UNION TERITORY</t>
  </si>
  <si>
    <t>Sum of Total Population Person</t>
  </si>
  <si>
    <t>Sum of Total Population Male</t>
  </si>
  <si>
    <t>Sum of Total Population Female</t>
  </si>
  <si>
    <t>Sum of Population in the age group 0-6 Person</t>
  </si>
  <si>
    <t>Sum of Population in the age group 0-6 Male</t>
  </si>
  <si>
    <t>Sum of Population in the age group 0-6 Female</t>
  </si>
  <si>
    <t>SEX RATIO</t>
  </si>
  <si>
    <t>LITERACY RATE</t>
  </si>
  <si>
    <t>YEAR</t>
  </si>
  <si>
    <t>India</t>
  </si>
  <si>
    <t>Sum of SEX RATIO</t>
  </si>
  <si>
    <t>Sum of LITERACY RATE</t>
  </si>
  <si>
    <t>TOTAL LITERATES</t>
  </si>
  <si>
    <t>MALE LITERATES</t>
  </si>
  <si>
    <t>FEMALE LITERATES</t>
  </si>
  <si>
    <t>LEVEL</t>
  </si>
  <si>
    <t>NAME</t>
  </si>
  <si>
    <t>LITERATES</t>
  </si>
  <si>
    <t>ILLITERATES</t>
  </si>
  <si>
    <t>MALE ILLETERATES</t>
  </si>
  <si>
    <t>FEMALE ILLITERATES</t>
  </si>
  <si>
    <t>POPULATION OF ADULTS</t>
  </si>
  <si>
    <t>POPULATION OF INFANTS UNDER 6</t>
  </si>
  <si>
    <t>ACCORDING TO STATES</t>
  </si>
  <si>
    <t>POPULATION
OF
ADULTS</t>
  </si>
  <si>
    <t>POPULATION
OF
INFANTS</t>
  </si>
  <si>
    <t>Sum of LITERATES</t>
  </si>
  <si>
    <t>Sum of ILLITERATES</t>
  </si>
  <si>
    <t>LIT AND ILLIT
BETWEEN
2001
2011</t>
  </si>
  <si>
    <t>Sum of MALE LITERATES</t>
  </si>
  <si>
    <t>Sum of FEMALE LITERATES</t>
  </si>
  <si>
    <t>Sum of MALE ILLETERATES</t>
  </si>
  <si>
    <t>Sum of FEMALE ILLITERATES</t>
  </si>
  <si>
    <t xml:space="preserve">MALE AND FEMALE
LIT AND ILLIT BTW
2001 AND 2011 </t>
  </si>
  <si>
    <t>ADULT POPULATION%</t>
  </si>
  <si>
    <t>INFANT POPULATION %</t>
  </si>
  <si>
    <t>Sum of ADULT POPULATION%</t>
  </si>
  <si>
    <t>Sum of INFANT POPULATION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</si>
</sst>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 #,##0.00_ ;_ * \-#,##0.00_ ;_ * &quot;-&quot;??_ ;_ @_ "/>
    <numFmt numFmtId="164" formatCode="_(* #,##0_);_(* \(#,##0\);_(* &quot;-&quot;??_);_(@_)"/>
  </numFmts>
  <fonts count="16"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rgb="FF000000"/>
      <name val="Calibri"/>
      <family val="2"/>
    </font>
    <font>
      <sz val="8"/>
      <name val="Calibri"/>
      <family val="2"/>
      <scheme val="minor"/>
    </font>
    <font>
      <sz val="10"/>
      <name val="Arial"/>
      <family val="2"/>
    </font>
    <font>
      <sz val="11"/>
      <color theme="1"/>
      <name val="Calibri"/>
      <family val="2"/>
    </font>
    <font>
      <sz val="10"/>
      <color theme="1"/>
      <name val="Arial"/>
      <family val="2"/>
    </font>
    <font>
      <b/>
      <sz val="11"/>
      <color rgb="FFFF0000"/>
      <name val="Calibri"/>
      <family val="2"/>
      <scheme val="minor"/>
    </font>
    <font>
      <b/>
      <sz val="11"/>
      <color rgb="FFFFFF00"/>
      <name val="Calibri"/>
      <family val="2"/>
      <scheme val="minor"/>
    </font>
    <font>
      <b/>
      <sz val="11"/>
      <color rgb="FF7030A0"/>
      <name val="Calibri"/>
      <family val="2"/>
      <scheme val="minor"/>
    </font>
    <font>
      <b/>
      <sz val="18"/>
      <color rgb="FF7030A0"/>
      <name val="Calibri"/>
      <family val="2"/>
      <scheme val="minor"/>
    </font>
    <font>
      <b/>
      <sz val="20"/>
      <color rgb="FF7030A0"/>
      <name val="Calibri"/>
      <family val="2"/>
      <scheme val="minor"/>
    </font>
    <font>
      <b/>
      <sz val="16"/>
      <color rgb="FFFFFF00"/>
      <name val="Calibri"/>
      <family val="2"/>
      <scheme val="minor"/>
    </font>
    <font>
      <u/>
      <sz val="11"/>
      <color theme="10"/>
      <name val="Calibri"/>
      <family val="2"/>
      <scheme val="minor"/>
    </font>
  </fonts>
  <fills count="8">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rgb="FFFFFF00"/>
        <bgColor indexed="64"/>
      </patternFill>
    </fill>
    <fill>
      <patternFill patternType="solid">
        <fgColor theme="3" tint="0.39997558519241921"/>
        <bgColor indexed="64"/>
      </patternFill>
    </fill>
    <fill>
      <patternFill patternType="solid">
        <fgColor theme="9" tint="0.39997558519241921"/>
        <bgColor indexed="64"/>
      </patternFill>
    </fill>
  </fills>
  <borders count="14">
    <border>
      <left/>
      <right/>
      <top/>
      <bottom/>
      <diagonal/>
    </border>
    <border>
      <left/>
      <right/>
      <top style="thin">
        <color theme="4" tint="0.39997558519241921"/>
      </top>
      <bottom/>
      <diagonal/>
    </border>
    <border>
      <left style="thin">
        <color theme="0"/>
      </left>
      <right style="thin">
        <color theme="0"/>
      </right>
      <top/>
      <bottom style="thick">
        <color theme="0"/>
      </bottom>
      <diagonal/>
    </border>
    <border>
      <left style="thin">
        <color theme="0"/>
      </left>
      <right style="thin">
        <color theme="0"/>
      </right>
      <top style="thin">
        <color theme="0"/>
      </top>
      <bottom style="thin">
        <color theme="0"/>
      </bottom>
      <diagonal/>
    </border>
    <border>
      <left/>
      <right style="thin">
        <color theme="0"/>
      </right>
      <top/>
      <bottom style="thick">
        <color theme="0"/>
      </bottom>
      <diagonal/>
    </border>
    <border>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4" tint="0.39997558519241921"/>
      </left>
      <right style="thin">
        <color theme="0"/>
      </right>
      <top style="thin">
        <color theme="0"/>
      </top>
      <bottom style="thin">
        <color theme="0"/>
      </bottom>
      <diagonal/>
    </border>
    <border>
      <left/>
      <right/>
      <top style="thin">
        <color theme="4" tint="0.39997558519241921"/>
      </top>
      <bottom style="thin">
        <color theme="4" tint="0.39997558519241921"/>
      </bottom>
      <diagonal/>
    </border>
    <border>
      <left/>
      <right style="thin">
        <color theme="0"/>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0"/>
      </right>
      <top style="thin">
        <color theme="0"/>
      </top>
      <bottom/>
      <diagonal/>
    </border>
    <border>
      <left/>
      <right style="thin">
        <color theme="0"/>
      </right>
      <top style="thin">
        <color theme="4" tint="0.39997558519241921"/>
      </top>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43" fontId="6" fillId="0" borderId="0" applyFont="0" applyFill="0" applyBorder="0" applyAlignment="0" applyProtection="0"/>
    <xf numFmtId="0" fontId="15" fillId="0" borderId="0" applyNumberFormat="0" applyFill="0" applyBorder="0" applyAlignment="0" applyProtection="0"/>
  </cellStyleXfs>
  <cellXfs count="70">
    <xf numFmtId="0" fontId="0" fillId="0" borderId="0" xfId="0"/>
    <xf numFmtId="49"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 fillId="2" borderId="2" xfId="0" applyFont="1" applyFill="1" applyBorder="1"/>
    <xf numFmtId="0" fontId="0" fillId="3" borderId="3" xfId="0" applyFill="1" applyBorder="1"/>
    <xf numFmtId="0" fontId="0" fillId="4" borderId="3" xfId="0" applyFill="1" applyBorder="1"/>
    <xf numFmtId="0" fontId="4" fillId="0" borderId="0" xfId="0" applyFont="1"/>
    <xf numFmtId="0" fontId="2" fillId="2" borderId="4" xfId="0" applyFont="1" applyFill="1" applyBorder="1"/>
    <xf numFmtId="0" fontId="0" fillId="4" borderId="5" xfId="0" applyFill="1" applyBorder="1"/>
    <xf numFmtId="164" fontId="6" fillId="3" borderId="3" xfId="3" applyNumberFormat="1" applyFont="1" applyFill="1" applyBorder="1"/>
    <xf numFmtId="2" fontId="0" fillId="3" borderId="3" xfId="0" applyNumberFormat="1" applyFill="1" applyBorder="1"/>
    <xf numFmtId="0" fontId="0" fillId="3" borderId="5" xfId="0" applyFill="1" applyBorder="1"/>
    <xf numFmtId="2" fontId="0" fillId="3" borderId="3" xfId="1" applyNumberFormat="1" applyFont="1" applyFill="1" applyBorder="1"/>
    <xf numFmtId="164" fontId="0" fillId="3" borderId="3" xfId="1" applyNumberFormat="1" applyFont="1" applyFill="1" applyBorder="1"/>
    <xf numFmtId="0" fontId="0" fillId="4" borderId="6" xfId="0" applyFill="1" applyBorder="1"/>
    <xf numFmtId="0" fontId="0" fillId="3" borderId="7" xfId="0" applyFill="1" applyBorder="1"/>
    <xf numFmtId="0" fontId="0" fillId="4" borderId="7" xfId="0" applyFill="1" applyBorder="1"/>
    <xf numFmtId="3" fontId="2" fillId="2" borderId="2" xfId="0" applyNumberFormat="1" applyFont="1" applyFill="1" applyBorder="1"/>
    <xf numFmtId="164" fontId="0" fillId="0" borderId="3" xfId="1" applyNumberFormat="1" applyFont="1" applyBorder="1"/>
    <xf numFmtId="164" fontId="0" fillId="0" borderId="0" xfId="1" applyNumberFormat="1" applyFont="1"/>
    <xf numFmtId="3" fontId="0" fillId="3" borderId="0" xfId="0" applyNumberFormat="1" applyFill="1"/>
    <xf numFmtId="3" fontId="0" fillId="4" borderId="0" xfId="0" applyNumberFormat="1" applyFill="1"/>
    <xf numFmtId="0" fontId="7" fillId="3" borderId="9" xfId="0" applyFont="1" applyFill="1" applyBorder="1"/>
    <xf numFmtId="0" fontId="7" fillId="0" borderId="9" xfId="0" applyFont="1" applyBorder="1"/>
    <xf numFmtId="0" fontId="0" fillId="4" borderId="8" xfId="0" applyFont="1" applyFill="1" applyBorder="1"/>
    <xf numFmtId="0" fontId="0" fillId="3" borderId="3" xfId="0" applyFont="1" applyFill="1" applyBorder="1"/>
    <xf numFmtId="0" fontId="0" fillId="4" borderId="3" xfId="0" applyFont="1" applyFill="1" applyBorder="1"/>
    <xf numFmtId="0" fontId="0" fillId="3" borderId="8" xfId="0" applyFont="1" applyFill="1" applyBorder="1"/>
    <xf numFmtId="164" fontId="0" fillId="3" borderId="9" xfId="1" applyNumberFormat="1" applyFont="1" applyFill="1" applyBorder="1"/>
    <xf numFmtId="164" fontId="0" fillId="3" borderId="10" xfId="1" applyNumberFormat="1" applyFont="1" applyFill="1" applyBorder="1"/>
    <xf numFmtId="164" fontId="0" fillId="0" borderId="9" xfId="1" applyNumberFormat="1" applyFont="1" applyBorder="1"/>
    <xf numFmtId="164" fontId="0" fillId="0" borderId="10" xfId="1" applyNumberFormat="1" applyFont="1" applyBorder="1"/>
    <xf numFmtId="3" fontId="0" fillId="3" borderId="9" xfId="0" applyNumberFormat="1" applyFont="1" applyFill="1" applyBorder="1"/>
    <xf numFmtId="3" fontId="0" fillId="3" borderId="10" xfId="0" applyNumberFormat="1" applyFont="1" applyFill="1" applyBorder="1"/>
    <xf numFmtId="3" fontId="0" fillId="4" borderId="9" xfId="0" applyNumberFormat="1" applyFont="1" applyFill="1" applyBorder="1"/>
    <xf numFmtId="3" fontId="0" fillId="4" borderId="10" xfId="0" applyNumberFormat="1" applyFont="1" applyFill="1" applyBorder="1"/>
    <xf numFmtId="164" fontId="8" fillId="3" borderId="9" xfId="1" applyNumberFormat="1" applyFont="1" applyFill="1" applyBorder="1"/>
    <xf numFmtId="164" fontId="8" fillId="3" borderId="11" xfId="1" applyNumberFormat="1" applyFont="1" applyFill="1" applyBorder="1"/>
    <xf numFmtId="164" fontId="8" fillId="0" borderId="9" xfId="1" applyNumberFormat="1" applyFont="1" applyBorder="1"/>
    <xf numFmtId="164" fontId="8" fillId="0" borderId="11" xfId="1" applyNumberFormat="1" applyFont="1" applyBorder="1"/>
    <xf numFmtId="0" fontId="0" fillId="4" borderId="12" xfId="0" applyFont="1" applyFill="1" applyBorder="1"/>
    <xf numFmtId="0" fontId="0" fillId="3" borderId="7" xfId="0" applyFont="1" applyFill="1" applyBorder="1"/>
    <xf numFmtId="0" fontId="0" fillId="4" borderId="7" xfId="0" applyFont="1" applyFill="1" applyBorder="1"/>
    <xf numFmtId="3" fontId="0" fillId="4" borderId="1" xfId="0" applyNumberFormat="1" applyFont="1" applyFill="1" applyBorder="1"/>
    <xf numFmtId="3" fontId="0" fillId="4" borderId="13" xfId="0" applyNumberFormat="1" applyFont="1" applyFill="1" applyBorder="1"/>
    <xf numFmtId="0" fontId="7" fillId="0" borderId="1" xfId="0" applyFont="1" applyBorder="1"/>
    <xf numFmtId="3" fontId="0" fillId="3" borderId="3" xfId="0" applyNumberFormat="1" applyFont="1" applyFill="1" applyBorder="1"/>
    <xf numFmtId="3" fontId="0" fillId="4" borderId="3" xfId="0" applyNumberFormat="1" applyFont="1" applyFill="1" applyBorder="1"/>
    <xf numFmtId="0" fontId="0" fillId="0" borderId="3" xfId="0" applyFont="1" applyBorder="1"/>
    <xf numFmtId="0" fontId="7" fillId="3" borderId="11" xfId="0" applyFont="1" applyFill="1" applyBorder="1"/>
    <xf numFmtId="0" fontId="7" fillId="0" borderId="11" xfId="0" applyFont="1" applyBorder="1"/>
    <xf numFmtId="0" fontId="0" fillId="0" borderId="0" xfId="0" applyAlignment="1">
      <alignment horizontal="left" indent="1"/>
    </xf>
    <xf numFmtId="10" fontId="0" fillId="0" borderId="0" xfId="2" applyNumberFormat="1" applyFont="1"/>
    <xf numFmtId="10" fontId="4" fillId="0" borderId="0" xfId="2" applyNumberFormat="1" applyFont="1"/>
    <xf numFmtId="10" fontId="0" fillId="0" borderId="0" xfId="0" applyNumberFormat="1"/>
    <xf numFmtId="0" fontId="14" fillId="7" borderId="0" xfId="0" applyFont="1" applyFill="1" applyAlignment="1">
      <alignment horizontal="center" wrapText="1"/>
    </xf>
    <xf numFmtId="0" fontId="14" fillId="7" borderId="0" xfId="0" applyFont="1" applyFill="1" applyAlignment="1">
      <alignment horizontal="center" vertical="center" wrapText="1"/>
    </xf>
    <xf numFmtId="0" fontId="14" fillId="7" borderId="0" xfId="0" applyFont="1" applyFill="1" applyAlignment="1">
      <alignment horizontal="center" vertical="center"/>
    </xf>
    <xf numFmtId="0" fontId="9" fillId="5" borderId="0" xfId="0" applyFont="1" applyFill="1" applyAlignment="1">
      <alignment horizontal="center" vertical="center"/>
    </xf>
    <xf numFmtId="0" fontId="3" fillId="5" borderId="0" xfId="0" applyFont="1" applyFill="1" applyAlignment="1">
      <alignment horizontal="center" vertical="center"/>
    </xf>
    <xf numFmtId="0" fontId="10" fillId="6" borderId="0" xfId="0" applyFont="1" applyFill="1" applyAlignment="1">
      <alignment horizontal="center" vertical="center"/>
    </xf>
    <xf numFmtId="0" fontId="0" fillId="6" borderId="0" xfId="0" applyFill="1" applyAlignment="1">
      <alignment horizontal="center" vertical="center"/>
    </xf>
    <xf numFmtId="0" fontId="10" fillId="6" borderId="0" xfId="0" applyFont="1" applyFill="1" applyAlignment="1">
      <alignment horizontal="center" vertical="center" wrapText="1"/>
    </xf>
    <xf numFmtId="0" fontId="12" fillId="7" borderId="0" xfId="0" applyFont="1" applyFill="1" applyAlignment="1">
      <alignment horizontal="center" vertical="center"/>
    </xf>
    <xf numFmtId="0" fontId="11" fillId="7" borderId="0" xfId="0" applyFont="1" applyFill="1" applyAlignment="1">
      <alignment horizontal="center" vertical="center"/>
    </xf>
    <xf numFmtId="0" fontId="13" fillId="7" borderId="0" xfId="0" applyFont="1" applyFill="1" applyAlignment="1">
      <alignment horizontal="center" vertical="center"/>
    </xf>
    <xf numFmtId="0" fontId="3" fillId="7" borderId="0" xfId="0" applyFont="1" applyFill="1" applyAlignment="1">
      <alignment horizontal="center" vertical="center"/>
    </xf>
    <xf numFmtId="0" fontId="15" fillId="0" borderId="0" xfId="4"/>
  </cellXfs>
  <cellStyles count="5">
    <cellStyle name="Comma" xfId="1" builtinId="3"/>
    <cellStyle name="Comma 2" xfId="3" xr:uid="{76EBB547-AB0A-41CB-A9AF-7F11F44F67D0}"/>
    <cellStyle name="Hyperlink" xfId="4" builtinId="8"/>
    <cellStyle name="Normal" xfId="0" builtinId="0"/>
    <cellStyle name="Percent" xfId="2" builtinId="5"/>
  </cellStyles>
  <dxfs count="33">
    <dxf>
      <numFmt numFmtId="14" formatCode="0.00%"/>
    </dxf>
    <dxf>
      <numFmt numFmtId="14" formatCode="0.00%"/>
    </dxf>
    <dxf>
      <font>
        <b val="0"/>
        <i val="0"/>
        <strike val="0"/>
        <condense val="0"/>
        <extend val="0"/>
        <outline val="0"/>
        <shadow val="0"/>
        <u val="none"/>
        <vertAlign val="baseline"/>
        <sz val="11"/>
        <color theme="1"/>
        <name val="Calibri"/>
        <family val="2"/>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 formatCode="#,##0"/>
      <fill>
        <patternFill patternType="solid">
          <fgColor theme="4" tint="0.59999389629810485"/>
          <bgColor theme="4" tint="0.59999389629810485"/>
        </patternFill>
      </fill>
      <border diagonalUp="0" diagonalDown="0">
        <left/>
        <right style="thin">
          <color theme="0"/>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 formatCode="#,##0"/>
      <fill>
        <patternFill patternType="solid">
          <fgColor theme="4" tint="0.59999389629810485"/>
          <bgColor theme="4" tint="0.5999938962981048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 formatCode="#,##0"/>
      <fill>
        <patternFill patternType="solid">
          <fgColor theme="4" tint="0.59999389629810485"/>
          <bgColor theme="4" tint="0.5999938962981048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4" tint="0.39997558519241921"/>
        </left>
        <right style="thin">
          <color theme="0"/>
        </right>
        <top style="thin">
          <color theme="0"/>
        </top>
        <bottom style="thin">
          <color theme="0"/>
        </bottom>
        <vertical/>
        <horizontal/>
      </border>
    </dxf>
    <dxf>
      <border outline="0">
        <bottom style="thin">
          <color theme="4" tint="0.39997558519241921"/>
        </bottom>
      </border>
    </dxf>
    <dxf>
      <font>
        <b val="0"/>
        <i val="0"/>
        <strike val="0"/>
        <condense val="0"/>
        <extend val="0"/>
        <outline val="0"/>
        <shadow val="0"/>
        <u val="none"/>
        <vertAlign val="baseline"/>
        <sz val="11"/>
        <color theme="1"/>
        <name val="Calibri"/>
        <family val="2"/>
        <scheme val="none"/>
      </font>
    </dxf>
    <dxf>
      <numFmt numFmtId="2" formatCode="0.00"/>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0"/>
        <color auto="1"/>
        <name val="Arial"/>
        <family val="2"/>
        <scheme val="none"/>
      </font>
      <numFmt numFmtId="164" formatCode="_(* #,##0_);_(* \(#,##0\);_(* &quot;-&quot;??_);_(@_)"/>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59999389629810485"/>
          <bgColor theme="4" tint="0.59999389629810485"/>
        </patternFill>
      </fill>
      <border diagonalUp="0" diagonalDown="0">
        <left/>
        <right style="thin">
          <color theme="0"/>
        </right>
        <top style="thin">
          <color theme="0"/>
        </top>
        <bottom style="thin">
          <color theme="0"/>
        </bottom>
        <vertical/>
        <horizontal/>
      </border>
    </dxf>
    <dxf>
      <border outline="0">
        <top style="thin">
          <color theme="0"/>
        </top>
      </border>
    </dxf>
    <dxf>
      <border outline="0">
        <right style="thin">
          <color theme="0"/>
        </right>
      </border>
    </dxf>
    <dxf>
      <border outline="0">
        <bottom style="thick">
          <color theme="0"/>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outline="0">
        <left style="thin">
          <color theme="0"/>
        </left>
        <right style="thin">
          <color theme="0"/>
        </right>
        <top/>
        <bottom/>
      </border>
    </dxf>
    <dxf>
      <numFmt numFmtId="14" formatCode="0.00%"/>
    </dxf>
    <dxf>
      <numFmt numFmtId="0" formatCode="General"/>
    </dxf>
    <dxf>
      <font>
        <b val="0"/>
        <i val="0"/>
        <strike val="0"/>
        <condense val="0"/>
        <extend val="0"/>
        <outline val="0"/>
        <shadow val="0"/>
        <u val="none"/>
        <vertAlign val="baseline"/>
        <sz val="11"/>
        <color rgb="FF000000"/>
        <name val="Calibri"/>
        <scheme val="none"/>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dxf>
    <dxf>
      <font>
        <color theme="0"/>
      </font>
      <fill>
        <patternFill>
          <bgColor theme="1"/>
        </patternFill>
      </fill>
      <border diagonalUp="0" diagonalDown="0">
        <left/>
        <right/>
        <top/>
        <bottom/>
        <vertical/>
        <horizontal/>
      </border>
    </dxf>
    <dxf>
      <font>
        <color theme="1"/>
      </font>
      <fill>
        <patternFill patternType="solid">
          <fgColor auto="1"/>
          <bgColor rgb="FF7030A0"/>
        </patternFill>
      </fill>
      <border diagonalUp="0" diagonalDown="0">
        <left/>
        <right/>
        <top/>
        <bottom/>
        <vertical/>
        <horizontal/>
      </border>
    </dxf>
    <dxf>
      <font>
        <color theme="1"/>
      </font>
      <fill>
        <patternFill>
          <bgColor theme="1"/>
        </patternFill>
      </fill>
      <border diagonalUp="0" diagonalDown="0">
        <left/>
        <right/>
        <top/>
        <bottom/>
        <vertical/>
        <horizontal/>
      </border>
    </dxf>
    <dxf>
      <font>
        <color theme="1"/>
      </font>
      <fill>
        <patternFill>
          <bgColor theme="0"/>
        </patternFill>
      </fill>
    </dxf>
    <dxf>
      <font>
        <sz val="14"/>
        <color theme="0"/>
        <name val="Microsoft Himalaya"/>
        <scheme val="none"/>
      </font>
      <fill>
        <patternFill patternType="solid">
          <fgColor indexed="64"/>
          <bgColor theme="1"/>
        </patternFill>
      </fill>
      <border>
        <left style="thin">
          <color auto="1"/>
        </left>
        <right style="thin">
          <color auto="1"/>
        </right>
        <top style="thin">
          <color auto="1"/>
        </top>
        <bottom style="thin">
          <color auto="1"/>
        </bottom>
      </border>
    </dxf>
  </dxfs>
  <tableStyles count="3" defaultTableStyle="TableStyleMedium2" defaultPivotStyle="PivotStyleLight16">
    <tableStyle name="MY SLICER" pivot="0" table="0" count="2" xr9:uid="{179552CD-A1A8-4A13-8923-3407F4768185}">
      <tableStyleElement type="wholeTable" dxfId="32"/>
      <tableStyleElement type="headerRow" dxfId="31"/>
    </tableStyle>
    <tableStyle name="MY SLICER 2" pivot="0" table="0" count="1" xr9:uid="{A5D7A706-DDCC-45F7-88C9-0C3761FA93B3}">
      <tableStyleElement type="wholeTable" dxfId="30"/>
    </tableStyle>
    <tableStyle name="SlicerStyleDark3 2" pivot="0" table="0" count="10" xr9:uid="{A228ADD6-C695-438C-93FC-670AD77540AB}">
      <tableStyleElement type="wholeTable" dxfId="29"/>
      <tableStyleElement type="headerRow" dxfId="28"/>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1"/>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theme="0" tint="-0.14996795556505021"/>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LICER"/>
        <x14:slicerStyle name="MY SLICER 2"/>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4.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project.xlsx]ALL PIVOT TABLES!PivotTable2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27762731852918"/>
          <c:y val="5.9569662331022774E-2"/>
          <c:w val="0.80958034863253936"/>
          <c:h val="0.79564187060490665"/>
        </c:manualLayout>
      </c:layout>
      <c:barChart>
        <c:barDir val="col"/>
        <c:grouping val="clustered"/>
        <c:varyColors val="0"/>
        <c:ser>
          <c:idx val="0"/>
          <c:order val="0"/>
          <c:tx>
            <c:strRef>
              <c:f>'ALL PIVOT TABLES'!$A$1</c:f>
              <c:strCache>
                <c:ptCount val="1"/>
                <c:pt idx="0">
                  <c:v>Sum of Total Population Person</c:v>
                </c:pt>
              </c:strCache>
            </c:strRef>
          </c:tx>
          <c:spPr>
            <a:solidFill>
              <a:schemeClr val="bg1"/>
            </a:solidFill>
            <a:ln>
              <a:noFill/>
            </a:ln>
            <a:effectLst/>
          </c:spPr>
          <c:invertIfNegative val="0"/>
          <c:cat>
            <c:strRef>
              <c:f>'ALL PIVOT TABLES'!$A$2</c:f>
              <c:strCache>
                <c:ptCount val="1"/>
                <c:pt idx="0">
                  <c:v>Total</c:v>
                </c:pt>
              </c:strCache>
            </c:strRef>
          </c:cat>
          <c:val>
            <c:numRef>
              <c:f>'ALL PIVOT TABLES'!$A$2</c:f>
              <c:numCache>
                <c:formatCode>General</c:formatCode>
                <c:ptCount val="1"/>
                <c:pt idx="0">
                  <c:v>91276115</c:v>
                </c:pt>
              </c:numCache>
            </c:numRef>
          </c:val>
          <c:extLst>
            <c:ext xmlns:c16="http://schemas.microsoft.com/office/drawing/2014/chart" uri="{C3380CC4-5D6E-409C-BE32-E72D297353CC}">
              <c16:uniqueId val="{00000000-7B89-44AC-96EC-F0D391CE95BD}"/>
            </c:ext>
          </c:extLst>
        </c:ser>
        <c:ser>
          <c:idx val="1"/>
          <c:order val="1"/>
          <c:tx>
            <c:strRef>
              <c:f>'ALL PIVOT TABLES'!$B$1</c:f>
              <c:strCache>
                <c:ptCount val="1"/>
                <c:pt idx="0">
                  <c:v>Sum of Total Population Male</c:v>
                </c:pt>
              </c:strCache>
            </c:strRef>
          </c:tx>
          <c:spPr>
            <a:solidFill>
              <a:schemeClr val="tx1"/>
            </a:solidFill>
            <a:ln>
              <a:noFill/>
            </a:ln>
            <a:effectLst/>
          </c:spPr>
          <c:invertIfNegative val="0"/>
          <c:cat>
            <c:strRef>
              <c:f>'ALL PIVOT TABLES'!$A$2</c:f>
              <c:strCache>
                <c:ptCount val="1"/>
                <c:pt idx="0">
                  <c:v>Total</c:v>
                </c:pt>
              </c:strCache>
            </c:strRef>
          </c:cat>
          <c:val>
            <c:numRef>
              <c:f>'ALL PIVOT TABLES'!$B$2</c:f>
              <c:numCache>
                <c:formatCode>General</c:formatCode>
                <c:ptCount val="1"/>
                <c:pt idx="0">
                  <c:v>46809027</c:v>
                </c:pt>
              </c:numCache>
            </c:numRef>
          </c:val>
          <c:extLst>
            <c:ext xmlns:c16="http://schemas.microsoft.com/office/drawing/2014/chart" uri="{C3380CC4-5D6E-409C-BE32-E72D297353CC}">
              <c16:uniqueId val="{00000001-7B89-44AC-96EC-F0D391CE95BD}"/>
            </c:ext>
          </c:extLst>
        </c:ser>
        <c:ser>
          <c:idx val="2"/>
          <c:order val="2"/>
          <c:tx>
            <c:strRef>
              <c:f>'ALL PIVOT TABLES'!$C$1</c:f>
              <c:strCache>
                <c:ptCount val="1"/>
                <c:pt idx="0">
                  <c:v>Sum of Total Population Female</c:v>
                </c:pt>
              </c:strCache>
            </c:strRef>
          </c:tx>
          <c:spPr>
            <a:solidFill>
              <a:schemeClr val="accent3"/>
            </a:solidFill>
            <a:ln>
              <a:noFill/>
            </a:ln>
            <a:effectLst/>
          </c:spPr>
          <c:invertIfNegative val="0"/>
          <c:cat>
            <c:strRef>
              <c:f>'ALL PIVOT TABLES'!$A$2</c:f>
              <c:strCache>
                <c:ptCount val="1"/>
                <c:pt idx="0">
                  <c:v>Total</c:v>
                </c:pt>
              </c:strCache>
            </c:strRef>
          </c:cat>
          <c:val>
            <c:numRef>
              <c:f>'ALL PIVOT TABLES'!$C$2</c:f>
              <c:numCache>
                <c:formatCode>General</c:formatCode>
                <c:ptCount val="1"/>
                <c:pt idx="0">
                  <c:v>44467088</c:v>
                </c:pt>
              </c:numCache>
            </c:numRef>
          </c:val>
          <c:extLst>
            <c:ext xmlns:c16="http://schemas.microsoft.com/office/drawing/2014/chart" uri="{C3380CC4-5D6E-409C-BE32-E72D297353CC}">
              <c16:uniqueId val="{00000002-7B89-44AC-96EC-F0D391CE95BD}"/>
            </c:ext>
          </c:extLst>
        </c:ser>
        <c:dLbls>
          <c:showLegendKey val="0"/>
          <c:showVal val="0"/>
          <c:showCatName val="0"/>
          <c:showSerName val="0"/>
          <c:showPercent val="0"/>
          <c:showBubbleSize val="0"/>
        </c:dLbls>
        <c:gapWidth val="219"/>
        <c:overlap val="-27"/>
        <c:axId val="701844432"/>
        <c:axId val="701844848"/>
      </c:barChart>
      <c:catAx>
        <c:axId val="701844432"/>
        <c:scaling>
          <c:orientation val="minMax"/>
        </c:scaling>
        <c:delete val="1"/>
        <c:axPos val="b"/>
        <c:numFmt formatCode="General" sourceLinked="1"/>
        <c:majorTickMark val="none"/>
        <c:minorTickMark val="none"/>
        <c:tickLblPos val="nextTo"/>
        <c:crossAx val="701844848"/>
        <c:crosses val="autoZero"/>
        <c:auto val="1"/>
        <c:lblAlgn val="ctr"/>
        <c:lblOffset val="100"/>
        <c:noMultiLvlLbl val="0"/>
      </c:catAx>
      <c:valAx>
        <c:axId val="701844848"/>
        <c:scaling>
          <c:orientation val="minMax"/>
        </c:scaling>
        <c:delete val="0"/>
        <c:axPos val="l"/>
        <c:majorGridlines>
          <c:spPr>
            <a:ln w="9525" cap="flat" cmpd="sng" algn="ctr">
              <a:solidFill>
                <a:schemeClr val="bg2">
                  <a:lumMod val="75000"/>
                  <a:alpha val="80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01844432"/>
        <c:crosses val="autoZero"/>
        <c:crossBetween val="between"/>
      </c:valAx>
      <c:spPr>
        <a:noFill/>
        <a:ln>
          <a:noFill/>
        </a:ln>
        <a:effectLst/>
      </c:spPr>
    </c:plotArea>
    <c:legend>
      <c:legendPos val="b"/>
      <c:layout>
        <c:manualLayout>
          <c:xMode val="edge"/>
          <c:yMode val="edge"/>
          <c:x val="7.4894787239316321E-2"/>
          <c:y val="0.8941193374816373"/>
          <c:w val="0.89999998367045408"/>
          <c:h val="7.859976161675333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project.xlsx]ALL PIVOT TABLES!PivotTable4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74367207177374"/>
          <c:y val="4.3864175595016437E-2"/>
          <c:w val="0.88333290072023896"/>
          <c:h val="0.77750756821982769"/>
        </c:manualLayout>
      </c:layout>
      <c:barChart>
        <c:barDir val="col"/>
        <c:grouping val="clustered"/>
        <c:varyColors val="0"/>
        <c:ser>
          <c:idx val="0"/>
          <c:order val="0"/>
          <c:tx>
            <c:strRef>
              <c:f>'ALL PIVOT TABLES'!$A$4</c:f>
              <c:strCache>
                <c:ptCount val="1"/>
                <c:pt idx="0">
                  <c:v>Sum of Population in the age group 0-6 Person</c:v>
                </c:pt>
              </c:strCache>
            </c:strRef>
          </c:tx>
          <c:spPr>
            <a:solidFill>
              <a:schemeClr val="bg1"/>
            </a:solidFill>
            <a:ln>
              <a:noFill/>
            </a:ln>
            <a:effectLst/>
          </c:spPr>
          <c:invertIfNegative val="0"/>
          <c:cat>
            <c:strRef>
              <c:f>'ALL PIVOT TABLES'!$A$5</c:f>
              <c:strCache>
                <c:ptCount val="1"/>
                <c:pt idx="0">
                  <c:v>Total</c:v>
                </c:pt>
              </c:strCache>
            </c:strRef>
          </c:cat>
          <c:val>
            <c:numRef>
              <c:f>'ALL PIVOT TABLES'!$A$5</c:f>
              <c:numCache>
                <c:formatCode>General</c:formatCode>
                <c:ptCount val="1"/>
                <c:pt idx="0">
                  <c:v>10581466</c:v>
                </c:pt>
              </c:numCache>
            </c:numRef>
          </c:val>
          <c:extLst>
            <c:ext xmlns:c16="http://schemas.microsoft.com/office/drawing/2014/chart" uri="{C3380CC4-5D6E-409C-BE32-E72D297353CC}">
              <c16:uniqueId val="{00000000-83F0-49AD-8663-71EED6A8335F}"/>
            </c:ext>
          </c:extLst>
        </c:ser>
        <c:ser>
          <c:idx val="1"/>
          <c:order val="1"/>
          <c:tx>
            <c:strRef>
              <c:f>'ALL PIVOT TABLES'!$B$4</c:f>
              <c:strCache>
                <c:ptCount val="1"/>
                <c:pt idx="0">
                  <c:v>Sum of Population in the age group 0-6 Male</c:v>
                </c:pt>
              </c:strCache>
            </c:strRef>
          </c:tx>
          <c:spPr>
            <a:solidFill>
              <a:schemeClr val="tx1"/>
            </a:solidFill>
            <a:ln>
              <a:noFill/>
            </a:ln>
            <a:effectLst/>
          </c:spPr>
          <c:invertIfNegative val="0"/>
          <c:cat>
            <c:strRef>
              <c:f>'ALL PIVOT TABLES'!$A$5</c:f>
              <c:strCache>
                <c:ptCount val="1"/>
                <c:pt idx="0">
                  <c:v>Total</c:v>
                </c:pt>
              </c:strCache>
            </c:strRef>
          </c:cat>
          <c:val>
            <c:numRef>
              <c:f>'ALL PIVOT TABLES'!$B$5</c:f>
              <c:numCache>
                <c:formatCode>General</c:formatCode>
                <c:ptCount val="1"/>
                <c:pt idx="0">
                  <c:v>5410396</c:v>
                </c:pt>
              </c:numCache>
            </c:numRef>
          </c:val>
          <c:extLst>
            <c:ext xmlns:c16="http://schemas.microsoft.com/office/drawing/2014/chart" uri="{C3380CC4-5D6E-409C-BE32-E72D297353CC}">
              <c16:uniqueId val="{00000001-83F0-49AD-8663-71EED6A8335F}"/>
            </c:ext>
          </c:extLst>
        </c:ser>
        <c:ser>
          <c:idx val="2"/>
          <c:order val="2"/>
          <c:tx>
            <c:strRef>
              <c:f>'ALL PIVOT TABLES'!$C$4</c:f>
              <c:strCache>
                <c:ptCount val="1"/>
                <c:pt idx="0">
                  <c:v>Sum of Population in the age group 0-6 Female</c:v>
                </c:pt>
              </c:strCache>
            </c:strRef>
          </c:tx>
          <c:spPr>
            <a:solidFill>
              <a:schemeClr val="accent3"/>
            </a:solidFill>
            <a:ln>
              <a:noFill/>
            </a:ln>
            <a:effectLst/>
          </c:spPr>
          <c:invertIfNegative val="0"/>
          <c:cat>
            <c:strRef>
              <c:f>'ALL PIVOT TABLES'!$A$5</c:f>
              <c:strCache>
                <c:ptCount val="1"/>
                <c:pt idx="0">
                  <c:v>Total</c:v>
                </c:pt>
              </c:strCache>
            </c:strRef>
          </c:cat>
          <c:val>
            <c:numRef>
              <c:f>'ALL PIVOT TABLES'!$C$5</c:f>
              <c:numCache>
                <c:formatCode>General</c:formatCode>
                <c:ptCount val="1"/>
                <c:pt idx="0">
                  <c:v>5171070</c:v>
                </c:pt>
              </c:numCache>
            </c:numRef>
          </c:val>
          <c:extLst>
            <c:ext xmlns:c16="http://schemas.microsoft.com/office/drawing/2014/chart" uri="{C3380CC4-5D6E-409C-BE32-E72D297353CC}">
              <c16:uniqueId val="{00000002-83F0-49AD-8663-71EED6A8335F}"/>
            </c:ext>
          </c:extLst>
        </c:ser>
        <c:dLbls>
          <c:showLegendKey val="0"/>
          <c:showVal val="0"/>
          <c:showCatName val="0"/>
          <c:showSerName val="0"/>
          <c:showPercent val="0"/>
          <c:showBubbleSize val="0"/>
        </c:dLbls>
        <c:gapWidth val="219"/>
        <c:overlap val="-27"/>
        <c:axId val="1226473888"/>
        <c:axId val="1226478880"/>
      </c:barChart>
      <c:catAx>
        <c:axId val="1226473888"/>
        <c:scaling>
          <c:orientation val="minMax"/>
        </c:scaling>
        <c:delete val="1"/>
        <c:axPos val="b"/>
        <c:numFmt formatCode="General" sourceLinked="1"/>
        <c:majorTickMark val="none"/>
        <c:minorTickMark val="none"/>
        <c:tickLblPos val="nextTo"/>
        <c:crossAx val="1226478880"/>
        <c:crosses val="autoZero"/>
        <c:auto val="1"/>
        <c:lblAlgn val="ctr"/>
        <c:lblOffset val="100"/>
        <c:noMultiLvlLbl val="0"/>
      </c:catAx>
      <c:valAx>
        <c:axId val="122647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26473888"/>
        <c:crosses val="autoZero"/>
        <c:crossBetween val="between"/>
      </c:valAx>
      <c:spPr>
        <a:noFill/>
        <a:ln>
          <a:noFill/>
        </a:ln>
        <a:effectLst/>
      </c:spPr>
    </c:plotArea>
    <c:legend>
      <c:legendPos val="b"/>
      <c:layout>
        <c:manualLayout>
          <c:xMode val="edge"/>
          <c:yMode val="edge"/>
          <c:x val="3.5094309863063278E-2"/>
          <c:y val="0.83264637351179394"/>
          <c:w val="0.96490564845928051"/>
          <c:h val="0.167353676665744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project.xlsx]ALL PIVOT TABLES!PivotTable5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176964698393373E-2"/>
          <c:y val="3.826086956521739E-2"/>
          <c:w val="0.90582309230654445"/>
          <c:h val="0.5344668610597334"/>
        </c:manualLayout>
      </c:layout>
      <c:barChart>
        <c:barDir val="col"/>
        <c:grouping val="clustered"/>
        <c:varyColors val="0"/>
        <c:ser>
          <c:idx val="0"/>
          <c:order val="0"/>
          <c:tx>
            <c:strRef>
              <c:f>'ALL PIVOT TABLES'!$B$7</c:f>
              <c:strCache>
                <c:ptCount val="1"/>
                <c:pt idx="0">
                  <c:v>Sum of Total Population Male</c:v>
                </c:pt>
              </c:strCache>
            </c:strRef>
          </c:tx>
          <c:spPr>
            <a:solidFill>
              <a:schemeClr val="bg1"/>
            </a:solidFill>
            <a:ln>
              <a:noFill/>
            </a:ln>
            <a:effectLst/>
          </c:spPr>
          <c:invertIfNegative val="0"/>
          <c:cat>
            <c:strRef>
              <c:f>'ALL PIVOT TABLES'!$A$8:$A$43</c:f>
              <c:strCache>
                <c:ptCount val="35"/>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GOA</c:v>
                </c:pt>
                <c:pt idx="10">
                  <c:v>GUJARAT</c:v>
                </c:pt>
                <c:pt idx="11">
                  <c:v>HARYANA</c:v>
                </c:pt>
                <c:pt idx="12">
                  <c:v>HIMACHAL PRADESH</c:v>
                </c:pt>
                <c:pt idx="13">
                  <c:v>JAMMU &amp; KASHMIR</c:v>
                </c:pt>
                <c:pt idx="14">
                  <c:v>JHARKHAND</c:v>
                </c:pt>
                <c:pt idx="15">
                  <c:v>KARNATAKA</c:v>
                </c:pt>
                <c:pt idx="16">
                  <c:v>KERALA</c:v>
                </c:pt>
                <c:pt idx="17">
                  <c:v>LAKSHADWEEP</c:v>
                </c:pt>
                <c:pt idx="18">
                  <c:v>MADHYA PRADESH</c:v>
                </c:pt>
                <c:pt idx="19">
                  <c:v>MAHARASHTRA</c:v>
                </c:pt>
                <c:pt idx="20">
                  <c:v>MANIPUR</c:v>
                </c:pt>
                <c:pt idx="21">
                  <c:v>MEGHALAYA</c:v>
                </c:pt>
                <c:pt idx="22">
                  <c:v>MIZORAM</c:v>
                </c:pt>
                <c:pt idx="23">
                  <c:v>NAGALAND</c:v>
                </c:pt>
                <c:pt idx="24">
                  <c:v>NCT OF DELHI</c:v>
                </c:pt>
                <c:pt idx="25">
                  <c:v>ODISHA</c:v>
                </c:pt>
                <c:pt idx="26">
                  <c:v>PUDUCHERRY</c:v>
                </c:pt>
                <c:pt idx="27">
                  <c:v>PUNJAB</c:v>
                </c:pt>
                <c:pt idx="28">
                  <c:v>RAJASTHAN</c:v>
                </c:pt>
                <c:pt idx="29">
                  <c:v>SIKKIM</c:v>
                </c:pt>
                <c:pt idx="30">
                  <c:v>TAMIL NADU</c:v>
                </c:pt>
                <c:pt idx="31">
                  <c:v>TRIPURA</c:v>
                </c:pt>
                <c:pt idx="32">
                  <c:v>UTTAR PRADESH</c:v>
                </c:pt>
                <c:pt idx="33">
                  <c:v>UTTARAKHAND</c:v>
                </c:pt>
                <c:pt idx="34">
                  <c:v>WEST BENGAL</c:v>
                </c:pt>
              </c:strCache>
            </c:strRef>
          </c:cat>
          <c:val>
            <c:numRef>
              <c:f>'ALL PIVOT TABLES'!$B$8:$B$43</c:f>
              <c:numCache>
                <c:formatCode>General</c:formatCode>
                <c:ptCount val="35"/>
                <c:pt idx="0">
                  <c:v>405742</c:v>
                </c:pt>
                <c:pt idx="1">
                  <c:v>84884292</c:v>
                </c:pt>
                <c:pt idx="2">
                  <c:v>1427824</c:v>
                </c:pt>
                <c:pt idx="3">
                  <c:v>31878886</c:v>
                </c:pt>
                <c:pt idx="4">
                  <c:v>108556314</c:v>
                </c:pt>
                <c:pt idx="5">
                  <c:v>1161326</c:v>
                </c:pt>
                <c:pt idx="6">
                  <c:v>25665790</c:v>
                </c:pt>
                <c:pt idx="7">
                  <c:v>387520</c:v>
                </c:pt>
                <c:pt idx="8">
                  <c:v>300602</c:v>
                </c:pt>
                <c:pt idx="9">
                  <c:v>1478280</c:v>
                </c:pt>
                <c:pt idx="10">
                  <c:v>62982520</c:v>
                </c:pt>
                <c:pt idx="11">
                  <c:v>26989468</c:v>
                </c:pt>
                <c:pt idx="12">
                  <c:v>6963746</c:v>
                </c:pt>
                <c:pt idx="13">
                  <c:v>13281324</c:v>
                </c:pt>
                <c:pt idx="14">
                  <c:v>33860630</c:v>
                </c:pt>
                <c:pt idx="15">
                  <c:v>61933314</c:v>
                </c:pt>
                <c:pt idx="16">
                  <c:v>32054824</c:v>
                </c:pt>
                <c:pt idx="17">
                  <c:v>66246</c:v>
                </c:pt>
                <c:pt idx="18">
                  <c:v>75224612</c:v>
                </c:pt>
                <c:pt idx="19">
                  <c:v>116486112</c:v>
                </c:pt>
                <c:pt idx="20">
                  <c:v>2580342</c:v>
                </c:pt>
                <c:pt idx="21">
                  <c:v>2983664</c:v>
                </c:pt>
                <c:pt idx="22">
                  <c:v>1110678</c:v>
                </c:pt>
                <c:pt idx="23">
                  <c:v>2049298</c:v>
                </c:pt>
                <c:pt idx="24">
                  <c:v>17974652</c:v>
                </c:pt>
                <c:pt idx="25">
                  <c:v>42424272</c:v>
                </c:pt>
                <c:pt idx="26">
                  <c:v>1225022</c:v>
                </c:pt>
                <c:pt idx="27">
                  <c:v>29278930</c:v>
                </c:pt>
                <c:pt idx="28">
                  <c:v>71101994</c:v>
                </c:pt>
                <c:pt idx="29">
                  <c:v>646140</c:v>
                </c:pt>
                <c:pt idx="30">
                  <c:v>72275950</c:v>
                </c:pt>
                <c:pt idx="31">
                  <c:v>3748752</c:v>
                </c:pt>
                <c:pt idx="32">
                  <c:v>208961020</c:v>
                </c:pt>
                <c:pt idx="33">
                  <c:v>10275546</c:v>
                </c:pt>
                <c:pt idx="34">
                  <c:v>93618054</c:v>
                </c:pt>
              </c:numCache>
            </c:numRef>
          </c:val>
          <c:extLst>
            <c:ext xmlns:c16="http://schemas.microsoft.com/office/drawing/2014/chart" uri="{C3380CC4-5D6E-409C-BE32-E72D297353CC}">
              <c16:uniqueId val="{00000000-FBF2-4251-BD12-87C1351535CC}"/>
            </c:ext>
          </c:extLst>
        </c:ser>
        <c:ser>
          <c:idx val="1"/>
          <c:order val="1"/>
          <c:tx>
            <c:strRef>
              <c:f>'ALL PIVOT TABLES'!$C$7</c:f>
              <c:strCache>
                <c:ptCount val="1"/>
                <c:pt idx="0">
                  <c:v>Sum of Total Population Female</c:v>
                </c:pt>
              </c:strCache>
            </c:strRef>
          </c:tx>
          <c:spPr>
            <a:solidFill>
              <a:schemeClr val="tx1"/>
            </a:solidFill>
            <a:ln>
              <a:noFill/>
            </a:ln>
            <a:effectLst/>
          </c:spPr>
          <c:invertIfNegative val="0"/>
          <c:cat>
            <c:strRef>
              <c:f>'ALL PIVOT TABLES'!$A$8:$A$43</c:f>
              <c:strCache>
                <c:ptCount val="35"/>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GOA</c:v>
                </c:pt>
                <c:pt idx="10">
                  <c:v>GUJARAT</c:v>
                </c:pt>
                <c:pt idx="11">
                  <c:v>HARYANA</c:v>
                </c:pt>
                <c:pt idx="12">
                  <c:v>HIMACHAL PRADESH</c:v>
                </c:pt>
                <c:pt idx="13">
                  <c:v>JAMMU &amp; KASHMIR</c:v>
                </c:pt>
                <c:pt idx="14">
                  <c:v>JHARKHAND</c:v>
                </c:pt>
                <c:pt idx="15">
                  <c:v>KARNATAKA</c:v>
                </c:pt>
                <c:pt idx="16">
                  <c:v>KERALA</c:v>
                </c:pt>
                <c:pt idx="17">
                  <c:v>LAKSHADWEEP</c:v>
                </c:pt>
                <c:pt idx="18">
                  <c:v>MADHYA PRADESH</c:v>
                </c:pt>
                <c:pt idx="19">
                  <c:v>MAHARASHTRA</c:v>
                </c:pt>
                <c:pt idx="20">
                  <c:v>MANIPUR</c:v>
                </c:pt>
                <c:pt idx="21">
                  <c:v>MEGHALAYA</c:v>
                </c:pt>
                <c:pt idx="22">
                  <c:v>MIZORAM</c:v>
                </c:pt>
                <c:pt idx="23">
                  <c:v>NAGALAND</c:v>
                </c:pt>
                <c:pt idx="24">
                  <c:v>NCT OF DELHI</c:v>
                </c:pt>
                <c:pt idx="25">
                  <c:v>ODISHA</c:v>
                </c:pt>
                <c:pt idx="26">
                  <c:v>PUDUCHERRY</c:v>
                </c:pt>
                <c:pt idx="27">
                  <c:v>PUNJAB</c:v>
                </c:pt>
                <c:pt idx="28">
                  <c:v>RAJASTHAN</c:v>
                </c:pt>
                <c:pt idx="29">
                  <c:v>SIKKIM</c:v>
                </c:pt>
                <c:pt idx="30">
                  <c:v>TAMIL NADU</c:v>
                </c:pt>
                <c:pt idx="31">
                  <c:v>TRIPURA</c:v>
                </c:pt>
                <c:pt idx="32">
                  <c:v>UTTAR PRADESH</c:v>
                </c:pt>
                <c:pt idx="33">
                  <c:v>UTTARAKHAND</c:v>
                </c:pt>
                <c:pt idx="34">
                  <c:v>WEST BENGAL</c:v>
                </c:pt>
              </c:strCache>
            </c:strRef>
          </c:cat>
          <c:val>
            <c:numRef>
              <c:f>'ALL PIVOT TABLES'!$C$8:$C$43</c:f>
              <c:numCache>
                <c:formatCode>General</c:formatCode>
                <c:ptCount val="35"/>
                <c:pt idx="0">
                  <c:v>355420</c:v>
                </c:pt>
                <c:pt idx="1">
                  <c:v>84277262</c:v>
                </c:pt>
                <c:pt idx="2">
                  <c:v>1339630</c:v>
                </c:pt>
                <c:pt idx="3">
                  <c:v>30532266</c:v>
                </c:pt>
                <c:pt idx="4">
                  <c:v>99642590</c:v>
                </c:pt>
                <c:pt idx="5">
                  <c:v>949574</c:v>
                </c:pt>
                <c:pt idx="6">
                  <c:v>25424606</c:v>
                </c:pt>
                <c:pt idx="7">
                  <c:v>299898</c:v>
                </c:pt>
                <c:pt idx="8">
                  <c:v>185892</c:v>
                </c:pt>
                <c:pt idx="9">
                  <c:v>1438810</c:v>
                </c:pt>
                <c:pt idx="10">
                  <c:v>57896864</c:v>
                </c:pt>
                <c:pt idx="11">
                  <c:v>23713456</c:v>
                </c:pt>
                <c:pt idx="12">
                  <c:v>6765458</c:v>
                </c:pt>
                <c:pt idx="13">
                  <c:v>11801280</c:v>
                </c:pt>
                <c:pt idx="14">
                  <c:v>32115638</c:v>
                </c:pt>
                <c:pt idx="15">
                  <c:v>60257280</c:v>
                </c:pt>
                <c:pt idx="16">
                  <c:v>34757298</c:v>
                </c:pt>
                <c:pt idx="17">
                  <c:v>62700</c:v>
                </c:pt>
                <c:pt idx="18">
                  <c:v>70029006</c:v>
                </c:pt>
                <c:pt idx="19">
                  <c:v>108262554</c:v>
                </c:pt>
                <c:pt idx="20">
                  <c:v>2560438</c:v>
                </c:pt>
                <c:pt idx="21">
                  <c:v>2950114</c:v>
                </c:pt>
                <c:pt idx="22">
                  <c:v>1083734</c:v>
                </c:pt>
                <c:pt idx="23">
                  <c:v>1907706</c:v>
                </c:pt>
                <c:pt idx="24">
                  <c:v>15601230</c:v>
                </c:pt>
                <c:pt idx="25">
                  <c:v>41524164</c:v>
                </c:pt>
                <c:pt idx="26">
                  <c:v>1270884</c:v>
                </c:pt>
                <c:pt idx="27">
                  <c:v>26207746</c:v>
                </c:pt>
                <c:pt idx="28">
                  <c:v>65994880</c:v>
                </c:pt>
                <c:pt idx="29">
                  <c:v>575014</c:v>
                </c:pt>
                <c:pt idx="30">
                  <c:v>72018110</c:v>
                </c:pt>
                <c:pt idx="31">
                  <c:v>3599082</c:v>
                </c:pt>
                <c:pt idx="32">
                  <c:v>190663662</c:v>
                </c:pt>
                <c:pt idx="33">
                  <c:v>9897038</c:v>
                </c:pt>
                <c:pt idx="34">
                  <c:v>88934176</c:v>
                </c:pt>
              </c:numCache>
            </c:numRef>
          </c:val>
          <c:extLst>
            <c:ext xmlns:c16="http://schemas.microsoft.com/office/drawing/2014/chart" uri="{C3380CC4-5D6E-409C-BE32-E72D297353CC}">
              <c16:uniqueId val="{00000001-FBF2-4251-BD12-87C1351535CC}"/>
            </c:ext>
          </c:extLst>
        </c:ser>
        <c:dLbls>
          <c:showLegendKey val="0"/>
          <c:showVal val="0"/>
          <c:showCatName val="0"/>
          <c:showSerName val="0"/>
          <c:showPercent val="0"/>
          <c:showBubbleSize val="0"/>
        </c:dLbls>
        <c:gapWidth val="232"/>
        <c:overlap val="-26"/>
        <c:axId val="1226484288"/>
        <c:axId val="1226500512"/>
      </c:barChart>
      <c:catAx>
        <c:axId val="122648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crossAx val="1226500512"/>
        <c:crosses val="autoZero"/>
        <c:auto val="1"/>
        <c:lblAlgn val="ctr"/>
        <c:lblOffset val="100"/>
        <c:noMultiLvlLbl val="0"/>
      </c:catAx>
      <c:valAx>
        <c:axId val="1226500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26484288"/>
        <c:crosses val="autoZero"/>
        <c:crossBetween val="between"/>
      </c:valAx>
      <c:spPr>
        <a:noFill/>
        <a:ln>
          <a:noFill/>
        </a:ln>
        <a:effectLst/>
      </c:spPr>
    </c:plotArea>
    <c:legend>
      <c:legendPos val="b"/>
      <c:layout>
        <c:manualLayout>
          <c:xMode val="edge"/>
          <c:yMode val="edge"/>
          <c:x val="0.23114470752667343"/>
          <c:y val="0.934161108014397"/>
          <c:w val="0.51662095401519448"/>
          <c:h val="5.590100508292918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project.xlsx]ALL PIVOT TABLES!PivotTable6</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1"/>
          </a:solidFill>
          <a:ln>
            <a:solidFill>
              <a:schemeClr val="tx1">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509599920011764E-2"/>
          <c:y val="1.8194679813543332E-2"/>
          <c:w val="0.8889952936797938"/>
          <c:h val="0.56889055360811813"/>
        </c:manualLayout>
      </c:layout>
      <c:barChart>
        <c:barDir val="col"/>
        <c:grouping val="clustered"/>
        <c:varyColors val="0"/>
        <c:ser>
          <c:idx val="0"/>
          <c:order val="0"/>
          <c:tx>
            <c:strRef>
              <c:f>'ALL PIVOT TABLES'!$F$7</c:f>
              <c:strCache>
                <c:ptCount val="1"/>
                <c:pt idx="0">
                  <c:v>Sum of Population in the age group 0-6 Male</c:v>
                </c:pt>
              </c:strCache>
            </c:strRef>
          </c:tx>
          <c:spPr>
            <a:solidFill>
              <a:schemeClr val="bg1"/>
            </a:solidFill>
            <a:ln>
              <a:noFill/>
            </a:ln>
            <a:effectLst/>
          </c:spPr>
          <c:invertIfNegative val="0"/>
          <c:cat>
            <c:strRef>
              <c:f>'ALL PIVOT TABLES'!$E$8:$E$43</c:f>
              <c:strCache>
                <c:ptCount val="35"/>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GOA</c:v>
                </c:pt>
                <c:pt idx="10">
                  <c:v>GUJARAT</c:v>
                </c:pt>
                <c:pt idx="11">
                  <c:v>HARYANA</c:v>
                </c:pt>
                <c:pt idx="12">
                  <c:v>HIMACHAL PRADESH</c:v>
                </c:pt>
                <c:pt idx="13">
                  <c:v>JAMMU &amp; KASHMIR</c:v>
                </c:pt>
                <c:pt idx="14">
                  <c:v>JHARKHAND</c:v>
                </c:pt>
                <c:pt idx="15">
                  <c:v>KARNATAKA</c:v>
                </c:pt>
                <c:pt idx="16">
                  <c:v>KERALA</c:v>
                </c:pt>
                <c:pt idx="17">
                  <c:v>LAKSHADWEEP</c:v>
                </c:pt>
                <c:pt idx="18">
                  <c:v>MADHYA PRADESH</c:v>
                </c:pt>
                <c:pt idx="19">
                  <c:v>MAHARASHTRA</c:v>
                </c:pt>
                <c:pt idx="20">
                  <c:v>MANIPUR</c:v>
                </c:pt>
                <c:pt idx="21">
                  <c:v>MEGHALAYA</c:v>
                </c:pt>
                <c:pt idx="22">
                  <c:v>MIZORAM</c:v>
                </c:pt>
                <c:pt idx="23">
                  <c:v>NAGALAND</c:v>
                </c:pt>
                <c:pt idx="24">
                  <c:v>NCT OF DELHI</c:v>
                </c:pt>
                <c:pt idx="25">
                  <c:v>ODISHA</c:v>
                </c:pt>
                <c:pt idx="26">
                  <c:v>PUDUCHERRY</c:v>
                </c:pt>
                <c:pt idx="27">
                  <c:v>PUNJAB</c:v>
                </c:pt>
                <c:pt idx="28">
                  <c:v>RAJASTHAN</c:v>
                </c:pt>
                <c:pt idx="29">
                  <c:v>SIKKIM</c:v>
                </c:pt>
                <c:pt idx="30">
                  <c:v>TAMIL NADU</c:v>
                </c:pt>
                <c:pt idx="31">
                  <c:v>TRIPURA</c:v>
                </c:pt>
                <c:pt idx="32">
                  <c:v>UTTAR PRADESH</c:v>
                </c:pt>
                <c:pt idx="33">
                  <c:v>UTTARAKHAND</c:v>
                </c:pt>
                <c:pt idx="34">
                  <c:v>WEST BENGAL</c:v>
                </c:pt>
              </c:strCache>
            </c:strRef>
          </c:cat>
          <c:val>
            <c:numRef>
              <c:f>'ALL PIVOT TABLES'!$F$8:$F$43</c:f>
              <c:numCache>
                <c:formatCode>General</c:formatCode>
                <c:ptCount val="35"/>
                <c:pt idx="0">
                  <c:v>41540</c:v>
                </c:pt>
                <c:pt idx="1">
                  <c:v>9429900</c:v>
                </c:pt>
                <c:pt idx="2">
                  <c:v>215248</c:v>
                </c:pt>
                <c:pt idx="3">
                  <c:v>4726970</c:v>
                </c:pt>
                <c:pt idx="4">
                  <c:v>19774478</c:v>
                </c:pt>
                <c:pt idx="5">
                  <c:v>127072</c:v>
                </c:pt>
                <c:pt idx="6">
                  <c:v>3719870</c:v>
                </c:pt>
                <c:pt idx="7">
                  <c:v>52862</c:v>
                </c:pt>
                <c:pt idx="8">
                  <c:v>28288</c:v>
                </c:pt>
                <c:pt idx="9">
                  <c:v>148920</c:v>
                </c:pt>
                <c:pt idx="10">
                  <c:v>8230768</c:v>
                </c:pt>
                <c:pt idx="11">
                  <c:v>3686218</c:v>
                </c:pt>
                <c:pt idx="12">
                  <c:v>814918</c:v>
                </c:pt>
                <c:pt idx="13">
                  <c:v>2168710</c:v>
                </c:pt>
                <c:pt idx="14">
                  <c:v>5534294</c:v>
                </c:pt>
                <c:pt idx="15">
                  <c:v>7350582</c:v>
                </c:pt>
                <c:pt idx="16">
                  <c:v>3536488</c:v>
                </c:pt>
                <c:pt idx="17">
                  <c:v>7594</c:v>
                </c:pt>
                <c:pt idx="18">
                  <c:v>11272344</c:v>
                </c:pt>
                <c:pt idx="19">
                  <c:v>14070782</c:v>
                </c:pt>
                <c:pt idx="20">
                  <c:v>349400</c:v>
                </c:pt>
                <c:pt idx="21">
                  <c:v>577292</c:v>
                </c:pt>
                <c:pt idx="22">
                  <c:v>171122</c:v>
                </c:pt>
                <c:pt idx="23">
                  <c:v>299570</c:v>
                </c:pt>
                <c:pt idx="24">
                  <c:v>2150880</c:v>
                </c:pt>
                <c:pt idx="25">
                  <c:v>5432994</c:v>
                </c:pt>
                <c:pt idx="26">
                  <c:v>135054</c:v>
                </c:pt>
                <c:pt idx="27">
                  <c:v>3331988</c:v>
                </c:pt>
                <c:pt idx="28">
                  <c:v>11278352</c:v>
                </c:pt>
                <c:pt idx="29">
                  <c:v>65522</c:v>
                </c:pt>
                <c:pt idx="30">
                  <c:v>7640552</c:v>
                </c:pt>
                <c:pt idx="31">
                  <c:v>468016</c:v>
                </c:pt>
                <c:pt idx="32">
                  <c:v>32371162</c:v>
                </c:pt>
                <c:pt idx="33">
                  <c:v>1434398</c:v>
                </c:pt>
                <c:pt idx="34">
                  <c:v>10820792</c:v>
                </c:pt>
              </c:numCache>
            </c:numRef>
          </c:val>
          <c:extLst>
            <c:ext xmlns:c16="http://schemas.microsoft.com/office/drawing/2014/chart" uri="{C3380CC4-5D6E-409C-BE32-E72D297353CC}">
              <c16:uniqueId val="{00000000-0D1C-4C7C-97FC-A5B5771C3558}"/>
            </c:ext>
          </c:extLst>
        </c:ser>
        <c:ser>
          <c:idx val="1"/>
          <c:order val="1"/>
          <c:tx>
            <c:strRef>
              <c:f>'ALL PIVOT TABLES'!$G$7</c:f>
              <c:strCache>
                <c:ptCount val="1"/>
                <c:pt idx="0">
                  <c:v>Sum of Population in the age group 0-6 Female</c:v>
                </c:pt>
              </c:strCache>
            </c:strRef>
          </c:tx>
          <c:spPr>
            <a:solidFill>
              <a:schemeClr val="tx1"/>
            </a:solidFill>
            <a:ln>
              <a:solidFill>
                <a:schemeClr val="tx1">
                  <a:lumMod val="95000"/>
                  <a:lumOff val="5000"/>
                </a:schemeClr>
              </a:solidFill>
            </a:ln>
            <a:effectLst/>
          </c:spPr>
          <c:invertIfNegative val="0"/>
          <c:cat>
            <c:strRef>
              <c:f>'ALL PIVOT TABLES'!$E$8:$E$43</c:f>
              <c:strCache>
                <c:ptCount val="35"/>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GOA</c:v>
                </c:pt>
                <c:pt idx="10">
                  <c:v>GUJARAT</c:v>
                </c:pt>
                <c:pt idx="11">
                  <c:v>HARYANA</c:v>
                </c:pt>
                <c:pt idx="12">
                  <c:v>HIMACHAL PRADESH</c:v>
                </c:pt>
                <c:pt idx="13">
                  <c:v>JAMMU &amp; KASHMIR</c:v>
                </c:pt>
                <c:pt idx="14">
                  <c:v>JHARKHAND</c:v>
                </c:pt>
                <c:pt idx="15">
                  <c:v>KARNATAKA</c:v>
                </c:pt>
                <c:pt idx="16">
                  <c:v>KERALA</c:v>
                </c:pt>
                <c:pt idx="17">
                  <c:v>LAKSHADWEEP</c:v>
                </c:pt>
                <c:pt idx="18">
                  <c:v>MADHYA PRADESH</c:v>
                </c:pt>
                <c:pt idx="19">
                  <c:v>MAHARASHTRA</c:v>
                </c:pt>
                <c:pt idx="20">
                  <c:v>MANIPUR</c:v>
                </c:pt>
                <c:pt idx="21">
                  <c:v>MEGHALAYA</c:v>
                </c:pt>
                <c:pt idx="22">
                  <c:v>MIZORAM</c:v>
                </c:pt>
                <c:pt idx="23">
                  <c:v>NAGALAND</c:v>
                </c:pt>
                <c:pt idx="24">
                  <c:v>NCT OF DELHI</c:v>
                </c:pt>
                <c:pt idx="25">
                  <c:v>ODISHA</c:v>
                </c:pt>
                <c:pt idx="26">
                  <c:v>PUDUCHERRY</c:v>
                </c:pt>
                <c:pt idx="27">
                  <c:v>PUNJAB</c:v>
                </c:pt>
                <c:pt idx="28">
                  <c:v>RAJASTHAN</c:v>
                </c:pt>
                <c:pt idx="29">
                  <c:v>SIKKIM</c:v>
                </c:pt>
                <c:pt idx="30">
                  <c:v>TAMIL NADU</c:v>
                </c:pt>
                <c:pt idx="31">
                  <c:v>TRIPURA</c:v>
                </c:pt>
                <c:pt idx="32">
                  <c:v>UTTAR PRADESH</c:v>
                </c:pt>
                <c:pt idx="33">
                  <c:v>UTTARAKHAND</c:v>
                </c:pt>
                <c:pt idx="34">
                  <c:v>WEST BENGAL</c:v>
                </c:pt>
              </c:strCache>
            </c:strRef>
          </c:cat>
          <c:val>
            <c:numRef>
              <c:f>'ALL PIVOT TABLES'!$G$8:$G$43</c:f>
              <c:numCache>
                <c:formatCode>General</c:formatCode>
                <c:ptCount val="35"/>
                <c:pt idx="0">
                  <c:v>40216</c:v>
                </c:pt>
                <c:pt idx="1">
                  <c:v>8855704</c:v>
                </c:pt>
                <c:pt idx="2">
                  <c:v>209128</c:v>
                </c:pt>
                <c:pt idx="3">
                  <c:v>4549290</c:v>
                </c:pt>
                <c:pt idx="4">
                  <c:v>18493450</c:v>
                </c:pt>
                <c:pt idx="5">
                  <c:v>111796</c:v>
                </c:pt>
                <c:pt idx="6">
                  <c:v>3603508</c:v>
                </c:pt>
                <c:pt idx="7">
                  <c:v>48928</c:v>
                </c:pt>
                <c:pt idx="8">
                  <c:v>25580</c:v>
                </c:pt>
                <c:pt idx="9">
                  <c:v>140302</c:v>
                </c:pt>
                <c:pt idx="10">
                  <c:v>7323756</c:v>
                </c:pt>
                <c:pt idx="11">
                  <c:v>3075224</c:v>
                </c:pt>
                <c:pt idx="12">
                  <c:v>740878</c:v>
                </c:pt>
                <c:pt idx="13">
                  <c:v>1869100</c:v>
                </c:pt>
                <c:pt idx="14">
                  <c:v>5244696</c:v>
                </c:pt>
                <c:pt idx="15">
                  <c:v>6971484</c:v>
                </c:pt>
                <c:pt idx="16">
                  <c:v>3409422</c:v>
                </c:pt>
                <c:pt idx="17">
                  <c:v>6916</c:v>
                </c:pt>
                <c:pt idx="18">
                  <c:v>10346446</c:v>
                </c:pt>
                <c:pt idx="19">
                  <c:v>12582252</c:v>
                </c:pt>
                <c:pt idx="20">
                  <c:v>327108</c:v>
                </c:pt>
                <c:pt idx="21">
                  <c:v>559780</c:v>
                </c:pt>
                <c:pt idx="22">
                  <c:v>165940</c:v>
                </c:pt>
                <c:pt idx="23">
                  <c:v>282572</c:v>
                </c:pt>
                <c:pt idx="24">
                  <c:v>1874028</c:v>
                </c:pt>
                <c:pt idx="25">
                  <c:v>5113394</c:v>
                </c:pt>
                <c:pt idx="26">
                  <c:v>130662</c:v>
                </c:pt>
                <c:pt idx="27">
                  <c:v>2820450</c:v>
                </c:pt>
                <c:pt idx="28">
                  <c:v>10020656</c:v>
                </c:pt>
                <c:pt idx="29">
                  <c:v>62700</c:v>
                </c:pt>
                <c:pt idx="30">
                  <c:v>7207112</c:v>
                </c:pt>
                <c:pt idx="31">
                  <c:v>448012</c:v>
                </c:pt>
                <c:pt idx="32">
                  <c:v>29211500</c:v>
                </c:pt>
                <c:pt idx="33">
                  <c:v>1277230</c:v>
                </c:pt>
                <c:pt idx="34">
                  <c:v>10342140</c:v>
                </c:pt>
              </c:numCache>
            </c:numRef>
          </c:val>
          <c:extLst>
            <c:ext xmlns:c16="http://schemas.microsoft.com/office/drawing/2014/chart" uri="{C3380CC4-5D6E-409C-BE32-E72D297353CC}">
              <c16:uniqueId val="{00000001-0D1C-4C7C-97FC-A5B5771C3558}"/>
            </c:ext>
          </c:extLst>
        </c:ser>
        <c:dLbls>
          <c:showLegendKey val="0"/>
          <c:showVal val="0"/>
          <c:showCatName val="0"/>
          <c:showSerName val="0"/>
          <c:showPercent val="0"/>
          <c:showBubbleSize val="0"/>
        </c:dLbls>
        <c:gapWidth val="219"/>
        <c:overlap val="-27"/>
        <c:axId val="134553152"/>
        <c:axId val="134550240"/>
      </c:barChart>
      <c:catAx>
        <c:axId val="13455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4550240"/>
        <c:crosses val="autoZero"/>
        <c:auto val="1"/>
        <c:lblAlgn val="ctr"/>
        <c:lblOffset val="100"/>
        <c:noMultiLvlLbl val="0"/>
      </c:catAx>
      <c:valAx>
        <c:axId val="13455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4553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project.xlsx]ALL PIVOT TABLES!PivotTable7</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alpha val="94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a:solidFill>
              <a:schemeClr val="bg1"/>
            </a:solidFill>
          </a:ln>
          <a:effectLst/>
        </c:spPr>
      </c:pivotFmt>
      <c:pivotFmt>
        <c:idx val="3"/>
        <c:spPr>
          <a:solidFill>
            <a:schemeClr val="bg1">
              <a:alpha val="94000"/>
            </a:schemeClr>
          </a:solidFill>
          <a:ln>
            <a:noFill/>
          </a:ln>
          <a:effectLst/>
        </c:spPr>
      </c:pivotFmt>
    </c:pivotFmts>
    <c:plotArea>
      <c:layout>
        <c:manualLayout>
          <c:layoutTarget val="inner"/>
          <c:xMode val="edge"/>
          <c:yMode val="edge"/>
          <c:x val="9.6517306875342462E-2"/>
          <c:y val="6.1421626644495526E-2"/>
          <c:w val="0.78005658165539749"/>
          <c:h val="0.79224482356372117"/>
        </c:manualLayout>
      </c:layout>
      <c:pieChart>
        <c:varyColors val="1"/>
        <c:ser>
          <c:idx val="0"/>
          <c:order val="0"/>
          <c:tx>
            <c:strRef>
              <c:f>'ALL PIVOT TABLES'!$B$45</c:f>
              <c:strCache>
                <c:ptCount val="1"/>
                <c:pt idx="0">
                  <c:v>Total</c:v>
                </c:pt>
              </c:strCache>
            </c:strRef>
          </c:tx>
          <c:spPr>
            <a:solidFill>
              <a:schemeClr val="bg1">
                <a:alpha val="94000"/>
              </a:schemeClr>
            </a:solidFill>
          </c:spPr>
          <c:dPt>
            <c:idx val="0"/>
            <c:bubble3D val="0"/>
            <c:spPr>
              <a:noFill/>
              <a:ln>
                <a:solidFill>
                  <a:schemeClr val="bg1"/>
                </a:solidFill>
              </a:ln>
              <a:effectLst/>
            </c:spPr>
            <c:extLst>
              <c:ext xmlns:c16="http://schemas.microsoft.com/office/drawing/2014/chart" uri="{C3380CC4-5D6E-409C-BE32-E72D297353CC}">
                <c16:uniqueId val="{00000002-24D3-41ED-A07D-2B364C9DDCDE}"/>
              </c:ext>
            </c:extLst>
          </c:dPt>
          <c:dPt>
            <c:idx val="1"/>
            <c:bubble3D val="0"/>
            <c:spPr>
              <a:solidFill>
                <a:schemeClr val="bg1">
                  <a:alpha val="94000"/>
                </a:schemeClr>
              </a:solidFill>
              <a:ln>
                <a:noFill/>
              </a:ln>
              <a:effectLst/>
            </c:spPr>
            <c:extLst>
              <c:ext xmlns:c16="http://schemas.microsoft.com/office/drawing/2014/chart" uri="{C3380CC4-5D6E-409C-BE32-E72D297353CC}">
                <c16:uniqueId val="{00000003-24D3-41ED-A07D-2B364C9DDCDE}"/>
              </c:ext>
            </c:extLst>
          </c:dPt>
          <c:cat>
            <c:strRef>
              <c:f>'ALL PIVOT TABLES'!$A$46:$A$48</c:f>
              <c:strCache>
                <c:ptCount val="2"/>
                <c:pt idx="0">
                  <c:v>2001</c:v>
                </c:pt>
                <c:pt idx="1">
                  <c:v>2011</c:v>
                </c:pt>
              </c:strCache>
            </c:strRef>
          </c:cat>
          <c:val>
            <c:numRef>
              <c:f>'ALL PIVOT TABLES'!$B$46:$B$48</c:f>
              <c:numCache>
                <c:formatCode>General</c:formatCode>
                <c:ptCount val="2"/>
                <c:pt idx="0">
                  <c:v>948</c:v>
                </c:pt>
                <c:pt idx="1">
                  <c:v>946</c:v>
                </c:pt>
              </c:numCache>
            </c:numRef>
          </c:val>
          <c:extLst>
            <c:ext xmlns:c16="http://schemas.microsoft.com/office/drawing/2014/chart" uri="{C3380CC4-5D6E-409C-BE32-E72D297353CC}">
              <c16:uniqueId val="{00000000-24D3-41ED-A07D-2B364C9DDCDE}"/>
            </c:ext>
          </c:extLst>
        </c:ser>
        <c:dLbls>
          <c:showLegendKey val="0"/>
          <c:showVal val="0"/>
          <c:showCatName val="0"/>
          <c:showSerName val="0"/>
          <c:showPercent val="0"/>
          <c:showBubbleSize val="0"/>
          <c:showLeaderLines val="1"/>
        </c:dLbls>
        <c:firstSliceAng val="18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project.xlsx]ALL PIVOT TABLES!PivotTable8</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a:solidFill>
              <a:schemeClr val="bg1">
                <a:alpha val="9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solidFill>
              <a:schemeClr val="bg1">
                <a:alpha val="90000"/>
              </a:schemeClr>
            </a:solidFill>
          </a:ln>
          <a:effectLst/>
        </c:spPr>
      </c:pivotFmt>
      <c:pivotFmt>
        <c:idx val="3"/>
        <c:spPr>
          <a:noFill/>
          <a:ln>
            <a:solidFill>
              <a:schemeClr val="bg1">
                <a:alpha val="90000"/>
              </a:schemeClr>
            </a:solidFill>
          </a:ln>
          <a:effectLst/>
        </c:spPr>
      </c:pivotFmt>
    </c:pivotFmts>
    <c:plotArea>
      <c:layout>
        <c:manualLayout>
          <c:layoutTarget val="inner"/>
          <c:xMode val="edge"/>
          <c:yMode val="edge"/>
          <c:x val="0.17824698655937973"/>
          <c:y val="0.10648148148148148"/>
          <c:w val="0.62170764305117876"/>
          <c:h val="0.79224482356372117"/>
        </c:manualLayout>
      </c:layout>
      <c:pieChart>
        <c:varyColors val="1"/>
        <c:ser>
          <c:idx val="0"/>
          <c:order val="0"/>
          <c:tx>
            <c:strRef>
              <c:f>'ALL PIVOT TABLES'!$E$45</c:f>
              <c:strCache>
                <c:ptCount val="1"/>
                <c:pt idx="0">
                  <c:v>Total</c:v>
                </c:pt>
              </c:strCache>
            </c:strRef>
          </c:tx>
          <c:spPr>
            <a:noFill/>
            <a:ln>
              <a:solidFill>
                <a:schemeClr val="bg1">
                  <a:alpha val="90000"/>
                </a:schemeClr>
              </a:solidFill>
            </a:ln>
          </c:spPr>
          <c:dPt>
            <c:idx val="0"/>
            <c:bubble3D val="0"/>
            <c:spPr>
              <a:noFill/>
              <a:ln>
                <a:solidFill>
                  <a:schemeClr val="bg1">
                    <a:alpha val="90000"/>
                  </a:schemeClr>
                </a:solidFill>
              </a:ln>
              <a:effectLst/>
            </c:spPr>
            <c:extLst>
              <c:ext xmlns:c16="http://schemas.microsoft.com/office/drawing/2014/chart" uri="{C3380CC4-5D6E-409C-BE32-E72D297353CC}">
                <c16:uniqueId val="{00000001-6F8B-4838-98DD-A46D312096BB}"/>
              </c:ext>
            </c:extLst>
          </c:dPt>
          <c:dPt>
            <c:idx val="1"/>
            <c:bubble3D val="0"/>
            <c:spPr>
              <a:solidFill>
                <a:schemeClr val="bg1"/>
              </a:solidFill>
              <a:ln>
                <a:solidFill>
                  <a:schemeClr val="bg1">
                    <a:alpha val="90000"/>
                  </a:schemeClr>
                </a:solidFill>
              </a:ln>
              <a:effectLst/>
            </c:spPr>
            <c:extLst>
              <c:ext xmlns:c16="http://schemas.microsoft.com/office/drawing/2014/chart" uri="{C3380CC4-5D6E-409C-BE32-E72D297353CC}">
                <c16:uniqueId val="{00000002-75D1-4977-A1A8-EAB493B2EDB7}"/>
              </c:ext>
            </c:extLst>
          </c:dPt>
          <c:cat>
            <c:strRef>
              <c:f>'ALL PIVOT TABLES'!$D$46:$D$48</c:f>
              <c:strCache>
                <c:ptCount val="2"/>
                <c:pt idx="0">
                  <c:v>2001</c:v>
                </c:pt>
                <c:pt idx="1">
                  <c:v>2011</c:v>
                </c:pt>
              </c:strCache>
            </c:strRef>
          </c:cat>
          <c:val>
            <c:numRef>
              <c:f>'ALL PIVOT TABLES'!$E$46:$E$48</c:f>
              <c:numCache>
                <c:formatCode>General</c:formatCode>
                <c:ptCount val="2"/>
                <c:pt idx="0">
                  <c:v>86.66</c:v>
                </c:pt>
                <c:pt idx="1">
                  <c:v>91.85</c:v>
                </c:pt>
              </c:numCache>
            </c:numRef>
          </c:val>
          <c:extLst>
            <c:ext xmlns:c16="http://schemas.microsoft.com/office/drawing/2014/chart" uri="{C3380CC4-5D6E-409C-BE32-E72D297353CC}">
              <c16:uniqueId val="{00000000-75D1-4977-A1A8-EAB493B2EDB7}"/>
            </c:ext>
          </c:extLst>
        </c:ser>
        <c:dLbls>
          <c:showLegendKey val="0"/>
          <c:showVal val="0"/>
          <c:showCatName val="0"/>
          <c:showSerName val="0"/>
          <c:showPercent val="0"/>
          <c:showBubbleSize val="0"/>
          <c:showLeaderLines val="1"/>
        </c:dLbls>
        <c:firstSliceAng val="18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project.xlsx]ALL PIVOT TABLES!PivotTable10</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alpha val="80000"/>
            </a:schemeClr>
          </a:solidFill>
          <a:ln>
            <a:noFill/>
          </a:ln>
          <a:effectLst/>
        </c:spPr>
      </c:pivotFmt>
      <c:pivotFmt>
        <c:idx val="3"/>
        <c:spPr>
          <a:solidFill>
            <a:schemeClr val="tx1">
              <a:lumMod val="95000"/>
              <a:lumOff val="5000"/>
            </a:schemeClr>
          </a:solidFill>
          <a:ln>
            <a:noFill/>
          </a:ln>
          <a:effectLst/>
        </c:spPr>
      </c:pivotFmt>
      <c:pivotFmt>
        <c:idx val="4"/>
        <c:spPr>
          <a:solidFill>
            <a:schemeClr val="bg1"/>
          </a:solidFill>
          <a:ln>
            <a:noFill/>
          </a:ln>
          <a:effectLst/>
        </c:spPr>
      </c:pivotFmt>
      <c:pivotFmt>
        <c:idx val="5"/>
        <c:spPr>
          <a:solidFill>
            <a:schemeClr val="tx1">
              <a:lumMod val="95000"/>
              <a:lumOff val="5000"/>
            </a:schemeClr>
          </a:solidFill>
          <a:ln>
            <a:noFill/>
          </a:ln>
          <a:effectLst/>
        </c:spPr>
      </c:pivotFmt>
    </c:pivotFmts>
    <c:plotArea>
      <c:layout/>
      <c:barChart>
        <c:barDir val="bar"/>
        <c:grouping val="clustered"/>
        <c:varyColors val="0"/>
        <c:ser>
          <c:idx val="0"/>
          <c:order val="0"/>
          <c:tx>
            <c:strRef>
              <c:f>'ALL PIVOT TABLES'!$B$50</c:f>
              <c:strCache>
                <c:ptCount val="1"/>
                <c:pt idx="0">
                  <c:v>Total</c:v>
                </c:pt>
              </c:strCache>
            </c:strRef>
          </c:tx>
          <c:spPr>
            <a:solidFill>
              <a:schemeClr val="accent1"/>
            </a:solidFill>
            <a:ln>
              <a:noFill/>
            </a:ln>
            <a:effectLst/>
          </c:spPr>
          <c:invertIfNegative val="0"/>
          <c:dPt>
            <c:idx val="0"/>
            <c:invertIfNegative val="0"/>
            <c:bubble3D val="0"/>
            <c:spPr>
              <a:solidFill>
                <a:schemeClr val="tx1">
                  <a:lumMod val="95000"/>
                  <a:lumOff val="5000"/>
                </a:schemeClr>
              </a:solidFill>
              <a:ln>
                <a:noFill/>
              </a:ln>
              <a:effectLst/>
            </c:spPr>
            <c:extLst>
              <c:ext xmlns:c16="http://schemas.microsoft.com/office/drawing/2014/chart" uri="{C3380CC4-5D6E-409C-BE32-E72D297353CC}">
                <c16:uniqueId val="{00000005-E7E6-428E-9D0E-8852F9165E30}"/>
              </c:ext>
            </c:extLst>
          </c:dPt>
          <c:dPt>
            <c:idx val="1"/>
            <c:invertIfNegative val="0"/>
            <c:bubble3D val="0"/>
            <c:spPr>
              <a:solidFill>
                <a:schemeClr val="bg1"/>
              </a:solidFill>
              <a:ln>
                <a:noFill/>
              </a:ln>
              <a:effectLst/>
            </c:spPr>
            <c:extLst>
              <c:ext xmlns:c16="http://schemas.microsoft.com/office/drawing/2014/chart" uri="{C3380CC4-5D6E-409C-BE32-E72D297353CC}">
                <c16:uniqueId val="{00000004-E7E6-428E-9D0E-8852F9165E30}"/>
              </c:ext>
            </c:extLst>
          </c:dPt>
          <c:dPt>
            <c:idx val="2"/>
            <c:invertIfNegative val="0"/>
            <c:bubble3D val="0"/>
            <c:spPr>
              <a:solidFill>
                <a:schemeClr val="tx1">
                  <a:lumMod val="95000"/>
                  <a:lumOff val="5000"/>
                </a:schemeClr>
              </a:solidFill>
              <a:ln>
                <a:noFill/>
              </a:ln>
              <a:effectLst/>
            </c:spPr>
            <c:extLst>
              <c:ext xmlns:c16="http://schemas.microsoft.com/office/drawing/2014/chart" uri="{C3380CC4-5D6E-409C-BE32-E72D297353CC}">
                <c16:uniqueId val="{00000003-E7E6-428E-9D0E-8852F9165E30}"/>
              </c:ext>
            </c:extLst>
          </c:dPt>
          <c:dPt>
            <c:idx val="3"/>
            <c:invertIfNegative val="0"/>
            <c:bubble3D val="0"/>
            <c:spPr>
              <a:solidFill>
                <a:schemeClr val="bg1">
                  <a:alpha val="80000"/>
                </a:schemeClr>
              </a:solidFill>
              <a:ln>
                <a:noFill/>
              </a:ln>
              <a:effectLst/>
            </c:spPr>
            <c:extLst>
              <c:ext xmlns:c16="http://schemas.microsoft.com/office/drawing/2014/chart" uri="{C3380CC4-5D6E-409C-BE32-E72D297353CC}">
                <c16:uniqueId val="{00000002-E7E6-428E-9D0E-8852F9165E30}"/>
              </c:ext>
            </c:extLst>
          </c:dPt>
          <c:cat>
            <c:multiLvlStrRef>
              <c:f>'ALL PIVOT TABLES'!$A$51:$A$56</c:f>
              <c:multiLvlStrCache>
                <c:ptCount val="4"/>
                <c:lvl>
                  <c:pt idx="0">
                    <c:v>Sum of LITERATES</c:v>
                  </c:pt>
                  <c:pt idx="1">
                    <c:v>Sum of ILLITERATES</c:v>
                  </c:pt>
                  <c:pt idx="2">
                    <c:v>Sum of LITERATES</c:v>
                  </c:pt>
                  <c:pt idx="3">
                    <c:v>Sum of ILLITERATES</c:v>
                  </c:pt>
                </c:lvl>
                <c:lvl>
                  <c:pt idx="0">
                    <c:v>2001</c:v>
                  </c:pt>
                  <c:pt idx="2">
                    <c:v>2011</c:v>
                  </c:pt>
                </c:lvl>
              </c:multiLvlStrCache>
            </c:multiLvlStrRef>
          </c:cat>
          <c:val>
            <c:numRef>
              <c:f>'ALL PIVOT TABLES'!$B$51:$B$56</c:f>
              <c:numCache>
                <c:formatCode>General</c:formatCode>
                <c:ptCount val="4"/>
                <c:pt idx="0">
                  <c:v>44683</c:v>
                </c:pt>
                <c:pt idx="1">
                  <c:v>6355686</c:v>
                </c:pt>
                <c:pt idx="2">
                  <c:v>52553</c:v>
                </c:pt>
                <c:pt idx="3">
                  <c:v>11920</c:v>
                </c:pt>
              </c:numCache>
            </c:numRef>
          </c:val>
          <c:extLst>
            <c:ext xmlns:c16="http://schemas.microsoft.com/office/drawing/2014/chart" uri="{C3380CC4-5D6E-409C-BE32-E72D297353CC}">
              <c16:uniqueId val="{00000000-E7E6-428E-9D0E-8852F9165E30}"/>
            </c:ext>
          </c:extLst>
        </c:ser>
        <c:dLbls>
          <c:showLegendKey val="0"/>
          <c:showVal val="0"/>
          <c:showCatName val="0"/>
          <c:showSerName val="0"/>
          <c:showPercent val="0"/>
          <c:showBubbleSize val="0"/>
        </c:dLbls>
        <c:gapWidth val="182"/>
        <c:axId val="1247024576"/>
        <c:axId val="1247025824"/>
      </c:barChart>
      <c:catAx>
        <c:axId val="1247024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47025824"/>
        <c:crosses val="autoZero"/>
        <c:auto val="1"/>
        <c:lblAlgn val="ctr"/>
        <c:lblOffset val="100"/>
        <c:noMultiLvlLbl val="0"/>
      </c:catAx>
      <c:valAx>
        <c:axId val="124702582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47024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project.xlsx]ALL PIVOT TABLES!PivotTable11</c:name>
    <c:fmtId val="2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alpha val="94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lumMod val="65000"/>
              <a:alpha val="94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2">
              <a:lumMod val="50000"/>
              <a:alpha val="94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tx1">
              <a:lumMod val="95000"/>
              <a:lumOff val="5000"/>
              <a:alpha val="94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1">
              <a:lumMod val="65000"/>
              <a:alpha val="94000"/>
            </a:schemeClr>
          </a:solidFill>
          <a:ln>
            <a:noFill/>
          </a:ln>
          <a:effectLst/>
        </c:spPr>
      </c:pivotFmt>
    </c:pivotFmts>
    <c:plotArea>
      <c:layout/>
      <c:barChart>
        <c:barDir val="bar"/>
        <c:grouping val="percentStacked"/>
        <c:varyColors val="0"/>
        <c:ser>
          <c:idx val="0"/>
          <c:order val="0"/>
          <c:tx>
            <c:strRef>
              <c:f>'ALL PIVOT TABLES'!$F$50</c:f>
              <c:strCache>
                <c:ptCount val="1"/>
                <c:pt idx="0">
                  <c:v>Sum of MALE LITERATES</c:v>
                </c:pt>
              </c:strCache>
            </c:strRef>
          </c:tx>
          <c:spPr>
            <a:solidFill>
              <a:schemeClr val="bg1">
                <a:alpha val="94000"/>
              </a:schemeClr>
            </a:solidFill>
            <a:ln>
              <a:noFill/>
            </a:ln>
            <a:effectLst/>
          </c:spPr>
          <c:invertIfNegative val="0"/>
          <c:cat>
            <c:strRef>
              <c:f>'ALL PIVOT TABLES'!$E$51:$E$53</c:f>
              <c:strCache>
                <c:ptCount val="2"/>
                <c:pt idx="0">
                  <c:v>2001</c:v>
                </c:pt>
                <c:pt idx="1">
                  <c:v>2011</c:v>
                </c:pt>
              </c:strCache>
            </c:strRef>
          </c:cat>
          <c:val>
            <c:numRef>
              <c:f>'ALL PIVOT TABLES'!$F$51:$F$53</c:f>
              <c:numCache>
                <c:formatCode>General</c:formatCode>
                <c:ptCount val="2"/>
                <c:pt idx="0">
                  <c:v>24511</c:v>
                </c:pt>
                <c:pt idx="1">
                  <c:v>28023</c:v>
                </c:pt>
              </c:numCache>
            </c:numRef>
          </c:val>
          <c:extLst>
            <c:ext xmlns:c16="http://schemas.microsoft.com/office/drawing/2014/chart" uri="{C3380CC4-5D6E-409C-BE32-E72D297353CC}">
              <c16:uniqueId val="{00000000-3D0B-4747-B5BD-DB8C6AB585AD}"/>
            </c:ext>
          </c:extLst>
        </c:ser>
        <c:ser>
          <c:idx val="1"/>
          <c:order val="1"/>
          <c:tx>
            <c:strRef>
              <c:f>'ALL PIVOT TABLES'!$G$50</c:f>
              <c:strCache>
                <c:ptCount val="1"/>
                <c:pt idx="0">
                  <c:v>Sum of FEMALE LITERATES</c:v>
                </c:pt>
              </c:strCache>
            </c:strRef>
          </c:tx>
          <c:spPr>
            <a:solidFill>
              <a:schemeClr val="bg1">
                <a:lumMod val="65000"/>
                <a:alpha val="94000"/>
              </a:schemeClr>
            </a:solidFill>
            <a:ln>
              <a:noFill/>
            </a:ln>
            <a:effectLst/>
          </c:spPr>
          <c:invertIfNegative val="0"/>
          <c:cat>
            <c:strRef>
              <c:f>'ALL PIVOT TABLES'!$E$51:$E$53</c:f>
              <c:strCache>
                <c:ptCount val="2"/>
                <c:pt idx="0">
                  <c:v>2001</c:v>
                </c:pt>
                <c:pt idx="1">
                  <c:v>2011</c:v>
                </c:pt>
              </c:strCache>
            </c:strRef>
          </c:cat>
          <c:val>
            <c:numRef>
              <c:f>'ALL PIVOT TABLES'!$G$51:$G$53</c:f>
              <c:numCache>
                <c:formatCode>General</c:formatCode>
                <c:ptCount val="2"/>
                <c:pt idx="0">
                  <c:v>20172</c:v>
                </c:pt>
                <c:pt idx="1">
                  <c:v>24530</c:v>
                </c:pt>
              </c:numCache>
            </c:numRef>
          </c:val>
          <c:extLst>
            <c:ext xmlns:c16="http://schemas.microsoft.com/office/drawing/2014/chart" uri="{C3380CC4-5D6E-409C-BE32-E72D297353CC}">
              <c16:uniqueId val="{00000001-3D0B-4747-B5BD-DB8C6AB585AD}"/>
            </c:ext>
          </c:extLst>
        </c:ser>
        <c:ser>
          <c:idx val="2"/>
          <c:order val="2"/>
          <c:tx>
            <c:strRef>
              <c:f>'ALL PIVOT TABLES'!$H$50</c:f>
              <c:strCache>
                <c:ptCount val="1"/>
                <c:pt idx="0">
                  <c:v>Sum of MALE ILLETERATES</c:v>
                </c:pt>
              </c:strCache>
            </c:strRef>
          </c:tx>
          <c:spPr>
            <a:solidFill>
              <a:schemeClr val="bg2">
                <a:lumMod val="50000"/>
                <a:alpha val="94000"/>
              </a:schemeClr>
            </a:solidFill>
            <a:ln>
              <a:noFill/>
            </a:ln>
            <a:effectLst/>
          </c:spPr>
          <c:invertIfNegative val="0"/>
          <c:cat>
            <c:strRef>
              <c:f>'ALL PIVOT TABLES'!$E$51:$E$53</c:f>
              <c:strCache>
                <c:ptCount val="2"/>
                <c:pt idx="0">
                  <c:v>2001</c:v>
                </c:pt>
                <c:pt idx="1">
                  <c:v>2011</c:v>
                </c:pt>
              </c:strCache>
            </c:strRef>
          </c:cat>
          <c:val>
            <c:numRef>
              <c:f>'ALL PIVOT TABLES'!$H$51:$H$53</c:f>
              <c:numCache>
                <c:formatCode>General</c:formatCode>
                <c:ptCount val="2"/>
                <c:pt idx="0">
                  <c:v>2715012</c:v>
                </c:pt>
                <c:pt idx="1">
                  <c:v>5100</c:v>
                </c:pt>
              </c:numCache>
            </c:numRef>
          </c:val>
          <c:extLst>
            <c:ext xmlns:c16="http://schemas.microsoft.com/office/drawing/2014/chart" uri="{C3380CC4-5D6E-409C-BE32-E72D297353CC}">
              <c16:uniqueId val="{00000002-3D0B-4747-B5BD-DB8C6AB585AD}"/>
            </c:ext>
          </c:extLst>
        </c:ser>
        <c:ser>
          <c:idx val="3"/>
          <c:order val="3"/>
          <c:tx>
            <c:strRef>
              <c:f>'ALL PIVOT TABLES'!$I$50</c:f>
              <c:strCache>
                <c:ptCount val="1"/>
                <c:pt idx="0">
                  <c:v>Sum of FEMALE ILLITERATES</c:v>
                </c:pt>
              </c:strCache>
            </c:strRef>
          </c:tx>
          <c:spPr>
            <a:solidFill>
              <a:schemeClr val="tx1">
                <a:lumMod val="95000"/>
                <a:lumOff val="5000"/>
                <a:alpha val="94000"/>
              </a:schemeClr>
            </a:solidFill>
            <a:ln>
              <a:noFill/>
            </a:ln>
            <a:effectLst/>
          </c:spPr>
          <c:invertIfNegative val="0"/>
          <c:cat>
            <c:strRef>
              <c:f>'ALL PIVOT TABLES'!$E$51:$E$53</c:f>
              <c:strCache>
                <c:ptCount val="2"/>
                <c:pt idx="0">
                  <c:v>2001</c:v>
                </c:pt>
                <c:pt idx="1">
                  <c:v>2011</c:v>
                </c:pt>
              </c:strCache>
            </c:strRef>
          </c:cat>
          <c:val>
            <c:numRef>
              <c:f>'ALL PIVOT TABLES'!$I$51:$I$53</c:f>
              <c:numCache>
                <c:formatCode>General</c:formatCode>
                <c:ptCount val="2"/>
                <c:pt idx="0">
                  <c:v>3640674</c:v>
                </c:pt>
                <c:pt idx="1">
                  <c:v>6820</c:v>
                </c:pt>
              </c:numCache>
            </c:numRef>
          </c:val>
          <c:extLst>
            <c:ext xmlns:c16="http://schemas.microsoft.com/office/drawing/2014/chart" uri="{C3380CC4-5D6E-409C-BE32-E72D297353CC}">
              <c16:uniqueId val="{00000003-3D0B-4747-B5BD-DB8C6AB585AD}"/>
            </c:ext>
          </c:extLst>
        </c:ser>
        <c:dLbls>
          <c:showLegendKey val="0"/>
          <c:showVal val="0"/>
          <c:showCatName val="0"/>
          <c:showSerName val="0"/>
          <c:showPercent val="0"/>
          <c:showBubbleSize val="0"/>
        </c:dLbls>
        <c:gapWidth val="150"/>
        <c:overlap val="100"/>
        <c:axId val="1226498848"/>
        <c:axId val="1226500928"/>
      </c:barChart>
      <c:catAx>
        <c:axId val="1226498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26500928"/>
        <c:crosses val="autoZero"/>
        <c:auto val="1"/>
        <c:lblAlgn val="ctr"/>
        <c:lblOffset val="100"/>
        <c:noMultiLvlLbl val="0"/>
      </c:catAx>
      <c:valAx>
        <c:axId val="122650092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26498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data id="1">
      <cx:strDim type="cat">
        <cx:f>_xlchart.v5.1</cx:f>
        <cx:nf>_xlchart.v5.0</cx:nf>
      </cx:strDim>
      <cx:numDim type="colorVal">
        <cx:f>_xlchart.v5.5</cx:f>
        <cx:nf>_xlchart.v5.4</cx:nf>
      </cx:numDim>
    </cx:data>
  </cx:chartData>
  <cx:chart>
    <cx:plotArea>
      <cx:plotAreaRegion>
        <cx:plotSurface>
          <cx:spPr>
            <a:ln>
              <a:noFill/>
            </a:ln>
          </cx:spPr>
        </cx:plotSurface>
        <cx:series layoutId="regionMap" uniqueId="{B18CDAEF-1743-455B-AE57-7F394128C89F}" formatIdx="0">
          <cx:tx>
            <cx:txData>
              <cx:f>_xlchart.v5.2</cx:f>
              <cx:v>Sum of ADULT POPULATION%</cx:v>
            </cx:txData>
          </cx:tx>
          <cx:spPr>
            <a:solidFill>
              <a:schemeClr val="accent1">
                <a:lumMod val="40000"/>
                <a:lumOff val="60000"/>
              </a:schemeClr>
            </a:solidFill>
          </cx:spPr>
          <cx:dataId val="0"/>
          <cx:layoutPr>
            <cx:geography cultureLanguage="en-US" cultureRegion="IN" attribution="Powered by Bing">
              <cx:geoCache provider="{E9337A44-BEBE-4D9F-B70C-5C5E7DAFC167}">
                <cx:binary>1HxZc9w4svVfcfjhPn2sxkYCmG96IgSydlVJ1uJFL4yyJHMFuK+//mZJllsqy7pjtydi1NEh20WC
AniQmSdPJuqf1/0/rtPbXfmm16mp/nHd//k2rOv8H3/8UV2Ht3pXTXR0XWZV9qWeXGf6j+zLl+j6
9o+bctdFJviDIMz+uA53ZX3bv/3XP+FpwW12nF3v6igz75rbcji7rZq0rl649uylN7sbHRkvquoy
uq7xn2+9I+/s6M3/7HT+/99sj+ZHZ28WR++nx8u3b25NHdXDxZDf/vn2yai3b/44fPZ383iTwlTr
5gbGEjQhHMF/zObcoQ4nb9+kmQm+XuZ0grCU0nEYRfADOQ+/ervTMNzbwUt5szM3b7a7AF7oYtfe
ptHDPc9N725yu5ub8raqYL13f/74OU+W9uPbrrPG1PvXHgACf75dmpto9/ZNVGXu/QU32691ub17
OX88Bexf/zz4AF7XwSePMD18t//Xpe8gPdp6R5uj7QOoS/dEAazL82O4cP7Si/s5XDGZOIAqEYgK
RJhET3GVZCIoJg78QDZzBLcffvU9rkfmZqd35h7Z6Dr7DNguqxSArh5u/PfBffFhBwgfAUavC80F
WOjp2ZE3PV+89Gp+Ej57wm3b4TbFtrAdSdlTs5QT6dhMEsKETW1sH5glvPEQ7PK03N3cVuFL03re
HA/HH4J0+rpAOrvcHrmLo+PfjxMRE8rBP0rsIO44zqGZsYltw1XAUtiSfmdlZWN2EEjSv4HU9484
BOvs74L11F8+Dh58AquiQtoYYySoFE92qXQmGHHKHSSFQ4nA4IPu49ZXJ/P93H8c1n6wUb9/xG9f
/kEw+A+Hh/Pzo83Da3rOxf6cHyHOhNqMIUEcBlv0zlE8Cu/7MEC47SAGjgRBHAAAnyBUVTv98NFz
s/kBKvfDDpGA8PaKXLtaLo7AdH68I38SCXvicCnAV1MsBWHkaUAWcBntaRZ4EikJPkRCRcA3X5rN
80h8HXaAhIJ1vSIkwHVvvSWw398YYCmacCLBNoS991uMPnVd3JlwgWzMbQ5u64AcuSHwoAjobvjz
gDwee4CKC8t7Vagsji4ulue/FxeCJ8RxBIOQwgUh8PcnIUWQCWIYXBZwWoYhHQEreuyw3DDc1XVU
/So4j0cfwnPxquB5nGV4y8uH1/ScE/9JR4YmmEjCsGSUfiU1j0IKZIwYsklic4IIZoIBc32MkPct
r/Ci5uHSc7N63qEdDD/AyPNeFUbHR+vzxZH3YToFQv27Ag0GC+KOZFIIYgP9IgepAwMLIvL7lO94
l1Th7qa7vc1fmszzsDwZfADK8esCZX5y9NL6f85YsD2hQH2pJEJQihA/CDMAhk0c6RBI1Amnh8Yy
z0DG+PHGeB6Lu0EHGMxhTa8otswvV0dnRxcvrf3ncCAgh0jCsbDRt0zssdPCkMhwBBIXlQ74rD0b
eOy05k28K3f1w4f/vrv6NvAQj9WrwgOY8Kej7W+0CyInwIIhhNiIcsHwgVlA1sIgwiPG94TZOSRg
i1057MwvmMa3gQdwLF4XIV4sN/8hPYPiiSTUBgaGBaGcIqC+j+2ETwh1CKbA0CCnRBQ/mMR9Rr+I
9N/UM75/wiFUr0t7Wh1tNpdfxd710flis4St9mOP/nNejdIJaITSthHmSEAWcxDq7b3+slelnrGh
1U7r5mFiuyrUUfnSxJ4PNc8+5ACw1fq/2tU9HxUfI/Tkjp8trxDQX4iNwaakgyVmYDCP7Unu6YED
Ci/iEt/LM4/jztdCxo9n8zwsX4c9mfh/d1VkM52DPnv06XeGGHsC0jjDlDOCQCynT9683LNkDiwY
ccgmqTwsbG1uA9Bld8MvBJlHQw9MYXP8X20KT2YL1ccVhP31Xnt5yTH8nMcidOLYDuSPggLdcjB9
igqoYDYIlRQo8X2ScsDDViCCJXv15aUZPW8Tj4Y+Wed+ma8KlfXR2fbo4mj9G00FswnHew2YEUow
5/wpKiCGYQgzoFzubxAg5D+8/vuov96VZlfvkl+wlUdDD1DZr+81ObDl1cnZb1Xu6YQibmPgx5Ca
gNGA0vUoctwVcKHcJCF/hLzxu9LSJhqz8le0+28DD/DYXL0qPNbTM4gnD/v0uYTt5xwXRhPGpIQi
CpRbKRb0qS4JJvK4yHKYsKxvSwgmL83meaf1MO4Ai/XriiObI2/x6T9QJIdgYlMBGr0NPknYEOef
mAgXE/hYOpSClAz+TQI7fkyuNrubcPgbRfLD8QcgbV5XorJvL9r3oDy8o79vMlB7RA7eS/lgNhiy
RvwEHskmUHBEUBemDhDj76T8fUPRvuHkpQk9bzV/jTyAZPva7AYIGOSMF2e/05HJCbMJEtA9Av4M
Cvf8CSr7WA+pJEOYsP1FLB/e/32s3+yAgkG6WJe/4M6eDD7AZvO6WNjF0WZ5DD153m+srIByj7AD
aSCQY2j7AXnlKTQCYgxHBNlQp2d7SvAUmoudjlLow7v5hbLK47EHwFy8ro4s6K1bnl7+RpGFADmm
DLJ0UIe5A5nJU0lM0omAuj4wta+9dN8ZjIny5he0lc3u68ADPDavC4+te/HmZPbGmx4vfmfbqphA
R+o+bbft+yr9U1PhE4ztH6jH3m0a/kqL6v2wAzS81xVSTi+9S3cxPTv79OA7/n6cB7cloGPFgdyR
SAltRAcRRU5AZyEcimAS2lC/q3GdNjcNdF2X5fDSlJ6P9I/HHgBzCit8RfnjibeEUvBLb+Dn8hXo
64Y8BTFGoRC/R+Wp1xJAvghwAIrkvY4P1PkxNz4pI+jhevjsuT3yPCAP4w7AOAF//IrAOL3cro7U
S6v/OTCg2UgwaIawJZbQLXoIBrcnkFdCTxgUve6KKgdgnDYm3n1+aTrPg/Ew7gCMU1jZ3wPjhw2h
+4UCn6cgS0ATCJL8wBWQCYbaKkhMkEYDBT3MyB4m/FjvfjL5+9MW350eeBj35N4/3z58fLDY010C
Jyx25vsDAqdQqoDTEwcNn9998J/tAD07Wh2dX4Ds+hLgP7f/IBOzoagN2p2Aih40GeKn0RIoDJSQ
QNfjd+reoXpxtot3VQ2y60szen4LPhp6AM7Z66qAny/X6+XvbMyF1mk4d0OhRwrq3PdR8ZG8J4Dr
c3Dc0OKPvzuccR4lSfQLbbkP4w6QOP/vLtA9mS1UJS7O9vz+d4ZKOuHQhwB1b3DPznfqN1SKQFni
UKXD+/NPh8ZxUe7p/S+Eym8Dnyxwv76/654P/Nd/1l1dXlzA+aXffgAGXNZdIwLIdnd103197rF9
AL1xQIolUPN+riRxWddwYumXz78cDD9A6PJ1KXt3CB395kIeRHoo0yHozwVif3e44wk+XE5Ap6BQ
lni+T/fuBe9+sZT3ZPAhNq/LmX2Ynl+8UdMtaK8vBdefDPf7eM4wNH9CD65kUOB+go3gE8lBx2DQ
67b/y6GO9OG2qt+oWwPy60tzej7gPxl8gM2Hv008f86zHdz96KgmuMR7DutB3XJ6d5T23776g6Ev
NfXc89nlzZ9vQdwDic+Bsva3U7r7KTzJvY6+P9P03ANugZP9+VZyyB1s4NuCQpuJhMMlb990ACBc
gZ7GbxrvPYkwWVmHcOYXJGAovcOxLUg7CFQXYX9UWXN3yQFdBY5FCA4/oXbCxLcDzqdZOgSZ+fbq
vv77jWn0aRaZuvrzLcVQYsnv79uvVjABRxcRHP6CjQYlfYdIuH69O4NT1HA7/n86rRpEadcssc/4
4BYoLRYoiPvYtW2rmcm0SzsV9lmUKcvp+lWbG9G6bZc7xw0s2FFR4/sz1uHqqht4edr4dHxf6jZv
VZ9iMq8SpEMlIzsZPWuQZeBWKSe52zV5rpXvUx66dhTij0lDi1TlIe3IyhlZH7qYNPU49evSZIrC
kYJIZfZoxyqgsdyWVVoPUywbNM/CJN7gaLA2Rvj+eUazrlVoSKpt4xfF6dBnvFNt6MSnIVTRL+vQ
r30VVNq6SWRBVnbY1UvjRPVF1ded5bZZ7MAsQy29OI6ikyRqmtSNgqD6VGQOOo2YwKkyfV9eDn3Q
3SY8lkIlVadvLGEsozoa+ye9tuinmPghaMKd75kmNVPNcuqoYrBD4VXcbuU062UQutTJ/VklTf8l
8stmUKKSWeW1adkKhQM2vOuzyvogU87eG1a0J0UVhZXXER/NAnhhy0gGwjWJLXJl8qw+Z6VlNQpb
Qbl0msZ3+Wi3s4EX9aeW4OjCCivyfvRj/30xagC6q41sVeJ07YXmEV50QchPeYjjy04mReTWjjZr
kffhp1iYsJzp2vGPYYuYGe6bwrhBKJuzPLXYJk9ksLYpwsuwJ+LU7sXQKl20nKl+SEvbLSyYu6JC
oy9hhLJxWgRC1h5jFjszoc/SeVPX48csSCxf5TIhmTKlX1wnhRxP8zj1varXpnFFnHeNMkVAPpS4
T4+hpVhXSudO9KnMnFh4BYuDyKOGMUeVLBoTlSJroB7uAlErMxK/VjHyx1LhQuhzOpaJo1Kc9Xge
RX4Qu03V56vR6dJ6SyPd4PNwyFGWumnDymXHcoSmuZ/Sxg0Ft4Qb895nqrYoSr+kAXx7wLKoKhud
CBx3eTItRlrJWZzyUFxYzRCfD1GaeX3QBq4VEX1S9s5w0ucOn+bY17tw7NtlTpO++qx52OKTgIug
VQN067isqYyHfVOoPMroFyyp7zadGd2qYb2bWU3rWrlPVFlgMvObanCNz5p5FRXateyAKYcH0ayw
4zFTgd3bkSKxIz3fwOl9JzJlorpekkQRJy7XBeys20RzNudJUJ0lAPg0bsdkCjuwWbbxiJd4DIdA
aZpby6ThpceSUqwtnRs3TqNo2pYNAB4E1B3zRm4Ey7AyrS6OywB29+jL5Lr2nXYumNEfoto2W5Sh
eDbWsjqz2yo4yYTfTXMhgouKIbML/ZJ7Oe6LXdfZ2cewTE8y2vtcpbHVrWwd0kUmUnmcFYEzBYds
3DDldBYMfjPriu5zWZnqStIgKdxQo+KqDIPR023V3iC7HLwxLvUJTGh0s5ZFwQzHVTfNYj3OMovD
RqWInhSR5a9pSsWcx1rbbjMiywuGWFxFnJZfAl/EN00j/C9lO1adB1+LUGQqFnn6sbUaudZlqJcZ
cvLPEfOLWVSHwQmxtfnQlaxdo5xy1dpJ+8UPUQdeuW9nCe3NO0vGlRd0JZlGqPXnZrALoSS25CrA
vVnKsSDK1wicZFtlesH8MtswZgJvSAurVQ5NrEv4hZ3CmuOtYwf1tCpINJWhbV8XPemXqBHFqnd8
OgtxJ6c1ZpELtXt/1Y6897IS1SsiwvimbeJhhuzYqsFpJGbrD4R5aYvEgvHM/pSnGF0WKcLvcisy
CHx80YET5tGq8MdxiSyWHDc4y2ZpR8ZZIVJznsIZwAq4ybeQ/ExogzbCl0MbRU9DGxrTJqFpxpe8
CbTvmjqQK0GzYOtXGbGVDyf7idvrtqOzqEn7SxnSMHLTVNex67d+agHctQ+3mKLrXNPFVjAtNK9X
9ihjo7hO0nd1VUgyhxPWCXfzdBiWLE6iWTIy6WJm1TddytGmbnWg6tDCXtCyrlPwWoIrkiadsmPZ
chVZuX7nWGR4L4JknFd5n2072vlzFtkyVTots7Udjf6phH7wNdWxcy5C3roJ10PqOl3kT/PExNOM
xO0stKn1Oc3bhk7pkLKpT4Jo2VlddZ2jOlWjJuVUJEXN1ThaRTFr7QJnblEFRixM2Ga5dh2bVtjL
DE1OGvBTwSYheqxV6eeOucl10/FW4RqVQ62sMrSGK5oGcaz6MWu6ZTtkZamSHmk8DVFQLRNssSpT
od863It4bSeLMGcOcWlk0gKMshDgo0cnV2FpkCeKPrnOBp4vUW1ZsIZY21MM/OIzA+IwA6UmndZx
6095adep2+C2dsn+leRxiNfIMs07bVC2Zk6BPnMnjuZUjsmma9kwl0zzi87x83Ve4GJeEdyp1DTF
Rjh24cZDYxQcA3JurMpyFuMQ5ksLuiemw4iSNRshiPRtFarOKre+1XdzAN13sY27WZHhL3ofjThA
srb6nm7Ku0CFWwtoxD566X0cy1lKmjkE5VBMswz3mepIaZ/ld1EQIjQepnIk+Et+FyfTIqhsN72L
n6hLgsTtW2AGbmZjf5MMDV/apewt92XDgfa0A8ORGAv4bhJQweFIDnSFQGXiMSfMsrII4xCFS0Gq
tvZ83GnHg6/WGU4qo+lll9VsmldZlHhJlzkq5gH+aMrWXJjCGqZlmOIbLEoZu5qlLYSWHDvpLKnt
cWERx0eqxJ1Tu5mAaKI61PHcDbkviilpIo2UEThc2o0W3UnPUthLWTJ27ytwYGcyRmUOJLGLs+A4
j0axGccmOa0Lu1MdeOFSoZjS2sWhLPsZzoGDuWGCIMbxvJWFa2Tlb6KuGRZxWkfLXMe5l+XWjV23
0awvB7AJ2vYLu+dyJYe2U4I0owIfEriB9Ov3ne4CrBgayarBcezCxmAzvwVDNthJvIyNOZijHIeF
cEor06rFXZvOkTRRqkgwUr4JKhIscCBTprAZrVlVEbZMg6wYXSu1+HbIx3JhhcRf66Gip/FQRasa
7EoV3TAdaZnMoii3VcCLOFJN01aL2krt40iX+akosXNprJx6LRWFWwQ88rqs890ADfUUerCHU9Hl
xAVj3tPgXNMpsP5lOkbAxxMhKzfSaXtFA3hg2WRO6NV+QM4alooLDSa2sJAP749FtTfggTQqKvpg
VZTCP67iwTllwAxPW06tXUcK530IctG266xmGhXB8C4Li/ILZBrNVrI0iVYkqJIb5vhZHgMjCKS5
SQeWf0yZkzVKJFwysNfW3uZj3hKPp7gC11T7mo3nfAiidjvsXVmHSZQrhFp9ldsNxqu+kVGo4Jxf
EHo0ynvHDUcDv47vXavVB+MOjDXiU0kL6s/sng32dOijIJ1Xd77c2bt1dufh8ztnb+EQqSq1krPu
LhDABoOgIO8CRHIXLMRd4Ciyob/s7sJJTvgIxlqOTeFW/hBs9T72OHdhKGHCf2fycvwILT7sFl5z
swjjqiZqoBlzaV7EmUpiolWmiX3aDJ1fLHsRiX7aNdi8d+w42YxBwrah7zRnQSzlx6ai+MKhWbxq
GjZuRitBqaKoNOd2pzNVaDGsMbh7VxSRj9XIUrRyRNeuwSnWuXKSojm2MKlcaBND8zSjgaPyoesW
depka6y7YmmHTI5uwnLpBk3Rv2sZ9mdt3ljITZqKxF5nx/Y8SYb+qqRDGSofcoNQVUbonZU3zdoM
2pEqDfO2UkS3fq40kGCkYi2bQmnSYSApdRSfRdiXu7wq+gvMenMcAwUBx2tIlajRYHvRdzKNvDgc
iMtQSgJlwzGpd1Fkp9ql9tCWXsmcMJ06UVSxBevr4QqJ0tp2CDa8soxvQ06C6vDMYnGxYQ3vPMuh
8U1M8iZyUV2JD9igslZjHgp5AV+eEh6TysS+yyg8WeVWWTqqhj6gT6Is9Xneo/ISlcwOZ3nLdOjF
WWnmVp7A4iJdpF9wJMwnNLR96mV+oQfVyGqEDJM2aJz2rAs/D3FGfDerubxK7cy+ThNejeuuzm2z
Hnowz5llOG/cZAzFJ06rBlxBafF2kYcNh1CMq4Ud9NalqezwtHaM+AyJTH0uWjtPpxlP+tSlpbbJ
tNinyhE0ATQqkWHQuToY/WHW6AKRZW87rRu1FdOqyPXo9bySn/oxtb7UDTOxSiMHteCwh1p7QH/b
TTGa5tMYUvo5sKqhmrEYRqxM1UVnBixKzpKQB8ukkjlToQ7SYpo4uHbcJA+apW+1SQskKhLXdtrh
2LVMr6cWC9szXOLwRCZiCCGjqnoIM+FYr6syliex8OVZGRKzZWNZxWoo83pq9gLotEQ+6Aom1TKa
alE3pQvZBZwaZVY3pxryMC+GTpXY7TFELXDYMfUc2J6hKixaCVXSRqfTlKdtr2ic1AT4gGNKV6Om
cVmkI+qhUZdmGvcRY6owgzO4AE2/APahjUeSxr8wfm2ukiKz9SIKi3ScF04G2WHXwycqGptBe8Si
9JNw8vFT3pPqY1PQ6ksfIKE9q+Zp4Y6Qub7HPTRuqjgtYuP5jWVbx1XTWNKNxqCAmFnGpndbY0X+
Zmx8Qj3ZWG2hglJ0WyPD8iTBRVaorg2Mr1hXhaGLugABUSoR3Rapv6enPU2XgdPlcj42MmhdQoaM
nxQ4HRpvZMaCRJB2bN0Oplw2Bcq2CCe96iQftGIl6yQk1jnE+7Aqq0DJwupPNSXhHPe6es9pUN8E
IAoMKvH7oITsNAVVZQAj3EEK3qomMzV3QUAqPFgIGVRvd3w9BvHwPujiFCtntGSkpMzjRtE87CrI
0hJIZAqwoMEN2pF6FhfFMh6b+oLZaYw95oNQolBKTTCneZ2uq6FJp8Ji/TwtHKoCVkZ0YcYUHgZF
v2Ba1wPsLlnuvVEeIdAHwEnSdcZBcppFeuwGN0/Kqp222MqieV+wYWEQz0aVSiefDnlIsikEmc4r
USpHlRd1cD2WI11XQiRoClx27JU0Tla7Wibjwu8TO3G7kKHGbVmMC5f2OctXeGjy0fNZNlzlEkgE
amJ92ReyuLWTTkDOJM0H207C95gVeEcJTy87ZOFlhlk9r5zBmYIskM9GYL9fBM4z4+UiTeNZ6idO
6Apg7J9b2N+rIGyqNXZiloHlc/ua8aBqlCNz+4K35bgaGaJLUMHiQrX9gLZpFzAPrLU4MTKL9rll
Gp8C5Y4TlY05UQUkvGdcZhCfc6B8blBVzcwOc+emBWQ/j9ATDtkrMtpNE9Zf6KZvIKsPy6sydcDT
g5tNILQie+UbWXwgDpDlVkTtHJLbblSZ4OYkk4gnKmxju1ayJaBf4DS9tAyVZ3ZM+DYvunwB8y4i
8OpUXoUNzRYOy6Nk3kas9PwRJ8cl1tltWGnIw3KuaQlaph1uhlKQS1aW8jgwdnRdgIY3b5NUngBT
yT7X/diEKh3GGsSQ0I8WDM4fHDdOMOwz7vQqpp3ZhKZ15kSm1UJmwjSezIy85+Nfte+vmey9aHud
5UMZBeHXL6b89s9/XWQa/r/re/jrw71C/te/5rfZvgG4Orxp/3u+3fVXpXEvan/rm3hWZP+BjH7/
zZk/uPhvauwOfO0IFNVBa/6W0X8nsj86DvZIXP9r5L26vi+VQOcEHFJ/aI14UNcFHM/Zt1f99R0o
D+K6DacOOJw7gC/UsvfNVX9p63C2mu9b5Gxu75Mfh/2Mtg7dQftE6S9xnTPQ1kH1FwKOCcEcQWR/
mkghjeLAt4ZxHuXbNrOcqehgm0M+eiLiqNkyK6BePZppmTH7S+XIRVBZ+W1ciY0NDigXvHPrXPpz
Z8DdZcbr3Zhzs8IQVb3CLzhoR2xQRRwPKjegnIkwuKortMFjPKx5vBtMnXi60Xw6Mjq+s2sya3te
wzNNcWWKC+CfdDfoGnzkqO15xNIzOPz3JccgFXZJb6nS2EsEaQEk86A+jpwrkkjIFVh3HFnNLpPg
+FFjpSDISQ6PrSBS6px41kdgRh/bsuhc38p6ZXM9h5Zpt0YWBFfRzerU0psCsgBVBwNWIHLeYB7M
iqDJwHMloSJ06hvDpiTrMjcPP1kWAQIiRbwpgaapLpA3YRB4so9WVh59FBCflCj1qu455GF1cMnE
R0qS68RHBegrjsvzDk/9ZJxmQ64vSNaGU9a30VaXsepqq5+OuPI/pk01Z7joZ6jG5YK10VUL3+Hy
GRzNps+PAyum577dAMPutVsJCuJLhsp1VJgVyBLxSZim7TZsFxJB3snT7AS0S/aOoJ5sUsda9r1g
7+4+yopw1fORqAYY5QltxDDLMo1n1C6Q0g7Ts9Ci/rtUj9SN+rT7kKZ2qPIkCJdtMQSzMms1hN+Q
XiZBF0wHLscZKpvLISTp8TAyLxRWtNJWgFZ8yE4s1tiXWTsDtdK5KCt5zGLUH2dx9TEQBYjRo7ZW
zVD0agzjecHKYsfle6gKgWpFYnlDNPYK29cKN2GwLmpZn1fJO1A1sBq0cUCm8sOZKSOQUBrLOQlC
f2H128qvo63dy/cjtqNN6GjmWVbrQVWiWPRw/uG8Fc0cHLPHmi5exwN13Ly0W68iGTu9+8GGclBp
kteQGIhka8IRCCJJPg19hWdZyfuNHpz3Ce5SyJ1Qve5xs60dPKySjmeuH7e7POXZouRZAJEqfucb
3r+HQsRlWvKNX/fDcZSY8TTRwwqxaDkEObqqG+nZqLdPUJ0XkFq047yOJXJJH4eLDJjj3GKjR2tS
TBubOl7sg7jbV1CRaFzDrWZpWXTVJSBZOXJejvy4qjAEUz8tPadFsy6GqldUzzsaaNVLfAr1BKPa
wCJKJ1D/qge/ULxPhSrSzFJhDWQ8x1a70AkkjA1d8xYb2GcqKh3neLDA7BjMdo5AVlCmJgvYIvg4
7nC9ChOIeyhLlhYUnFZID2wtsZk5WPcLYD/ZNG0afSWjE5NgBclT+r5MbLYoDPbduBqGd7UNdNoP
8kvUtnNqQDwMRVhf+mM7BwG9n9nEyGmBxvwYhT2UiYxsXK1Nt6oJlFX6Oj4RTB+ztMkvoC55VoeN
Bj17YBCnW+ADdXWOQt/MoSap3VF3RNEsgeoLX4TC8ddp7pTbkFq+K4d0isvqOJRGgiRgzwckzPlI
8XtkjGsnvjUzA6lVYw2xm/nNuHJ0266jqC9d2eFsnmL2Pu/jbmNAsqo0kE0GdYdpMB94hNSYIrSs
eU7Ogfrudxpah91AZ6D/3wxjIDfcjl2Z6mgJoly5cjJyjP6XuXNbklPnsvUTsQNxkrjZFxySPFVm
HV1l3xCuso1AAgQChHj6Hrm64/+9HG139Ip9sS9WRdmrXEpAmppzjG8K6CT7oAnjo6+hui+LA8uy
5HiO1qQRMv8iiJA0MszHJdpsRtySQdhUwaUWTpCRNmoQwP0ghdTcFBXp65fY2APRUeKvhJ9ljUhK
Sw3xtKUR7lWXh5NAsj94/s7vbZd6n/U6BicIHjehPnKR46k03Drn0tL2EjcN3TtleYEPGFyWMs7D
wE16Cc247M96Qc4Cceyyle0PMowfzugclsr7qIflEEl9DwUv97r+hLvwVQ3YB5jr/NimTSaRgYxF
BDwFF5ot0ryxNV+3Me7TenKeubAhKraxMLrRKabP0+pPWTh1kOxaAsG9kSnvxEfgK9gSKPDdWT1h
TOaJL8qMfm7Fhbfevj42drufxj6JT5aMKl94u6/iulDD8jgotmZWIEm2Y/XsN1t4nQYZHzdUK4ln
9KUX4VE5Ij7OkfPSznWJioAX1Rjck5VoTEy3SkqX3zdeVCcLNragrA+zhEWRMhHfibZid/5OOBv0
vYjB6bV+6kB2xfyKhiN3m/FImx57+c3K8gcKpSayGzmG3TNxwvYY++N97W10X3JT9HX4YJrSfKHB
mK/TYN+alrQJDVi88wPh7t1wykSmEIufGlGRsx9LnjSOVudNT10aV62bhaF2oH3YZV+aJUxCuxM3
5Q3OSvWwWffTYKrTquLpmQweyWevDhMiImj3Dj31YQij1LF72uQobYPDwPCxyzqkKfc9k1pZP6Ny
3cOmC3d8YN+hh6IIhTiYtC2L8pbPDiokJ94PcfAako3czQ33krDk8V3cnLU/Dvft1r/Aww3TFRl5
FpUry8aGyAK6MZQbxh/KSbCk7UmYu5WojjFh5+HTEkXHEap5YmpIXm0Ytwmb4WGzEu5MWPZf2Abx
deiz2AsQFBdUHlLub0ppXflDSqvm2a3MkGlM7S5U+cy1zmiIStvvY6wDJPhy2tt+cxId0udJBChY
QqWSYCMypUk8tvvJW2RWxuEOfkadEBBvCXWaMOnicNwJ92Xu5v7ek/hfg4hTykExTMykPhVuRkiP
krNe0mmKtmSUysl7SOXJdpWmc1MTyfOCTU3M703QqbQm8ZpMfrhmzjVuoC/g9G+RB/4AX2Ktp0RF
7nMVLm9xqd+QLXQJ4jLErbo++AQ/PVSNSpnXvIemP3diggIRjgmMQj+xw5KJMnoOe3e/UmRSXj4u
4nEMgweN/yCxs6wLw8tk5btCLrSO9Nj3gcgm3rzVid4vgfCgOYonoqJ9pIMlbSb49J2A+B4Su4uZ
5tna6GJ0KUkWEUWpM9SFQxY/X1350Tn8CTnwuy0R2FdSJtTfUiva3C6bTEUMAU94qoHwU64Jrzy5
s6WAMY28cZhSd53OcQumoqWd2DklviH9NydaqoSR7lvo3vy4ueJH9LAiRdRr4sbJ7E7+frBO7snh
LVRhlYzUvxOlPQ4zXNRpOUbyQkvvpIU6dlWkk1WJHx7uvutGOWSIxHR1kzQV8r8obvJxXodEC/lj
4VMDs65CXd9g7/Xj5zke3qYxfhaRfWXADvi6Fct2ttRPqfdprV2YI0MdJ103Iqrz9546eW3xsEOv
P0PjqdMq4QrjUCpU2q9jQns/n5EZbmuZr4w9Kz/UUGWrHzgBOK9658CCaIW3hn8Tlvg3rkueUeYm
FV/zcXqDlLsfpzF3ef2ZG9jrJO6SwG9+eGV06FtWp6vDnmnlP/x1eb5hLGHr0sCHV3vhNt8bhfvh
0TnzAg5rWpfP5Tp5edd6B7NVR7p2P3rmv0SGI6eo31k78FRcqBNd1k8D374ILy5g3j63mFQl7c4c
MmjbJcIJL3XjPdDFwS/0HsK5+THOkC/m4U20GDJ2tgJ3MatuWTeU1wsdmx8Tke+B2/yAXfvmOthF
tdn7yn/o2vJ5awRcdPu1ZzsPkTh+p1X5HM5hoaL4GWLYDrvduZLNuwv5CSJyeCE6uLRN+Ty27Zkv
znfVIetsr7FynutOv7VdtSuH5n1W8n0O6GON5zjBRzP9vWBHCARndBg+3K5Umvo99r0HmJ4HGa3Z
NrPv1NXFsE5JJZoYQR/b5G38OOpS5mx1qnt2UEiLkcf2UKjAN1A5FoGi7z1sn5T0w1vX1e98qzNZ
v3m9PPuOelMreeiIk9PYe+ipi91qur9d3gDpeJLsIMe5SbhTv3dx/FwafHbOH7gwj27QX7ziUlk2
Zqinjivkubk5dIrUGT6gwloxHYS2UH3RHkuiMgxPq60fUBZGSalfvUGJZDQIJX3sJBKpVuK2EKaj
VT1qlAXD4m5wscd3CFE8GVenOvgmBULUZMsaC2Q7XEOAfSesuy+n3k2rFg5cXNJ7oeAl0Bmpzggv
x6/dL8tan1cB6GLxLMk6l38YGt9vq7uPVrPexZ2GrroNRSzqj0BvwZF5oDncZs8mH9WGfOVWzlnX
6KgoW4otYVzJHUS4BCBKMbiC3I21uPjzDciBDY4KDI4bM9OQOXzQCWsVP4JMGdNVdfOpbxtRiFL1
SJnYYVhmexx97id+Wde7pZm6LADbspOtU2C/mne2Gaab33hPprUsWC2GjAfVet/0dGethXW3LMPJ
ETAap60Vn1Eom0h/+E4YXeMJYhmxjjhG68h3i3Q2OChiOHoiC1BGPCHcvg3BrB5qdWxwy7FC4yW1
sMBPHNXR5HbukaF8cOYKETsGNxQHNk48l3e5L1R8CNv6s984y1l5Lqrw0IqMrDrrBBvuje73sTLy
szd3R0mJcx+qupi54llk6SeranKIiH5gVW/OPRJd14xQXfGQTitflrNRywEIa3lgthd3vN3R1oQX
NmFDjhZCYHM0/g6KOjzGKeb5LOolM3ZFfRIP5oDN6dLVRBxH1sWJ7Qtle7j3thFX/IGZtphkLDIK
ROwOYsly57SxTmpvLg+Bh0lau2V8HJrDHBtMaQ9e07p+CsORfgrwaGIsyXyto35vjFXXuWKfqoaM
sOu9+ggv5zVmt/HL0L7Es3mfp/EJuvj8CGnoo+XlcHb02Gc2RIYYiao8UoO7BnSjLTRTQ8HmOUx7
QDl3fgyZmZvmjklBdhawY9JpIA0hmM9DDdNq30eVs1ektymJ9IHVff3U1atIaGOai17OEeHRY+li
WtfKgQUg7hkFX+iEvD0rDj4S4Ggeq3I+InMQRT8U7bYfGt6nWjvzQ6/AVW2VzgXkkos/zpnwhXuq
b1+ctvsetg1KDt30xajhj0O8sNncO5gfwG6eIUE1ObTm3ThH0O87Wzh9KfdadHejdaFdl2K6ryqa
4DSb7Vz6cbINLtk5MyMvcqnH1PGjr6uFAD+o9WT1LFDBqnbXRM70ALpTZpVqVFLXQdoHlqabQRqi
pjjzwDb2PolSQ5hI9VJhNwwWeIDerpXTi08qJ8W4dySsylzbJUi30bJzPAk8AuKKg1uG33vfsi+3
b3QrMkhUkGGQTj014zQhkrtfa+m8SNcEWdE1/XZFgnLnrN2UmJJXBcwQF8YfxKGV0zcEwCQQhKVl
tzqndtmiJGhGuRv85WG2JeS3kD85XUzPFNZ0U1VXorJJVGOO47KanJVD5lYrSvsyjrINlFnSN1xk
kb/zWClQH0z2wSEg8Xq3z8VA5oxaRM6A+uEJkO2+itTVGZw2cbeFZXa58/qufu6ZszduG0KiCBlw
FIecKmCTwBHGhPlQ6ocmhqLt3Mz748AMatyFwtCbmUl0s36qN7XtyOhCORFqAxszOWk0DJ/Dsaly
Hdq01ELsKohXqWXKplpFJLUO7n3tACnpRnOUKG3u+Cv8Lb+ovK5oA7dNDMDFgrpFWYoynzf+GUWp
AJUQvcZLsKEeE4nfKhhkbLEZXxcYmN7WZ05jx2KZDJSneEi6tq33N4MMWb11sIlyhBLjXkOJmJqM
NoAauXpLyqpBQlCQbL8pKP+zL+uiD5b48teXCC5/6pcjoJkWYIOnjU7dxXcT5cYkDXgMI3OD2RsO
EuVHh0TTniDwb3uFojvVdXMXu1rsI5A+g9P0OV84FCFwK0j0LD9G1aUO4ugc1WHalGzZ82j8sppg
3xJd+Bs4O8fCNl+qq6XNc1epD7LVVbZJnjoIpbnTirBgmtik7azdt3p8CRZTZcp1ktZx+3tN6dfG
8bakqaGo0sXNuBzaU41dab/J7cNxxhib0oI1hQV5AiEADGayn8YpUl+I7boMk2E+salfnkfUdDHB
hm8E9jUitwwQdATdYtCIQNrZgQqdcmA2Q2bQTIWkTr7LOUTaI+K3AIbQrmZ2PDZU4akN3zTT4lm6
4hN6QotFr/3Day3UgtpfzqjYJIRbG9pD6UUfvhGYdiCAkjpUIjMb1s8CcztfSfAcQG7LygXGbkiW
I0hyR/L5mZD5K5viYA/4J0pHbq+19peTnUdypELezRNtDu1qFXJjFt/ToH8gyxgUre6fBwmBbnzd
FjPuTbPVxbQpxFy7lU/RMPXJouvuOOgWdYiF+sQWr+hAVyXhMKv85gDsYSFmXQX1Q3vRlsXuVD1S
52mc7AwNvQMiS8e7GjjArluFk85rS1IFLGYXAlW0fC9C3ALT6TNxmg0Z3mByPS4FxMO2AGeQla1a
9haqJm72vYX2FFf1wzDWNLNV6EFm0edIUUjYVp/tGNCMRsfB7x+biYYHVU91Gvv13QLxU02gl+Gj
hpdYtF8p5kXqSuLsDOTN1iqn8FAcJHXQxbALvGkPeSvE4oMazpwovmsak4zTO9HzK2m79rFv1qpo
1ugbq+rhojpMnZvkkqAY01+HWeznldsfzYqaowTx1kXjt2lC7rL0JFs71znLslz30wYKpINXlXjy
NERNe2c4NTtuqd4pN3wHZBecMf/hEvjRse7YtW/ldu5Ng3q88oMESGh51yMlCtE8wNsGfKHstsvA
nLNQmhzGpoYd18IxdAXvMqB7JOUepUAtHSSoixQ7n1bn2nOBO1T+jBwtVqjRTZBPK4eIsdrhJFhf
HW9/kv22ntFRj8QTqAO+lNcFnkMye36b8RqpYo3XSRxqCEYZAcyXwmdFMYjafWdQw5utNycPlFcy
TAM2+c57X2twArZl1WEWS5y2HNGyRojETJIZrOV2jxck7EQL+Ji7ni2A4mz7Bc7ATPvlLMNRJxO0
9PPc7uoS9XyEMuIsq+EHCgF79Ay3x83W36BDiwvbwB7ajseo44Jmv8VINEoJcVGRqsykZKpopvhJ
LHTaSb99W5W2OV1A56u2RSXtttHd1DYQs+plwMOAKgBLZMqVR4p13UgRtXG5H0BHD2VI8yjwPkLr
knvVYu5GZbyTE/fPbdSBPu1IMgEgzdCWgQbuWCHABEExhn6bjob6RcAokqwO0hi6MfszQESdQJVR
RTus31Uoq1Nslh5mgZxSkD/8DBOBJQbKWaakWx1Zz5BBKF3tPR9SyyTFkHfkpqNgkhRliGhuPSNy
/Eh9iC0yyhbVQ0khp2gznHxam5T6luQLOGhShRkztbcPt7EuKON3MIDZXgSzTEoSgG3ZKpkGGzLO
SJJcA5rfhZB97xt1Gcry3ptk9yoIOXu+bVPaC7WPS8BSQMu2rrLFSoqe6jVfDKD5lialN4d3YTm8
BhV0Othm94szgS+chHuhbgNNTu3xZgZxVeuaoTXPhXgKwXF0hsTtQ1gIq33vYx7v2zkGS1Cvh0Hx
HJVGdFJWRydRr99XYbbHFgaBXLZvt+NTX4Kafx+4uwc2vV3CDklbv5krxY58EDLYEYIl2vnTTTl0
ClJjmdBQ0n20a19qWZE7v13y7pa9CSTnpxGSoBqj8VBNvj0aZkg6qPEGILHugraFIfHpqNMFeRT8
DaQTYDdRMK4CImt4b3xRIbFFTrCUY8qbwElVGB9IUE7npWRJXcEg0a5Gj4ujzE7yB9hm4tBN/LUC
w7OrFtgKXdjvnUh9U/7UFq3wtqdwcnaKjuhAqtRh6nrw1NRn9w1Zc0IaWUgYULnUldkrCSkYBmpu
Z7E+RlpjP19eZ99Wb94MermZ5mTSpH2hfNrSyOEdzBQLQdx/n5RddxYdrbgA6JNTOe5lg3gw+Zhk
vD2C6fHPTTz9WAIp8yBgVRHRWz1V6mXvIrdODYJuQKx/xVFP2C8VT2u3k+dxnFO4DvxASS0SpajM
52YK87Vxv/cTgCmjyvYA9/cOhsmhWuuvYHi9fJpdN/lrwmoBZ4nSR0mhaK7+LRpjjvHqEHZBlekl
jneshr1qIahZ7pxQUYaXKmJwgvtHa6UHAPYBRuenrffetyE66aL3R7Pr1VlDiMRNeOmD+LqiNyeo
INdH0ZAAXd/ZFn0RcwlrRDHUUWCcQzQTAfQqAPw+odGiS9jNG+Psw9r63Zu2JhFti/p8+NFz9HOg
YItviY4A2o4wPWkUexGoI0eyXEtvTKlMql5KmGJOnQ6ekmfJG5QXFOGXA9zMulW1e6Sg3zu0BiS8
UYAFxfjE5rJBrZ0Nk5owgck+Hpk9Sif+Ovr1jNaW4dCB+7i3HiSjYI5A3jZmD0TyMK6Dc2+d8ZnS
wCkcyEQUNfKBTwq1qRzPpDs2kx1PbbQgtYcZnigvqMH7DTWcJN2kXe2OO8zfhUYn2Y1X9JGlZRV2
55rYe3cdO2wGjLx3ItbFFF/mcaTpwJ1DCRMiW6vgtsOEZToGgh59AoR7BDxbR5s8Aa1GuPLmK54j
hGgO97FcPlkZwlqvlUhj6oAfH41X2LKeIQEC56xs2O9mNtYP66BQhQV0hggSumjEcna05/7nuPMy
t+T9m1vOMF/22qnmz3NE75YxZmcBkrtyb9J5738te3ggM6nLS7SRBKTntNsMvARjxXQ06ATaGw5L
CQRlgmtYr5MbmSc0TBzJdGvzUao/136XCzG2O0gCfSKZ+ep2U5gtFi01g3FOsqGvnld9AqU9pOrW
GTFFfto4P8Jqu5Ayqg8y+BDztw7m9hSUpyaU11J3Zrf1KKctaJ+2Gtuz+2qQErKI7YyqFIDHMl2I
W+VjtW4pPK/PgQIWbSYQ4tvoPyG/3vVt5SbLNIZZWzdQ6YNu76j4Xn6x3G2PQby8MwICgI/PcbnY
HY/gtrse2XHJo4wtNclMRKbExh+rExAUZLTJJhkUxkGxJMB+Wi7OTjddexm5+6XbBRW8FjTn1cDV
PiCHFeHq6L1ApFYxuIdgLa/tNF5pdIjKURahF32eZzXn3uh8m6Py3fr1lhBHMbSRYXat9ZNSVYNK
0v0qKtipTtUcraefYqC8UbBmY6d2hm2phAva+WivAsp1azdhJx+mS8qC+VEzCqlxpB7yHfSa+J15
0Egx0Uu5pgPVLprienyZY3Bczmtn2Tf03eWDxCraAs5zNEu1yDeKcpxOaHJsgIermyarvxt4QflA
o492PCyKf1mi5YSGzBMOLj468foeC4q7Uzdfl6p9ahAGt9jt0IjJUdcvqPtvH577NlvKHnEnNk9R
OXSAMzzIm42BO7eO56kFeMtGIIY+414uV4WWmnYEDmh8BNeY7eGgTveBJ2jRwxkAQMGxZyxtm+PN
wPo80RIdqX5QQA+7opSeTwvUzgJHKz/GwXlzN3Ixw/LdjBXLI6LUKQzKIFs3cRE+bHlgrOigcTz/
bXaDA1wy8lTrZ+bO1UNZmtTz9fAUrIAdqg1NI3iL3NWBKSqqqgDaAqy4qpoztV591qsbnvBowGs6
Z0+s6I7x5/DiAl94NoNMIam+VMwUrrT6kxPZr1wk2CYIPHi0OCJQhBI0KyDsfjoB7PhCIi/YO+Ho
HwfeP7IKBNA4qiaf/RKUXgVx0R+7hzIezqse/MQdQvepYg/TRuuTnJsh7efFPpEmj3q52/wQLY9B
9AwieylMecsMIQgGTRefKY/Awta0A3hh/T2fok9oe2Q3dtJkZU+DNFh7WA9oh9hvLQctHpZL0bqB
znQZA4MNZ5rhIU7HErZ1IUSzL2396FjWXr0e7R12oJBEJO92Ay74SHqT49WHBBWKRA1k0Esh2yDG
k9BNBvP72k0NTbTy+zRw2HfbapM67rDu69XBhA6qM/J4dmzj0D0vTXmn8bIFkD2o9yrjBZBwJdIX
cCtX1DFcQpGQQzi/R9LJjc4HmKMvQ9jTIi4JGpyh0ib9MgWIQjP8yqW2xcjbKzebuioV5vO6eved
J2CSubTdATwPv4TDh6NRjuF0qRixCW28SWekc9Q9/1YCxcEgY3dAq+dhC6DElxRWX4c97jXuSiSm
dYWMCUr7LqrH+AU1LHVDDc3fK3PCWpr2YlbnGjZetsyhOAt2ux6hN/SBiqxsguahMov7PDTTnYFX
d5yG+GzWFRi4bZG+C/7ayDwsN34FKs3RzFzNRUj9+x4nWYJgwbMAmWkTBz1aT6ByAPiO8pbyEpKS
GWZMpWaBGzgORyukn4Je7nAfASpoZbdDBLc6nyEnZsPshvvF9dBfiL6mOxgZDwPQ4buZIZHDWfJH
afEpVb8eg7JKPe67e9GpV580/Ew2F/IueKpjCG8VGuEO03bAWoY5CHyJor9u4Ze2+zZjB6+6yr9D
kbOmwMsiWMFef0R3+X99WfXUH9tbpTTNfrEoj98t5b7uyoMLjoEz5hzHbtEPW7SXeDnX3V9f6GDT
2sTeyY2rtG3q8uiqpwg97/jFLULocuCRaQ/gsOzbrVih3KBOimqT+2ggWCLzDa0uftId+GaXe8S6
XAJhPi6OGlI0YfgvnoE9U8cjEA2L5taROXClRPzSy7jdm7k6CbeNz1i9HcxQYzIhWXeM3AqYeqsv
nYCfoMgC3Hcgma+NfEHC0d9vJDhpivwZPL+XDWtZJtqX6yHaBv8Jldp8qKe2QqqHsA2VbwMnb82j
HfhnrmL0TymvKXDqVLtDV8LnDQR5Zjcu7laYbY0Tdc+LYXPiouc/Bg99Zho8sZ6RmK7+AphMfKVm
Wq/GduJ1yd6MvsdLy9ujszg5ADGGRdOgSpPttTWYKNqvdrohT3Je4pd4EAYwXfnhdkM62a76ACnz
4hpQzSuhFLUq0nFL2Ouwia+6h/EPbfvW+QxYuG26q9Ceu3MAFmV+6wAXcUEDhBUpz1szmEcQREGh
uYJVVWn8fgMiELpDCDms4XnvDDJbg2C6RArd5XL1nesMYyZ1MZ+P89CcMLhzrzq3LPAm0M9TVBeB
ZxpyowTf0LPc3K1Vm5d9SU5aMTfBX+nLpoAybh4kyLhFkYeWiArCag8qpfR2UUgraIT6qNFlm6iJ
njpCd6Mx0BoW74tAv5aZSAr2YB8P0QzlV8FdDCbobHAxk6hB1L4Zruyipu6HFd2uZZpCVu4+kB6i
+21d00asY8Z1nI0SdSkUT1EQn3+F94dUPOCPwc15Z2tzBKEClNPx99gIZDJXyBbdtjnz9l3qLokb
+Nl2vMIJWndz5bpQ7X3n2YnWGTeSGwgQb1JxeW76+D4QJvMMPaCb0P+sI3h/izt9tQNbTw7p7BWT
us15tNTAScBpcnBVFXpg/oKC/1/T0Xf1x9jr/sf0Kx79Mx39f///Y6g/+rmbRvv4var7f53u9tc5
JQRnD/+env7be2n+9fP/PpHExfugw4CAMwJSAA77P08kiXAgu+vfXkwIzt/Htzir5L+oaZ/+H/TM
EZzYyvDmKbwsBweJ6P88kgRvYsX7ifGOVpxjEwBrjL3/DTb99wNJHGyT4KYZDiX5Oysde/USabnS
fAqRjqM52dpX7kUrTuH71234b9rC/97b+q9f/+s5Jw11hDVrR3McACCrI4JZSBLqjvoL+h5WwBvE
QM2YyITzSP484t8h8H+PiCNlfu6ijdtNsBlYTt6OC2munnSxzXAoXqDGUO+Nhz8P85v75t0u+KcD
XHTkRo2puijHARVLgDaWDVGbb16P10X8kxv3C8MOE8dVTYwOk5mo4C6K0XTzOEGqtWfLpm6FaLFF
Y9LaQeHYtD8N+LsL+qX7GDFVLfQ24CJjuh57PpfQPfTM6/zPA9w++b/p/H8/mNvAP90xVsOgRHYQ
5kzavnkpa+5PODAmFmWYjf7ALGxBHcr16c/DkdsM/u/Gw8L9eTxFWy1CjTbTuaqWAQwXQz8a2NTF
xtJBPRitTQZTeQUNbumtWoCtLFH6Ma/FmVR/uqW/u2K0PPz8CWRl20WGJswN88LUH/sffLGHwQX7
htofhyr+aZDfPTfEjp8H6bFYDbPQvKzV9K1CipKDypY4Vf5Pv/13l/BLeJDQ+yKwhmGOOq3+7iLW
g6wOaOLiXXl9Ekyd3f15oN89rtv5+n+7DseEasChGLlTIf8t1+iTF6JVrYpumHKMomyu5iqT0byg
j9W8iGnJ/jzyb27g7ZWLPw88ImlETjaE+dQ725aPBAZuBmnVr/7hAL+ECm+tCLOyiXKklnJNhADr
mq6Qxsp/OMDt4f20srzGOl2v4Vd1oFei+6lnm/NEncCt/oeY+pso/uvJBBqVOBLSEAuIlpBlag4o
3VnAHScgIAAqmBXJVwNd6Z89kduT+ul64l4gyfRsWaCJc2t3ZiRqAXHS9kvx5wF+s0fc9vSfB4C7
X6Ij36HFNM3w9dAo2LnwHYhccxiEZv0fFs/vhvll/Q/9Atp8bVmhPLE9i9Hy66Cm8R7ECL/+syv5
ZfWjXYgRg36rwnPWOkcPDRewgeDCPuJcKrH+wwfySxTgrFKCUcWKUQb24LT/wdl57Mitc1v4iQRI
pKgwraTO0XbbnhDHSYEKJCUqPf1d8p20+bdKQM0OGsdiMWzGtb81u49x6ulyd74SKxG4JKi9746G
55OLFgoSEyps1d1i9L8FcyM3Fp6VbnCtADd92MDTPggSPG3On/DKA9FbPEEdn3tQ719WBSvGDS5n
J2grIsiBepEfyynCubd1J9wzni9grRJWjIvYYSoely5QeI89qcwU7jGPpOluhFPW6sK2Wop/F3oh
mcCgcUbI/aZqvifAGz20U0zvp56Vl20JXSu6q7gfWGFSBJ/vVebAlmToZ91qR9xShbvLm87J4vAZ
zD0aXLZZW/xD/qnVhCZzXQalhUY3JRmbvA7vHyXOY+d7Z2WZdK1Ix+FNBUi/CRPQ3wCSaogJ2EHG
hjc4OhMoUguDJOiNwlZmY9eK+SktUrcaMNZwppThyUWK+nBXEtL3hwbsEe9BsD507yIACsZv5+u3
ROIHeynXmgDKMeVIvwYaCaeQzHto8NbY/mwJ8hWOzgz02zPIGWWKea7MujsXSAfydVpwis/ni/94
gohia4KYeIDtL9h0SYVUL2hASwKZfygP57++svXA/fG/w4P13ZgrouKEuqgMUhJ53x2jtCghLoDg
IH2Tjj+A7TVHNXsYcYKr7wkObMXXSBBo287/irU6WjNIVBdMNkPuJxIZSHQfzPFvvGUPamOC+niE
gmD5bx1LTZGhNxZh4tN8SJAwBe09GGAvTtTMyVhxs3FuWauGNYEYTwdRUaR+krpz8b2I8CQISUm6
MT2tfX35+7vpSdG0xlN7GCdgV7igBeKuFqq1XE/tRbGF8/C/BbQ5MJFk1FHSAQBDrv2wI+SLktQH
gSA3yM4hIGalP8HpgLL8fMcvLfO/sQXHkH+LRDp7iXGkgySIeGV2Mwwn5W4WqfrdT5gaN4bXWinW
pDFDiqFMgMNBlpbiGHQAptQyJYfMk5dt26LYmiQgZ3HrAuiFpDVpl5A86A+lBIngfDOtdH1kzQGw
h8qcEQtEUpC82pMOcng+NeSygRVZUwBOUeBi5QgF0uJxzM28txpPLxs9vPbTrdD2Aln7Y5kiHz10
5uehBzjlgNxTf2t7vvZ9K7azAhf0VCPf3eFVfO3gXvaE84B/YdMsI+pdzFEJnE0n8HXwl/AMVWE1
m1zBN8bl2uQbWSEd1WSO+hD96on2QAdzRR0kGFfpVz8Wr2MEIYEIThAtgDYXXp8fSh8voPB++LdG
BYhl7sBbdLYsvrlO7uxSMyLl2UfqMcfT4T7uyo2iVsJuoR68bzyo4LN59oDCGRwGKRHyxk5+J2Sd
4H482GjCte63Qpv2YV8Xgg8JRYC/xF1THD2/ERsnjCUCPpieIiuquxqT3wAiawIGisLLy/zdQYbz
IH3kNfn8a9tArRnzYmOwrXRNaEW511Ulj+YC4FRwkHeNpuyQzkivlqbCM6iGMG8sNyq20myhFfJY
8bkQHu0S1RTc22u2JM9ko8gO50fZSteHVtQzDtCaM+P+CVO+vOmAvUDaa1PexrWoN1artSpYgY+L
W6f3IHhCigFeFF65hyzPO2nq8vdlVViq9i70BdSBKu3JeBxTA/XDNEPag0eSkkPCfb6EtRosf39X
Aisc4UcR76GEgJiUtga5onFsNr6+tMMHY3exb37/dSoLn/Ai6o+ydr6lY41U8TZ+lG1xA8ZXcdns
HlohDvE/uM8tEs//VsEnAMKyHu9JlzWQHdws4ibKvP4YD7G7I8vX28sbyApu4fagKbf4uprBFGFy
ekpl8GAiATpRAIHIRXVYHj7ed0Pms6hxiYs7HJ8gsaSOjtxHOtZlH7fCWIxVGeUpPh61UQXiSjYd
0yHI4LJz7v5zZT4KrCAeO9x4lZPATycAk8T6dVzQEK0/A8Lnv7WhKzbaaK0gK5SrTCL1n7rmiJcK
aMnch0KoJzYWP/CoeRXk1cZt8dpyG1gh3c66k002mGOag3vCxzsk3185AKAFwrlKtQtRp/9c5Qwp
tf6FVbNiHElEmkI72R1HM2H/AHVh4ePNHGJMZAW9hvF4Ot9XK3NJYEW7auOxwCYdqOwA6T9A0OKh
VZNwoxYr03lA/h3EIVL90tyJu2PjO8EpdYKFZ96Gj5gLy43BtlYBK9ZH45PaD2OTzB5eVXcOchrL
/YwUqvBwvoXWBpkV7kSNcWVk2idMTPIl1iw4ySpCXyA1f+fqmIHsElXJ+cJWasOsqIfWkehmrEyS
8ra8iQuwjVtRTMfzX1/pDmaFvQEVmUKhaSAEpd9bZ7wdkZICiK2z0VRr37cDv50KAO+cLskz5wGz
7jcK6oMAMPr8z19ZmZgV7nGeAwdeh12Cp88K+qtFQNlkL30ESoMo6GVjli2Ve7e61qJFhhMSKhOd
s3ulkY+Hy6jHLhjfztdirZGWrn/3fbxkD7LFHh3CyvxYt/w1n7w3wqr/t5P7f6eRp/9fqN/bZaxN
VsyK6CgfUgdbhCnx+ewm4M3rvUDW5G72kM+aNoBMh1xDoaK75n5EXjqYRrraaLu1HrLivU+ZyQS+
DC5rwR8g9a4PFcRKV5DUhWCElWbjhLBWjhX0BhJQt+SNAc6peBSVQC4JQV0lQXKZiv+c76i1QqzA
51GuQqSUQqXcA8Th6fmxqiTSJ4h8gifsZSuxbwU8eIs+0myrLoH7wu8AkqUbTDjh0/karAw1+K/8
O9Q60oG9kGM26QfQBtJHOve30owvl33eCvfZb+KCZ8IkIF03O9I0Rz4030sVXfjzl455Fyn+4I8D
8oZNEjnDk6j5CSrtG+CgNlaOlf71rUAHbJojqQTeAkgOfu6h09yZaMRJE2lgrQvp4PlGWhrjg+20
b4W75yHBYnaIg91if9tVPkRYzWcegq+v1IMhamOPstbVVtQ7GY4cGgLMRBhs6Ph8hP73xKvseL4W
K+uSbwW2L8FXGvHIcWzm/gqS/1ufbfTC2g+3QllOrAuA1TYJ9bprkNqvKmwXZt9sTIdrP9wK4rxE
+p2Behypja+uxBNy/PuiFqFW4JZxoeWMPP+j10T/Ea4eRBxedkKlVtga1YtxGoIuQX6H92meOpIU
hraH8z98ZUD+taJ4F1URhFYFCLBd4vFHkflJA/hsRCTEvO4zQRbfZaVYsZuSLnWk7zpHzMfPMxS6
jhv8p9q53qWgHEqnvGxg/sVavqsNRj3YIy72BGwe5B6vfWrv92BRnq+Ft9ZYVvRGSKvpfAad6HiK
kvE6+wqcMk7E6XdI/6dHJKpBpHkon/Vn3hy2btpWIoJaoZylmfJVNnVJptJ7oJ6+s7Qtd43Df5yv
1Nr3rVge8I44TTVvj14mr3K8cRwAXXjJs2ja6Pu1AqyQ1sa4eF5FAVHJniJZ/4Bs4x7mXpctC/+j
vvMhTFZwADjqij6NRPwoSXkPj6qNz6/MGLb6zhvykIJs1yXxQP2HoGHtlYJIfyP6VhYdYsV2BoJK
iR04zELAgt5VxvwI52Yf185nL6dbvjIrHWDr7MbY+IOIMYEgp3MAJx54crDtIj2Dfqqadmu3t1aM
FeNyqECxLhB7qS//c4b+bXE5cnm5sd1f+/zy93eh3QOZqwOKpqqRKHwolyXZKbEdp2buNnpjrQgr
vHXWh7j9H3GiINkdCJjfi3y453X0+XykrQ0lK5KLKoS/fUbbZFL0XhdOfoQhW56c//jab7fC2KRw
0IhNj8MWmw6+q6+RfgYx/7yhw1v77XYQM6eeUlq1CSGwHiKafo9H0EEv++3Wqjxl8KqKqg4A26m/
zUp6A3TuIzKjNkJ4JchsWRzBMycUw4A7ioG/gNB5UxbuJ9gMwGeEq/l4vg5rhViR3LABVnQ+ClFx
Tvc8llcw/voWNLDWAxrufBl/xVUf7B7/rkvvYsAATiXgcKWTAGzQqoX4l3kLE7Riv+jg3SnwMoGN
yK7xOLOw2jN5yJEPAjcnUHm4u3VIWRlqnhXog0Mx44LanvgZeWw7BjuK8FMb0y/na7n2+eXv7yrZ
DRQpEEHTJtxZmC4M/GI4KlVb13cra/hfW8l3n0eetwiK0gfqs8uPIRnpvuftcwo0ERyU8vuW6Y3Z
ZCVkbIVcPvu81aNokziTsB+ZHqrowl2yZwU7bJxICd2KTrKqR0a8hlnUvQokUqAKggvCy/rBCnkm
6rEWDUNDTd2Tg0m2zPw3mIN8Ov/5teaxgn6EELYMcPeAGQVWQNUEjwfoVOlG468MIlsPl5KMYS9D
dFL63ttQFC9Q7x99R26M0ZUfb+vhMqQzC+0uWbMkR/I4EU3cgSMG48ON37/E0geR7i6j990oRfp8
CqIoGHzz6DznFflUKvk01k0y1uZ4vgPWmsgK4zJnCjcCKKLlMESJ0vvGAJ2Sbz2srX1++fu7GpTR
xCvk0elE0/CnC6Lw3olI9+ylQ76xJq2VsHTOuxJI2LuszzFAzTC1ACWAPqUWj60i3jh5rRVgLdjV
yJ1ubDNUwU/1jgbkEc6Gj5mOf13WA1YYd9qH6VGMHsCECrcScguYTAKG7IVjyArgeEiX/NlUJzCR
+gK1+YvSSA4EC0qqrXeJtWFqBTEe+TUQ8UInLt4CmShxbEceb1TdDSBeXdJIoS1cw7UrTC0HB553
QfQWpECH4+kfuYxfL/u8tW7z0a8EIHBYUtFW8IJJB3iLRune+O1F82gYW6Hc0UKB3BWrRMTjZxBt
njURz7DE+Xy+Asto/9+ZIrRVaa6Lw2HNXFD/ohJY6KxQiLSxqV7Pf/7vmvLR95fgeBdlRREXc19M
+PlKfp7D6klH6j532h9UOcPRbYLPeUhAkFeU7QoRAr0Vd2AaqeLC+llRDveUgFcRVckca+ABAEkF
oGxLErzWeFaEG6eOGjYCWpiyOQOEJgS0Wf6O4l5s3GetFWCFuD81yMyFDWcyybaTiecpMD0599XW
I85aAVaQT8KAr1FxmTCWuulBjCFMJkwcDnpjc/5xiIe2JM2riOsPsQOKEx9+4ebybgy6dq+84sHV
rjydH2XLYPpgkNnKtDCEwYTbuzKhQn9m+cR2btDqPWzELzsEQ1r67zCGHZwHV8IaF1vzXP/u53G6
ASpJ/Afbt3pLibFWCyvSRzgb6GFEUzUZsOBdoA9SkJex9C6S24SRvWLDUqRyQiMTXUfyamrd9jSU
Tbax2q2MpMgK9J72dJLlsHQ0m9/chqdXyKkEaPd8F699fvn7u3kE6CXJyIQuBj1AtafQgBC5sNJB
8zlfwMpAtSVpeB0VTS17mcB7qUhaXGlqHX1u6vo/eEdftq8MbTFaKCr4Q3Yaw8jvXvO0fQaoCbTW
Njlfh7VGsqI55dNAS4DWkrCOv9cNcK0ZbII2Gmjt49ZiDfexMHJMJZE14OjvTuAR4OGq/rLhY8vO
ZAckO3ChTcJdtseNrouE7iA4XtQuttBMA4nUSRgMJhGQVDt4Xl2LelPEttzRfzD52CozlY+QZ0ak
SWBHlDuf03CGjdAOXoicvgSuofrWgWGluzc8jCYQMTkcfgGgCiQQ04ZFsJgjwhN7P+bDlCDPhw4H
YH0L/d8YBVVxqHHfjYVSdDWAkQNP9U06IkEOdKciY0+0FXh5Ba476L+7nRD5a8wb1l0FrA2jQ64C
dzrB1twDMAfexvW3MfR9/gTKkQN0eBoARlTWIUC2UnSqeghwReABglKE0y3w0/VwHKQep4PUwPS+
xCMcRCD55UqfvJpO5grXsHN6NcR9BXRqKAP3eqh5EV83IY35C6AhizGx4i7HJQPgdPWF3WlNZNUI
6JWA2xkgzGDiN0ON68ipuWy/FVrzGBSVE7aHpUxg1AZ6d/0Ye+kN4CVfzw/F5TMfjRZrHuvxhDSW
BL+dGY5ZprwJG/gQRvHhss9bOxLWQ+jjwd0X1mzg8HMnhoPoWPxCBvvGIrL2+8m/87B2UxqAGihx
tQLn6wZTGB2c70GhP11WAWsKK5AB3dehi2hyXcBwcPV/QjogQNPg5V041VgTWRbkrqlJ0CYhnnmu
ZyT/4/Sn/ZfzFVhW6w862Jba6Qr8+172mGtGXewh3C1useWdj2rU5BrYK2AxPfeid9owiP7tDFXn
HZKCYjQWsrZhiaG+6FrBm4qbjcqs9LYtvnNzDZhCJIHX7hSD6xiAbNcE4uBvuB8BDPF8i60VYoWz
B1A6zCcxZoO0YuMRxH/5W5ps/BU6qNJGYCzx9VG3LIW/2z90lRq4k3XoFr/8A+30DXPASDlfgZWt
A9zz/vk2aGy6V1PY4KTcBJ9qGMV/FbPT/Kr8afg2NbT5c76ctaFlBXfPFFy6DV5XS/iqRzC1yEEx
gg6O3CkxU5ht5Q6Dnyji5b/zBa41mhXsg6xLzx1TbFei5ruBGTdcqvILV/zAinQZDryYUyzKdOrg
V2WAS5fO4F62FQqsIIdZ79SyHDde9YJgBGRO3Haidb9c1DC2sq4t6lTwpsEsXpvwJqspjB6KadoI
65Vmt5V14VipuWqxFRW8LK9NHRV4T++2JIgro5Uto+tdJMCvD0bhywIXVdGNX8oHbOK+03z6YjpA
dy5rn6Xsd2XAx3g08D/CCj3V9HeGhILfM/wYu42AW2sgK5gZoXWRFQKn1gCWK9ciBkDZ5cPANnQe
K7K3kFkRjWRozgOwqBIotjrxlINuDnh+WBOANNvG+ZS21YMThT0YRx3Wk5sogGPfTeYw1lw4BqxY
h6cP9o4FdpUDuFXR3qngaLOrslqWp8u6yIrtwKUzDiOYtDjVRXUnxjbCJckINt3hsgKs+J5do5GK
Dag+pQsadgSk1McVD9j2G4NsZd1gVogH7eJKTVBAm+Zf205cZbN5Q0LGz4t+vy2mK7tq6mIz14nU
NZxAUwonOLb121dGsC2mSxVcN1sBnnrvgtVHxA0h7cYObSW+fSu+K8eBORgINck8QNgKmEJSZ+Q5
yNJ7JyWfL2sbK767rNSphzS6BB61FNCDfgAcBHTY819f6VhbSzeEQELV6Nskh4fZXep6MCHq4uKT
DzLmxuhfK8IK8BZOGo1fe1WC/dpD2M+3PCBJZrbeFta614redMQLZ6AbtE/h+FeUZ/lVKYE7u6x9
rNAdRJBHvaBV4jdtnkwwhP/UFD7cG0JTXwZxAt7q3xncj0ck/4Oujk0ybCUU+KPcI69qmi8cQVbw
almnMCjI0UJ+NtzBKsE9YB0iTxe1kK2niwcx9YOH1b+gGZKIY+az+Rr+Zv50AKKyCf+cL2alm21t
HYBJPApoikk6cBwJx78YGEfhuHFzWU/b8rrKyVvVx3mVkNK8lHApMJ37AuDf8fzv95be/GBXbPs0
A48C10+NCrCyPUTwOvTq/kn5FRzWYL/SjKeG+fcT5X/cRoHTvHUfsxJ9ts6uLoCjFNBSHtuZeldU
dOmpnxz5WmesvizA6dJl73YgZV57xiVtmeSGy5PXAlouK8oA92bRhZ1jBbmcncrlVQ0a+lz+bFR5
SxyofSc+b1z+r7WSFeZmAtvJTPjh2PRHGSjfUn7PQ6Yf5zJu+ssW0QV8976dgEYCuL8DonnW4Q9W
iusmy14lbLTPj7C1CLHC3AcYNWNIKUVidMOLnVY0+xSabkvJsHIisuV1OWnrGla66AJacOQeSNBa
s+5rMVC4/IrFTKOu/I0RFXwcK7bYDuZqZpw1qoLd7X2RwzXTVBopex7IWAD9bB0mV1rMltvFwRxO
rMWW3xs6uFnlBtrXXRQQ1W6kO6wMK7LU711kRP3AJbbPqEcGR0JPUP+xlcDVzwARXNbrZCn6XRET
CLGVMyjnkHrp2NwUruc+ECLZVsbG39H5wbxFrOgOfErGIDAYVshyqJBPqlwGKgnYj0hU8WBsk42y
aQ94f4epWKF5hLyqIsqaNw+OYYksU7mvgMh/CdMxwlPXBGVgB7pt7JRfZUO84TTIIVN7AxroT1r5
/m0vi+5myrMeGXuAr8dznOUZXANzf/6UeUhVetYcENxHeH2Y9KGQmQOv7MrJ2nsKN4J4Twlv+o2N
6VoHWvMODIUUWdLajynHM1ofC4CP4VJzNcBM8u182K4VYU09GYwr+rnvBSzA2ZeWuweMv2fhTBcO
QWvSwWF2gu/HIOAx1cpdSWDOO3dfY7V1eFqbFqxZBzieKp1h24HrCjgjIX9o0t0xnqDFOMyVcuab
EDnb0XUbO8VlaonQVgl6KmaB3zOBO2knOIIQW55SVZ2CAI/qcNugG2vCyiRko/IyXO15VFORKJkC
vDs7mIDIdCNr+JsP7daj7Ur320JBmA3kRmgjkqA0+Ss06/5jBITtf2PhORuXsGtFWLMQ/A3DlEgl
ju1IRQBf7bGL/rS+nLurfEDi4sZMtNZeS/HvZiJoJVLTB6DfpDleR06GjeAZF0gYyKs5IvsINtgb
FVq7M7CVgWmGext4HYjErf7w6Ctk0sdupn/gE3kA2Pga9ntHaIAeOr1V4srDk60QdEbp4UqiFgnc
z68yLzuAxQMLRHc/q243etXiEHwao0sHhTUnhJSLaC7D+AAwTthdx2XLTk0UQ4oQpH3pbgzwtXFh
TQ0M3w4AsnYOY2PkHVDk/l6Zpn6CMfRWYunKCvu3A9+NCdDUVA7WMy7VQtYBP+8BFe64Wwenla/b
0sE+x4UpNV4G+zganXQOi7aiTP+cn5fXPm5d+LuB9MoyLPnB6/Mbl9Od3wQbDb/2aevaYCGWtsje
4YcZ6H64rp16TyXnf/VKn7pWrE8gCeYtKLMHkZNbnXWgfT/p4rLV0LUiHDpKN8SQ4QdZDOoG+YnF
acydF3gjny779UuDvRsucA0DM5Y68WE0gA1HtWx31HHZsXSy3+dLWJs6bDoeCLyaM2BwEjhp/yY5
TKNr/gCkwrMe6Yk7wePYZ/0OWTy/YZy4P1/oysxoA/PSIEydnpg8KSfYkvcNH288hdkRwHoPhsYs
2pgXV2Ypm5XnTCOekCpYlHUdvdXUv+c9vxvocGQUzgGRvMO4m3e1uYyUiTyzf7sLvlPKtLSJD7iP
coZTvWSugDUZzYfz7fZxnAD6/e/3M0h1VbkYEvIpuEt7dpqY+nbZp63onrIRhP0UG7uyM8ikNzWm
8pK9nP/4x/0Q2DrCHhkSc5PCsKKS4Rc+hLBu/hq13yvcVdCavPST2efVlphmrZGsiJ9Bq2r7DobL
w5S6B3iNmj9c1/GW7u7jCSWIrZiPIff2Q8HiQ+Q3M9l1XqZOTuP9gTHb7GwcjNeqsPz9XdiboOZ1
qGiMnPN5N4pnr9l671zRRAY24s6HARVAbWmWwMsMpqCVKCr6XxiMEIlAP6FvsolB1esAZQ7UL6zC
4+eh0w3sN5CY2/2XzQOMQmHcNuuL3hoCm383OsoDHaZbjmu6S69FX1f5qQhL6WzMNWttaS3qdZ53
QeRl4cHEs8NuIlEvbnQRCHIbM+jHG/7AVhnqTpi55/CXMg2AmHAWe8p59SC4/s3c4WTUVgrnx5Mm
aP3/DgpsGRmVtEI5ssiwx3LvRZHWu9Y4V3An2xCmrxViTQMy7P2WdyikN4PYOZX3QGYY0c3eW+y1
G6vmWhnWau9nBnQWg2SAgsynup6f2rT/GgbsNy5TfpyfcFY63ZYbNiKCASTl3bEnGVyQHQdEm9F3
T5d93ZoC0mgSru/A8Bee0MOuETp9KEPafTn/9ZUJxkbi+bhqg3236o6dC3OQPODQpHVwXM5gCXhZ
TNh6w1wPXoO36e7IQT34LHMNolfgzuHGnmsZLP97QxLYSsOZZYPqTA/QssYANS3o9C67Jzm8aKV/
VafRWxZuJQ+u9bQV3kj/pjOFAe0xj2Gqw9y6hmnwJp9wJbZt/B0dCJ1L0cG0qkmPzGMP/uL3Gbfq
j/GQr1ZMv873+Uo5tgLRDArAuHBqj9wrX/IgfarC7LaU6tFvp9clIWhjYVkrxwpvJkzgUIWeGTzv
UeMJGc9QL+UAB66w5ocp3xIHrfSKrUt0ZlkpXlJwppDLdIiRz7fHJL/FXFuJkHCZWN4tjzNST3je
6/YYSvIjL/1noC7+NDK9Ot8Zaz/eCu8MnqRNI31zZHEW7hziQ7s/8+Z4/usrs1+4lPrux5eegOay
wfGs4bDpPcJifAKH1VQ5rB0DUuqTryXZQt2v9Tf9tzDeU+57BaoCw4afoPff477wa09YituH6FqO
W5kOa5Ui/5YjMx7C0xnlwHFJ7hQbHkYJ9yKRRVcRpHSXtZwV6gIm0lm0eARHctS7ruixQGnV76KO
PLUV33jCXhtc1h4+BuuhqxjTx16Y/gTLUXg6OrBBTidvuCwKbZneVNEgmPWgjx7uAnZIUPg5+8Vd
lWaPQ9D/8FSzRcdb6X5bozdnlQ9nWqmOcVyqnXDkTSVgl5yy9DHsyj+16jcO8Cv9b2v16nAKuzDi
8piLPttJn6WwaZb1TsPsdadHdyN2ViIzsAKf+36pvSJAMZ3K9nBg9PAOUpiNVfHvbdkH65ZNxzMe
bO4NTCpPGpriUOC1c6InkTYDHNKbu2FA1rhwxjfmj9dIZ36Ic1+dAEDVO0+xU8dG98LxYU0RnKIo
A9X4MVPdn4BGMDot5GuqvHsJRGCgLsvqD2xkHp4s8DAwweTYd9gu7p2fTVl/Oh+rK1sAm5cnPOJx
QVV4grdatffVAJuzgfEr3lZwB51T8wWKcZLAxz07nS9xbWxYs4MHM8BmBsXuNPOxZPvW87rmNvDK
OtqYGNYKsCYG2UYGZxUJS+gsOjYtTC3dCzeUtqQPKDvVTQSf7glJ5rw7xGF7uKhZbD0fzGFynoUK
zbIgv6IUqUmVMuHGSF2ZLG09H/A7SCKZGpi5IluA1eKu1vLJDcKNiFxpcpuT5zIIxWhV+bBf5qeR
kUe/zp/Pt8vfV4sPgt2m4zFQszJNax8g9Og3KQf2C+x6c2M4j1+atv9Kh+Kbkfoh0DMM6bPeXKm6
Ey8CsKSjgQfrbpyaZufBW3FfUv+ZxgHZFbHY4ieuzKi2CrCWnipK04R4WqmLr6Uq8S44w0c5czx1
4wMo8nq+HdbKsXYIuSOkHw0cpvUSJspI653q38Qgc+cqreYhu++w89m6fCDkb87aR61ubRRg08vr
vlDlMWvHoR73XpmXRB4bhsSqdqdL5mGUZgqpe/tMkzj0d1TME04RrvQ5gRaxU3DVaEoZZNVJemkh
wGNVvPWu2jIP1HdKB0gzccgvOrGbdDroATklOfVu4wx+VQ99ywcvuIbTdKigC2SDLD/7SC5qPjVe
rcddT+CeBF6RCy4pLSpXSfhfw+xRnqZZejAAnlQ/wLLOjxscNHjeOLsxjIobKmi3hx5AfmYhDLLK
ctbfdDP7f2BXgAzvcFZOeAtCd8V3BY668y6uR6+5AY4su5FD4N5PddwhFXXKRxz6qrhy2qRm3M+/
D5EnnZu6LvzU7MJG5zeQYAXJUPtlYtxMP5J2wmuiyKG9n6NMwLQCZprHsQmn6oTbXZPui3FIT8yZ
/V0OV/kyi+evGRIB3mpP76MxPZVBfd1Emi0hFtN9mQ/jeOCcVvugcKNdZNx9GfhHSuL8GuCrPonq
FmbSU3QQkv2SerrLkCG098Lxng7qxBqkHPB+SKa+TBSJ1cHttbfPYUrbugWeJKfyJQsIrGR/kfa2
aAa1a8Z27wOeDA+4W5Bh4YpwilWWtKq8GacXkG32tQc35/G2arDigkgN5+bcAGgJ+91dbIDuFt/9
uUwEcdu9ac2ubX+kWHMqjX+lusdWjD9G52frFb9g5/CDOj+Q9HU/K/IwRjB8FvV+GtxTV6KtAA4z
0CTJ733/CyfKYHwZyKue9A14Sjut8+ucoMWk3gXT5zaWh2xu76L+y5BmD2jzeySNXLOx+uHGsCeG
pRSG8ZTvWD4/IXtF7RbZ/L6DYGMsm/wFOl8QvnjQXI0xEpFHp28fvK7z9xHlzUNGUp5AgE0Xt+tS
X/uSwcgbYxM5zPArh+AezqPdFKPhWwkbWRU/oGndHezUwb5t8DzbNP5POpHrth5fi8IEOz2wm0qX
d3zy92FBH/qsPLlTdE94/0336eci63/TgJVAZssDMgYF8nEHJOU62RuZ0k+ma5/YjCGnFN1FeCQ7
1mX2o5nZf17tvPmx/6Od4/syzPfNNNwadzzA1vvzQAOwn6tp77qZewxV9jUCMAcp0QdBuocyh1d9
W/U/naFod3BeO/q5OnDzWkUp9o+nVIL71DPktsMZ283bLyL2XmlOD77U4W5q5AudAbKNx3tG3rwg
PMHL4TgW7K4mIR6SfPg7D+V97JYvKSxJpmK8K8PoyGQPlw11cCqBB4drGsQnx/MeyqySIGy3Dy3w
Q1mrD2nmXjducQWgxTE30dXgjQloJbdpVu9U4d2qtHtEolB6aPLmaLL0GkaKcK3PvyHcdnPJH9N0
euNue4CP3n72vok5fAqRF+cE4Q56uv2E9R7TYAbJW43/LuL4IQdazo36nVc/+k1z1c2wSRTyCB3n
k2mdkwnkQ4ohlcv6CNOf4wCjCq+Ni4M25WOa6ytT/oZdPKHiC9KkkjqPkJyDXaNgN4S3+0D7byTP
cKLNdrS6lnH+SiJyDSPeJE1xrIIpQkJ8XcDymd0R6p4E/IR2KkefRnoo79qBZTtDoh+TV5yivnmi
BhmHsqc/gMrGJVv0g0j5MC9eGmN/k3r13RTnJw2Dgl3l1nBZluwTjLie6mG+Sjl5rUYspdmEJETk
pmI7T+L06LvhE1YjMGEGRncNZfIUGJdfhRmcROMAuRqyrWBGUM4YFObQ4+x8GGF5u0s78OWM4/vf
ZsHrV1jGxXJXd+PMj8aQ+pMp8N60g5QmfOpI5L8W4xhHu3CozWvt5dMBNu/ofqHLfZcjSXziv9ik
9b4GbiTY4/81zWtfTc6T7xlwk3PVQENaOB7iunJbZMdnkQiT3KfZm1/BTmRPWNzAtCArQ/V/FF3Z
cpy6Fv2hS5VAEqBXoNvd7W7PQ5IXKj5JxCCBQIAkvv4uP57UiWO7Qdp7jUXK8cv5EA5dpwVMCcgR
bzuWaTjqTb0UOV3WN7Ztw4cWEhm3McORWu2IUxuLrTH6kFrSqjJn1C/3rg3hqUY0Lj2EGnqiCx9T
9TsHKf4jz4CyjfNMH9C2HN0SP7Kydih3r1DeLYej9escHXQsMM7wPe7vdMSX3zSCGjwLrP2JGN9E
lhBsjz/GoVm/Xf+sbLZ9uNauzcugNQq3E3zFKvGKDGeqppVXukbC6TntwiauRtdx/zeNuF1f4k6z
Vy8FdCiJihQtFhOZ39Y3/nddJ8NH3i8Ex4RhZw/e9IZAv+APBrf+36DMFleTNeIGT9uPXovofslQ
AnhY7MTxim2RWCtlc/hHocWiFxaP/Fgv6zAfO7UInOVr8tEmefdzr5sRr43Chfm6WDuelyxuX+ed
k/+kRAAFGp8aT6+bFtM/qS0lB1RCrT/hBPN/W93NVe1kX+1qoOc5StlD3/rkD002ZvA50vEkYxIe
WnyKv3rIlhAbt8wPm8yT/2riFva0D0rcWVxMT5ql0wsyO4bXoKfpxFYx4x1EL+9QLmMKjK/2MznV
o8/PeyPjYmM6/2zxpfCWZjPmBmb3dwvdRXfJkzQ7T93UVujF+TXHzA6H3tM2fRnF3P78rlhLCgJc
9L8lSlY0iAubnBeLPofHFUnDvlIbLuIpMDSoj0wMuJgCU4+oX7eHCC1mz43j7ofOY//OLMnexiXW
FzAA/NgOg7szS9MekcCdnATPwgMOzO13ukWzRRWF66p+WfITk/ieQoB+7bsQuRQij555gKkkpB0E
vRl+izg/oiiUuOa299nHQ1eNXeAbqKBM0OvebJqX7TKqf36f9BPvbEA2+tbcD85lPzIqdRk1TVxC
ZklLx+MB/8qEGwwbYJOjLbSnSMv6mzbgZnDe5QOace7cNM3zQ5uz2Jf7MOPoDV5R84KUEB+VcM9N
X6vfckILzI75j1kI9qnamjS3CWXFEvZidLt9DcilbiuUIMZZmRMZb+fetwk/+AEDTl34HcUiJw9n
djjscGlFxb5588Sh/7VF7DNvQ5lyJIUdEZMOtrXpiZRFZhpX/1N4UF1UELWrSSJ3Mlu39RC0ASR5
Vswt63wwCdJYtHIQYYkGB8RTi8gxXfZpj0tM5Loc2sHquUTRXWS3cjJRs6KPnCcJBt6BvrRdl/xS
VL5ypASVi5yiGgvnVL+i12rbCk7rFGefy/Sb94kcMADmUk5nWUOhu6cNxwBTR218yHhYopJgxFb3
dKCzqVacgi/DLOv26rqel8Lvfj7q4E0oUTFMot8YeNZwI1qK5E7kPEu6Eh6jgV3zzIn177qiNfHV
9REMGC62i7gMiYtnBmkRIpT3cku0aO9btfbZ88hQ2jsWZlxWe3VbEm44Y/JwTNouVgfX6khcptXx
qEK7JCUvbmockszwy/5pACXmmBGTjaBqbaHvKA7otlL21AHdV7r7Lf33KueyJBd3TE/DWLTIzNoL
MiTDJ+kxWlS+qdEtrZVHy71lGBg1wSAPeebQigeBzLpQDbXh+62b0bf1tHXMrwcWUIp9yFEW6PE7
99Ifep2HrGocnfvTUCPjtwrj0P6FDWXtTkbH3fSJzyYgOwZ9kmtJ24asZY0XfivJ5BCkJonFgBVD
IQkdLYone3CcW1ofYffNbAnr8kjvWbLk6jTAeLJWqGfb2QO6HbPv9nkcPiZ0zXgYTBrpYjMw0R+d
2zZ+iawD9MXJuLAK6ZV5d7LzuE4VnxqfFm0S43eYsGb/FSEBTRWd35v6wPdk+ScdjQWadXiq/tvH
pv3Ei8XHakKy9mNuabcDfnZ2KBEpo5NigwlsOK/LmpEyd0KZEh1/WXOE13sMNzhybF7ir0bsv6Vn
gylh2sDmbdi8vaMHE0d3jZiir90w/2/J6f45t7FaylV0COLDB5MPJ5Q8hazMQhchgaFP9gdYPuRx
gWXWVmbLs/zYNUY11f4db1Dg2YjXOyGjNa1G3dfknsIjzAs41vD/SJRKtOcI6UvzwQsTpmr1OUpm
8BVdf6SoI4EU0uLFiy9ymjv6h/MFiw0Htfqr1q3DVtDT6E+XTjTcmVRv0Ym1aGs8oS7BP9dt2ptK
qaTtvyP1E1JkOsHxJtOu1lWSthN7jF1fP8TjFl2g9dr/EypG5IODRXpD8IMoITPEfIdA/NxdZO5Y
cpyWuOYFclTpD5wXUh/rJFXIL1b59jBOS/Y7YCwaigYfZlP5uGZ/h8yr/UG2ZlpPaI5P3mYUReSH
Nmao6XJeLdsDrqC9LgYxpr4K8TqmZYQxoz41VkuI2uI1S8ogt+xrn/ucw6nfTBmM9cL2RY5PMTk1
NMKgJWGN3q5d0mXx/UZ7PLFesd4c9znGywn+kIkHutRkPA6bnHwl6ygZDzGFTPMYmUByLET42tgg
Rkinux1HOrLU6gnRzFuf1AUoEBEeGk9mW8IwxvZDsOmy4zbVyr4g9X3by34nm4Q0kyT6SCWt4yqD
oCsrsijaP9veirrCXbpA0c/y+OP7qXyCMQlZ612kTXwBnpb+/h41kwIDOVsK25J6PeGIg3i5aURn
SpH3BpJulsRJAedR2hd7zeP6rg+zye4yK6AScA6/uIJ3Yf2yStulWhyiP6vFDsjFsFRDip8qDF2X
vmssqRiun7XK0mZernh16XKRK0yIEEQSlONx3Eo/stw3Q8mwUGJzTUT9NC4NaS7Dd9hqkdVQTpZ2
YPbfPq91ChwjM7d8rmNMn97ikVVp4xFSm4GwKknGAhLf5SC+VrqEoWDY4fS5r+WQHXa876pkXZs9
oRV0+Qj+2xweqXX4dJHhz32ADqqJom4pptjxDPCJJMB+EJSenocWUxJWX3Q14azJY/kGxE+1ELr1
O6QHVKZ7e8uiIbJFQCH9XAMeWjI/FPFuvs8Bl9bt3hddrb5PabdulH+gOnMGjILO8L5/6chqYxRI
m++7c42mhaxHjs9m+U2iJel8sTg29ffOW9mowqN/WpyQGgJw1yONQz5wXMzqRcjVpTeH+ds+W4XD
87wtuxN3q0aedTW5pA5Xiv7aJ0TZSvs2GlODaQlg7iliZTDl/de0TKf3+zbm5AG401wfBxYl02WS
K1M5dnW1uK5wnubsP9vKVj3GFEEBZw9V6nwbXbq0sNmjWBXrkgjF5GYRn2Mq7PLI7RQNv5PW5+qa
KmoBbQ2NVs0f4+Z5vK6QjSjYA4LcP+oo7pZn1WvePMC72tEz0odSdVvnBEXbh34lKoWZJaL13x1F
QR5L7bytXxsawFvMoHnMukvTLcGcDJRDiSzgWNjIwRokxRQbnozkdcAQcqGJptMZLPmW3Ihp0d9d
znHUY8SDX8JVk86QhIaKFfcXuITGtYsm0sUUGkZ5isu7TdR/faJH98xMjupXmbcqfuXgZ8g/AgNE
cuYRAwiwzHgdv2QOSXdXZP3Yt18bdOoRJig69d6VdsrYfI6jjexfCL9ulnNtmiV5HHZn4zsUKfun
bFyGswXNsl2xI6TNL7qNaf1JZk6XT+IDJNw4f6MVv3RH5Q5AzewGebVFk8b7TIppGCL9mGfL7v9E
qMCkEOXEA1yjVS2Glqsyc3JN79t6SMJXP2dGXhaaw6EChNcNopD4rPrjoFqZ/+XLWsdvWKFrf9ww
a29PJI7y6I3YJK8vk1bdfBMt7/cq2xoyPCuEMWCJhKYR5TGFTeE5yW/djqvUFciFVXs1OrJ7XuZW
4LLD4R6R81JbohXYWZKnY5FjjNsAp6BFEEsHBS7KTpK7dDh5KKxZlTZN1FcDyU39pVLjAHRQT/T0
YJqpSUSBLhFvoBZNFxxrkFWZ+J7HLdse44EgXH43TS7evEmQuJbHfbO8RXTM8dhlJIIgs02bDunG
nO5ATXH87/dGjWPkAe3xWYFLlH2H/4EzO9+Wdsb38q2A7eVtQqWzecNkmkhTsA5n6AVhe90Cicbw
fRLIGWBoWqJtM6WHmdSJKVF4svafXQ+BiL4Oaz0HAaQFD96HwYtGP+ZuDhSIHsHtTctM0ZF8IkYs
KFrJJeM4ErN0U7DgEGKAakbbrLe73uNt+MnJ7LZjkvUqLjHKWX+JRrl0GIfkehWYl91S0HjQ2yVX
Lm/HUqcapLKDFG+paB7H6ymyYef34J8z/k6oMCspVlXH2wuykbtFl84inubKoum7fBE0exo+e4dR
25W6Vh1oahp6YMIYDxmkKQtYsMcpSWt6a6gU7ilOutBBrcRto6D2och7s8U2mF4eBaaf7A4mM7lg
RFF26Y5cD2034K6KWyAd+agHPgLV7md33YwXssBITdsD6eKJ4AdbFnGA3W3Fk/gNYqAWIbXmwL1Y
zEkxFQFfpdMiMSQZhHk037joZrHfFYkc2+S5dbux99uSEnZB+MS6AygYJkwRQy90tdS8pRcIEul8
AKww/6l3TfMLRlRNHlD+ZJdjv4++wz2OzOJLbfZmqmQCTeNrbBNJv4LmUV5iDIuSk2lNy64man2E
dpGQhHMieA+QpI078TjRlQJqW6KVHyilsoqnmJ6Qarb0xx2vAQLuwW2DetaxaU6y5dtU8oQ0Kax4
tm9vI+HLBwQX2CvrDohHpRs7pccAvro+aOlGvO16xV4JyRVzRdSlen+uUQ8eH9DmnYOyAIIxHdZQ
U/EGa+qqztlOmvbPsjPgDT2DJ7eo8YouPwmsJclx7Hi9vPQZloD3LI7T/bWJdx4f5YbF+YwqNMgx
YMcw6DsZGNWY7NkCmT3xKcBU5FhEuOVnQUpqt7B8AHTa1wf42mhcNQNp62PK1HbVuff2TJF8ZU8t
vJT6EUDX/Di2QfYH5XksjlYi++2ICy6yFduQ1IJi8j0npbUYhZvCjUq4Kptzsv0ZVpP2BzDC37IU
8CgLVricz/8ARPXdEUPM4gsY3ehwXy84/E7NkLn4NnZRTj78GInso+e9OLNxBU4KUE0eskxCzeID
lewqcY3UZT8PbVZ1fuSwyPl574APoOXsBHIoGgrEFunhYW5TMDPbGKU4r+fVA0fEmfGZOoSOf+QO
h+MPBGBieS3GLG+Qs4Htqa9MoPBcNkKxH6rFHX+okQf2siJlBPOGUJt7hsa8Hz9I1vIPLC3YQXyz
AMsUNVXJg5u0rP+hC8jX77mQ2++5RbDGYfXS6bsVPNO3/h3syv3isxS49Jbm8lqvGLPve57nFmNC
PQ7vPtXAOViiZfKeOhkMK0QfasYL1dJo/d03IR9PbWz6GjZ00rgTA6r/b6WB4syL997WBaz7fgaF
AoXqXEBZox5X0cy3FX/XFU7RAA0Hasmf3JACu1fIlHuRswbVstXreQhL9kDQLvacxKujz4lLQAkk
fMuBhaYz7y/wxu4TYJeM/rWi2e/ysIqrJjn/lWJZPvLNhyNrANoh9xOwcNIAql2EBXUQI5ls4lDq
M+HsFcwBslbC3N9yOLSOKf6sWtI9r4wNsCc7hcbKnULBNnQzvXOaCqCUsX8eoS/4uTKaQXkQDfiL
0A89NEooAMerfhvqAFcFvK1/mfTNJTGgnEy9/6x92A6oshpckRpR/6Vr3v5qfdofo2xasJC4/Rg1
bXJNG8AsxY6b99ajSXwBN6Q5PSIeabuPGKHnYUgQwhUmhvo7GF1LKUT9Gx9n9Kurha6B0qCD2A1I
l/bJDsFMY+L5H28GNCzzfR3eybrox1HN/o5kKVaqZmTaH6Nk3jpcDNIkpcxHMG5MoqIVMmcWDiLj
5AKNNj+TZGtPSUvNXZNOChZHrn+YaXfH1onp0LX4MkUHd28LdJjRDmSW389R0HlfAkImSP6U/YO2
armKZOxO3bACakFy33RwI50qhslFFvG6o4bbaKwD62yjR256ciPwD1wBf8aHkHyDZMsev7JFtwdc
K/m9TuIYgFdHxZ9Op1hc+RTIMY51fUSXS/qa7W372JsUMZJJklWa+j4r2OL2y5zF/tAqJQ6ozhuQ
vyk5LZdhSLuCTBS5veNCBI7XLfTIQRCUoW3Ddndh1HCkbXh2vqxcYChsAccJrGmFQEjiYZQJQMHa
5y9YkvmPppOtqHAkKFWKlMVPPGryvIg3k/3XRgiHA/W8YasLSqli7n1eYJ8Y0PYktqbqIR56XcRM
NvgnkvF3RKNwA39Q/xKd5+duz82TRkjeepgQmlj107JXc4fyep9G5IaStuFfIr+5rBGfszcOt2aO
wRlrJ6fbGRh/AkWVAxQB1pYi4r4wq9wBSRmktyONSK0PuLxR6hjniTx18ZK9MUWSe6pbC7+1kqHM
4i2PvwsygUMOPYecVcGYCOcjd9WGjqbr3GTZr5AHc6s70GhNr7NLEoV4LGoM6dcaIr9DQGDdRe5I
SUZiKThYhcy5sh9beduSLP4JSB5L5zxm8k+uZFcKSkK1YOu4j/LYPuXYWH40bES8fYSMBwoTTktV
qNIu/jY3Ae1jhUZU/7VHEeJWhMFidGEUEfgRyZr3Lhrpg2nzfirmJt2udZaFczMNG7gFXPnPNY2j
V0JdZo95PYI5RUz/BDpHueUE7O0bbE1GjDJ2nG8Wc9hp0b172FI6PruOt0CDwZLGCcJrnGlvbIG4
fsVdcMdjzyE5bPf7aN+hXQLKm3A8hZ1qMQGPtAOEr+Jjl/NuK2Z0pZQ6GH1v83k9btb/kBa6YQIw
BtuCyc8p7NlP+y5/y7B5SMwa5Hd3E7+LHLzxvcu3EmKE5bCCz7sjgq2lwf167TYF2nePPhb8M4ce
mwpBY9TXjqH7c4R0qGxhBIafsNbHmO9oXIVTpZhzm56QWglqO1IoESZNGO8mlc1HBRPsw7o5DVDF
1peYe/rP10P0AGvs96w7p+4ruIVc1qEjoO9zchD93tzN65Z8p7KsTyHvtoc0EwkwHc1yVZCxG6qU
k7jA5kkrm+nx6rMx/Zha8Ntw5swnwN/ihBDR+Skddn8WkWixq+0aw5BYXscG5bCz3MAY7W0T/mZU
rEcBfXoZ8sGVA7bTMlvRfMGpgOt8ltEp2iZTkEzEuGJJAxAsjP/icX3N0VMPF308Hhug9W9ShbyY
JBDdAgdhDdIcaGoyy5cEF+2RJGDTiz1r4vYBAN6ElhXSjc1tQBgWf8LVPZsjMkx/WOzEMlSIw2uW
OzbrFj/0tncw+Bb92jBJD5ikeHL2gO7SH5x0Yb+TKQnrA+mZj354FYXxuHTpNsXgWmsvX8Zs8fWN
oj0J+z1MtXI7bzjvF1WBEwwETbAjIKhqHyCwBHAqWeZ0Ab/3gPDnjMv+T24wXv5CAOwWDjPPLU6+
Jgn4iPIWyoUW2MTdnK0AMDC0owH0ikXGtzf8DnRy2C3qWRkkGTXO4GK22RLf5x45f++MAkm6BB95
TPjTNvD2FKah6Z7TiMnuH9rT4UMk6TCjbWsBM6X+w9akLC3iMI8bnvAW+aXbMk3xWjQSQS/vkFqo
9K6GnGQ/J7DhZ/cNsiY6XP7W0v5WZ3Xeve0kMPM3a1ap/zKxjaotYoG37N/ANqoxxTs0uBzFNqdJ
5ZedUDRYJGgqcVMwYwf9wNarE8wzfD4NXWd6RBUCiuzKscWhPpbohrb7acMmo5+bvXb+bhTEDdAF
JE19P8vGND+RqTuz/xzkrCYCOK3G+mWwLXRgxTConGEFa1wWfS/bffafBgvg1xNGqbBAakSQ1P1I
mAeHBqSZ+PFkUQFggOKpev0VJX7pb3hW++m0oxwgQLluQEZyoKvijzAUObh6SPA8a/Q2yJJyPpCP
KbIa/F+IwxohFGH0/W9gWBMuAzQbIc1+ypDMfkrYNC3nGBe5eRd+RjvuRRGGhdOq1QxnfAIoc6ni
LvJ0hCtpHKc/CLCz+uJrDJltEWFXmj6pGnR25WMc7R9IDo3nWzL6RR3wYOBjLaEWxdOfC/zHUI0M
q1fVIWHAXVLiO/Y+zjFOpqKXXMV/idjn9h1v4ri9wjz23Sou65TPlwSRHFAfpKjxAiqdB5H9DCC7
9Pu4rW1f8QVb2LPch3Rqy2RPsZdEWG3Mqc+EUwcRpWF4qg2KpZ8w5RANjEBMCXQbdMuTHcNYvipw
jujTeNx60JO3zBs1ISEvX81ivxdXdP9QRVb5kez1YA9DTfoBx/wWJU8MNM2YFWA+aXaPgJ1gjo4i
kf7YjCicxSlt+nS9TSkfuSow7e4RxhNV9+25s0sa/ts2oLuY0jPr47fIynE9NcxlECqDdUv3I1ro
ZX0KbMgAhoJ23+N3BC6KAeoTzvrL2FC/gRleF/cucqK0KSOREjmctXWYGds+iOVStzSjBd05gkMa
7B/mGSSNASQ65bqm4Po4KIoJ8GLfDcnBwiFm+YNaiRPuhg8Q0rujbZA5zo48a5X/jHRA/EjRxAsd
1yMgqQ0oxrincf+raazqoKbdJN7QLtRSPmK6ti5AbkJTTDqsBwqYQSg2ipAexLxLvLEcOAsWT0gq
RgPpS2M6JFQBgFrzRyUEoPUzxHQGlMFOu2y2ldzESkIByj1fu4PL2Jq/IdNEa2ATM1v7DxNBz/QE
RGWenru5q/O/gI7F9sr7lvL3JsZr8mbC2scvOcGaj7e6QTTZF3Laa++h1NQWQBdiMnxOK8LTJb93
ZvPy2jd9nl5jtrfTMzErUjTV6Bt3UMqqCeQ8ITUp+8Gs9j60eehuWQIRynPNjfOfYTVNBxbYMhDd
q87BK9sFGQWak2x72xUsYuW3jJtfm4bt5E8ef7tWTgDs+ww0fx1mSDtUBLVXnqzmNNGWs2OCel73
JaxjHQgqUbP7qe43SD8MtdxtZwhWpMBRnBJeFwv6n2IAqKCm53I2VvpyVliDAePtUJVdIL9g6y2g
emuQjwMMJ/3V8nnNP6YZEEzBvA7jYVqXxR2QVDoMh6EP5ApVBHnpVAOpjJgh/6raOPK/dLRAdeQd
MPjD4LA31dEuXyl4d9SEBQ3GWLQvkcSJAxw2SRx4nCHGSggF4XD/jZScGd7TgOTYlfV3Ds/5VKwL
bIwX4GFU3YckB3izbBMdAazWyVKlwUFi6BMTARZXknNcFIDInuYECTsPAuC/eDIaKMVWMovaCPmI
NSqb9RX5kmlAgZghYSclasbS6D1x0n8ZhecsLZsFaruHCGwDFDX7psYKKilXF1HWYqtKvp9TVW4o
27rmY7Njy1BY71E33BEIUVIUMJRE4GfEgjGkfzYlJHkG4Mmao4Ks61MoxHE8SpDQI7ZcYVwFDccA
xd8cMDCiMSpJwELWCYQgxQjPsMGBydsYx5jyLvsleNPv7yDvgADbACsYC8JtbzKm5hf6M8cnIQW+
J+w2mXvo9mzITxRuvvYB2tKsL7cB387dTnGv3/VdNvFrn+LnKbAo2/SlGeIoFLXeLTkx3DNgyVqL
rUYq536YiNXq1k91/DkrrJyl7Gw0FV1Sr8ljjPVKXae5YcPTSGjW3SG7YoYgQ0Ox8FCLhtblbNvR
/OnRSwI42SPe6zRObQ8P9jRhEwLjbNRdtkiePkUeEtOST5mDvgkM02iqkaOvpVw01wiYwRiPQ7jn
6SszGfkJol93AGlMWhfK9Suy6CKYgYp1kHFbzXyqsWeke3hl+TiN5Z7RvS9rYH9pEfCUknMQNf/s
MobYt4ZFAD4j+AOiI8dhjvTWKd5+DJkF7tQYSI6yIrWh6fvC6o4nd+voR/faI+1TFtg/EXnPcHtG
xwZ2+eyZD3kT3WFMxfva+q7eDntL2699994cgG3XpOCIWCCnQS1m/w/HVleXKcNPfJiXBlgBonvj
5CB7VHPf6tHiz6Mw6Z+49mx/qDneG0U0BBIQHxMIIsFJQrHY2HUvCRgZccC14bMKtRrrv7SeFnbD
p9Zj/ei65g9TMZo8oCCUU9mlvE9KN29hKHG81YBFNLC/Emv23F2C4Gv2z7spuV/TJsO9MrTgTSDI
DulzvuE0rCbmkqbKQcps99ynXlZ2BOh0GEPL7hl6oECw9uOO23Gy35M3JekIdUzST3mphl07fMPA
8c9ZrFJfZNiq7BsunqSrmjlV7NHMUCOVCrMRWG+Nv0Agm7H0bbfYp0qdaCdPfIzIV65G+xN3AY2P
TEGxWSIqfO0PdJHmfvVQ/1bjEnlVgsARj5DR6ahw8d79XU026qJvTBBPOwSNf1ACiOUnSy1CfMuF
j9DOEp2jj6gRGToHxs0SiOmA+5AXqhFUAHiWT1DexjNBRa9yyH27rkkaCPwJOP4ObK+376l9iVnV
tsL+wo3TdUfgyAzyujRK/jQetY0QhjqbdnfrAkC+RMyXUPczOl4QeeRgcKikXKPkoJ3bZ3RohPke
GTvbeI5lFL7mgWEMCGHCRoZFfG8eccYreRnjBlebixOdVdAqdCvGK9D0eF6ywT9GUAzmpY56qOXQ
MrzdBBanVFdz0837rybr2TMy0Ju/qfSA24oJdj5dxrBxLb9XMKb5d7okyvo8etfgEl036NZQBCTn
t60XJL3UgN9Bmu06KufOZhv0MDlNX+EABRE50tAMqHSc8t34n5HHvVREYqxtKGTa2vrqjZ3Mh5/g
Es0xM1PhDrEGpuyxuoL7Beu9APDuCo7LGMQ9qzEODwUU5SvcmY6s4yQOg2dp89PyNcCNNcZj3E4I
Y8PxDIRFQvZWo/Ax26K4mmnTb6H6H6LxBQjsLL+DTl6VuCJ2SGKTDCoWiQbvaZneBoqyIB7W9XkJ
ETnopgVxbSN+QFcOVPYYdaBKisyTC+YX8flyBD2zvpA+FfdAd7efrk7Ek3Ik7guyb8ByetIfpEnj
4zQl4QQ50PC8K2TlbhYKeJLFpOgiwcsuD4B2F5AdUKxF1xUyled0XngZWUhm2k6DvB/NStHFYb5R
3JGdAEmZD3jRzeu26a1q5Jr9n70zW47cSLP0q8jqeqDG5gB8rKvNBkDsweAWXDJvYGSSxL7vePr5
IlVdrWSVlDNtY9YX0yZdiGIwAkA4HO7nP+f7DzUrG8PN8E6g9yKBZOM0oojHzSMmq55eQmNLV0Er
3xpDFTyYSxiuHVUrMAWbszuwd3G7RqB5lGa0X2wWG1pYlY+ZKuunUEkntzZDraLKVs6Ydg3U0tJI
vWzQFG9yUNdsEVleG6QNzujpaiFa47IxXvwA2e/G7KfpXOPphPwYBz+J7X6HIf6zbMmnBJjFqjov
izZbdetwS3BvK9f6o7rSLc9c6RtW4K7pkrncpP7gBQf94GxJ7q3Mb5XHfANb+yehpT/KRH3KiYnM
GCbKHtkqCJ9Vh+EYHQasen8e1/mjjOJnMnRJAw8ZxLa91pj1VhaeUrqAljE2TvoXuxF1tyfsrNrO
0ep+xRoudauCOPEIlbJ0bRzH2y7F1QXE9+fHdDmzf3LhPwOlaQVBk/SZsJ8cG71dZ51jRjclj2uk
VZ0NlYvmvIgt9HeQwUMX2r2HayGSHnXesv/JlfmDINNn9HQ4Ld0UK429Lnk2Zn4cWdOVHeDnZnVk
bjGPWs7uz7+DP/iCzcsR/C7B3dTt3JqGYa0XdDv7HlJmkvtajhNhm8YlFdI//5g/CL99JlFTR69l
PupiTc1AxwykFaua4uV/8iQun/q7k6gaMbRAJ8V6sHNMCRq7/TB37epnfQT+6CJ9ypV1dVjnVRiA
KEJ2cAnB7AKZnGDK/gwJ90eX51OSrCPfiZvREmvHrFfEPLFPk5z+yWD6ozf/NJUEE+VTwU5+HeIF
cJ1mYPqLUGX/c9/spxlCTysDay7XRl9yy7U7FNB2Ke///M3/IPP9GT9tNVo+Euxn2EQIs29tEV9W
XtYMZZXCADJJ1ZMLR5bqRHX684/8g6v1GUUdOSF6GK2f1mjC4smsm/aUaFRV//zdtcuQ+SfTy2cQ
tZ3MhjXMobnuk6C2V61ay9Kj1ZVI36y8YNkT1E7Y4W+sWv2a2tySfNHaRQ18S0+M8BCZSRWeTQ4r
9ik4jkr429f4L9+m/xm+lze/HUL7b//Kz9/Kam7ikILtjz/+27nM+fdfL3/z99d8esnmvTy95O/t
5xf98De8798+13/pXn74YVV0cTff9u/NfPfe9ln3/f05wssr/09/+cv793c5z9X7X//y8pbHhY8o
0cTfur/87Ve7t7/+RRMXJsG//P4D/vbbyxn89S//q3iLmpdfbpqXt/c2+se/fH9pu7/+xTF/tS0H
kKE0sMlr5oW9N75ffmNb/EYVhqVJ3Gy2JfhNUbLf4aPlr4S02C/R5F2z+Bvu67bsv/9K/9XSeSsp
LjxTHbrhvx/gD9/Rf3xnvxR9fkMGp2t538v88B+jCdMqh0ZfeY3ggSUc8Tnsb9GsYYDE2hFZCMf2
PuodBzo0SyU/irvmRp+ckoyvFrG474vy1rx0djR0I1jDh0hWGdtY/3eX8G9H+MMROd/ZH78/Jg7I
dqSkpGDw3Ha0TxODKqh7KLPUV6XWEnSjZO4Hlgx2KJfVjkigcdvRD8If0oFG81MhNiLPc4pGDosu
tOnJnSfd8Oi8llMimlVXC+YYKGwpjqE10KNXW0YAVUlzrGXyZih5+22ixLCSFM0jt1Z601Mg1Hbe
FGYBQRs7/oabaHzW+0WwYEWpPVh9SpsfqQ8p5aQmxRHXs9hoAmt60Q2EZay4mO5wrikYY4wsaFgI
su8mqICz00U2Ud+0tCECFoSpJ7G8rYtIGusuHdubOEtR8Fs9DT5I2Zq+WhDuBCvR7nowEtdNmsTX
dY7F3kLKxQhgdjehZQS+3uNBnZWp8XpcolejVoX5Ju6oRJWWqj9Eo1TWi0VGu1KdDl1Ks+EKm6o8
jqT/VuOQfW2VRfUnQ8dPG1LXFiIrPGuUk8cWqLjpYzNcVWNdrewedouXgov/gorRnUWtVr6MS3yI
UHkP0qQvFfENwbpvAXKkz/E6MIN8nyPnP7BBi89JmCpP41gTUpFms1UyRxL7GR2/LqvEWxJ1/DIO
TbktFnpzGNDRV2Hr5O8B9sMraVsaW4Sq8RR7mC8XNl3beR9dhaUWnpCykzXNvJsnJ1AaP0q66VJy
HwBZFBIDXVztVbo23Yd9UKzCBoOt3beFP4JH3M5Lr7A9VJKbKk275xgj2KZoO5QU6lCeMZXBKkEd
3eFvdfy8DqObXMgBrs9lAGROtsaMV6xQKHMMSarmLdQmfYs9+FXYdHIzTlX4tOC+omKhDfMVu47S
TbNaX1NY09Ypu4GbZazHY9sZsKLCTtmrHaekyKS/RV23N1LXmajLS0kxUnrYIvhQAtO27yahdke8
fwnp5FggnWCzJj+n+npRE9mr48FrBjIBwN8m/JF2rZDjlfl5aVB7HEylqz5Bpuij2tpaeUgVmVoW
8eLJ3FW05/BySiheUhrY0qMaEaUyqIxSN532TmtXq2pK6aKX0kG96RRn1SW0JXfbYAZAleWL8ZXU
Mh4ORbGYOwLHCF2lmpDui3zOt8kltjZHdsATuRko+eSY9+VcN4gpzXCireyyGZKRDUzajdtKhM0B
a2lwvajZRFBfS49z2UQfeQhoR7KP9DS5BEcoNeo1Alj9HDL7bue+xXXfE81s6Ax3VWD/2mUQ2A9E
SjmzvEyjVT1k4UGvnHhvJZ3YdmPff2vMrL5jgnSwOSfKzYUJt9FspCsZYj3yqrjHfdVlVd/vWGs0
l8Jl39NCMurIfpOzwP9dgnW1e/e/NjApu2bpDg3Uxv/ywKSiB6TcmxKnjvvfscn/jk3+P4lNUsW/
UjSKA16a4IJxU3bgJ0C9ufArcyxyOitcUpT2YqYfSFE/S1GG7WJ/M/NFvPW0nfZLzalXFLKwp9AE
LD5oSom0Q5G2wQlLE7qOrI1pFtG6GdJqeskx0am7Jk4G+agRKTljjMHiK+KRnetEiMSqKNf3SUXT
imHpXybyh+tFS/Q7iWN6BbtvWUfDJA5OLIujbdn9l9Ae8ZDlg/YytHXpD0AwVjmwhFU0BA09+9A3
srx5cEgUbiXd1jfNWIVuzpLfa5Q5Wy12qbDvweIQA5rwnBJXo5x5SaY2r3Wf3nbcjZTwttTYvDIN
DnluHfW5JWbfHyfjdQnNL8186PQGt8FOrXWK29W5C63bKDw3/WGs2zekaA+PQeaVsn8e8tKD83Gb
mCMiR/RQ1EJxK7vzdd06zrPw9Ek/JnNxKGPMmjRPyq4m5b4LklXZS6+v8fbN3Rbv+c4uUr+D9GlP
w6k32506D2+5SdJJmy7OSHeKZOOFeJQLwFOVHu2cKXeNaIJ/wQquiEkUKBvWm6lb67gRnOCo1vHO
WgpPVWyPzuiEwab3Ciq2ER0N64W47C5Yqi9aFh10e3FhyuMLaW+JCmdALvNNlxJSU7HpJxbMjY/K
fO95orXjLXVEt+aRrhd3DSLCpBYERW4FieZYPmTNfQVWJ11cNh3nLO5Y73whTeK33Q0ZFVJu14kk
zZO+JM7gp9ntLBPXEHf0ZvJzTKBUYGl8UaTOkzkDe7EU+yaCc4LVIvgYJsySETWFuDJrv2kSPsXW
Lw1rqAAYAEbAKEhC9huL2LwrqAyY1rRrwvj1EoDbTWrnXFl4kw8tbUno265wVNQi3UF23EqmkPcj
DQGuHGu8qlrlaKFzn006jPg2xditXmdbxbD6fU1oat1mWrwmWZD4Ca4sX7QYTOpY88fZrnAcl1ea
IsNNSjHAbWDBaBbrYTogtqFbUGy6yns6HfhF1rxEnVP6PaT4y2Ip8pVRG04RlIDdoOUXZ7zjFLHX
Tqpe7rGHOLjlSCGQxZZXeKxmmrfb4kTmt/DAYN5UY/tOnviGpz3NkpvS8Q2jmt6wGcXmNqnK+Z1I
bWZ7RRrazwl5Ac+WU42hXAbYf4OS+2i2MWvYFbUl1H1Cly41rOz8Q+BZsGSlqpiJbBfTrMFNYj4X
T2Clru0qpdpfYp+y6qZgnNV09GyVwP0tDd2QYjF8GggorwIs4qrLTHU1xVErVzqdYYbjbznpKkk7
xkbBNf2elZ6GxLbdgGI9cJO2jIS7RH1Pg0Rq32ty2tpTG6XjobCMeIvtctp0hqp/a0WirlJjUjrq
9SnL41IvdgvOVk+hDdHKzthbOc1MgSZQm4uJ3DGfhMiXym+oLyCNNz2sNBjWftEaMXJylMwEX4he
sKcZoBFIs3CFjq+B+hy3XZUzHp3BiY6TiHVCG3Yfe6OztL4myvJRsZaldYO6uWw02Axu0ipvOQpR
3y2jhQ9u6nTj1ASq9BJMnit9muVeJFlwWypZcoOve9k0ZgWlJ1TZteIa3AqxlBtLCYyd6vQT+XDd
Mb6UZm37nSzx8FUhZaA4sK/mKIsem2YmTdtM0zpPimCtIa+YLnuh7tjgKztYZJUGl07f7P2SRsXp
QOxKNQWupYlUk5kVh6zMHjAVqps+ULVrPVRpSlmDsyjLXHle9DjYxw2bIJbgzVWS2SXdbrrxIOBk
gXLJltdY7aZnImfzZiQfvpu1qGCsGcoCjwejnmmF1XEK0IhZYlZbBUqioo03Q1+kdzTsVaDjjumh
cEimUVbFy6xBJGF7ONjHfGE1jMNOybegFaSvtxL3vJUlSY0iL/LepeRvbLFOSt9WnHgT8Nw69PMl
WZhQm98YeUnzNsX5kmkjFg1zrEl8G8kV7rhtmvZer3+QTdrpjV1SR5lamqUvfUXOUqg+wV3ti2Jn
7S5As/KhPYpzQl8brIKjma4E+cajUwSau3RO58ZBl2yDFG0cGFPyYCtyRslvSRa6vdbM2yis5TNh
J3NjJImyI0mc+H04tZvaKqedVWY6s0erPYVgqHP2FkX5aBMdvTdiVdvRfR5HcDU0+7zQgjWXcX7Q
hl7cpUvNlGs4MF+GuBk2Dc+aqwgz0kolWPmNdkbFjnhg+FrNerQumAlWolfJTeGSQIGIcZzNg+VW
o2y3PGntXROlbGj1VPHw8zp389LSFWS0Fy/susRXYpNSnyrJD9HR1PbRB00c08Z0tqc4+aIacc6u
NJlWmsSN0lGc2+fhxTJmO89a2F71U/6NHETwXNSORS8VNt6jlg3k7wdta00OJiJc4hhwl2iVTH2+
lZ3VEFJXyctOdbG1864/BrLSrkBPGweriRQABoTiiX2GjxEa2bZBKdk7CvG92RqDI0k260EKRT/N
ScDDgmz+ruqt7tXQk/KYYipcvJhwhJ+OxBREW9q3YL/0XYY1bFMquG4lrIcAj0cRYqLGW+om1FdP
EO3qFa4/8ZCKJMLU24knUDCsSazegYmxOHmJK1EZLSpmhDk8Yh4aKlVXPi09DBa83yPmgwRHFTLA
wSLh/wo2o/dao45XTZaUh2hwsvcRV/fJthWgRyShN2np6BTJU44IV1raeRSGzWdrSKpNElvytl0G
x5sqNd45gu26DCIKsLpSfCN9BlWHow6OiWwnOBN9zbSmWJjish7iVTLoZ3sY5YooXrQa6eyK2UyL
Vjqp6pMeWP29AA2yU9u5d9UkKTZpSrAR33pp+cLU1DdF6YxjqzX4Enu477YW6X5Zj8OqVPKRrGyv
s7CpeXqTUYWVW3fM51b3LutAXnFa5WrK8vBdQF7Y5PQ8uZkGq7qn3hzxlK3aGwNb9HUW2rXmVQNR
LSvHQW+QGocXdHRknN4FcQtFgIzbzgCwtp2hvz0SOqhOwqzi/dQY9v2YlEB8JtUhGmfzwIhtc5MH
leEF/YWhtVgxsJOOvHTk1PEtu+R2jU++PUNlCFw17MLrNJA6EOwWb2wv0iuTZAx18qo9U2gvNlZC
jLipcP2aCg/vVTsqzwZZnJcsvlTyQhx/67GdLxjQcnpO7Ch4yW2a7KwkcenrAaTSeQRMvoX4ttzU
OD6+NlaeXA1psgu0Sn7DnTVQJhmCXUVgcmvYYd5gviS+LkKiOG5K7jx0gWmHe9B2zUs/XJ5YFvLe
1uiM+lR38fxg6QgZRV1XO6q47XpiOqXQpkNAHDseakYVrZWlJYiq1MhrpPPH+0SVBqee9UetW+qV
XsfZQRqV82BbWb3T5gzr2SUhEIAf/0bzjHnfdUq6kVXRbKtsrM76lCUfSVnk9yXGhiNGWWtNlsr6
SohkuW4dW2yIC7e2O9lEVL3BjBQdoy77lVU6AIJxjR7b/X6hhv8G0qjGzG0oqzQc49aHvqJds3wO
NyUYIx3bZodZQoyg3Y2wMqHso1tGcLzsflMLPXjSEBdPY0MvljJKe2wf08AQJuLvLlqcROtWocXS
lRT2EB7jscmeshoyS08IuVq1AMbOUghtdrG6pa2blXlyBPcXHuyg0rYwO+RhqhbgbYNm0rCwTw0e
GdGSaCfqgAoGANuoQB8tlfpkl6lx1SjquKF9quJzXtpHhjTWe/ZlCHtFHZsYa/Cw36jEZlnNGwqP
s0bo932uh3sar+hnpoHiOpm0ZtM28fimNnW90Ul1Q7VVM3JTdWOVu1ix1fsxr2cqVeHlpil5Hrxo
TmevE/pqNNi3BFgNvM4sofu0716JlLbptgsL60npg/JrpTfOTpCcfwjmeby3KuLunqrN1SpcKmfL
TGgTt4D5stOGRjzNqTRPQdhpe+y5yYnnIinsNDI2mZqyXlm6ML6rp5qaqIpD4WUQRpViJQmEj381
vIXcIHdGMuVHTTThVdrF5PCLCWbU0BNE1pgqGk8MwvpazgmtLLUhq6gsRfEHvu7GG4M0P+hxOZxl
rRrbZpnMU1Fa5mPBqFXcS9R2l+GYcMduGis01GC50bW23ha2Eu7TsFDcPhr1+zZRVQzjhmY4GwPT
Nr5mLV/u2KdVzw7srn08QkTyJjmPb8tSVbfY4xwvhMRA1V6NzhPhKdYHqWbbnugXdYvTvgNTYhPs
zhsnDn1LdcwJgEMut3YlgWth2pAXVVTGcJECZ6PJpnroCRMx4WiARCsMIFDm2TAaDjTBOGm2Y66U
q9mpygh4JNSNiubmV13UBjfNsix7Iu/qV0Npa0zBU7Cz+1w9DOko8BdazorI/HioWroCXfpzbclF
NNdzb5F3Rw3eM23PWxyrMcHZoPBzNnmPQk8sDpaeyizhSr8roQPVUWWuZntkDFBysa5iadRv4C6r
d56Wy11mV8XR7JoeNhyXnJXBWN/muQiAtNZ0DDVD2AFDPcAz6/AjIjeW6R7JQ4LtHhQekh0VFR55
NLeR7pR01kFvRXpLqr++I/bjECwR3fCasOOBPqksADoK0ntHLS2VNx6wUA2UjhiPS8ppblajEbGA
VFvSSmw8cYa5Q99WryYEg5elUMtjTefCGwx0w3bUe/FNzWmi6+fTAtohiczoaeER+ySol7AATcbo
VHRGtYNR1ZBaEmXqirmYHrOxVntXa3NM0TiL1LfFwmW0JxPSGj7f6qC4TakT2FRtaBrkBqz3JI0E
hrkpUHNPTxMollFFrsLrx6B76kkYYvuMU9gyDCvjUEozvsLv6eD/w0d+bWO4dVY8YvGQKAm3a9ur
zmHQu5g0Tsk/fmNN1VkhE35rGKp4RsrsAKRUNLrFZz7YsNomHfRXTWdayPZ2e4ZBVhybBvwMNSnZ
e4Cx9BMLKesObAs5rCIXmc3v+uQg7FDcFEmtbmmbywbTjgCcKgmeRBAeltwRLpy8GhPza6dY0/1o
19GaNayFmBLUkG0yTLTfpDqN7F6tKfJH8r0kknp0coM6IjsCQng0uBqb/KMdpPJGZ1ig+1bttAeY
UFxk0TfUW+qCIJRrq8LMyAsTfHGTaiGEBvQh3pkqH+aa40CjLx0AJjE6TJQ+dlWMW5TGRLgzqmXZ
zL1aXI+9HT+OxRivh97AWl5W+PA77QtAWeVUkBR9xHFsIjg5AH6kjBnRS2/6DdBT3PNdjBttQKI4
5KzmTTfo0uhZd7Kp3Oh5HLLo1dX4IOQsIJxSANl3ND/gLAeqTD34BDoqm+Lh8h1H2B1bIH+kMLG2
2QlKjhU62Rccd8FBK6PkmAVGARGa4TDH4ElExe088DpE/HC4whhSvMxlG1Hw7extWlXNgSdUTM2m
Ve+Y54bNMuvsYvN8mO84VW6frhiDe2Q860S4EpMuFSDthjM1OUKTZKEW9MIDTaeMq6WJ0AIHddY+
rDTVsg2mThg4CBzTPiDvKei+MOQPpPdZ5/TsIuoJYgxwqARwAxmMQz+Y3SFuK+WGJqzL4tdhEeyx
/caP9A8PbrGplxu7NPq3jGT6ulOyYJuxuYuRhlLGZEpUS1vRWZUghQUAcMWyKEZCSh1wlsvQnwAs
1Bnu0Uiww1xMAPC2Trc0Hz4yZahgiaeVMuogfxptOBCflti9hLCfBdAKBDzRtm6nwqGA4An1yq3n
KL7raodpQzpUiWDTqpiRFyWPzyKFFeGOM3nQxULO9KJg7Bo3c6LkQy/DzOs1qqN9finpCp5NtxDg
RhpKOoA4afwsupBeVwa2V9mk6eIVhjHRT7kgVT1Ni/5Cniq7KjrlSw3Z70GTprEe+E+Mw1b8VpkD
3IRpiUt3AVW7wdQZ3VYVK5wkFO39ZI7Wxhi1ZFuqII2nMtUv1JbmgbnWoG/BOD075A74qkNV3nez
2hDaorCMZxMt7LLKvED9LgvQMBHWxxDPw7lelOy8FCn4pQW2El2yw5I8yjRfs8NnLU1qmhJ78spe
JFo1cakBTg5bbuiiTW8HZ3YM5vRh3tR9kZ0Lgu5X9tDFV8yHrPBsmbQgW0xjQ3wLNVJRzGGDJIND
UWFInxJ9ZEujArXaVcKJ/SArFABmtFdbzZRfLcZwtFwR+dL2GHOhXyl5kCCh5CVrjjTfJxqM9kgj
fcUp5+ikTdAk/ClpZddCf/RDu8pvdLHYp3mOx6/14ODSy+i84rbO6Nzqakq7s7EOp1s1pgOLiEN5
ryvmdIMZwXpdxrn5MlyoNKwtw23sdNXb1Du0kRVD9qVZIuSCYUabafpmuWoGe/AneOY71JMWaT0w
UWiYrh/bfMomv3Zo81HreXEzoq1P7tJn6WNmlvlXVLTWU8gwrW1Y1T5Zz36V6grCdBVZ5g1bVqqZ
Pam7LaSTysJzK/v9wu10uyQNzqUwa9u9CJTwFMB9v2LIGU9wYrRtmXbZvlrMcps2LesNra2uageM
VhoG9XlOKvvY2bnNEpik5b4ghMTqV8u3fR+PMzOUZVxVeTVwD3bFoahzh6ljtLKVo2jZ16jBaQgh
S26EaeYPKO8pTGm4kzvocOMJHWc+xppeI4JYdGmj89vWVuICiVAOJoxxupauCgV/Qm19b5QbJlvO
udiPJRnZC/F7PaaYxt2pnzGiN+ilK8avfGR+GViaV+FyBmCu3FWNFm7Qb8VWjnpGOr5TVUS5inZN
l20Mgk7Iy7twOiH1jFvZO8sdnphsRY5Tu2erMV7Xc9rcaaTTWHPMGuFyIGv3OpHip0hqzoc1GcGj
vBwFWkqfeblWpE88sCZkpgrCpNDhrWHKlk8YGeb9VCz9oYxKxSesgMpUiGgHF67c1WkKfG9m2DBL
kOLuATiUKusIrwjTcjeoNca5DHghaxIWZmsn1OZbRY4a7vakRCOY53sUTBsy9jJTdOBxr1+xxUsF
S9Eo9DMizYh1ur58jXuTkk+zOJAbrWR6SvMZ2kzkTPEzy11USlFNuxgLjPAdveSUO1IFd0FVZ0yn
0NjwGYicErSCk0KQE9xEfU35qnP6G4FuabkKQYNDFyXpR6kZwz1NK8lE6XNwXcsau3JTZfk27xIc
v7VlvWtOc1EMAlE86MRPmbWYV0zUEWwVLNxcSIFItAgy5j1YFkh8NY4HPzJEcw1sTnsRBMtXWsoo
dgsCMK5px8pRJ8Ph2WAJPW4Y8r89zoYYiLhNx6DCoJHLkiUqwScnOIDKZVdEeg3HPFiq6MYUsbIz
RaqcCB98rbp8sGH/IktwYnBEQkmUNdPC+a4I4ntdTXRvECFxeuoQO52F6kqMUXpo02x6iOtIXZs4
CH2b8L0n7HF61YOs8dUFyhHUOUpdoD2j58G0waDLLBnXaCCtR/YBaQwmIvYRyGSHQSvM13jR2m2J
uf4gWf94pNGZmKN8vgc02W25FTI/Qc+m0qT27UeaZjPFtFDcL7W27GjgiIfexIhfqcJZq0mRXy9J
MXs1ATN3xmmqsinosVcgfzjrrBHK2rFQ4BpgweBS9dRHnm02ThgrmwJ9674dpmpvd0t7iCODXS2C
I8CtFJj5x4Kh7zqH4XI9hVHsccNhKobVyLBL+uZazSvjuqDNru3hOlcehmBuibPQVeO5m0WwF1mG
QP0/HMRGOKjZTMWRDJtXX+TsSQTZFxBosCG1yxKaLgLKNdGh9t6qxzjxHEbWI3my+tYUEQgQZWC9
/N0F9v+xmZDkvQah4XdmuIth8bOf8CV/KX55Kd5+OcXfyteX5pddm/Fj+3tz4d/f6Td/oTR+lYQ+
pKUZqkE8QuJH/c1fKPVfdRWElW1KQMjCdvDv/ru/0PiV/6NL6B2maatASv/uL8SUyBPDkvgCYTbx
Cu3/xmCo/2hEtx1L1bh9VEPjyBj1vNsPDuu2rQmdxhOjOlMeKSJsE5G/MlMiwto8+mKnRmGJe0iM
Q/RaWasAZJqwUD3k4pXBI0WIc5pfasJWqrswmbwZo5k7iNtFoSLUmaS5YKlsnVlfAXM/wPWKfua4
/eSRvJyCY0gVu6XNFRPy0ykYA2tdLQ05hTwgLqrInd1Fr6klbnG+GxRaWPpESvxqoc3SZ3EAVuum
FjXs3w2Gf+aM/NFY/P1SchymIXWuKNGri9f5d2Z1PdUqZ6T3E+gJ/d5oWAUu0+DRj9pgt7orsSVF
NclNRHMqo+ISbSOfVTuNn5nGjSQc/+fH86On/bfDsRxD1UyhorJ87t/VmrHeZHlWczghZkjNPveR
OMFv+YnzX15aev7OD/r9+lsOPCRAHVLqn53PAFbbbp5Lskxx+qrVX2qIZ15Wj5cNiLWjYYgvdbHT
B3bxUUB3n5xCukTp9WjB8Fblzh4fpb9Q+IsG40ZLre2SuFmrt4w7cRsVxPCaWcAue16SddstJwuM
bzpDkUdIVYosXeWBo6xMOa9jaX2lNwoVtJmRAM3BvfCY3TYR4ypOPkigtDvNuRNFR/E+1XDd0VLa
u2S1XID5p7akj8iS9c9gozRCgRWLX/PW0KFwOyVNQor4tRs7v5d6vBpFt8M59hAlyT0AWgtSTSJ8
VVnWCB/Pl+EWBZzC0HW3gDvolHKG7er4dC7BWBffIq7BrVP1W6Q4FiV1Ybj15WvS7bxFsD22y5M+
oAZSieNNcoZQmzrHhKSvV+klFjZzKwoF6bdNP9pcc1N7phxfPWdLeKZrDG+ppEdlsU6iTz6kknsw
pDaYrl//fIxpP7rdL4OMaUAFin1xQZumcxmEvxvzNmpSFsZUy6kPb8pu3VbMF13PVa0dLjJccTcu
rVOg61znCHErmivEbta1WArPf34w3x38Pw5EE7c2ZhHbwKfCjPrjweQA6GEcOcmmmc01JAvCcrR3
8AxbfdQNhQT3qGxr2dD+ZcYeabQtfR4Mip9Ir0MIyLBzrHCFpqR4iWgPPRQfb0Q48M0u2w2wHSl3
Ku9ZFMIlsF4rHDZs4yAcaCwMKAduwmx6pSA0bwyL77CYaOriyK8l6SavQLenZbzY0SaiJQ5ogkUC
AvqT8//HG9G0QJVBJFctadlYz3/4MtRemmy4YPP0EEIvpDFQ9szhOCfOhtWzFY3SyjMGSauacb9w
C7lhW6/sRlCjhUVti2QbdpLt8H1+wX+XOTXihW+xgvVPuHGX7sc03PeZxA+QW7vvM31vTmuc23bL
DSc0LkfbyPOc3hHieB0xq/eOvYOTf7JN+5ymMxXV4Cfzj/ZjoOsyBk0c9xR1dOZ/YX5uFt3psaLi
0Mg2o9IYIOQ5EocCk99WzZpSHK39YKR50C1XasR9ppiZ/pND+MeZnyMwdRgXltBUIT8NPCp/wUif
hGwTDO1Fwaddh4ypNf359/tjl7rfzpPJRoIw4iSZ03/8eousyrlxMs6zG2lJrpfX8yN7PTwSm2Ge
xg0sip+MKE0YOm/66Z6yTAnGDCqWKR3905gqc7K5UUKLJJTcD1K5H7SWdtUR/hTJcraTKbiFoFy+
QUPaWC0ze1gYLS+YNKjbW+rDrf99D63E4SvdpVbZEmxky5yHinlGXP2Qan8iwgQZE/ZFyVO5tZmO
Q+rbk8LOpo98YHfSS1MTOHM0w94VCjbq7nnWmjUeCbYdYQAzqefGcrL7koL4b9O6UThnxVLmtWrZ
p77tP5ZxOf9vzs6sqW2kC8O/SFVSa7+1ZBuDMTEYMNyoQhJr33f9+u9pz80EppKq72ZmakiwLLW6
z/Ke5zVnLjEeKX4kNEDn6b6RJRo73QpQPJF8P0biHCrTxSqj1J5pRr5Okwc1e0d2x2h4UHpAtjjE
5+YM8eYwpvVjGfdcNchSmkzwFYV5QqlxgZ+DRqOnYSNPxTmCIKBUpJe6bzltTCMDeqxYyEg1TT+G
maWsg9j9Nsb9hr6B31WPYTFbPrYMxF9uRpQf5zfqkr8L0b5MHWecqKjWI8r4yJf4w0z0ozWw8jWX
E6IxL0jpP3I1Wlal+tDOt22jPY7BS0CbhI2BVJbaZNtHFCjdAtYHgMiEv5xV/zwTRk3WyrRscH+6
DAQNrTCOfQk1yXRutQ7ebTow+Mzwpg57FTJENZQAV7OP6xWQ7O1D4GV1896NDLzppW+0fH0QFCcZ
EFz3JKVL96qtH6PK+d45ycZtS/jjdntWtFxf3XPQnbWixVDLCSxPe7TMQNZMul0ax7ev1cS9NpTG
8StsrRE4IYw0WANtVL3WFvIWKASEnU2xGxB2lKH93j8WEzeyAX3rZyO3S3VmrxiLtc6UMyB/eP3m
jQb2hy/F8rXiudnlVaWvpkBjAw1PajT4o6kem9i574oYrJ6dfSRtcOJs/pBP2Kb/Oxv6zqrMuwhX
AXmJWc7tzLlTaEseG5H+CqIQI1iGECCR78vK3BlJy9njcLSYk7kdYiIAg3OhZqSGSlkp2p+zbW1d
jRioC9wNeeiNXEVLmF6MACE+NCDCpPRVT4uD6QC3CHV9hODOiSsBjKzjeDWKZiNXAxRTdF+1FXtR
qPhLq5CuRpfU5lvqcbZXZV01NIkUqpe6w+kplm9DLCfcB0F9VK8C5mSd2/oQBtWr0vDyR4YubQW5
saTq0E/m9LIYv3CBYVo72KLe++h7fXt9omNe/sqVl7aHAVq4D6U2Ob478TtQy0UIOM2bElsPj9mX
ndxkcqh3RAjube8QDubphUavu8WRBAGNwRW1NLaQFJ3jJWQ6YxRIJoAXFXrwIFSqmd3yZtb6k1YT
cKAO8s0ERWqjpDvYI+A0qNqgiWC7EMlHO7GsJUW06BgASuXugRDlooTKqbGn7TLBZZzt8JJP5vH6
vBlZWg1jYK9qVUnX9rQc1XTyJUk6a+hp6PNmSubQm4LwUrr87iIiGpMb3Vzxa6NyX0QgeMZqE6Uy
BF6QxZDkg5L4HiwqYQlg1lXvaqpnuvxvK1lcOh32Ue3McyuyzZJEH3bRnZOGnRVLh5PFzH1QMHcS
AQa0Avs0C+c0BfqRvg8RuChfi1B/gFjAsp6SS1X+XFRaxITxBwxsYIMa4cXG/2ulmch/5Z4yj7x4
aKVQqpUsIkyenhYwiQEvphmyzci+xj9Lcs4+1NE+lE0I2zj+0ABasBdwzvLEmGhgeyqmTQcWzmyc
G1MFuqPl1lZeYAWhC6pLxB8xosfrvmE25r5yi9O8WC9auTspiC4gKKPAhb1kDgQySsImwe4lQCkS
ms/P15e6RxazGhQ+uqSoghx0eNLi6kXX+HKtyhYHl46t7Wc+M0ViqXz1BQ7eqCrKWhuR47kGgCh1
dG6puNzAdNxeb0LTZreZAsEcvPETFEoPlQHBRcB3T6zgxgjalzATjKkMuT9H+mYZUEJRy6dPsqCW
GweNTsvobswsepriCUO/Cf4wCofGVcA+uykyR/cpdHhokGtqr1Uf5AJBN8tvgNsvt+IWuFOrdW9Z
8GxiKoUimuMitbRjOZahN3Tum7qwwkVEJyKFTZHf5xzSkzCpLebv8sQdgpMBlYmB6ePCMcOWkYJC
5SJz1Tz2k1ea2jOuchjjWVu5OhChHBl/OwR1wrLk9WzMH3QlXpAMYaU38OWLBFomY+q0jDCw8iyk
WatTo3UEx1N2Y87ijpIFJggL2dVUgy5Ixl+qoR/lDhSr9bLBi2SV0lHxzHpSPSWwqLZq6dpaqjOi
VKbdiOGyBbot3dTrVdrpRZjsWhZilLqhUJllLH1hJRdwS17AkKZPIZaertXRwm65sfTA1kGmPcCd
hcG+m0y4teYk/CrvfmIlv68eo0pjYM49ORDZV7Ztn/DEPBJYbAXWjOzQ/T2WjTxykJpcst7qxxon
am0OL0nRnuVeXcA6ryT+Oq42sLh28gCuEmz40BBFmXUowlbAdRxxOkkeRqV9XOL+jMEleNxz3FsH
1GwHGcVcw9WU00UU4WYKOA6aiezpuu+2yqEPxDPmuBT1dHYDSs+8gjA6ix6TZe1Yx+y9kJfoW3Nm
IRiSIaBV2ofJ5helunmcmXIOBuHLLUym03Ijsi3BoChHluxtTB2FiC7YpX11V0yEXxi+XJRkBJts
H1oVfQ2miUQqZU1WDOWkLThr2alLrTk78fCrC56vZzfTsiezSS4gBD8wmSnh9thHrd257vizUXnZ
r2evY1AAgeJ8Kmd6PKXterk7UhxiJ6R2C60m6O9VE2wh8yBekJOzZIZ1mhRWuZFNe8CzvQeS+0hD
gC5j40wrpVoeElzIKvssBXOZhmgdjtNKxA/FP/k6TuLafNOI7inARRPpMTy19hy7fFd4C2yxMnXB
BFJ01bOWl5ferc/a4kL9WWNzivzKCpG7BTnX61n0+jCtOmf6U2qphzzI990YXYawfMfGIII+wuh3
mjDbYXt6ylUT1kW9Nq6HkS1INV7sggyknbjwob2HDFmtXJUH28G95fCxvSmn9ot/M9K9hZ6vcbqG
XdAfSWcU45jL6by6/BUsAuwivbXr376Gg9ePyywWRFtknMP6UWuCtZjQALRjf8NcLiti5skZbJcC
e7dpYauJKsGx5hBs4/a0qtYDA5pw0HnbGzfmeVS8yznqS0Dx3CX6KkQraEB1lK++fA3apDnHBSdD
GhV7hltZP82hq/If18pKHcoznTenszhN9MR4GzWEELTWPEhn7qpsaXu2WLOMLLEepjWSJ3btGkrh
Wka1vD0JlXESV3Yes0e+zAwjlfJbS8YbTDZUzDpqqa/wBzzQ8W89a0QeYal5Sp3ojA+DszJzrVur
tFkSXdmlEdfaydcSB8G9iMKH2CbUmEFLRqH5oUfsPgCgPq7vH+/4B5jvVV2lz8VgnWS9hsb5Qaj5
ATmkb8sAeOb8HENiX6t6duisBi53M7CsN4FYeFW3zbnV9TW0/zfb4GpS7ehSQPIshRFhg/nmiY47
OOZ3hguojcE4om2HkcXGxn8cdQiWXowmeRbNWRKH8JC1T50ah6tyTJ+rZD4YJgq3ugbzLyC+dzDo
e6NLfbUxvgP/+DloeU4njPaXMheQ7KvwmYErlqBJZ3RiDsevROZ606Ic0350eBK/mDxGfwOjazU2
v7LYcFZ2wUadaWyENQe2JezAUxJb9RunO5vNnHOiq/WNogy7sii3kVsbezcR9lrpwru01EwPJZOx
yfuZC8R4aov7FGI3g6wJcPTFKoJtDw42MuuImdbCj/rJ3YU0Iim8qBuwjGzu+L8xsdoTGvVLd7PM
RLpMyjpl4lPm7L2w6p50VUGLzNoD2IcSytTDvQpMcDum2ivgOgBcBlBvAgXSl1LnH7Ye+wnOJGwk
4b2uo14LMzRkqfHWTqwPLdrbQ/WL/XxCkbVWR6VH3EeYUOcsQlU8DRBt1xWU2lWhza8co0yRpUBs
KBl5cVyd6TreNQI/XjUbHlV1NSd6IjU4MVNwC5Eeoe7SHKq2P+mjvrFhIa8CAJbXmhPsvvAj5Yyo
GZhgfUxMexgDEXuge45JlmlpoK50NR62qj5uQQx4CzMYq4o9D7MrUlXyjxzlQNQZqlcy3+IDDU59
a4mYT8ugUcugtcdxXWAeNOBV4oX4+oIuNpTVnCWYBCboT5YiAPrhfptaBpVm+35w1Us35NtW7Qf2
XJQCmMJwRPTQUyZjOQ+i+TWU00PHhB0qczreFDHJKsI1d6/dhCX1CnUm4he2sevYaDOOCca0KgIj
CzTbFf2B3c150BE9pmrrbsb+tgLEDFLKCPzIwe6j6OjRY27Khy8Fo7vBtzgyAx+d7wlvrpPWPsRa
E3mjwPEh7GiJQiHTleFsVMU3ZiPIystbRQkXf5yCyKOS+KOyx3USzj8sbcakrJk8BZECPQOuKJyU
txI/ZwjqiFvi5B45xK3o5NSZQ+brVurgSVFAwtAR8tWCyXO0pJr6lEiloj0rp7wbd4mJ6RpH7liI
41xbR9yBj5VJgAz7cT2EONep1jdlTL2lsjArQuzBHd5oDmFP0Q53YnzNySXZ5u6VsQFv4L6L/Zxy
yA76obRRkGv9yzUikjv3jF9ikouHyuLUwPJ6j4tRQo0Z60DlobFbXPHK4SXtle+aAj1zqbL3BIAB
0gCKpb3u3nHRSNH2U5l9Y6JmT+f/V/RKonYSEu9NIKcmPYkYZcBQtN8Tu3Yh9gnkHVfLiZD1U+8c
NG7s9NS4VYgKy5Ky2uJLT7TPewwnOmCXjgiGeXVhLPB6+mZcU29UlHvFhIrSGfZlnNrvrao9monz
PmIIDjLWAAOu+yGjLQ/SprIPE6RcxnSbd0N3KFplXbkNcEzFpVdKGlWf64UkqxUfgIPPDHecsGnc
TUqu3zBARrY/syUXIflB2d1UbXDvyubE9ckqlDCYA8LUEZvhFOqen5XsWB2wbFwseD/Y+3u942Xi
MA9dxHhQKFv6dit76oCigxoGgyC4CRSMZedFVuSj9KDF7Rt4Pk7A5Fe6MHVnJNyKoFJaL7bfZVXY
kQFJGtmnawfBBBjjYyJBVJWf5b9TMgNYl9/fhBV+FESB+kB1RTMjCGEkhwCne9xAB1IhAXsNusYv
bcxXrjWcsd/B4WO2T41kLRTDMULfxoyq8gtJjr3Sk5uFMFHeKbxFj2052aj85ASHpVHxlUUIyLuv
wtkyN/ERie1QRqesmw7EYZeB4ggudYd6yTYdtiIQgQmA8aGIPAXnBK7Q7N1toS6ygEYCQrH5A894
gd2ddQinsVyH4R2CRzJhetp4+/KGad9dpEPywD8nhNROSLwaKm+kILdgWTO6GYVmnZgXpHnCsO8K
pKSfxz4CXN3ToUGUYGSpsw/3rZUzthacEGbe4DzZuVxfSdfon0jHwZrEq237/nr6FyXmh7Qpt62M
yTBLIH509fuifY96cZu/IfvxqznfR5oS3RR1pP1zwfmMd4Kwvols3DR6tnMyNOjjQPgo44tOHgNz
VAOvE0fT6YjC+vBjVIOFfutRqXX4wxXfDlblCXDfoe/5Tq0uwzCMIfUmAutDS1bpYj67XMBZ8KNe
eVYpmPqsvdbr7OROY4jRtrPHrkXd0ucDaXoKaQVdf8MfdsqNlmbfm7Z/xJ+o9ee8q1eqVj2hZ8lU
7ilFc/gaSIM3oTZtVNk6Gefoo56ab04cUP43OiIUpX4Usq+J4+CZOuEZ4j11gfltspu72iJ1sS0d
jHxBYpI9z33iQzsBcxqM6S1Yessr30yb98OS1Q2Rs/QHLIV8y14nczfjVNBwnOBIhlckW1IcluDj
UfbKl3QHZvsnagjFy0INu7q+3RU23Num/UYr7BJ27blphm7dFuYBSxnKwJq+/udFKLLjkLaPMq0t
Bvcnhm63iaPrNxW1QfxoqFqTkoVAuVEyxs84EkzXYsm1k/Yal2yfo5jiXRWPr2KcCrxO9KObUZ4y
ohvG6qh/makf5uTU3WNYfS+5bO/agXNcZ2s46R7bqpMhTGn2c6938V0gS+ChbI9dt6AI4atdsGUP
zXkGq7PSquUE2nGPoGjIXoV8Fj2Edg9/uRMT6K1fM/riZcqO6MZTQg6hyY7cjU2wHCsdXtcyZh+K
QawrS3uGz7lGjfNLi6y9a4ArbjC3Q0pOGmcB72Zo5m6OoXFmfBDnZUDHNvTQICd3rsNPgmaHaszD
SchB5EhstATMlSb1dIv5HqWipD7hRbzvlR6cf2UR9NBoJ+uILgsKKKI52iEO8I0RSZ4sK5VUwKxI
B6VtKzfTcg6rxQ8r1sM1OOplCoLB4SbiqEWKQwYC2uzVMLaTw6aQkRe4wbQb2s213qMUyUcNSH4l
X/A6ZuR81JsHuzdv8RgkzMysR3RdW8vlxUuMgxDJug5nDIQ4fa8lssS6Y1L0TXZSBwTRnsrVMfrA
EBT+Jsh8GLy0DkuseWar35uyUxvn00Fe87VQZofsbX3JeJFNSr5KtPTB2jY6Ar1kKuYV02OhRoES
FyUKea1jrJRo4p5yTxAGAPbJwqd+xPlb3iV7rBcMocHxh2gaR8U5yUovI5nk6a1+02rigWKMfOuY
nPno6LQBBN6auNbiIGqfoKsE3Xh7PZ2RqLOD9DxdK9f8MjTW193NnThNcK/4S+v1vzqPFvBPW4ek
JaFZv7emetGrFdCyFJwp1xomFIVkGdfouFvJ0FCjF6SEpnGMZa3zz20xGmz/0aNCgCBUTfDZqiUb
Z/9qQg8J2tIwgUwrt4EuwXK1LO5SXSb4XXeGl0qwxr0Sk324PoZrE9ZUYfXnPdGnxixTjC6Lao6l
8Sa54dp0kUqqs7XN8HTIQ23HFux1CgnztWgNZ5YqnVt9oE7zZKKKk6GyliUQDqVvDNNu6nx6UZJi
naDiorTy3Rio4/YyZJGFV1SQS3EZY6bl5TKEZD7Aya3XmbG8DE1/vBYIoFU+B5G1Larocq0Vo2f8
SdT7aofQ8+ue0e8Crk1YAvxhzo3CoHlEPnCuACuUKqOyBqqB2phuHN3+2UfqA3NgNKpx81j18UI7
Kq2OmLdVnpOoG0HXyzGLu8jiZOjh5VJY+R6Y25kygN/p8rWgvA2jQdtVCMgprHIAXUvbNj64HuRW
3gCgU4zaKa763js/LbklRoMqgFufipYY0QiptkwRbYaAPuQqhlQ0CkrNjmLSn0p/pBpCiz+vDfFV
n4BUiga/sBEGMMQnf/6vpYElB21KrmQbtCzMWlBKZpDvDGdrFVYEcrL+V/i6NXKZbMaJ+miJdC/M
jABpxJPUFFsZt+Ljy54c4HpTU/1IGMhbBZwxlLxlGePP16xJvdKnlitWXJZtGbgMSV3W79esO07N
IH7ab7k4YzVZxqZIa2UtqoYCvaLwjBiATxmA8SiLRpsgKS5F3W3/chX/8Uq7KoA7GKGmIej9/n4V
mdA1ECpuv3XqCUE4PFE/mvtvQTdZtwteXiPzEL6+DE+Z47jfkBugVkFJEazndniZmDtXK5BVQ5m/
1AOlbw1vi7a21Ke/XOZ/vPuuJkzbQHSlavSwfr9MvehUqtqk+Y5+Gkk214x2ZR7y20eDS3HjhXHS
8jS1DOy4slmcLKCxEFDeFbOJ9TPjQNshu/vzRf1Hox4ZFJdFN/eq7vv9mnKCXL0rlI6BxdC3P/Qa
a2wmS1Di9vmpNqqDkj/+H59I/AAjkO3xi4oP6b1gRsTstky9GJ5RIVkWOJlOhriAj0kp2vXrucvi
v71eX9WDKBEgJ/KIhYYUSKoH/vV61UUT6hN60y3TyVOussNxDqqdc8qmJPfs+OPaaO5cYvMloEhI
7lguFNJH54T3H5pjWaaQeUxeOqlfFiMT1ep2mGjv2c0eAAeFjgKmBZL6dZAfjb88KO0/pCNSmInX
Ewsd+canc2sEAFFDpe6xpw/fU4wst9o07hoaBdtrgUGp2DQqp/NEbN9h2dve/vm5ia/KEdPkyDQQ
CTmulHr+fgN7QXARFMipndg+dDJ7pMC1H1Nfm/Wj7OaoxeCXgcH+SzViZaj0aGrnQVnYAMxD7pgH
mc9h1MemLtKfcy5uAIrvadxL+s45t7i/VfQ3pZH19bmbJqI9k/eNfcASnyWXzoRu2w5bZrZw2ULw
wsZOK02RmdoQzaul4KiUFytLWEYnbseEmoTSzJtAsUhMOdoW0awdVbLypHJCiXKKZgoyfnoI0OQw
j9m04/Ce5ySDWUPi3RjIPag/p018iTTWToxG4LqIZK176eydbNMIN7no+MOX+lO+RD/gZW6qCt9U
bRzoJ9O6CuDvXIV3mVSADgCngB7cGjUD1NQC0JEk1mMcGU9WKgM9FFujk9+IeXrNx/Lc0pjH0e1e
iiiLgfwRU2Sqe65XF/lO2C5Qk+WkpYTBf14mVwnl70eC1AebBmphSQL9rNJ1tWFi6F2ttmFAraLp
Yyjs5IayJYniO6Htv3zY2rStVPANgki+V9AU4MxyCCHl0OPVj4MLHhHI4mqWUXQYUJm/Zj4MulFn
Jb8I6gp/CYsVaOechBrzYINM5AX+nV6E5LHJ873I7LvZYuzbLBvQP9g0yzbawASI0rqPWcaD+vNX
176+IQAuVEHrFPKSaqqfTvB+6DifmgGFoSV7uQ3xifpi1MqwWlgEcn1R98Wk22nw+aUsIeUBKWAD
SnPWLmaW8s/X8/W8gRRLd1sI9NwqY+u/v7CRBQ8itMJ6m9vcjZFbKVh2WvfXMOD6mz49cxtls2uj
4bWF/XlvRXYV1CJLq+1SHR06EHWJQgrrXr6ZLIRMI69YY64F9fuNqlI7S0znUg/dd9umrBLL+8BE
B0LXkfih4TqZk8ZA2PTKnu7RWFEqosYMsuguojPIDWRq387RMiqV+gQKG7BTt8+j6SQrfqWskcmG
GqqO/bV3phb2TspcMXoBSiWby5p+cYJk+j8WAFJGJKYmM60m4fHvd7zoBmw6lwggEwSclVuGH4R8
NEDQ9MkNEo9pcgxZaKtpfkxt8iTTPNiWzPnX0QWz0L/wo7+e7ratmYgs4egaX8/aTACrrDSt2jY4
Rkt+5L4M65MpEA8U9n2fUX/EEegvH2p8PalsGzsZ0KWqrqm28znOKbXOAUNcbefRsf0sQDJVxTyj
a31qWj5MrT/oNo1DdW6Y23Rl+ch4LrCpyOzmKejtH7okq1j9eGpRkbDbTRg0Dby8SWHRRVte6rwA
kITXZPNiMMMFGEsCwpblxzLsrwWjKkQmRSTx7izmDyHVRKKytoy+vgJceaMUDzsP0oIZDX/58v+h
MubLm1LTawPM5fH+vgQac0IWPbEHMANDfEHxTP3VEbuuVMoSCLu7bm9hAB4GvUUMSvmEprbqD1gB
/fnlvwo5P7+TaE1Zj6QUJtiX3y8EVwNnLGtRbq/t0GsuaJQ0QFRH+ODYghvWP+9MuEna8j5h3HhT
uca6zeJHRvYoeEuxley2gmd67jEzczogsIMsbeO1erx2OK9aGL1417TD2HeUaDNan3RLarebViYO
TYtc2kFPHt+l1BdH/JZQOuOVc2IY42NC1hWFv4YOoUs9K+urHD5GAB5ZRFi62Z3twdoplX26VugL
KcTCAVxk7UPXCbhb8sDtRir3cXd0zKcsowBpqNEPDFRf85BJj1nNf6opIMG0JnlsMFKn5SG+5QmV
KDt5SVWD9iWcHgYB6fFrAd15Y9hVGidLmNY6DJIQCIhhevRcjWB0t0PEOHnc36hduS0AEv6zs0n5
kDuHz9GiIfxKL/grospqj/p4UnBqYCqaRGzivAHmjCpInjz8+BsuLliW/hXrfrVL+PLkdYNpGZS+
KsMOvz/5ysHosyHV3epgByZ9b0JWutPtYYKswomsU2jJjeYsTMasiXWuLfkkNsS6nxnRAuTrccbR
2iZIoY3Bmxg2j4Pg+fXo0tbcCYvBRQXkjh/0vd8P2V7qV5lgxaO6q75NukM7whxTKhUFpsVq8wxh
vsKkJfowXPLqRJJiQHA84TuFHyGRTOHyixece6k+b5poMkmNclpSJW25QOuf//xq/Mc57XAckoQx
AqIKRkR/v0FNaOhMglOOKmzKXv00klYD2dkmVcCEhUut3BB3YePmHvRO7TihSoTGvjGcAMwWr0Y9
/M1iRc5PfUqkHWHYps5cCjNC2ud5AJd2vEu1ttyqGexq4v8dfqAUK1R9Y4wITMxQuceQ41aJauya
UDQEZl+vsOCmdW2gE4DDNaKYfNWWvV3XjG0ytedxKliwEcXtVQYzKWgQepSOaqQf2hAbaLdw0Xcx
egL94z1cSjkATJsrpUqsJk2HesOCwtKcExBkcal6MvuJw+HclVSJEdVYLVoey7npRwmByqb7a28O
lyWxJqnaLRYQ5qnEFmXM1EecnjhtJna8pbFksZFmc05vrpkQ7syMdHmg0H0sRXnJNYekYYx2bYlu
q64b/LUBH6PHvwWrGNKHmVmUgFBQs510HaWgSmPLjWFU4GQgqLuWC6oU2R62JuJD+KSocxlFyStj
rw7Gth2Xv6Rn+n89QDJaB/y9QexnydjwX+nlwPBuAX6k3FYpSoyBZS41J9SxAERq1FMTh+HlIAN5
pQbRuKKgY1c019mkpHMW3z25NKJk+sJGIdp/uyqZFlrXXoRj2AoPRe/asFtAfqdIQDxVNh7KOke6
m3Wv2XM4E0cWllFtFizH//zCfA0jHAGJCoAWw1kYfX860/qO3DIvwnKrOMZWg0UCTpRiZbmmFMP+
LpsSGfKiP3/ol3zT5oUgZaNYYhBRq/anYCrSwH43KYVaFd9YbJliH4NKuhuL8TPOF3QgBJW543zA
0aVuSaxNAQdh9ij8WtdtXmsyDlnHrQP7XaRM13JsOXZ7vv7AraYjythtNWlHmu9/tdb4HANdL96k
f8T+Iud7ZFb6r+VgYeScKGgHt/g9PtmhdZvWe3NsWZEEsxiv3el9+U3vjQc8dnZ/vnGfE14+Wm5v
zBfpGrn6lwgkrcwWVRuWkHIOSMb+s0Lsb9Ak8aj0/DXrue5N/z5vbE4KtlNmUhmr09zrg/zXd42a
obSwnYpkxRHYkmmQeEq7uLkcUEwaje1PBvKGHIlCRWlOVUd1T6GdCZ2pXsdMzPs51lqbsEFIDB7L
HIMbFzbYKpyFFOuS3GFBUnHi1NpWn216iy2ugy1FaDRuP/CaG/za6pAKCFpTQmuPEbZ6TBIi5rGQ
IpV2QnMUyqenLMOps8V2tLT3Ng2VO+2G8XI6/F2JP3ifM7PdFZvMZCySacUV3qIgGhTl2PQjiPyp
fyur8RsaxnO/jNFNrp9n+h2bQeNaVaMX4LyMCrLDwnrMu9dOtINvI/CECMpAIXGGbwDg8EpkNOt2
Hp6nYNxUZlqvZxPxyNT+CO2PWa3fVMrNaxj75Mojats+fcDBgnvHhJxj61tb6LT8SLhWc5l4qoVU
mcLorVUrkHKn9l7ALqQhlR1DEae4QRxzS+AoDfk3KxwHXUr/MbnLK8DDMxV3xGFsna56VumHUEDK
FqIpc485Eq0J975doldD03Y5YTxqJ1zXKqPJ1mz4HRhFqmRA3vqoi/FHF9Vdh217H1vSOVjdxVXA
Vq4UW2RMFWGWe15kvzh28m2egbKkcD37c7vu6uhbN5AmWXldbJpFu2mZr98uokzWtN8RI6kk8UQQ
BaJkEMYGGOcRIus2CSqxcswJ75qxze/c6UmpAkw2laeqMx4YZYdIFG1CMAe3DtUOtDsYTvZ1p/mg
Fua1bio7kRsl/6EbyDq4fX95ET+fCbZwyIMEI9McCCqVx983ATdk0hCLeGejLV3oLaVwiftJTglN
j6wtstRWNdachkwoqRT+wRbDWd5YFjSfUNlgqv2TqZyjvswGNB33J98iZtAlNXw8dX49Ohwzd6Lu
oScnD0kPO7TMUtg3TDrEWfRDGRNM6sziw0HGg5kPom+7InrTcwoleYR0xoH/0+FMPHfYixZNsVlS
BYSOCrIgbOe1ykU7WmvfQoQzVobb1Os64Fe5FfzWpOweukicAIA9azF2n0bHj8kGfRV8oN7uMiJ0
1xwfA7LitYq5ChiS/P7Pd/hzwYXhSTY4dlcGCTkk1E+HbtBVjInhy7eJGsi9FPNI7v+W0395iPIz
bBvsIZAezVQ/PcSaaJTCZ+hsxnbc53zVVTnQYZ2Ri6wy037UHeuXCc28cpV3HdgQtTnEfX/+nl+y
Sr4oB6FBRE9hgX3903ESKo6VWBFebG6Ib2s0lwj5MExkpngZ6QxYN1CtjqZSf3d0B/8Wxse2TIP4
JUxvD43l3+a1xZfjTRoQMUhIHk+jipL07yt7rqHEJnlpQ3WvlE2VP/OxgM06ZeMuiI9I6JKEjw7h
wZIZWRSB5wF1a7dPJ+ex1TACsoqcCqeromqzl3We6plvtc6aRuS0+fPNs/7zYmm2CkogzJZfY+9/
nU+psjS2aBRrYzFnCjskfx3mur0ZFcUXJCQrO0gT1IQqYRbT1lC8NBUj3MLPatVdjdGcPDCOwat7
xOvRPECGwgIQNCQAJwu9Yx88gXKE4RIkhrcU85NuW2sltRc/yZAGNxpaO1gFdddAY4TzGshh33ED
8SjxgPneMOakgxwP33qNnRxVTeN1dbnGd3VLtbk+9hqGmHO7y8lV8yjKbpjChqgiVMdDMLbS6qm6
YYneluYMOHEpHtKKwlZPw/8WO1rDnwot3qoJLFq8HB+auID7V5LF/vkmO19eRfJNLKAskET0LokS
P62IuLOMmkiOeo1IbuBiPcyjAm7OZF4J1jYz6rgKrZzqexYw/n29P3YJ5I5Y5R4TZQcVWZCCbmsu
bcSfnvBhAKZTvQQRLW9I8Hj5xMZCpDA9Yzj6mGZut01UmuSRA64lUfxqatn/84tRkRhBQLnki/69
mdzCVwCBcupWN2IQoScYBtC7u1Tk+hp9ierhIo3ZCqqMZZHTedmwN9Xyh5O3UBnvqdPSbu/iNV7a
y0rBfVaqAN+Y7hpWmdUtq1yUsm3RPfZggTqxeHklMOW0rCMyKOb1HHVtlM0Jnkt7A+8SMxvEz546
/OgQ3viOXHqT6Z7qkdDJXoK3eale8Hfo/LhpUJoklb8Y0EZbgDY2Qfi+MZSZaY4SEBDcythg8N+J
lb+cXOaXV4anSVdXsPHRqNQ/F48qF0tMAC/uBhjYgSrKbdIrDSWTYR+H41OeG6h2C134ATlWWrP6
YzAGnui4PV0aql7O2gdTltlQcTK+IcdKkUsVkEvlBXU3UnGz/TnMJs+2vE+1slyXcBdL0Dc2ed8y
TGcV3vhdGgK/wrD8gR1Y8WOdFVDUoXnA3hy3+XHDkrzMY/6dGpdKM4+pQpx9MdSwHgIm+zed4NKs
+BlR8oNSBgGj7hl4vFhHETzzHf78Dnxp0dmy5qLZxj/+bF+C/hnMPvod7tqQMdWKVDZTbTrf89St
Y6bRKKBrK009ayjmfOwK/6Yg0L7U4bkAghXHlO0u4dqfh7uRiAAy7AHJ9mH/6LrpTo+jBz2Jx5u0
yyH1N3m2EkHYovEvYDfboKsHJfgRpaK5gVT5vV5K+GXhRKrvyEVnM34I772eCvAqTf7WQPNbTUNN
AoidOsN+wyu9mv0YWvfBYrYbLcbT2LrFUethqNKKqp7cGJPunCbRt2nOv9ORgCmIsgyRWr1vIDr5
OGelnuyFkQFeJms0Nx3z4p4YvpsxzEkB6BfRNWtIICNJJutlqjSi4grLEpBzaGl3vc55TFzF4DyC
dZFNzL21qgWS+H/UndeO5EiapV9lsfcskEajutgbd7p2D5kZKW6IjBTUpFEajU8/n1cVZqprMT3b
uzc7QKPQqEoREU6a/eKc77gpKzXuysK4/VUtT+WoiqfwrpsZgUMD9kCii3eGXRA25kp/7sMU0IDv
PZTSgTYwA1qoarVrczgNVj7fhKwenQI5VyD85zFshiPhcydloHX6PZ4G6WNhKPP5WzVmzpFU68dM
l+Jyn2kCUiC4mjx7NKXiMty/c3RCfAMY2Rl1l/OOA2cT5Ml3wWnH+36/uQWYP95RBw2Le87Zbu/7
OiiYCC0HR7uoByl3a0tmJweFxaq9eudZjYnxeKRxYdnIMqY52KXZso9kaPZ9Y38FTMnub7L7bWF7
Zuv1kkLeahQaS/7dPGXrbkmo3KqERObk5zBTiILFh+wRNbclChD3YRC5+j2zsi4h0wKxAMZlK3UP
YkHmPeqSmzMU/9Ve8e8zCB5tgkUYLd/ZBfey4x/vl8H3q7LGe74HQIarL5DpPn3mSWaMV1FayzYO
PNqhf/5Gh/9bLy0dNhUUOK4XUu/8Xpf9pXQoyI/02WwR6iqI+ITn91ZGfN8iyi5JvsS2Inm3CpB0
1ET47Jt+aDcECCdkfpyrBh5zcfeeWOFyA1gLzqFH/dYOOAisyHo2a5dd4DcOG3iw5PLBzOrT5NC3
DNOKLGExqnSLex8AgA5BEYE0TOJ1avetU/X7tFlyriKs0RnqHCyFzXfn2J0MBdYeRPgc+wnSq9+P
TbddntDYTZty8bKNvjNEsiK4RQ7O099P7ENoF4z96v7bYjJn6wj5qmf3s3LFr74+mShAd5v/YGQ6
oUL2rh7oxEOCBYgxZXDQWeXudJoTHc6kfEeawBN2Tx5shju7xC9Jh8HgEBEYFM0V5nHVwMS0midw
eQ7euYlelsH/QTvtcS6bOq5dzkyyLMiasOunzmNsllvk4fzzT/bvaZVERSJXCm0ZokJh8Pr3gSs7
87q3ViJWZQmczfSUKmww981M8SSK9MOQrj/Xzj+tZq33AGIQDg/OWZb6v/hCxO9Yin8YnzDc8nim
QYRGKBKjv9X2IR6zTqT3NFbU4bvcRIjrokbtdFmGEFGHckPCJJL9u860CAmImEJeRJnvYFDfU9sv
RdQO+37g6bhfQLFDxdnWfI6BbortbfCWZLswnGSYzCdfjMkne+b0sVtJgG2iXkOvr2LV1XzwSt6G
evrmN2lBxEjPkdQPmyIMUmav3mn1SIjiR9pve733U34uXtN+M/dHppNc6cIfrrm4U/fDbD9F9am4
n6KFP7LkEthGk/olGgsiIYtun3G58WIgsA3tgUlxeCOS090t/cmmgQiz74LJDIVX/SpN+zY1FM4C
t9bOwl2/1e70eUJoeymfWdVA6yLLguKh/zDcta+txXoisj4EBHBsk1ltVUlNvU4ZBGe4OpRRbCRr
7bOEcdtXi8QkNyDpsw7my7KwTAx669XTDFbL2sfXIR1WZgAbFJygFY/k3LBlJjgqGhVMj8q+NMAg
t1ECPgKFMva5mpKOF5MJNiaO7RDi8Mw3YheRrAOIMNyA0+zuM/BtsKhln9993bWgGRpCXMGrbOJy
5l7ohJ/EzMuokKy+cKhiUpDZoRTgRXIVByZLt9P6RDKI2adW95znpbW33f4IkiVAhkLVNRFAuQlg
7zl4GWLVh8gw2UYRPd/gN3BxpxaIzqsWWml5IUDxHoLhQ8DoXUK3XoOSu3twCuT1vOLUVS63zDAc
Tc/vmhP3x8r6F0sbe4QcdNcmfJ93xBeKTed7SLzHZY1Rh0T75M7sSdV89vPxNPbpM/3LI8f5JoeJ
S4w4rnY/6WMnG577LhhjJ639bYLaEyfJ+ziiEJ0wug++u8aWtuwtjR55YkwsCCy+ZLVjdivaru28
uOgcnDMfNtL8+0/+9+Omaz3q937strMFzpigjmHbzcMvGaV8VFktUZ4IyTwk59XTJFDIRuwwM1RI
no3cLqZ6StO034k8+gUj6M321W1MuW3SuVpjEYxbCqFib3fC7AuDfxGQaUxBzhGOTWfy5yqOfEKm
kjK448Tsx9+HYSqin+GHTd1MD2RS7cNM5gv6/Yz7l8iHt/x73w7tr/HvIcn/kKuMJYP//dNf8p/+
Qf8/pi3bDlXRPyckbjNgiHn6rc/+CkR0/v13/kFEJFeZ90XcKw9kHdK/j/D+ICLeE5eJ975LuO+q
woAl659ARNf+Da4iu0VP4stgMEWr/GfgMv/pHpKMLIoO2WHR5/8rQET3b9WJZJrGZPY+mIKwJFG+
/mNNNGV+UNt1YQ6ksojNjGQRAyOuBhrnwCNfHcUBb+BR26VzDtfEutk2USJuFein0bLf+1qM+5lc
BKiq1XNGEAeG5IlV/mCwpTHTHUXF+HwoWfo6efaM6MXFko3/icU/cYj4spVx4Mcs3R6vOtATb97P
hNSTH760j+4wvDEu+EjzNx2a0vH/Lx7v/5cH9x/egMN/nyxxBM6swv5JlvgwfKv/+lD/8Rv+RHz6
v9Gj3lvUgAafquPfH+gw+o3ZmI9QJGB/9Mej/ucTLYLf+OW8A9LxmOx4Hg/7n0+0kL+hSXX+fJw9
X3j/yhNNBXav4/9aDcHCjRAQwDelk6UI+NszPYwZnllPuUe7quRxQdV+4wiPjkkCIArINpM6fZ9v
+cDeGU7gQIUrwtZ+0dQG1CcZfxtbI5+V8IZalCap9h1np3TQE82cVEf2zdkXNCTZrYoq24t586fo
xWkCk5wrfO9b2G355V6dPuQiTPBddeWxxO2LhzCJvlod3fSSrM4G8uJxptBdkyA4jNMaveRR4V97
x4qOSwsMTODK3SE16OJWZZIcKpHgHGzlZZyR6JO41b3Ma+6doMXNz/R65pwFlvcWpaLbyajsthXh
a2+lYw3HRmhv6ywTeMalCq/VYo8H05mRBkMOB8hD0WOeOvJxQJl07NwMJx0Z5BQ1VV48sg2xjr4s
CsZNfXbNxzDaoW9VwGmYZkfY6HZ2N+NwYH33kxwvwNG88zHimO448jN9C8pe4l2eMUkMKbNdlDA6
DqN5oMXFodU4K3Byj8azEDOrrWBFS0NN8LRYTMnayNSsrMm9IG1IPyux+HGVgaGxG6z+wwhzi8o2
3IyqXA4wjSWhiBkQp6RrCWtvKSdN3sk4yqaCoAd3icOiNEwZNZHcQEM3Yv49JtKN0OWwLCaKBfKr
W3uP9Pz0satdx0PTpq8igzDvidOa2O+Dh/oKCub7Enb9wXILEzey678no1j2LjvGjaP7GZfhTESa
g4VhgfbzsHT3podlNOvoxJpHveFbcHPCsqT6ECVd+RqQk0FU5oDvz1+C9cTSRe+nkXzCkEpgDx8Z
P3nawShQcxJcsXDB33CzxHyIsrlnKSqjn+EinE9tuRSPiW6Zmhf4BA9dN2dHJT3rBZdIe1pGL1h4
PER9nkOyRxeLEI10TsotJOz0xOKGr81oGzCY8S92x+6z6v3pKbvnljYl/aofDaxUDcg2RLNWdO5Z
YG4LvdRghTQErREaupWY4mgH7kgaVePdvIUhRBIC0cuqUlKOs9CMpvIOYmc+whylocIfwm1QTtNb
ac38VW45+XxdPuHytqhYB2SwQe4GfFLA9CFrq293G+3Oy+38mA5jXcU8tgWM+Izfp8qw2/LIl/HE
pHJnZTz9GpkVukrZbhWQh5NJij6uq7Tz+GhxqIFWzFGjFONZ5LV+YRFONtSCrIsU0lJeqll3J7l6
6qtgnRSPQFQxg2R22sWsmMiI16y4eNqsx1kUyceJ4SORZnKZHoSu1lfXn3Enh2sT0csOXnC8rwKQ
Pqyju+U8qx/p/6s4R9p1iMp83A6ZUMijJHy2ycaG7So35anrG71VSwuLQboKPKpYmX95hvDFYoQc
2Llessf5MT83fiW3LvSnt1WMUQy0f8J7R8McEsz3MloT4/zFsj6jW5OY2Gx8oSXkuiPrSOuM1MR9
5I1WHuyaUkPUQr317JIZQdJiRwyUS4t/qsWs33KvJDmEo+Iy5/ehXWDDuG2GbIuowrry+BWngvPy
fbYVQYUTrUorRbWb/XF6S9tAvMEjsGIXHetro7v5J7lkHtKcyf/Qtuuyiwalya1SwxfXx+6vc+Ge
KjfIeiZtxKGTI4I+j7DRR7bq05E/tD3kc17FpsKIOaQ/rTHYjth5SwFeAhcWOkK3UogMZf4CS/lX
uprmoQxbVMUkjG5cfB7AJay5JElsFetubNb8ibOh/YwaksdntjXo6HBQMHr87nU0I65+pcCiQVvU
0BQ9ZI96k5GYdOoagZM98AfwKHZQsd1q9cNk5v6VHz/BOF5nLy+es/bnliBA8pBYZjtxPrq/ilkC
eyqsdZckefEwZeAd1kSYNyMjBOGSeI4YTUVLQmSQpwcUAMs+S2qEdfbSnNTaJud+mfvwDktKDq29
CCTxpoqDcCxf5qGfCQsL8lMzVeazUJneSZ3pixm74GPDYv0haq0OD7uv3qs+q08uSuObmlIQBD3q
rRrCCSK9Cli20C5okpA8kJ9BaKqfuWiGXzpZwq/jaltxmy0EMOi8jg4qt5IL6x8QbU02xdob1r0o
Br3TbVgADkgI2WmW0H/U+INjl6SS79ZAl+SMef816TDrxnPjJRvjutOpYqTJJAu4FtKucq/Qjl79
OnOPHhySsz1GsB/SVTxZEF0/d9Xgvxe8GfEo7eYb8QjZBxUmeufkbgo8SY0sFf1iX4xe80BmbP3J
w+6FcCgqv9/Tl1jZ1t0Vxr6DikRGt0kDecis5KtS96a6wvNqo2/0yj68oJ1B6Qhj+SRgTvxS4APP
g1LTiWSVkjSPfmIXlA4vQnQrp69uvrp+0V9SMblYh8w0/FRS1Z9q10JcN+fI3HLfwcNokKTvkeND
aWhBoPQlFNLoXmoPZPzsE5WIe6wB49UBO7SjCWkAwJwwk8mDn2FbdvHquO6W9BYxbWRTGffRsSjV
38dezaeoYgliFNZ0153NYzD29WMSFAhU3ZBB0FgXr7O/WsGHfnXRmoSd87vhN+3LjJM8leX33KLC
x0OxPo9dDrvQmmvU6262PinsRU9Y18YrMQ7luWD5O2+YxrOeSrgWLOGaoy4T6+x6dftgMvttWN2n
SU6uAkiVZzeW2sM3DilfbYc06hB6CJd/hgwKCJxtyuBrNaTyHhXCWgPgmp842zRdhhNxS+kB9T8T
FGiI4QnPbNGfpxYj1zYwTPAOoi9XwVBrIUtqm5p0uit6bMI3pqVaER9pXDMb5WWd2bVzn/VnxetV
6u2cLlnxEGIzAG/QMOR48QgJWY8my9p2E2ZDicE9GXprz524FLfcNTr/3OW2KN8X1Y5fJsoAqlCr
Q+I4+gYbe2qbotmmQxCpnd37zMzMgF5wJ1h5ELq93PUZPTSgHCh33RLAQFai3DP7TN/QuYYoP4tk
gDc9gHyiig3wlY3suF5cF5PeZnDKJjwg2F8JnKrl+pRkCXxKqvmIYqINkvQoS5ROT326OIe0H8tX
ZKv+i6OD9GuO7+dLRA2rSNdqiBxjIz0RMFEsmffejMnI0scQu7X1wkK8iUnKX5WrKE0kn+aPaRJr
/ZpYFmkufZbM29IG8LAJpp4kRl0veL3Gxu/OxAyRdNLrbl+WPh1mEWUvg1VM6Mrb5se8DCouEaPu
Bp1IFMbA0Mnlbfc9+c3Xqu6Sh9WZAmgB9yjCzdyk1R5PgwJNMY0T0v3QO89k1OzlDFyITaiNPmUm
SFq1ySYsCAsTqq0/IYxZHoY1HdluhdGGPCn/pJcUtojr8BgFvmWdoDRjUynW6aBA2v+wk7k4aUt1
x1pZFoOuAJdysv7UBAEyRAKPhG4Tky0Ey+qoKR23ZNXVR19TDLoseuLWQp/T+Z1DiJCbEEA3OuAv
FHPKxSNdro3CR4cp0zYk3pd5MvKoJOuGg8xadZj9vD+MNkEufQANaDDl96ZdraMpctIzVba+ydKt
3xk2tdfcnq2nvjLjLa+LLoYfN76lfTAfSnRPkHST5soQaT7mxhnjAXTkGxtJQnKtamo+hfXq33yV
U9FFkNnZ5IzsICMXUrFVcDUNq9k0S1Tf0qwejgHhcA84OM0R+8j6PUoSK+YnOPqnwYzNK4dX/m0t
K02eTR2iteTV/9EQzfwsyKa6GHvWH5FkUZ1HTTia7eSP2ddoKrzXUSfee2iHdD2sE+gOvG4++I1n
jkEbOCzwm455GKtvlmMhaKomiZn4Nhd8hW0cVb54CaY0H3ZVMXkfGpXWp8ZtDrggwEc5uTkmQZS+
jLICux8k2QmkZbJjasosuUUn+NrOWfJFJJHbx9IaOMEq2XwqliA6jrQe2LvX+i0fs+wtcOvmFRD5
TJVK/GkbEQK9UTN1Vu7x8uVrfJ+uv2ejlW1D2Xc3gNILKm1V3fBp8lNULkId16vGj45tvacF4TaD
lgHE1lbilpbWFRqkvLQz3zqaimmfNKt/tKEFXpM0lB8ThzcngxKqwGAIuc/rHjU+QK8DGEH3a2my
4GnGN4bFbeE+l8NdQDcp80oGqjgss81YF8JfomK/HZ0ttduCWE5FZP6isMTXPnXFR2t20Gg081T+
qntlrn6a+hQEYfOBYFd4A71yipfMxtw4eQQMpdLMb+7QJlevgRdqKSiAaAI+d948PqVlyhA+cJtb
hmwXJh7KCz1U88HkpNb31V37YrEUO5eVrHYYnC1yyoYeO2sUvikXt2KWslooogA3rhLDXhCmuqG5
czaCYNCYvBj14LRV9RoEzXKyjCnPCKEDmNjZMLx4Nt/rtpCEy+zC6k7YDWjUeflwhFeqyD8BBkjP
Gt3GSxUW/gko8nwpfCIi0X1QsGyaxFM/usTxPoL3HW55YntMbJuwOzaZUzwvg+9dIdo6qCAHrnM0
J9NOS0rIeDWdzc5GNESvlYhWaZcSv6c3SoNT7Y3qS0+kwJcxYYycJGHGZtZxXyxfh3sLUS0Tej7e
aSZlKgsEGFX6f/9xSKTcr6zNnoRbZ+daeTiIsrI8ZH7q+aBKg8dGmZG2uTHTHhiKsx8EW8RgLj5B
PwqhNUTimBmWiiDPiXFupr7cGphWW1b3KyFXc/VRRSNAWx7NHW0ii6O0sD92ZnZjLs/iFswY1XRq
ZWct1HgsCAii7S3Smv1yU564dwtr3+c5Gdk+ZiPySgKiwWeF1a8qmbqPxM6/BkvZgZoPvUszQNKT
HZZ2tdT6vXKTjpfQWPQ4yp1HmoGouEEM5aWy5mZfTCqirLHVjVTqxEBkkB1qbeK06VpbQuy5kPlC
kbA8kw4gNwNLceixzsTOrKegr0bdsxx22m/WMLnPhM+vb7YcWGcBCjqmZR6ynERL7MGS3a5BkyP1
4qAhYtHC92QHNVtZOzpw0sOx9vmCpsZ3Ykd2SdxSrtxKpburSPRyEavD1KfP2pe64+aqVlJhh0Gn
DxkcBy7+PGlwgTF5oHya+dxVDmlXejFxkuKdBey4HTGvbuxJoZIRWOfQ9bdan8gp9h7tBZuDPbfp
UQCHQ+uH/PqbM9ffdcq63rqf/nZtW6feWcTnld3+s4OCcDtZbbcnlzcAHkqpzvSIgK5CMiQo63Jn
T133SPITN1ShvFgzQz5nZizfVyy9FO7rvK8lezfMXHWm9p6q0u8Ufe2hnPlY7mphbnaD2JqUbgcF
A+UYYd79QWQ2aTt2AGwODDEqKJc+M21btevkMuz1bHuXmSWOe0/bSz/NEzMW04ZIiCim9vycln7L
pjk9J9RCGw3bc2cRdvEKTKd64Z5aWAm58rHUfsAe0oWr5cJZhoAy1nFUkiI5o/3Y1SowV9QcZj+k
VnWR86TiJRDTvllVeJ0d5WwIJQu+GNfHvVSN8tp0fcGka84fvLbNH03qiHrj8AmjfoncI8+YfGeE
JOJmzofrZBLz3loFKXh0deehLtrHttb3pBeATa8V2fCcKW4rPxmwiu2GIsCxNi0VgeSqsMCq54ND
MKHrRxefB+9jlAT2RhKjdUBaIp+s0e6eCzmzko6MqYDnjSYup0i8OVmGn6pu7wSg9k7SkMwvdDB6
352u0q93ktXFzNipUVsP81GFBvtd6Yf5ZRT18Eoeh/XJD/t8VzjV8lRzQ361rMG9zKrIDm26rE9z
oruXUnj+mf+nXzCtgBQENkBkat5joU+H+nPYNG20UW73eztOMjGqPZeUB5vG8ZK7mfW0CCMvdinp
AjzLvpTSG58hB4JXs3P/2MFjUW8cfd30XpIGi2w5m9ttJYvpeV4n8WBWSRf+lxH40x8D5P+BRP+p
zZtx+F//U4bivxgs3//7X6QcfodjIE2n7JTydi/vo0TL9xkvPuqZVmr4M2iisLTJkFf1UYcBnxys
/anZOmZFC9XJsM232qnEcqzKOQSvJx1wTOvK4GwSLadrJ3Lr4qaDk/dYVhtggm5dl/glyfXrY+oL
IkUmldHteCN8SQvtBvhh1KSiXrlG+lFTHoaZd2XkK65j4pIMIPpuuLXKHpEcWayYpyUgkCZgaUXw
UOe17wAfu3EjgxQoXw3f6yUFK3pYXesp4wzBAnI0ozwOJNzENViWc9bAE51s8eIrakj84fpmurl9
zflsuS7r5bXpEoY7A3reJGzKfT0V666N2Ii6gYufIfw6Saoy/hELH7BpQBnOTtsCQuTNASLe4odp
ii9yVLesdz5Zq42gYmmOi2GO4ExpBudKyy9wz5tXYFjyqjRIBqeSX92q+amlvMjCARs31e4jigN6
PIXUrFsN+DPRfEVIPuF7Ski691Bnpck5iObvUdWRXGPBGW3cjoDpqPtoLUS4BG726DlFFq91/g3P
qY4drX8UaQT3srGuzLT9/RhAuWoEWF5haTqaAlWYG871NSKjbpesAQGaU/UBhT/5ecaLV9zp28xq
XuZAH22icKXdvzrKJxbA2pKCqynlIsx18u7w7RWoMlKj25IjfrZHBIC61DHnG4qfNP3My/5R+epz
WN4r+tY9lrp+1Jn31FXId5x1uvkCiqT2IwCl/vi5VR6UrozMnKK5tx4hpyDz1Se7TiBXMYmNmyVj
uRCFHwLEIBvtiiW2xrrfiI6wVTkU79xyXCbzj7zyiIOiSeoqB0h5s/5gXGc2czEcwf69Dl57q8bm
wciW2HR38TeEdPebJQ0u2kw/Wl3vlgWvaN+VH7q0/bLy4+LXrfeLE4Y1CC6cNO1Xuo2PMu1qfCfE
h6VFkIxn2YfdeI6EEDFixTTmhiDGZ0ZVSxnDtofYUrAOth5RU83dl7D3Xgo4tNusHI9dJ74vRBUK
FfzoSZ/bDF3hbTo268ncPgJbBjULHhY6n/MV2XYTDwzVmawIBqbqfUqCy0oITb6KIzk0XOgN7R1s
IbysKwzJwp0/wRwAMTAg3h1zvMVKqGtl4IK1WNZj+pUv4ElRPFlaxDmRxvFsoqdwsOnq6up19cWt
dqyjnpSKnUV9Edb8NiiCrSYwBQPHB1ItxXGvZsOcIXz3xuw8DlD1eyW8bUH1sBM6+Yir4+M0NAC3
iv5qN7hHkmBvQkjv4RBKvqkG/idh09Z9opdj3M4MxYYzQf8fO8HN7PNCrJMKP3o+VWIhjWEXQiT5
oDAD++v8BUdMH7uEwWPz1MHGOOVneP1BHAzqxSbzI1AL37c9btRI0sZEy4kn2j7IFpp8HbgDFVn4
2tnZSJvefBYlipFhfvSs6qZm7u0yX7YlbwZPIGN8XJ1mUwUeBMySRzetHxgPtCBkvVe0+V91tNDE
5/OFEd8juw3ykPyf+Zp8pG3+nI19ztgueURU+M2rOS+zSLxAErWhY3LNFTkz7tyLUGu45id7S9yV
bM03DYZiBJUwvPI2C3d1ds8lJj/0EobBz6gmbT1KAVC694M+6OCHJZ15sZyIBy5BJcxU5GeeFJ9z
ZGhbZg7EWOQPwxJ861T/faoDzEX4m5HF4uPxJuxnvqSmpBj83moWI1lUI5bL1oM21RiXTp3QY3fU
XmXRvtoJrQHIB+jwWR6eYeqz2uiyR0KSf1gpiVdolXH1WNYBMPvRZj/DvueprJKO8O1JvKxq7NKY
YHvcfKsXIQ+yw7FPtjkBo8jskoEVXhvY+8oGaN7IFd9vyIqNMfE5mpGwAblPNjUghcgkrzX1WWaR
Mw6K7r1Oi/vAoNIIjvR0qrO82RIPdPG0xee/QpdMDRvAWkhIDA6pZVjVPIEMk8RU7KfzRTvkv8oK
qGTkFGdGn0inRg/AwPTJZYUbW/3Ee5A6X+BAGdxO8k0b+dEfrQ8A80g8NIoGQVk/uhrpe5kb7HWy
OfZGpqdMeJrPrPiOsp+xoL2L+tGPOzttvrCUCbck2xJE7Az5Y56L5S037HCKIFR7KUqYeB7bz/fK
KyiukqFjX2G9OFb3GZokAbraBT01dfwFbpGlOySW3zWSXnL91vA2+Gtu4oQkowzxum0xyhERElsd
1TOpJLnXrPBsh/JFlat+CzrNiDZzNRIv7Lp5j64/z0hS5xqwmsYZWTDU66skSPkU9e3yZbE1XmBp
8mXihNA46yx0csRZB725dc5oA5SC71JcZ9uxf7REBhCekDcfyiB1Ple6xZGVD2zWZn6au6H3xMcp
b83jNC6Vj+LdZU2cGK/8/q+ri/4P5Bf/jYQVpGFSFP7nwopNnn3r/yqs+OM3/CGsCMPf2Hyg40T0
6qELuhvE/1AKhe5vLEVQhN+FxK7n3L3A/yGs8AQaCESoYeQTXYaw4z+EFfwOH7mFjeMrQE/0rwgr
7pS5f6x/JX8PbsS7SReFBX/m3+rfDlHh0CAKgFDxHK7spcOa3X2RYqlY8Tl5rNuvlbJOjhVa28Rn
XjU31q41De+1Dp4Eu84z5TvVhrG2fe427Aj1sC0dtnRSMPn3y7slINRAXu9x3W3v96eOioyGe7nU
hMpcRD3vMoC4t+ojPBcX/YTqgOXPKjtCocvw7orqguyDyZJNoLY2j87i6Zh2YiUoyTmi2fyp7Nb7
qGrxQ6AJHtN7BLi//qxCanHk0hCfVL6r7Xw5VVN0bDiGj81i3ksvzY9kPmwGTSpFrgk0aJcFZ35U
Ekesjj7ltD+W9sOE7mmTr7X35FKpyqT7FInJIzw92Kx2secaY6EZHvipmIP9OxcsuTRRr451Isij
6kHLStN86pKUXubBySb7KZRtS3PbO7uU2m6SZQXZi6y30l8qrKAuYfB2caPVyw8By1FmgF7cM29u
7MHZrQMD92nQ3SUKKnQf+ZUFPH7nzs5P/gSbI1FctFk2FgfyodFdZhzIgnU919GaHoExlrinwvRM
5lIRL6YBG0xRfFWBGlG60OM77pReRG7/1KOvDmG4QEMDPXFdGrx7MFT73Rzk8mBZzOWUSmEaDHkH
dLd4UtM0M3/HUFb5zaEcM1AjJH9Bq7ZxSdvOkyfF9zqPgh1s8iOWQcqiBURKK5yDMdOIm9S4m9Z1
u7O6By71Uvu30e2IOzMTXqHemB0uks8EqU17juvXpS26Q+ukWDfgpG9MVDqoNWRxXJos2gQrBrNh
MeWD1VY/SIExZ4/d8Nnzhl/GK8y1K6BSJcM+Uw5mfHrtzRy08xXRw5bQjvXIdsccCEILNmEo9qOZ
6mNiY0tkjoPIoASfakFGZWGVncaWESA8xXe/XPgaUOZjOWv1hbEaMCLb36tkWtCnyHVLN+shxs/E
KYIKvhEyrOMJXdbG75NHv69pikKP94hV+VWD6A775T4ACTrErewr7UizXHAjxBqpO50zgXNZBOkV
dSu9mUZommLi2qKod4Cs1k3seAwEu4LruFCDcyJF4Vasy/pQsdw8QpPEgUAQo5MkN8K2SDjT6C2a
ulqvWRM+ggz2z8mUbWrk4VcIXu8psZz7OQuwqvtFfXOqS50h6GbFgqc4SZaj5kK8TshYueaxIzZ+
/+M+diCPZjMumfmlpvI4rdXwTZoB7UZvTxdcRN0Dm5kfTbGkB+Qv9csi9acmfM8L9NmWH91YKxS3
xGEG4oXTeMzZzuH8dkCVFCSaz8Z/WyvH2lOCAYUt628p994DpSmtjy4uoZvf2nwkm2gMvBNuuRff
Py+9BN/SmuHqqQCpyHBdUk9cVZ8HMTnpz4tBLu7z7C6ojWo1H5l2s7EK6kPfzwfabr2zmfpwLA4k
C1QTDI/s6OdnEujUvq567BujAh2YoIIcgv62uFj03SKYzs3wASF3+kIYCkkk8L6JkEp3OHlYO9S2
2q2GY9KrXXEoumKrhjonZSRvziJCVR+FVvKaeThLJNvUQ1PJ/th9UtVirtXQfrARDR1mr3tuqjZh
68racJoLnF9hfctb5nEdPrl/o+48liNX0iz9LrNHGQCHXMwmEFqRDGpuYElmpkMLd+inny/utE2b
9Vi3TS9nw6qsWzdJRgTcf3HOd05DvDy4EzWbbgt3n9TTr8zq+pdBREU1HWO77g9j1ZAbaDkvvUUd
OwAmWiUuWRz2PTKHOSqnlg5/3NmdD0VdoIZDPbAid284ldSgQf1kG8HODcs3IIn5S+f+xvA3r9PJ
V0dRxPk2zMOPvHclmZHF94BzZOPGZrtOOPkptzTvJfyffeJghgdrvcCMyLCLSGhVIj/r0BxeDJvP
TmNpaD3A5L8WYb6horFWiHDHE9a8cpspKzxVvvWTldwpKduSUzAwFuwH90BEJWvUPv4VS9mQYQ0o
oLPkujc7hD7evA/vWiEG2+5OtbgvhoAl2VjJNQbenzkpXzL1IJcYQNTSBisb92kRuntmWF+GhQZq
Dl1WO5V/ThVajzk5pgYLGavBQAcPoQZzoS9kTef77p7LEbSgfZZm2WsfcxieyaD1UQqZzt6Zkimy
6pQSE+sQpwXQDGeUeC+5rTceC7BIth6sxPuX3tbpbggW0AZmF+x92RZbPYE1bee7q+tuLFn5o/kw
90l8gLfODq/MylVZlly/o1pxzZlHvEdqh2e15r0a4qgnIGa9TJ2K6r5YITcw93YcvLda5Kc4yT/L
mqgmVtHOiNiucMwSPVu9WxYKC/me94Z3CbPpmBiM4MnColJoPMwLXT9HMs/yKERZuFUYz1RZSvgd
+tM14IBx/C8blwHSOuFl2apsYg2NV6MagHcRVZ5hZuElNR9nUNB7XyAAG9WsVgbbnbwyrFMDmZH5
Ssk2KzD2Vl2lL9NwIW1OW5B0+xldJ2ccLfeUhde4/l063XyoEG+vdRGID1BFbzEcGVn28cloQqYg
uXkpi968xMXjaLEwyvOKBCYwZ6yDlss/X+Q4PSlWvnDDh+Q46/lQT6y1/Nwh2c0M96zAgocxwkUW
7zPVpORKAYrHDFPnkT8MzSNAWvDztTrkhv4sxvaTWJB+xRM3Xv75UgqWzdpL94ATV2NmbUgoYaq4
DFesnD63VnpKAvPDLju1otG5jXZ5g/xlr5SGh2dDUTLz/NlMt5D7T2YBPSMGg+dgi926vSq2rSUO
svHylQrrY2LNU5S66cf8HoYE2byRpq3o4cfnxtRM/X2GzfUMbZaOiclm8xXE9qaUzws3XUnkyjrO
JIYOz6w5A8XbxHyFJPP0NJrqC0jYauI2gHaHIAY4792YMh7ADa1DeNGdUeyLZGK55dV8UMWrmNVr
KJh3xg6d9ZD7zwMmRnzkL7qxljUSkPfW1NiFiKDphIWz0X1uevEKHwPb1NN88Wf3ndlpeiXgZTNB
d/vmGvdWo3ZwFBkB89dMkH7a6o+8nPEFj714dCeaVU5Bvc1HgZzYdIyj0XuI/XyveFV9wzK4JdWt
K4utPYv2NOLjuNY5J6UY779R7n3H9OUqJUdezeJGUt9XOhHzYQgmTXHYrUImHlExt+vGrEArZ1u7
Y0Kfs37RFvGRGPtlhw2+60iB8O3w1MaE5/joVCtIskudbOoazcwgMWup3j5kd5CtORuPDBUiZInV
ZRTZr4wWeqn8U+iWb4vvXGzt7QbhThuWpc4t95mqeeRcaKuU+yoGCcu9ugBbSwc+FWW3dvKBOXTj
rety7iOO06sw7Me6znjbs+lkmPzmGbX0lIIT4a0TR5A+iESBqSECkagMlv7s3L+ImorMssNXspbk
ZBcHjpJToIv53AxRx+ftKbHJe2wEruAqvmPDmDqsOlJGb4PZRpafuX+UUq/yhgilOZej2Tz+86UN
i68iGx6NXORXsg9zihY17xx3sJ7SpEUeOupuG3qGe5jtT5Us9s89jylSVkvu6rg2OMWjwa7TC7du
zR44jzLbpiKUTZAxfxeEEU9BsUs1+2XszzXefZk/KdgppyYbXnlWpwezseOdgek9sjoXNaM/zpfR
QkISFrwd2gyWx2wU/h58L0LG+x/hQ5uPxNA32yEQzZEDhcxq43hHC7eo58gLSpC85vLV8pySmGI5
AMGn2ErDL2ZNDPhHzuW8ocu3lBMRW0DOmSKmyiBla0zyy1R2n+bgmJvUrKKyy17GCjCmpYgWpmFd
Z1kjt+gF+u2C/PICdXg7BnwgPXsBFmgzZe3cLzUyYRNIX6qh+KgXLTlpL21bXcmYYR5UFGtUOOg0
65SYMn+ajrlybnUZZuuYTmzljfcIOyS5HO4TYE8DretQUwrz/WPNZhJXCNZ4srrm2TrOqVp3UOyI
aPHLl4Ld1smamwu70IdsZGhnp7j8Rvu4SB5yNKKPhNYqYlDjC4VcfA/9AhRZjg/ULN89LsETHRfr
WyKBITO1WzyRjwpy9jpg30isCNvwsJ33QRZ/jpLqhIEhlVZJyZRQ0RB8TX+QsNOIDQBzCSUnbHvG
NYb7W4S6vxQ5ok3f8nZhYj3a1NIUhNNfR1TvlS4+TOZopR5ReOJPz9zx7Krqa2gNZCE2yURT6uHv
FRxa88OEenPU9VYkiE7MghVcwJXoedUFyqneqfK37R54sy8Uey6rzeV9UPFvB/BlQYO99Zfi1ozi
nFC2IsaeX6dRiQ15aJyXRFHD+lkeBlofXIbOj6lbPi8tKg1fRq1BDzCnwY7fi3A1RBhrZwl+UkCo
XGJxC/evGvelyf2aC1iqNr7XOX0rlRNvuSsQl6M4l9Nfxcx126K9rOGMrgDznhF5sJ2y74HbqrR3
hd+h0ff1E9JJjj2j++5qfNt49m5YGx4s1Q17ZZgwNx19pr8iNo1DC9IYy/B6N9zZmmmOXk0af1zH
o1xYnJLYthprdSbTS4fEIJJmg4ZpgSLlT269j8fI4vO5so2ckn0Q5xH7PJr2+IMhCzc6pkqYCe+u
heOw8OUJVjAAkORbxPKQzVa1T115YgrrRhWx2SsXnCVipXPr+/UbrebI/NwlfZd8rH1sszdyhvxC
zFmx90T3YossOCEGgWfLK8jfq8l+AsstJ4T6vJMv2DOsvR9n/bkLFxyGo4pGr2d5zc4bzVp3nG3/
gcfmXI/G02je4wNHVHaw+fEmhHdEjM/9YUrHPCBoXYfgDc9pdSa2UrDFa8to9vbg+Di38qHGsQ+f
BszlR9hhtQ3VkbDez2yuxqNwAGnU7BC4y2fCAaUzsewD1pEmp1Sj40lhryKuStdQ9PooFE3I09O2
vMagqYithsDlmS5INrTWcwm/i6BwZzP22Ys0rynhHRiXjXE13AOYVMdkfsSUmc5mBGuc8a2jP1Mg
YzvJsi0a5T7lx1TyOuQ4SJ1c3Uy3zbZLtTy0KG5WQ4tCeWGJ6VPlnUzUCCdEgNeAqKj7fyagRFnH
SNRiOGsIjsmyCqaVVxLR9eoP7Jhw/3BpPzcuI1kOsfk4+2X6ApaWrtFizgX1a5dWS4H5hbEq1Ma4
D+TN+q7dtTtCc1PoM3cVWX3bTnKoD+X0t2itP2LggEwYaaDsyILjiD4CCfshC8xfiWletcegwiVZ
MKra2tx38HTthW6wcCRReRPKiUKTyZmm4hH0zdWhIy9Z+PP/7gpmNlMOPddut3FfkAU+IqPz0f+g
Q7DI2PLWPMzVruunv9p1h1fkkv5WpPnBZZW8vqtSSeLMHpOet6tOmKNIh4M40Wl9MtCPgQYL5Q5d
8q8Oo2+EQoM00q7asTU4cxzINSX/ahinT2WSQS0b99pPE/sqb1gbJtpCF5UN73KyInJjk8QBYxhw
xiOhKZuhDt6BcN0mn+1LStxjXZxLZZNZLhgG0DywNZYlBT/vhROMAm05tQhuhY1VD9xEEBRSt3ut
FHrEMJOfA6DMdeYcWBpCIiYbmoLmWRc4q0Mz24U0dwhsdoU5Mj5Khg15nYT7BQkfliV7IOrGXzW1
gfpZS7qkDDZVIjGPq2x+XPgsEYAYlbiKeQ6cGVAo2LIp/oKS7qKUqR5qwtBOVscKgEYjp36qNpql
+Jay8Q2Fjb9LMu+5RiO6ViZ7eiyVwyDafR0yDsNOCtLWfVxY7l263udelcNL8e4kb3ERMyKkJ4ZI
zCPIpPaAE4e0Mw6uQaoX2CuYhbmPUc0nX36BotaZ0DnFWcLr6/x2dPyV1C6aRSCttZwBDzdhcMCn
CW76lAleWgXsie0NC3k3e+5wo/NUNt1mqd9o5v5Yklcpd6gzVDzsvYp7EZLQb9XSexrt1YsHsbLq
Hj6/BSwm5YKQ/eDv89DZ1e2ijwDtDm0ZpAwBehh79EzkmuQrHRoOoczFadSKzwbgQtqYzN16bhns
LA/A5uQToEbIAwRP9JmUjMOZY7Q8lBNxRHSyjNOKeF0JBlCVjY4ib4ONRXfDvVTsw3TMbl3X9htE
ryX+O39FXW0zHeMh7/NDi5DUp+YqRbGxc8Hn9nu0Fy6UABcrst2adsKto7ZOPSIVe33E9UGRM9x/
DsjQ/FW4+z1jG08eR1vRncNGXFOSzxiPzqDLl09L2J8xUKjIvlMEy0legzjYoCx+Mmo73vtu/9vv
O8qrZDgkbmJGvvFlIs/aG9Sk0ayZspnDxcW6tC0cIrvz/Oh4m8omT6McJ0yySD6L8lYRgMktOUnk
gx2CPfquUu7KjBEfg04n4v6/yGDACKNsM8KVJFiiTtc+reZNpU4YHNuTCIvHZcgelCPlZhbVK44/
eRuzgI7fuEeViy7cBE3Z7yw9ElYwUWJ2GNBQS9xntj0/e/juY7Xc5BXn4LCUZzCHn9Vkrsmm+hxY
Zjl5X68zcPfwm62zonF09ejv7C6fSKxYO+wnby04LOZNePvBIjzbdmyQVmFkp0mMHyD6t7RX84b8
lG3nhq9oeim0cSVEAZMDaY1fseB4QjI1qeDDM4dlVdn2s6vUExryJxIvHyoI8JQE/f21P6tSPBqt
i4QlRuHMU4D6MvI98xUeE1fpHJ95H2v0IoQqQXHOc8jSuffs1Yw8iny8DSG3awo6ypMdXgCkDOZ9
FpeOPveICR3Hb5hkIlSZQ4I7e6E2FRfbZmnK8X3mH0YDdpgTV2FywUkVrpz61uhyvJYg9Fg9D0eL
9ebG8TlPcic1LtgBz1VhVZsBdzZANsc9d0ZubOAdLSt8UmtmC/beTUgxipdHZ0AYD3zh2iyXwI1k
hSzJKOb4Sj91yQhROwYkEy9LMUdTWuKEED++9pszcyWIBm0GIqk4WpVqd0E4J+xXWREk2Rmgxt7R
IJ9GgxpxDN5wixZrFbNq1153rnMsarKEjYkEf9VA3CH9Jd2W0JR7nyGDtJkA9qokxKI2x01Smldp
ISfsq0drUXVkUYjorHjtsxxUv8loFu17VJXMTEO/fWEvNECwDknZhi6OrIZMYZEe/KQyV7rkqSsI
Zl6nYJlKcVRjfiAjhKkg/sO5QCmlmWTnJTnANuOkI3F2nmeFqL6JQR3sDi+eBM7G2mndBoWMGkY/
zCBNv8cFhdPLK5hN8etSa/q62zG1QKxt7YN+/KzDZT6N1NKh2VRPQcfjh8epbVMCl8ke0S6MZcLs
qa6JI/EN58nATNR3LCQmHXsrNhsDajmWRWNB/RlkDpbYySRML6t5HnJvrzQov6wEDmhBepr41pWl
WHBob4NDjNstl5tqAWdl+sTDWK69UUBu16wb8m1uDS+ZrX+nNG7nQAEyMeZDoO0SGNQCyQQyC6U5
/pdSAf+cf3zOxpm2Aafn4S4Msi2vYGnfc0IO+XZKixI2Z0bvc8czpsYh5S5EDajP7OtjM/8uLJHh
5wBii71CAoBe/rKPT3kwnXGds3sHSQNs2ZCqvsxTeQO35b4RhgT3pTfXjEzqq60FgJg6U5vUNcMd
yzfKGKZhzxnUKT0W24YBJ5h/dLiDjzmCrcWDqjifQdaCB8/RO8FUe6RuJYV+/ixEtzMt633Ilbex
qhLlKgCxwM3sddeFVDbVA9zgH6PmXTY8AcA8e6eWXA18dIAM1skehdcmvVtYuOyYqKFO8UJrnQfE
P8cOq4uRYBrdokdg0YnJLt+nmCz5WOHjMCtv5IBjBzju1cV6y4k67i0qE+CoMMlwpLl9fWV4zqcx
rzfaxpLhsXZIvOe+L5kbT+kDmPdVMAc9E2BshrPnPvXa+3JMxFDZuJ3oe2mZsQCyilhZLR9T00hP
xFZviD0hfGgGiKv9P6NpH1lfjeRN0ZUwkg7T4DtoUWjdPzCD4Xy75fKrnYwnO+i+RsGEAKsgooJB
jetxPAPkTK4WOThmK86Fw0UMTugLWeUxtZrpk/HNGhC/5LH3nZc8eSxLhRxfCnUM7Krd56QMrhu2
mugI46d04Hdid+Je8WO55GXNeOSWV0E1hH/+/jJO1YBOt13Ir6zxHA5Gu0KXYNyMpNrmBUcqpdyB
TUxw8HW9KyqBLLFKpss//40J6XTpVfdlABfc//s/lPZgr8MRzzFjK/8Ksz5YF9QOg7P8wWjnHrO0
Lndxjx/UmTr5pJIh2eb22F7LEQlJ5X+4bjecOrq4LXB9ZPU6yw51TXOkA7O/yUkPNxhne6Tum0LJ
lzH1u0tFDHbm2lsg05mDTTQ394FiG2Z3w3tWW0epAlpBUWQPYUE8lOEvAWw2gGhsEnh/52VijYxH
A284+9+BiadIJpPZJ5UHmMe9U+py52PnRPC0F5VhP5AUI89p3l26urUfkNmjmZzVWUj3u8MjsO0J
4PbHcePHZAAOCwLEUIAfYKGMpwScKNvX3id4d7SGTVjwLDAt3zCoudR1dUVWnqxc1MuuEhyQQ7Nl
ulEdSFSFwDWW3mMil9cMgey1NsLsSUtOULY9DuCQZw/h6oY3gSEG+yLeiu6bneDBqLyEE/YrK5xy
504ovnoXbaTFKFaXCRET7NY3+UwRlxf9s9b5h8GWJsBQxCvDNDrL5p9WU7m7kGVnBEZGnEBtnMGC
jgFgaUPu7LiLD1ljHjMDRlojzE2LFjELVbJz655RrO0f8Lg1q6qX447ZQWrW/jUZuUSytwUe+coV
2KkHc3gyBlropLmD8vBs6e7kCpS5zWDA9J1emkaInXW3J/aZdQ3C/jWz+nEnRmdAB0x2Al5UEuDG
anlE2QRzsLw63gh9ZZ4zAKX9BwTAW0v6yY4t24X8v2zfO2jS5gYoY1gMx/jXPMbxtowRWszdUiEU
AlyN4PbFF0tzwtxpBtmzHK0JvDLTf6+3arprUezk2G8hmL505fCcu5j4pI/aFI26T83OQxnwmhtj
w9bABufgFIj6lupu88cdcCbQFy2h77CYSM/UqfHD5AP3E8yPMA6wBDaataHrXwMk8VtF5zkgHh8w
+e+HxXyY8GpGljfTQPqGZMCFZz0rroJ53WoppgW5ouQuNt7Y/tO8wROFBq/WbUEqWlmdXCx2psEw
DdT5asrcXUPbv/LcIcURAs4bPvmmnHjXgrR/xJYCo1dWP2kIORd36zQHC+Z6RqFo83AHGXQcqSzu
+ElkFQMQRExoK4bd4w6jvI5cy8pgPTk0VoyNUFuj66fNt0B/MN3F7XVoiTbdmZO38XNLn//5ogFk
7PISbJrEP72qUzZddSueOqCXxyXVB8p/zRyW9hYz+0aF8qtvoJPY+GFWdqEwhH3lIm6+pR8fWQdf
20nho676DwQERKMMeH5C932e+DkskX93FoTygmYf+FvubHWa95dx+EwlU5AunB9Ygm1NqZqNA6GN
WoZAyFGNTD30UXslCcJoGwgmBAuSD6uATnlVx5cZEh8ov/ivTz5sxlSa7J7c25lO6BL2/a1bpNte
YeotBjuaL09PWHyWtt8iJ+OUTtlT6aWKME0iklUDD38qtxoWwSSSC1QxaAfSHqPccKgigJsO2XJb
qhLPe1duzTAWmzpD19PmCwn3KULJ0qEdbGv+OKuek5KpcT5RKJA4SHNYtfaGY5iJkMtMYGLDlTso
iB3zsx+0j8Sm/cHQ9bQ4k8HYoHseE6D0Uy/fjcZFvuGQ+cEoyhji37y02abOCeECfhoFgL4wWJA4
k5owvhQT8oj/idmpwgsbM5Q5mNabHjuDSmz57atwiRDGY2Kz3KtWxXPu+Uzq+zqai0puGNCvDKrp
KJ/EY1ZhClX+x2J/WE767Y13lFyTMABgb7OyVXj1M9YHrAXida71blL6YjfcMM5Ql6umKtmJqveA
dUiYMhl7SJLxw1vYTtRpcs4ScYhDfFfTHP7paedWZqoe2jR5wzQd+ME/ztuvoUr0Nk3huzrGllNy
2bARJUzZ2wy9tyOF4Uy45rnqinW7qF0+j5fUSd5jg8mt6vkhCTwg+33hj+4oHUYo8UmCcFgbxfhV
M6cBWfkQCMZYpUJgAOXDwwyg2QYgJsK6cIXTygSdv15r52JBO4hMpS6yBRPbMESlQ9jntSY8kbpR
jukxlQaMCoZKgwF0LWjfvPDVa1y8pMihbIZZw8LNbabrMZEvoGJ2vW/akTB9jyGCeaikPpW++14s
wanQhMvUJfTuHuuQcUrb5VaPweW+EEoxa3oGmtKCVmjdG+rT9qz3OE9LdlLBCE24Xdsa2YxPoGYK
NLEFjGrBpk6dNaEUhHMb7WnK2TCzCcuWeTOaHcQRlOBOIL9Tf8RwgNPJmPQ1RCpdeHqzmAxFIbK8
ZCYys3q6D1dmXFsYaw9ZH+9V5u8y0bOImy4pOhI2bzH1lvjp7FtRlpfOas6Nk1BAPgT8/YlQO6sA
kU5w0CbX0x5xzZVE+3MylwfSyYm2WfCfG4RC1L3F7o+5Z5jxnYMC98Z019sAOUC3URz81MpXuFc+
G3i9jYjD9bym6o165ptcKTzWCGCpS233bdF3QMkvYcaCNBWEs+Rko4AGIWL75qW47zNr3bHRosPW
Jvg639zrhX6aO/EQ9t42j5l/mRW03mx4GLL2cfSTVxOTI9aTGjWDgby7fLIB/nCsy/NQaG7l6Qkk
bn7XuKgVn3QWRekC/1EecpgsGsYtKQUBsJT6oek9Onqj+0rbIbt2i3BOS4/7oXAmdTas+GtytMJZ
JU7sXaqXnp9mN8s2Wy/4snsr6I+TS/U0tUF/0GZ648hnE6S8t6oOlqNYRtKGwhgmpfguRWpv087B
wdC3R6CC9EY9PzVx97wnxWVB+hFxTd23lhjyXnpWG84kabBSOv9y37AJ5tVtmck61Wmx2FD201aW
FKSznL4VtGjarsVal01bUa+gT9/4WYZOOMZxiKHK3kmkL5HWh8l7F8Ek92Ia66OYB+aO6cicoWhf
NQ6vXTNY+WuXmF8V7IKo1UjmwBchRvB1iksleCH5D4REmh7zCT+wnxO21Vc5gTSThc2onfP13MXY
P0J1daY/dWk5zxa2EeQBy7GTLK+syfNANWGDCwJGuS7yyWwxL103pVeyofeznd3w37nrGMLLGtkR
g7kRkUL9gOQJhNGQ2d+BQ4IIHNLHULoVFiey0Sr1oOj7Tv66TE3FdEFnjL3adFvb9OAWhnDkhbBI
QfGqk1kRzwopqWAhwWgxPcSL3NIYG7u07F9YVRtEmjcHr1ZYc8bFQ62XrpSbWY9liBpV8Ko0s/xu
8oIjBg9Iq5fu4iO17+MMaX33bCE9PClJc9iwcs9ygEjofJA5lsSnTU5jbb18Kc54vykMvK443n1P
KMWhSJBeUPk8d4Zl6SP4l5EZG1J5/x4xwLJOh9VfYvaO0HFIoJ3T7ykJfnwnPdRMvVjx1s+uOeww
VUTOQHZaiTVnL63g0uKwAHa9RRtBzyQRvpjWYeRCYmn9qjzGSM25uvf9CiKYdxrMBQOt9zYsCNoK
mCL1zXDRFaAScK9TwmB1Ztvhp32kmHltncqRa5FI3Ajvo0DAl/vwyiCa3VRe7/5Rp06pY+I9Yqrq
pMWvNrMOwGsusiurQz3MJbRW+4/dLO6mbvxi41lQu91ySHAgkxSfTjhJuo5DBFdaPYXiAebSJZg6
ZD02+wQXjsdacKDuekz7NFbq75w3dKRJCQRGIMDLYDst7d5ISTz2XLzPjammbSy+m2L29y4N5MpL
OgpC9AyvbsYDZ/Vl1IlZfshheHc1G9c+n25+lm7qIkx3LHEpvXGWbUwrY8VPYV37IniEEuZHDePg
A15WUjOMbZHbyzP6NHpIr/ldViwZjb7BdXufu3RcoZnI/3d403+L2fn/oKr/T2mc/79CDS3PYrbg
mP8l2RAd8y9IT/r/onb++7/8b2J851+OSV1I3ocA82F6iN3/TYxv/st2ScX1fBO0N1p8/klVqy75
n//jjjI0bYT2oUmAm4/X6f+I8S3/X0AR73HG8FRI9vTFf0uMTyDofxDjewECfXLFbIwiRKn8x1AZ
Ao0GoM7DtJ16F3y5SwiP7CsOOahYELpAVc1oQnDv14fkEcie+zAlFTwIf5Anw1Y3IPRZVMAleHXD
nrnGKC6znYhHB7XBolVz7ccR2WmH/IxwhfM01dvGtsQxs5sYddNfzAhs5NwFUYUPc4lT9rswqadS
J2C6VNiPExtV0Rr6jBRqYsrOE+dmb8n9CfB+Ecgc0GJCplaPTPSvLc/mxoHNCw9ojMy72pqRgh+8
qhgYn2g06jTCaXYp/Vvcex1Sbd7ocpYcapGsvSffHWJsaP+ko4hPVEUUv1/9FJ/bwnl3CknWeUZi
VFVdvIlYznymvDUZSLLsJkQJJuBI4wmccDgHVveWBOCwUyCEOj/YM9hIt6pQkYAjtzs3MkMatKZR
L0Mx/5kyyvUQJxp0wFe2IcVeFzsSJmLGlM0rcUmHRhdiB5af/IEB6tCADjfNuo5REZoC089/FRkz
5mSynI1d2if3rGKPIbE3J5EluiucoWRDA/A3E5a9g2tSVMkf2+8Z0YmFbAgpvO048Eq6vfEcMHWM
Cek65TExAuwrzmbMJMXcACd7qAXlUe3NpHSmJPxowo4UUBpVF1spbJumoyE5ofZ3UvhZhB3ute7y
klqq8FmJscyZ2zBixk13PePaddwFtStOwdwTdKLFzi8wBue6Ja4mlgDUkvCLKe0qzfNfps36ZdAB
4V9mz5oBHSkfocx+FDSnpUNPXXVE0Zj9dEBBVOMTTD96J7s7kgqQFAnolDAM5ZYAduAQ5pBtphbz
U196H0laH8iUNY8T47TOiouLM9nAE9vp0dRk8NSDIEgBocfGTnz8uvXwzfPxgmHz4ApTvbZ5A4Wt
TOubL/3H3ApZFRh3RNIG/U/zpXnFk9YlLZpK+5eWT0zxX6aiR/HRv8AkzL7RgEWmW7dQEn8NMnZu
ShboNNmk7jrR56dOl99tTFa5kYj5wDIG7iJ3w2pYgA6kiYyBwxckawmD+14itS7m9Ek7Cx9y6SdP
etFD1FSUBchMln255M3RmFNiT/wpWcVERu402vkECwlri+qN0HNs+YDxw2wjza7ZgAC95BlDz+In
FcreWmirIm+kYYzxrKMM/tur8YqP6BzyClHrEIQQI81K8ShBaho3ldfva9okLH/E8FYduA27pe7v
9p71gMZt31vyvghcVQoVqVHqF5TJ7Ii8ESRPeqyLFHE1H1DW6znfw/tk6pXeyNaG0hiKTdIV6a6A
RMAvWLJ36Ik+mHX9aM58f89fqs2SNh8D2q2I+c0HDlaCbLql+HJtQvVix4ReFFd8B3N6yOLwOaw+
SmbsvUiyF5FpZ0WC3p1CGauTbdP3y+6sORjIDoKL36pdoIxftTBOkzdtx5mJqo+FEf9zyQYD3Vgu
HpgAGFG3sN/rDAIfw6qDRAogBKJsNEv2TFOt3pYsu1TeIfXrCzpFDkFc4bs7qyEBkNjCTtxbaAGP
nt8+GI4pz0mRzqvUKZp9E+8INHYvMFFvSElLVl4bGfo9+M6j4KfbURL/hEkmH3poFEPgWN++IkUt
G81T4kwLdBGYLBSiOKSBNUmrHA91IW+1du0T4cvPmbmmsFXXxm+Pue+X16YJ/QiNwsK5TOdtLHF3
YHJ0FoVD6BuTKdN9zbrwc24YOncJpXXCjg0kPIIBBJlp8lv0iV4lfsWALavH+7p1U6M0zXp4rTBn
/PWS7Aq3a1GpDQTCsVNdpeoxIzNnXXttcGcVHZuw+Al6+wZ970sNA36s/NJeyDP86WWHcl0DHW2T
D5ih9SLE1QrY9owhSFY7w6Y4AuFhfdc0p6AZL5WQBVRci98868yotyCmZj1vg3CcICruNpV5sQ+x
jN80JL9Vb7HFjCWu2ZAO0ZHpsfckozwd/wZz92ecKKBnhvPSBEzfo+TEqNCWzFy7wzAHfjR4Ft7n
sVphU1goKUMk+4A9x78dE+LJKoDu2gS7EcEF7VqSNoKg1Bi/abbqjQ/rjE1mf6DThlMvjZVbI6KR
Jhsr0ghe5bKIDYNxLoL+JnSDhMDq33B07u0cdiehjPA7Q1SuyB638FFfyrZQcFWnExaTcO23If11
K59kOpjXucq7iD6o2VRJ6lwgwlyYBiv4KS6+FpWfCrSGTPum37lAnusEpB00tQMphHTzoJ/k5335
RJdcDdcOmdFNjV6NiCiZGPgtN2s2/hdp57UbO9Je0VcxfM8frGIoErB90TmrpVY654aQjiRmspjD
03v1OMA2DMOGb4SZOWGk7mbVF/ZeO/x2cnH0psRaycBqN6bRHurYtg5dxQYWl/tVt3C14PGpre8n
5PpZpAo4YdJvZ3SIS03DJ93SYerNF+S19sXi7Z+Kd2h20TPW9nWP+HJjpNwV8I2CXS/cq1cVGUwv
9JYWu9+9LgrEHg6jNDsp1gMQ0xMdIESN3nF3gaAjEU7WvDLoFJukaqJNWbr2zq3ve0zL/IxQ7z2P
0TcRfMR01CVBmXcZTUR09xZ74gRso2G04QUbKdL0aGSFeSrQnzNChTjKQWUd1eTsTOI/N86Y18fS
sK9p4PtHdKff/cyoNqoK5ua9sTNLmLDdNMkzTlCGOeWTL+L5ohjL4ahB/qK/usRPDlxzyyCurmCl
JKl96Wde/5rMOb+VPet5mZ7dOnzA9+/sir4dtiahB9V99zFnBaGbDWahEKoRrzXzh5x4pdoxr46T
/bKi4iOtogxcYNUtNSLBjTX6yN/S/kYWrPGQIaxdMilfCT5XqMOZs8rU/HI2gNzGXXm//NB2kucu
RP2eYTyClsBrUjpM0pMQu7uuAcPRxYO/XaXMQjdVZMn1YJNoV3ZTtUWKpdBok0jKu2McAcKlW6QY
MO/M6gTLs15JGv5l70/z0Y+ALReQ9sCqlMfWDznKGG8ktHArXyrjklrWdTC84jDpPHywASmxM13H
br/t+N+cuMDCA1SyDZFdRGiYybiYApdc93mhevWZYD1rs+6xnEqUM/MmC5MzPLpXB7RRWH+myGhY
aO9at/uVJ+47ZVLKsWEOq5b5RN+ulf0dp8JEHls9s/kgEsMDLRQzf2JHVes9SwbvKu2JoTtxIQXz
s0VCiCAC5FxcfUNS/PXhCQKLtUwgp1QzxV7FNueSBd5T3SeIQFA2HQqb+bOZIXWx4SqtCNkMny3+
EzlvL5jnfyNTGg6snqOrL/1frmntVCJyXLpQdgumdyvZ5sGahT2P7mAYa2QN3Q4FqL9Uheetoz64
9U7sXrnAD5YvLuVg9s99GF7QQDWgqczuIfG7fo1DZaaEtbkDKq/ZenmnL6PP6230TAEAExvXtsw+
w2oy3/0iOwVR35wxyTXnyojbc2nMX8iyfPppY2Ui4Xgkq8cl6pt9ChVmtaw4Gp9C+PHLJPXG14An
YlHkozgII3uphu450/AyuqpeynJ6kq516X3QSPwqFqi++cZf366kM01wnhhuhhodD7Hy1O24owyH
ndx7Pt7NDRQMhkEtqQ1EsD0G2EL4L5htkO/k0W8ZasiYc7tuJ/NX3uthNUXkckLAjag+nVc4wrd7
pGpSSHjxYAMXoxlczdi8DK1+CfxpqxwG2eOcvqYjGW5Zt8rDoj3CtpTLQCHYhdVUcSUhlPTz7BKq
8gN+/opL6Vslbb1mqFotInc8F2a10XMOqgFQyVyHZxkPP0xCEPmr7jXLx5Pn2S1unZokXZvVe2H9
aaK7mkja27jChwQ6hcJwhmjqCRZt4BSYFY6IwabkHXZTfH31nTg8NR4Ep8rnGbYaAM9yZNM7a+2C
GqjBoMYoanxv2qPbRIQPzJ2+YgXW07ug1OX4gskTiRcCq4qNdPuzGTfn5n5h3leWPmOxdWtR7MIO
Y5CVvQMM5fHqUX62SCUKXEBxlT9h5xbEVwbvLHSofd1TPOXPqRgPmUqRRw83Kr9oG1Txso/kxgg0
hRGVWjoilHe73+COKA/QL2s+/79qPhEGwKM39EEusJ0keSJi6tGu4nYryhQr+DjqBQU8Z8ncuxjR
UpNTfqU9rzvFo9+yM2ifnaEeAXnlbbpBCQAPxVb5xuNwP7i6qdjo0KbajFrJy6iMJcz+8DqhZOLV
IXg6ruRwzKGnt7G1hDEjl0Wm+nM5VA/KkcS7NOGh5sra5tKnIAjd/iG3o2ulU2PZ2fNwHZD4UAb9
5MXoHklrBTvGW+wY8T0RXmiw0Xyp5fhZYkNnTAoa3u8xnQ/kerzped7VEGLZOLvPFXjYh8wn5Dfl
KeYT2J+K0d5DOnJOdj8NK9BZ5UrmYtx0HSvpWYflbiRemgbAPWf9SMIPtskHYJNIWvNPy267126r
2LGfGVKwMx1bTJy981zfzXooFwclX8dG8gv0FGk5vSZO9KElUXyzSXZiZL8HQe7tgBrtGLttByB6
70noqkWOkBB/ArtLhi4nqLat58wH/ISXIMyDrTf02zbJ4pOFIlSHnl6nPsoQwOnJ2q6GS5p2BgrL
odkVNkLjfqC7tUXd7wOPTVgK77VnprPk2jQZhtLvl7DaVmUR9JwWJv6ivG424HtZRph1vOIoGZ8N
J/9F3kC2rYzoPb5/MqsiP0olSDPLRMoOoKzXmdEkB6OZUX7UEl1RNcwbHaX4r01tfHahPhDR5L46
DoQcptrMmutELqScdrkxTqssqYdDQovb4JrHiImn0wlkfRRhfYA2Av1jTieQ+TPiWgtNMpEByR6x
BUGoWXRrk1+4U3tssEbP0acuXmhXewtN30YkeJ6HuB3PRsXaUSdskpt0OHgWat9Zl6z1huGchARv
D6RaGk4wnUoQ+2u8lIrtf01Ks6uHo3CMs3CCa+4CS3ehpdwyJ4JHGXfJRqvoI0Y9fi0INVoMgZ+9
1a5hL3PK+20K+Yu08sE9SUGfy/TsQ1PAg0Zok6ulx27vzAgrQS7GTEkrvAUkHuJxseKjw3nbmg4a
ZdYcjR5oNKw2fDCthpEvlOZTK/HHY9Rv962bnElZBXkeIGTKnV8ohtE3YLhLs/YMY83ZEt9UrCY4
sIs6r1nGkA+y93rnYzBBpI54nJZkN2NNVVG7V2zyQtt/iSNpbuwg8RC40BMngFneuoLHkljy6jdx
AHugz8Ve2g4x3GX0lQ+ZcQDUwocTkIa/rnNQULRvIqnc31MS3+PJG3eXM8rkQXdIjJr1QxNB/ked
sgX+DWlcCXtfk19H+ckopMqRxbpT3r8M03rCfkVGYv9J11IvkG1hlY4edMzhg5XQ3oSBMXOxhmKd
+MY5nxJxGofJOyDkPd0F38u5ncZdLHklbdv49kb6krJFHV8o9yFsGxBvOUVpPLC8dCzc0wzWxVGW
wxo1Wn5g1pRv5oom0ypzE5qPlz8wi3jKmC/Aqcu3nUjbQ1BotWoD6K0YippV7gR3xGRkUi5YLRsJ
eDb5RGRWZCMkwxbukRfvvubpZO2amKmAF7m83Enhn2pGM2EA9SEIMzQ4tvsMQAVMFM+0RJDR9dMN
uByziJnAlch7FDzVt6lhwAe/DTxuXTyOQ0aSgcaBGDM1agL8CVgrnmqTtjKygjvYbvjdyrE9tt1g
aSaDXnbk49W1uXhlERGq6YMgr4aZIGKQSNGdpWiVQJa1OL0vFjEbeGoq4+TEG8/1oZSGYXJiNZmc
dAKLgDIk3GLeSp2CQULgVWebtJFc2dWtswFcGU74ONn3Fk7esG8jTZLWe9hO/SazuKqmGYqyHWD1
EHS6I3slgCrNt3H/iXR/aoT5lKjM3c5u0x2LuHuYYvQJEdmHYwxloO7zfH3Hli+1A4jLkSnr49Ro
rxBldmqw4BvntVhQE01724sokGuyVpB+8ntjVZ/iZLgmBnx0FVRwivzhNgQlZAsctEVTbYpA9eiU
ImjcPhTHlNdrCPNbmCQfxJWlpzAYP6VpH1qwKnU3Hmcn+d3N+2r0/5RZ0SH56L/HvonuKJVkb9Tt
scgydrREu9gUwnUm0eUENj+y95XH8fvcGVe7IKehVtiTLfhEyxZYg10Mj1PCtStrBczMU9D47e5J
pa23RFB7VInNMtCK4bpwDPQaUw3fPET2lR70bZbNDRvCIQt9mOqG+SFooPlIhlgf8pM0NOI7i1Uy
GdCfVm189Z3u4NW6v+IgzYAY7Iu2Bo0QgOhumBhDmcnww+yiqNmq+Y9ugHzDjnEWsM115pq7kNz7
OUpPSWoDrgReF/UQA5RKVkz5ESE3X6NL2Qs3nByILHJXAqZd7FYmwd/9xJ1SP/soNBy//5wjgpXz
30obV5XoXTeyd8fgSbJWzgA2NeQGY+gNKz5nBY0eUw/3VwOlEx2fGa5NeF9l57Lxd73N6PlX8VaE
dX5KJpUSMWDtDfb4m9TJQM4ER2Ywy6z7ivQf7U+gY8L5kho/nUtp46YEyCSU7xYoepwGb3E1GFhi
ofVbBTYo3X3MJa0Hcz+GW2SWdvaQc5kKY93MvTjbSX2x7OAL7XhzTTSxOKlm8k6PWyGz5R7gWoke
wfojjCHaAMrDBNpksnG2G6hC1DQdqvsXzKl7mdEhwwkMcrrUPkrsIz4EenGxksAuEay/OVWmkX+4
Jn2x/o0tpjpI1XM9e/LL7wnQrPsgPtZ+v/Ua63HsLR5XSrOO0coQ480ZtNevbSYulZ3SI3szpqOJ
nAXlgPjRyQAbr/2+qyajQb74ZvbR6ekAAfYUwPEn5sXe0SdhVZimc+ROvwOneigk2BETsKjLkMXy
XmdB2sKYAMWt1Xnsho+pAu1KjAVK4Cs29mzurlr/SYN7kVZk9zyMAPuT4HUz94pXunJkuxSz+cfJ
k7vGbCD+KuONnifwkVXElB0pog4Zjg4l/WSPah3wDVAX9Qm3RNEpAv6aOgQnnEt7u8RSgDRQrtMy
/sEX9J727FOIr7FfO0Pxl8nHO3awqdE1YqZDP9/wF9pkJvmTenZlevJa/R6K9LdnVfbGbJOXCi10
lIBc0/JxDr1nw6JLP1b28Nk63ltO1ko9j9GyBfqM34FdzRrUATPoGmM4J/yF+WEjNNFRA8dBuGQe
FaxNROSrxH3xCrZLrQO1DFDPyut6OE9W8dAPRrGZvb4+AtNK7+J8seg8Y7iYNRPBsqUvDTOyLZxM
Nsz2PG+PQO7E6H18rv1bamdoxvAdX0pRvluZI99Y0aEDDJs/ECdtRMjDF/HC8caI049GFx8EtqaP
v1qL6j+pKhgP4eBealITBld+mMIreeF2wOZQmPis6zskIE00wPuLeGg8n/QjohmKQ1aNE58ligVW
x1+iBfHpp2a9FqJK1iqLO2RWtDK+pJvvLeulrLu3Jst/jyrGDziikbGKb0NTprUNu6A4ZVypCNhe
hIzPdmMboza5/6VWUsEaSvrqkoHvmeE4PUQSFYWHzRpXFQPMILXoMghggHkrd3MZ78i4lScWnoRb
5zYEldogxHe8dwFpvp65mdkn5ShFm5XdsjthssPLMV3qmDaz74xT7MASboKcRRhWIGgKr7lfrKFm
kOg0m/vZMi46FY+FE4XnqZ5ObEWS8ziVa9o1sR0adixO6W5AynjHqkEApuCLdZEaHn3PumSVdLZj
IMSKKf6rBED46Ex34U2qLy6d0hF7f7OrapP9HlYpPLRI0xJURpXPFUMFukO2G/AjTzA2iLRdBrbT
UCF3FnKje/wCUlxlu3/asSQh7L7hynLGq4zul37eCI5/tRktvavaQbwDP+BSMP0nF8zjQmeyvAxN
91KXRXMYulFuzRaVz6TNMxdvcvNL6yuzeh9GGm6Z2OxesedHrytTZbjNBAsJcALUj7EXbEmEomUz
OdfdwPsBBs0Mj060gdnzlaZ0xaCFhSqnF0I9OFtjYtjKwsi2gLKsHcYhSnai3oBt94KrtszW+Yzx
9T4eGQEp7Hjx0LxUN0b5wVVCi2SccNBajA/amMODAcAaiZ+XwUqJEtK/Bw8czLhwMjoGWNaPsh8g
VJo0aMJDhdUq82eG6b12S5YFfhY/dF6dogvMXiurwwtGtgJEN/HTIPw/OrFgCoM/qWVlhXyDE6dv
81N5Aoyb/TK1+ZKpbj3Vjv2mAvmqFR4Yxu56r8FcLmSluwNQUntNq7hOh/JkhwlkoF6fjHGvJuSE
eFd2fd09lXcoS9M4iKEqsTGZj0LyL86eLo66sD9ByJUHTIQY49JDGgfWteuSCyNE62D3/oADZGK9
0BDZ1PhoT92EPPZZgEt188pcWrr68crxu4BAtRZk4tz63nsTvnotZTJfjcNEcN92bKDvWtVLDt51
sE+eosZvJzvfgQDhIeWUXzmt8xFadCKjzn5Gt6BSwnhfdeWwRWbyE3YGy8jCA9d/TyaMBfkKE50g
YzW8Rz4Z3extVnFRPLmFIjOK7chiXlb3pAmba20bgrZFQlks+8pqVrplj2hIOuOSGX0+19+p2ztr
dp54MxYOuVKrJmywoU/lsKjgCezQ1G/NKe9OzEPgiYRA2WG0b1LhVLsOxV9A2vEcgp2Vrfxqq572
dAy71eyQbDRIn3PcYaVUO16xcXjDF1KrgPVW/237OGZiL17jVthnRDzsDXUu7LJdzgjbgaY2u9Z6
sAxyHk3sSk/QzOxtRqYidKTNnH2TdtTerOTNCW0HhJB3iP8CQ5f4pkVgIavMoJFMaQOCadzPZa+X
05i81Vk0rQxm2WvHc7ONISu5aoJ6hGKS3mPaqq0LuHybmwysJjk5DC/qYJcLQAbzEILAwqbr3EeS
rmkeGT6wGiMvQaS07Y6aA8AVho0/xv/sYu4dwRiqsspwXbumS1uGbHOeQiDaPLS+LswtwrGf+a5t
CBJJs4uOLkDUAB6eV6oeWlywoJhN236zkHNTyf3R/TAzHGVcNbr6LfSL8UQcAypOJkUFOuEX8iHP
azOvrNsdsnJA2DCSBTQd48mm2mvNequ6Sr0kmfOV4fFMupgNiHkLQ9ZPOdI9sgCw1OhXSLn2uuvQ
LYQVQyPfaiDILe2yYNNngZtLC3kEJvqSNG22nRl9oynYwJGX5COLfikz9VFuJknmRWXjsA7Ra/ge
tCOc6/1Zg78dpuqzm3mEQb0txghKXRsGaLtStTGMXC4N8HZ4wZODV9ZEY6n6BmeMsoEk3UUt/Hdv
oDiLqvzl/tlfoA3DJzCg2vA+LaxzqwRfIsbN6aZN69Mn4MCSgNPMKOlXY9s+lmNzV5L3xhay+R81
aYytAI1kHLzaXjI8hkl1dolcoNDnTWn8lkqLoaA2H/56zFD2mnzTzT7S5rSyFfU8JhpYkKkFntey
z3lvDruhDtDkTgyHQVcpCpQGnvwSzE6HsR8HW3W0/6Xr4f/eKPtpqOGPpN1UU2D/QGLB0DxgJBlB
my2MeHpzUpCUlTl0q0nDpQF5TbUUZ8Wagekx7PF9puU7u3m5xTP0DY9SrUej5dCYWNgk5jbIJpdi
cthh2g7OXv8eT47aipyEraCn4DDKyD/BsV9Kk7F5RIrxotWITtMJzYMFVt0I7Q9sv/i4Ezs5sg3C
vMiTuwtdEW2MguPZEjpYl4zxj05fw8JoxnjdY494UxrIIxL2KM7kOwWNuakqWoZJW+Ld8M1rM7Cw
ymP47G1nNLcmlxt+7M8g4uNiMwRAQztyWVgHxoXds2z9S2ZHBhsPaIFQhm7lZGFETxMbt1fMMrJX
4CIyeWnIv9gCWIbRQ0XvB814i4w8ItwuOqBZL8F4JqsGvMC1Rd5UpXEI/cp8549zobR347/Lx3/o
EEp1Tbeybawbtaq688z5kkoTzoyB02hKgBvb5d2DMI/nv77YaUJ6kMcMb0KK/MDmjlSM9jaRIHuq
PV0uzQZLeDdQJRG1srU4Bmwh58cpMF/MtCE8YdAFMekc8Ypeo8pj69hI/dk7QXyI0r55ZPC4bXtb
nTtCb7fV3DL2xNq0GDPskLM9PBGZYDUD+7DGvNAJRNTYnPJVuwK+J05Wqp/8yJ3PTginlCqkAzAw
tpvAtL491SfniedETRztorgfIuGwylpHn0r2seTnglMk1AjeU73M5hnTXQMhgFH3CJsEb7MN3LSY
bbCfZVftwa+S7j5imfPz+BvX2GvPJPXkhFEIu0KW2+4eqGBl3qFpw3Y/EloCssneagsLnnLIaoNI
7nGjDPlO9TlRXlzw/SzJA+ijbQuMmf9im7seNAsqU6qgoEerkKehdzVU84MaATQ7w5KVhxVv1RjA
cWwKnDUhedOqTFmCpGNVry0faVac6MfWL5iJ5ah208ZeW4kJ5acOy8Ncbl2AaA9DIim/u7DAft/F
D0hR+x1v9ltiNkjq7l/iEHVxazc7D+CR26qeWSj5D3wyUZWQPOirZkeWDTCWAYVABCMeuuHvYI9t
Fnor7Lr1jB4LHw9Fj9WSRApsegkv7zfFbLoj9xFPz10HQ1zLGjgA2aV89DY1a1riZMy9HeSscCuY
AkGI1tapNS+tes+QUoWon57bmMdkRNYRBuHnVJ1l6r+gOEmZsifizJRT7Qy/7tdJrR8zL1IP4+jY
1y5v7G3ju9Bo2w/mns25KCzi68LqW+bE6k6cwSC60aFwhuhzx/XzgEl0xSwxObkethU8ETMdfFrv
3dGjNFEBPV2iVoZvKBKdXcJn26B+UzzY6BNBMOnW3DgWhsOyg1JvGuluJNkAcfcEgJiQ2KoqWdLC
LlpYVW1Q5dtgk+LuXHfSZh6ePUUx1XIjmn5T5dDSXGdaWx0lZiOYouFWZG4yC3bYxnyGNsWMq5i9
lSGDdJ0pFt+9boKDV4X5K3FjCdoTbScNoixSielKWU7NfDc4dQ5mQ+qWb/Hu5Y7SWHOzbGNC/b0q
EpD7uO3PsxU9GWzm9+HdcJIZGJT68qkUbn6Im/l9qnS2nawu2co8+8XkvFj5XlBspTMXZ8kAuxU4
Lua+nLa1qfOVniPWjVVZL4WeJ5KQgye0ju2xhsBTod6iwzRPlUn+KUG5z8lc/TiPbTAH1yRyrknt
3nucun62u+FPEcN3Y/TnlsUqdEYc9BRDm67UPwZFeSudNwud0y4CFVmGUYuszXjlHaYPi5AtWZ6E
WIE2IDeCN/o4aJadOgQMg1P20hjXwLp7gbOvWEZOZH4uXJWUeB7rcy3K6KFSwODvgNiBT926ecLw
sUkJVmii5hKAtzzyCqP4H/BqV/BKja729m26y1rMa23/CXKdWSf35wyrp69YekZZvyKQBGCmQMLV
eA3FIQq+2plPphlyI6mZuWYmhmVdhQKPaiFhfSIvxc1KOZjeUzbmc0L2EA7eOHxwUwZCYtg0UXzI
hXqHZAyFoGyLte6yH+lTORCMXJ4MGV7TuYhPrk+VFCO9xb8HCB5tkf0UYf60Cviw2mg3kB5RpKn8
1Uhxls/xn2IWwHimRTVwD0Sz19xl7DtIVYJQ1eQZsCpxOBNj/SYggcsfP8DB31O1BlxG+CiIEpBl
s3U1aoacBOdFJTCU9D2u0mQiMiDvjgQX4MfG1RdizatsgbekfPVrm17py27jdFP51u/RqjcjDcya
E1ht+IhHRLLCIUId6vXJpnYszqBqxIqDGDOKx1XHG7xCnEJ5azP3d1K+K6Zj93SMY534XxbD7bu+
4NscFOlzE+r7+O6ilV3FILiJoU3NcAZUVAFDED/O7Bzm2THBdo3wa0x3WK8B2A6bKeMCkZ01H7zp
UgmwJy7ODaR+vJ0NRZXu2cGkxXXAvrWm9eiqcuc7aNxsoGaB072Qb2wdiXj4LGG/sTPfKKd8ojhz
4UDE+ZkdJpXxTA+rM70OI++UJIE8p8DlcKQ6O9IeGZX4Vb/MqvsLP6BJcxpKSnYTGY0228MZW6sX
tRWbBlTKVdIvZtiYK9GrTdi7T1b8u+8D+9gNVPkZK8p06IZ1FjgTRbsIsH2j0fVrTJZExVwz14I8
XyYfKkVPY7XOW5fUHyINNqYK5SWZ6uBGvjzSLlBkAAF04SY7PwKNF7TmH4K8eAlj555bwY3Xbalr
ive6phtNZ432i0hojx5g5Tr+uIt6j5W41bbrlDd4JaLsSKrXuG2c3mHcziCFIb4FLYGWAEBUit0k
Ytoeujnz4356jJoWe2fvyNVf/yoDd3q0KpMRUZAbqNTYr3gFJDyk+bfG30ad13/hT2JVys7CseTT
SAiYAV+7t6eWKL+WIXF9jHUljkL7TwOW261bEy4DKBSeBWR6pqJUNAzQnapMPyyaDNNeWVAPfhz8
Klyj9P/ztkRse3RGr96VSRCARc9O0uyLHUL5BcEP9U5PFNW6vISzDyCF+eCy0+7BEUa5Hki5Xxg4
OxUSBQYb99wZ56WfEY8J+lmj+YnvBIJCn6Vl7YdYyOeAgd0BoTSH/VhoCMIgXezKOzotj+zUJvkD
BK9FPs1kn5met5tS19gHFhIjD1/moFBUOcRgwjScT6NE+zpn5fAscgX8ZirkfsK3vmA9yhszVcYx
EqDuDMYqd2CXuJD6ki8SZuvb9g5BM+3jX1/QVBbbqOpvsa04FhrvTMsLWzC7T4vI/lv83xMg/ndG
lP+Po+VunflT6qmOuWuaf/qHf7XSrD7aj//0L+uixQL22H3X09N3Q27bP/0DfzL8Lu+/83/7i3/3
/dff8jzp73/8+w+2UsUqbsiX+dP+x9wHRqLe/2hUOX98RdPH313rj6/vJvpv/ui/2lTk3zzHs12F
78R0TOX9e2aEsv9mcmjjYQE17wmJf+TfXCru39CgKd+nKMRVJyzr310qUvwND6zE3IK50fEs3/u/
uFQcx/b+q0tFmK4rWG44WOjYzRJc8R8j02Jh+Iig5mZDUkF1wPoarsGFgxIo3ehJRcNDyYAzTaNj
7uirsJ3h0fWmEEY9ji1X7C2KgiX7OuRUcjr4rl43RmFdVEoX5wt72dqQ1ttO0VRPmNjiHC5qiO6a
nWRnHoeaaVM9Rdam7geN6L7Dn1zY2Yr8t2Qr8LithzkGetGQdaBidR1SFhJd2X1i4zGeEpwOMn7N
sveZifNTmjCKGVXWbLmzAbMEuXPyhi6DeSfTpZwypvgj8v4Cbv4IUAT8jr1Dla13s2TKFDYoxDCA
yWUeNRYlWMTwFvjdrU3p3D3wPZHhpb+dP6ZPD+NFXfJ2jr2++OUb+bGyE/ccw9DZ2QKTNNKaINo1
zejtCkf9kfMH/vlxQxwgTvV0x51PkwXyYyHYKFnmsWuyD+obNLVB+jM36JgovmyQUdAEplelx3Nl
x5wOY9WdOldctYHMhuEeSaSvRgLeqh53pu9sJuweSxd78LWE7ZSTO3vPHIBkAwM85KeYg0PYONO2
KpJTaHHdJMFwB0KAzUW7gyvmjJhMPI0pysW0H7tl4KCY99zylaYOmQWzGi+kykbuTLT9GKX7nA8q
QXGoNeoiIA7Tv4f5Dua2DjEBTKAdorgLNyoKr5z4oLXs9GeELLCE7AUuvJjK1ayBultpuUnj+h3m
9HvoIXOGGhg35WdB8A+blXAdZAOl3NQ2JG4Rc6+UZS+bWpsrd94BRKw/eVkePBHZL6INv7wpDnYx
E6PWQpNqhJr81BbQGvJ5XLu4q+7bY9xP9w8hNK63wjTFsSBM4VkAaFVsaw5Fq94sxN43twoePS96
BMSjjkZnCHy6CLwZtLGwyti+YJGF3AlGvowsteGyX7OWvaHLZPCMtXVHM7VKCPVeFrx+UN1FjlMT
EQaDteMku4N2CSalFKEnBsUFT7udLmnf3dg7iM1giV8Vi/9rmGSLOpA+sCE3W8d+JdkRW94FieKb
eV9ME5XrYhUQpvKX0jKbbUQJNeKNepmUOkF+TlcYJfXFmxUCztg6GTYLk6TPMXiQyrarcwzzpIKY
Swmn+UE7/RUM63JuRiYn3dprnPpQE4x0SLwZNjDBsPDp8bMXgv3i4JwpfOIbiwLUCY7YVsoy8ZvP
4hxpLkQkuDAN2l1djB9UgcHOGXuT0C4zPtm8pAuToW8t63QvLL0VMkAZN+O2qUfEi2PIt1gU7g75
LhZlsNwoldFHDiSXrOraBgTXh/7RKzMTogJSUJfnHDXJqb7DuVQiGFVHcXDxMudg+ppKR48M41m1
4BtIi/0Ip/DiKDj5gyqP7LtjKopaEgjWxQcMtmte4mbPTqPbGXm/wUwqrm4T1ozxLWPVZuAH7LBN
L5Mlyl0k0iVjAcw/ojinc/enIrJ+HzFzasumfpODAo0+PPBhKIr0hHdhl3I4H9Lqk3BhdFoJQAhg
kLjR5K6r5w4fkKK/EiG+8hT4sNSHbF+7hXui0Z94LPyrA1IWZ49Tn6xCtUuk1MywxAkrABvuRIB2
8+B5xshBocGuS+9+7HTuLvKwXbt1DUEh7U9GOT4GCPtLG2sVbieEavKx5zawIPyh0bvMEQtrpWCC
KMnviN1PgaWY9EYS12IBHj3mJvAZutLkxPKpdGPkVpZE3n3fkg/qbstJorPy06XdqN9WnNhXaiTr
GmXWjYCaeN+CwthBdHny2qE5m1WC8EIzzVEdcjkfjInWmCTrGpp5IsAT2uII2Use//qnv76wj7Jp
LD3CYMJc7uD7M/Csk4cGkltYW96ZrWcMyUYMCJef4sTxtyH14tIiIZYxVHKWYeTfFFJvH1muypy3
KiR/B1QwizObGPA4AnHd3W8tMdO+joGbrkdvCFla2fSehEOPKOcupXy0fBXvkzj6Z6LOazdyJAui
X0SATPrX8laqkm+9EFK3RO+ZTJJfvyfnZReYAWaA7ZGqaG7eiDhh7kpzwWQUxWpX2hQjxhBpgF/N
FysFpV2wktr4XGjryRbVzpbzgz1hhu5quvF6Z1frbA5h+zUOjH3nIFRlZLg4M9AS58KBnHNoimCr
eHjybGadf6oZR3gPBASvTJOgC1CLCsdPExgXK0YwJ0zjV84Z/xJdrUF4GhFMvafeoqlvfOEWYtca
FdNmoC3AbmoN00brNsPizEhs0IOdE/JKsS8u8Rui0B4nfLKhVkPtkllcQNV8wMoknNDaam2470C2
Qa2DS7O8+BD4wyOr4r0tOKW1bv7teD1FApmDY3/+W2A4NHPv0kfqfcjzVzP+6ucdjIIrAusjoDLO
lqX1IAvvr43H0ux8rJUyv82a8DMaHpXKumHEmX7HJGXPBixpipoPVwZEDO2eRtxqYphunIZg1YS1
lD0SDUqPxig/YQNhyrWchuEHoZ5RDm8OPsXZbT/6jDNfz0uuKunbyRfaZPJrbJCfS8zzqPwvQRnK
qkoJDvSVGe5E45546DUrxRKJL6GO9nNHieswzzv0ebbCLB6psPDpi63ct8kwX+YZx3s+ERO16Pps
F91HEPg3g4gL8dclXvMqL1aRH7KAyjrEBbN8WpwqWfdO82BaTbz355iW5tyXq6ETL6n254ekAlf9
6H5z4gl3qSPORme9xqOzn3KAPVNiDghL/yYnerEqvjLfJHAlUpdmnfrBbqARct4GXukrTrCYAtZm
THYlTXWNMIxhzLFASGpIJC5FluuyYzURm3/I3xGAynZUIpkPdDLqlCFLIgQyO3wazeSMwP5SLfZn
qjCfl0I/+6NnR0xUUsVUFAQyvFNw9ewkLxFbBLqcirfEBu04WmCiMnVM+shfU67Heh70inTIAZjk
bPdN0b+T2DvlCu+nDTZjbsVT5Kl0C3rtnYqlZkcrKmdxe4DlMSp2X2w/SRtmyDpXxw5IT8acrcWr
WOaCzgD8xgZVYHgHzevc4EL3/OVlBOQKEtlb54N/qATGDgKRpPbW/owcp5BSpixd9+5wMRpUa9KV
q5Guy5x7GIwcHSZGslFe6KwXM7VXCzfsauSRpetv46X5407ws9nJGgg4cbflPLsVJd0mHp2vBbVW
QfWmvilP4hod+oQ4VX6mIODbtsVHgENGJe3GtDBJ1SxhIzyaUNbeMv2B1CA8Tr31VSYVbCjmy6qg
TCWKrA9sXfHeq6JnNxn+sW4kPFxWbwBRXkx14+f/VxaKGmJiKhY+/Z1hSQD8LpMh+bltPP/OxE7Q
0QIT0brIVo1suVJlfhpDbyLLkFtrMhmko8AXsqA0EvOYFAPS10Sb2ZQ9xRZFssG0rSZWoW1IBMdI
61uJyc13kGsLNOe9kSGYTbS8EBm1sakXj04AtD7D+DzlOLZMB7pGpbAis2Lz4B4xId0XQE9h8+WX
wVlOC5nRGp5KODI/lbiNoOMxvHFIoOesq5YPX2bFWpTeveuiP76uHMl86otAQD3go9s1QUITglm6
e4fMnctiKJuKv10CpzpqxCcss6NrNtEpL8rz5DBwWFpxgxXssk8K19g7w4uhJTmhxbnWiIO9GX6k
roiutpoO0ex5xxk/Cpo3CWq4TJ4sfdC8+c+kHTRF/UEAKADMo861FgiHMgvZkZB4mQOQMp4WEuNs
fp+1tDhrkbGUhQ8m8jc32aZQHDhvgsh7ykostq4WKRPUylHLlmyDBi1jRgE1cuFHE1odwQ/AH7IK
1CFANbxWqKCBlkPVEoLyNd2ZD3I4llo0TUseCIWBUwwGUs6caEn6b30ttSZorqofFRig+L2P4PTB
h9m2S/23Z3Da1y0z3CDHu6VFXEfLuUgcrFLsb3hluOtoOXC09Bt+u1oIhi6QbtCBK36L4jXUcnGP
bmxpAdnTUrJhDM/5OLLE6ifCeYoQkckYFxBmlVqKpuGpQilDnh7RqSf06hBrVl0oSoSMMgXvQqeA
FrcXLXM3OxvNm2gtSX99qgJBuaMH5Wb0ZrHvUcotLZmHaOc0oAQ7QplMa7vYQ5+XIdLywpNpi8H5
rRflZ4USn2hJPiIV1sJngF8ARMr/V/W2/zpRoIWzHEG/RdlP/HJag3IJT70U9vPVNadr5g/q1Zl4
58Q27gCSMZei7N9d8pinIiUpR98VoBnv1Oal+07YuNdmgwFYKamVESuBz5cC4EggVfFujCyaZqS5
N3gsm9rAgCZDQHkmdjGDfNpOyMgiQmUO+/hvQyKVCdsFBzRAyakXN3lC8F6lDb/+QpcMztH+ZKtk
K3HhrmS/cPRSgps1IX6RFobaz2nd7rO40E6/iXUeG9OwTTCqQ2HettrCgbv4HYpZs55wdyht82i1
4aPp3ANZMsL+XlHtGz6TwQGOnE3vrsjkc2X9pOWelfaCMsaLra+c/kloi0lvPxIwPszaelJqE0rk
X3llB8cxNo6Jl5DfjpctQaifsskokwr5buw6q3dBwGsJ23VC+YBMdxMlcJumEhGvburOqF27lJ51
jgzYWG2C84rNSWcB+ehqFvoBK+ALDe37siLg5yRoNn2nAM1oI46PI8fKvjMPg47s5I+DLLJZaDJv
tYmnm4J+Y9BjlWiDj1JAA1qBpjBuBsWj5L/bTF/7I+6gSduEsm5qd17ZH1tJnlFYLo7EBtZxPGls
0aR+O205svAe4UWF+pnWv3FYlmuGwC8GAk1voh9tKuLqEOQgzejJESEQ1faVSyBFB8LutFwcdui3
qY7eIHe9J9GwPGdtZG1Run/Q2H89V5o4OwgotlkLaDcm18C9Fm6awseValB0Nra5c5J18dA3jXOr
htOEHf5WtH59snzvOw/rs5iz+govbB9M5Cd7y391UsQ7vKpPjteWBxBsbEyPM54wQsnLJijaiwXg
NzB8ZxvFM9azaAIUL0RzLNIFJl7jvs0+d0ISjlvOtq+ytos/8YOkwPMy5z4pY6xq/X+mtUJszbGZ
z/hjfqvKp/Cid6zLiNdt1Ka3CPebr21wpjbEQan7FdoiB1Ax29raNlfin/O0kQ5vIKvpfaoNdn1Q
plszZExdLuDc41OrzXhqORF8Y9utbXotfj0T3x5OA7Le2spX4enDPVtsDW3zm7Thr9HWP0ebABtt
Byz0Ib7XFkGhzYITOmiBexCI8vIPNzUccYyFPg5DU1sNa206zLT9sNVGxEpbEi1tTmT2w6gIuPTN
1NbFUpsYI9yMBI+y5wV/o6WNjpO2PAL060+43l7xXtQPvjZGpjgkCU5wlh8wTc52c2CjsIu0nRK7
nFxbqJFX00T+n8xKk/Yoy7ayQwIcJvYwZhraoplqsyYNxnKjDbtrKj3xOWpTp4G701tmHtSor2uP
+hhAycOhDZz4XFFegKo8kFpq83s1um9g/yy0pxC6qKNbLMrpLq3SW7WZf4EAF5xZY4JOicQezik/
H6t6R9rZFZLixZ8Ja1qFfZ/xsDrazFrgai1wtxb2W+84wZlTVrjyRiwvWeMYlxZPbK/Nsb3a0LsS
340Zb7u2z1LCt7aXttxiJ3mpF2H4vOOx25r4bnNc6xfcV/QAYsmNtTm31jbdEr8ulnhrE2sL76zN
vDmu3lS67QO5NUTGrsfeOuAr5PzeHKoGdAfuUQCJTYj7V0Af7+wfgiFIn9pInFvZpzK6d2ak10Bb
jTnGkZ/U9mNTG5ETsHvb//7QCJdyrO3KKH/zWgdDToGbkpOcehfgN8N0CdYYdY5CN1dWvLFYUuQw
s7A2MvCubeV5D2NNf43Lm3zNxFEnxb33mbbM8queGP/zYP6n5sFh8Ov/+tqFPWBXfVes+KI5NR56
G2iC3bxw3plf5nK4+FEeHjlmwe5PlnAXCxUi43Mskk07PbjNgHXeZkLBKkfkzi6fwrn/tJtTXTbw
ACTV7mohlW/tsC0cY0mVd2m85IP6iJufbCGgwhTgivpST+Dy6+qPXTpgPyEkWaN9DzjQEol8oVSX
qsH0YCuaEs2J/WT0r8xAEYQAnCL7vkwAnIvsYhl/hf/HqIM9s/jDZBYXE2fgNGIIH9NgXRt0tjeo
cS4vJtU6d6TWEB+trogUICIcOsgS/g2v3t8inM5Ys/9WzHcrOpHucR6mrGzaj8QANZrTU1tzqFC8
CoZpZleLxUw33rNfXhdF+ktj76KJdFbjPJQx6P08+SjjCDdZELyEU/olH6BhTCufj8iQpABstrCm
W7ED0j+HDpezBSPTNff5bzUhKbHBWLe8tKLSOyor/+VxDv3fdu8UBhzhwmfrYMm+46kZmWbPBGy/
5xrsMstxHhnhv9aFYZWlPz2RqKjlGByiFK9KlX6Xfsnh3ub0nm8MG55pnABvBoGefrkSvZn85C7L
4Yv0B4NCurFMy9fJcR5NOcePbh2a267h0NIlOiG6RGvPgb+gP0OnbVg6phHtNR6/EhfRKlb9RxJz
10TlV2iy41J8tA7tLWQ2OdbH4WlK6htlvajbJZ98lcX81k30MBYDT2J2d7KODkPHBxMutYYn6ZVl
l53VZGZnP6WvPWDFyRIhqx8lFYeWkcRPHDmN+wxi+sBUzDoDR+YjQQlU3RQKU8WljFW0sY44XFiz
uLRszkG0nGsewtC+7E0IgW+TyALnwcDfALR/cbn7p362hjUO6nSNYK5vd6Znx4ayChByQ0TOPtdW
SJOLKGoC1rWGluPKpRDN3BBhrJj88pYQJhVxbhsmz2oOCfiBS9kYqr6SG5wuOYZ1GmrogFASiTkN
J/E6SvjcyrfG45wXz203FWdj8El6Vv5vxMiAl6O+2TIACp7FP4OQ0d4XGYcImY3bolfeqqtGPJbh
c5bUyz7rymNCR8/Wgd2+lnMxHzuyJ0Flc4ACwrDGTmiuW99j0WeO5pX/VsvqtWo5hRWUM0Si2c8i
WHdBom4Dlv/1jCNvGzfGL29+Egt1flwyv8VXnodMtHAg27iOT0RNwcIEMQLD0syIHYt/Dgucp91i
75M6xepZlc25wp23CpPmlglRg0fBQ98Ow2VK089mEc5jWLm0FWZUAuMmfwiqZz6K67RgC+1cYI2F
A5pi/sUMkJ/aXuqOYoTjPE7Gndfj9q+98WI5n13O2i2dAXrQ4Koy+eApp70HNvFDJ6QJMFDDlvqG
qw2N4dxFSbQyy7zk+ss4w4OJxAcU7Fog0KeiQBBgnoFnTe1C6c/PQiUs0aGmbDNkrxMdNtfAnP1L
63U3M0JUcP0VxRY1DitPbKF42ZulFPd29uajMM0GNwXFNEwE36Zwj3nzAmOv2nbmHPIuRZ9OJu9O
QmPrB9RF9xmpkZ5CF0uVuPWTNRbl+ILalOAIM1mmZAbLm8nc4Q/8YGV+bmICb5RdfNEjPFO3aR0b
HsjME4IlXcAVtqpGHiGm9LdLJ/+UKYtyDUdogxtmBRKdPdG68Sxn5eIzJ7KXZrF76Drv0e0seJVV
fWvyl6TCdhTnRrc3DecDQg55v5JTz8gSbXbXdQXYDOcwPTBO9JoTYl+xAIZUPOA25n87DlY96d1V
hoEQrLqERk/HaxKhXOLdizKsaz2dCplHl5BSzFjOuxkAbXA6Zvi+LL7M6j1PrWUVaDqN6SICZjfT
istjZEmgp2ZecPQhNbe4dOv6pW1z1bTuVhE5tcEAX0mNf4oQY3Vbmr+tq8Z7KZZhlcBGerMHeepy
UqT5EB5ITAqaRLsrbg0cOcHgngvSSmyk1XqS6HGNE+XgaSb30ITEPu1h4gdKqXAKWXrxePkzB8J8
Ke3yza6RFkXVkIP7+M9kkEfUrdpDdYLA8EoqeT6hXJL1gU1mShLPMYumY92obYms/Rix3N06wyYd
cS85/WeBW74jtoxn6Fsqo3kOxN0q7qoG1wO24FCWERHyupxYE7A2z6PGvDRm8837qN3ynObcC+S4
bikV7Gvz1ZHuQ9iL/shtvevx0VInEvAafDFHVk0xYuwlxVmSeoWzDxxkNhYxw5Orn1Sgb8J7nXPG
ogGYfOHS5TsSUNPJlDbRx6DcLzwa9yEOzPVcdbdh5oMvcCcjNdl/+trtDgQdwo03N9FtcEhfJcGI
vxPfazgAXsX2zAmNPcAltYhVkCs69IoEDpPsYY4wag+UMtWGJP/BUHNbZirAK/UgCTw+cfxb4f9L
NfQBsFsm9x0nx5M7GV92WFUvogzWKk3V0eTJAuy2eCwqtjUFZRrgUvjd5JLvhQnrv60T3sl1Gh8G
kdmrinQcWOl8hhdOYrDSncTjEmHETlqG5aGvtwQWyafE8cx1pei0ySZr2+l8ZtTxwYtp3PceNiuv
C9NHPnF+7V02ZfLHK4qVbWuBaKo8ODLUomJ8U2uvdyd6KFo9QnbWCWyEZsnpB5Fggk6TEY1KiosO
edKQGsKKfqQqEmDylD0kcXnzWkTmdPYQp3/TTPJujTkKpAo7i0tRl79QiJtXUClCJfvrYLfUp9gj
ybIBrkBUZKwPs3qhTpTnF8bgbj+Rbmr7BWqFlHe6iUAY+94bq3HBFQSTzooPTYAhK6ZDd5OW0Dfy
aS+9CmHVBnzQhv2eKsCBVkRdisk6zUuz5d2KEq7iSz9a9kPJDnQjRSNYombGxiOFf+gy+9JZ0UJp
y0CVS62aQ89jfzGMD07B/QezarhaJJSuMXwMKV9gS2DTOVH3p1aCGgwAER5dXtF657znZTV+iaE+
l2iQG6MKwyPVF+KYZiFONHwlj6nilEcFZfcYeZzAvObkmFfHd4qtDPwXx52xr1d0R+Tzg2VImvkk
NP+gQBoC54CanDx5bfYPbmS6zgPfhGL914h7eJgl/a5Lz0J58mOqVlU7rqSX/VPNdNePF1qXFMci
/h3lMQSN+jUtkotfVztoH84q971LVLgf9GIRsgHJUsTuNjPnT99xXoU1ulDLks+axaDTyyPDwm8a
0EdQede+rkmfLWWza+lRwXIc8YrjdQrZa0SsSVG6CFa4R9UdAtO6gIR0N7OFzEmh2NZvUDcNi+j0
bMp9aGL067lbs7C5tn71JrgEWRkzviYi/ccpsNj/Ny4mjLx1Ix6t+OaKcCPNZnlIEExhpb56ovoT
EFxh4rVeMcA/UX+Lsdyq32Nf158YJkzl6T7LWK5rbPabFyv3wI/OkBcsJzimupyNRC6UQVy1MJEs
5Suk1r/OAIk/9VJxVosl323yOXPrf8QEqI6tyqEB6n8chPFaz5Tx+ZnvXMYer3JtY2Er6DxajWKg
zrxLTnS7+cRGwox3P5JpENCS4UkSBTNLQnNb0KdZkqb9TKb2typUtR5wLMBzc9SdrA/+QhqgWT9B
8V7y+G0Y/CeikeGtCpHgWpvpq8k3ip5u7Cy4GgHoqgMjZ3+pjcg/V4xQoRjYGDC45K6I18Zc/EbM
wTfDbi/mjHSfhfjlyKK8+ym9zJqRM6KnOkK9eoww9EiVvAiGLel9ckF49U9Gdm09w4f3WE9bLqkR
tcVwnxB9+Mx6JjBqj3ecsZyjxXuYLb/z2bYUkXPUDCY32XiN84uffxeHoOgWg2NOwbOZt3wi/6RE
mJvlngk6pNjuuzBS6EsFoRFUubN32zxAHiPvkw7tulEUYBmWQ+WjRQo1TZ2jMaMROqnEQBwTCeaP
Ejcornyx2T/bLfxTrFV1XNji5EkoTU3sLsfGIlmUlzy1VImlx64s+zWq/ADBTl4DgzMhHgD7Tm+v
JZHS0rLrnupuJrktv0YMHAeOH8TyiXLY/fLScmY4qaCYQd+MYl2gXxv0sZyzLAFmNsbXrPYNHI30
dlV1saZ02buU4TVOynin3CKjuCMqN0v4kkhIs7W5fNhxWx1Ayhs3spx3swwfEuSHU4cOtir77N5M
dfFclQJ6PP7+ftw0rlZSLQJhKo1uJKLB7DBk7Id+oC8SL6MFN4O9yZ5vAfwEZYJLWpk4x4LrOCNi
MmKXu3ZoyMWnBXsXwQNWprC/WfWs65GTUB1nm7lnS9MZ7FZy/y+/BR00ORtsiPbnfJm6TTmFLXoU
AQKV49ufo+JUK44kg/Xk+96PMkL7nDTjj9uF61KnrAgdPMTCtQ9GsVzqeUz3/tTKcyvBEFnzBWj+
j1XK8TVtOYFWcbSppzx6yAnekTXc/fdBdsTMRFu428Kt5luXN96+bOtiA6tC9HeR0JuSUDN48HKy
lP5iVnsAO+W2U439+t8/dnWOLDcFsP2NwL4KNbrXhBh9zMpZ53jXXqAbSBO4FVF1LO3Wvxc9X6lq
9mYx+mcqMtpjVxXy5IbNOZDpe7Ro8xp4ufPIQ28z05lxCcL0rmYCNi2jQVuX2L7y0t/lzvLZlpGJ
uQeHSoxTCl1p+Q4bt98tqcdCaeGJjrUFg3FiyLMYuk2Vv8YQX/8JGIKrpEuNp4A9wl5yrKzaLDji
7iVfmQsKOeuenHLgspJOFlh2lNWvWYySeZclBU9sF1HY2OUJwDdRTqFU1ln9uW+D+gJEmGvfOlQZ
/yWzcvdBRFFnDOIrM/0Hgr0WBl9UltHAIUjzqHW1LIczQcilZgJF9ipdO54ZkoIZSGDYpuuVFQh1
Ch0NinYt/BG+2FoGFv+pSdu1Us3NlyHVWD49H1nJubA3F14f0t5Kg2ZqWXFMTNQ4kQey8GH06bDm
tGeeYJHf6wbAyH+1XbOIrEdQiaIL7qPHnqEhAbUbakGedSofSEOffZ+IzShlc6VQ81g7yZf8kObQ
HEtdNhH5Fzna/8CAyZ1KJ4ajlmBtkX9H8EFBXqPrIQqdVNrcA2WVx5nmLn4kFj+m555onTbXoEap
qnQhckZDNj3Q8lvtQm4E3vd58J6xbbO2Pin3mzf2DZ4b33xsI/xPNSSjgZYwmlHl2XOt5Cl3/Gf9
coCbEn06TbhV0s0vpYUnQXH6T5U5rHvfKC52WVFb4kbTHqn0lmLofvj/3wCmfnejJNAx8wBh9UEg
K5bpxaf/CtLXRKKB5ihFrpizp4WvyXB04jV+cdpEPUxYJHSgH/RcTS9ACkBk71EWtJqX5B/hJG9F
Ocx4ox95GyxJeS9V9VKo/LVNTWpRibfRHcTxCt2ArFw03iDp0hkmMJuCgb4GiZVc08w+jENzdko0
sArs2ENoWqQQHjGCyePYDU/wo1i4YOrfCoNjkyMdfEw8LUvWSk7FPpSeJXMzEUgKk1NQevUuSqpf
WwyPxLvYM0f+zl1KbzcV0RPTqQDws6mQuFhzfMZzfZ+t4M3gijsqeJ/Q4Jl67KDYyIx9FEVwwaXc
KAxyO3Cyz1Y7/aFGLn+Onaa/zFXxGBhMhYGcEHj9VKCYbkzbB1WiUuri/dtoGRl0Jwhk2jfrhiZM
tqLZ086KUa2ogJyisAeNdyeaBe2TgkU8QqOzseBVX+so/SjZQCpi72QIXdY1sfVdTG5z5abGusUi
AlIiBw4oy9AMwpMcXM4hPF6TRPCMde42tuZjZXoHMmrjlnMkrMDR3dHDcpu9Bt9eZlmcvynaqf/0
ipkbywbnGRXc8JqdJ5tJI0opI+2pwsw9hFUS1F02Y4fHd/lFGDC4J6P9nEVQFT2A5bXppEgLvuCX
an/JVxATm6y/LTDIS5nbE43TXb5paZA7dR3gybjw+23kdt0WGo9BzSHrAEPGFLCB6x48N7l2dV+e
nNK+DSrtX6cI2YyrxLvHCUeaMQcdGufsB0CeFUjJ186FSZ2Zw4wLRvzYgRwg/dcUNLsTiMdpaTcj
RpRVinzRjjCWRPXcCtTeyYW26It4Y3hl9FULTly9YR1MqNCryUFBjY2ZSptcPPU9Q90cTJfBAwEF
rWWy89eQaRTxbTwsUfilLVULpjR2LtJ/GLqbL7pPxPsznFatoWw5Y1sogyEJfLgzHEQTGWE3XHdz
5W+H2vvklf8tR3c5Z4pq9XbaC2y8T/PA+rJuL63V8mVlt0j27x2InM3kuz/4tzHP5c5fnmwgpEgZ
mXxd7fPsyd9JsY3gJLsiyWNsAB7M1z4ojonb9vfEWMMTcL7HJAJqW2lM4/yJZ9dZx13gHyyvZquR
sqc1YjTodoD1G/q8Tuv4HtrLOndn+oAarCVFJo0dOfzuiAexObtz8SbKBdNnMPqvY5FzXymzfm+n
jIcjiNxdE7X4MrKBR1rhm3wwVB6cGPNi6s6G/cTQCeEWnrwL1dOzUWGUVzZbr5Ah4q6o13jviqDI
HrxBkfyrqn1X0wdbGOTohpQLDKDEp1OwOSlMXOZxgK0rIC6p7Owr7eJPAqVtknswuOzxKGYC++ZI
QMjwnId24b9LonukjDnQ7qWH2ABaODg/kFtRg5rkp2IoRTlAWsTOwItB3POU9LkTODeqJuDVT8Eb
V1JAa0T6EixGBLgT6cxti23H6WQl5mCk/mH+Gpk8hrbB4B/NjmYTffkjnjMjJWTlhMmjYy0fbSf/
8SHxDa4RHlieRbqc3X6tYbSEXNd4ETl78zk6yvS4fypO54YBomVpOctjHB4HuEcZ2FOD+4UoDuDc
5wj89GOeznRhGxcDT43Is3Ht0n2wtwHzUeVjrzofzI7tAP4uKGQfaWcRjXmwEpJE3vhtyf4DkBjf
CRqUE/LLYqjETVigNJTLY0Su16MXht2CQHMaFo5GU2o+967C66o3+YJcFemh5Y8B0jbSFi6V7FQv
1EOUXEXnZbhYCICShdv5S/Aqutg+wud6TBbrOE4+K4UkPo2Nb65x9/Bq6NlcIurB2GiomcU/zTtd
k23VoJ3AEhd82l7K2Mr2BV1FTjuo+4dTIDAR2gdi50/W3rFdErEmJ7Ay/rtgt9gtlf2TivG5Mbjc
47L+yzy5gdrxDhMW10WG+NNU3Qla0FWlICyE2f5i1BwOVDuOp7YI8KFLf18TIb641gBNMw48vN51
eiFSNOPhgew1O/VycCu3Wc1WtjxWySYx5lvelM0l7txbbcn04JSxOAa0X+QVGYLeUKh2SUiSlvFm
twxRspti9QUIAl9EQqPngJdTaC+mGAaLVcV0TJMG9F5Mn6Q5mHf5VuTzD0LrxB8xhKsenwTr93rf
wsbd9/acbxtGXkK3wVaxxnMIRR1ZVNln7uNsK1NdDd15vNF4XcZcsMzoln3oOcqvTLtvyYQjHIrZ
uyrLXDZCr/ei5JQurBOoNsr2qD3NIxvQywIG3miZodgXXaIy406NGQO5Mjom2XM/G7wfiEjSWEiF
WpUdMdY/s5KJDkST24tkXdPUCLcJ9gMHWQrxzaDYApTvELQD3q9GXWsspEC734FGT6suHWOSdsAg
6FFd1WHAnqz1jw1ZkI1J+cIUkEvzi2Wb1e4uJU3P+q+XHK+5szzb/5OyNSFnmlQYGjdQAvpNXIG5
7rSaXky/OG3FrinFOxPT05KjevHaJCj81jk1cghpvlVj+btkUFhusRnNNVMt3aDlEkFFMVjiTCTH
t20wgFE5d7PVQKjRKWOyIXTCcJEzO9IS/fy5UABuDdXr4kPWa5BUkGL3ec5MZ5uDpMMciqURdXuj
6H4MOzU2hhMChrD2Zjzc3XA5cfJbd05ynz8FfMFNaRtq0wCdG7Km2CVEQFZ47ybYhAsHRzWVh1rS
A9O67qPVkUOGX/eZET+U9FLcKNc8dU4xwxMnKue1c7Zz67GC+lYbpNcXi4oPxWuP5NHJrEl1eot/
4rMBwjBKEqD9ku7dUt7sMndPbglUvEwoF/Pnc91hn5gSeS4GdAkYpVucCt8e1oF7bSuEbRs6T3Bp
punU8MxiRYjvZa6MUwg30XWmf1nCldgaL1WpnmZBUV9axp+FmT3x0H7NzPGlbOZ8XRpaGi4I6BKF
JnrVH8Mi+QOIHTL4Wx43L71JmsJynjnOnYyK8ws1z4Mxv9edR5GgSc+6zQ8QvfeVfFlsWNvNxJXA
S+EfYfWL54o3CiW4rfrG5emcJrvUL09LiPm85xY5xJ2wVjSEDU/SS+IDbAjsR1nPGgQqkdsIAwWe
lXGLgAnevD0EUOAhscnNmBnVYfGg8rNfnBL+9KykWlHUsFnK5SnA0trnzbPjz/AG2HVHo9qIbH5y
RffeeN0FXxol82PAftFlKZfMa2Ok8BdDtVPn2SlP3G96cOGP0pazYmUqNlUERbUg+XOdJfclRbix
gmmSokytHKf9lH777GeSKVfgDmHzGFrqn+lXzz1W6SxwoSGPUGqNvNq6ZNPEFNxBYGMIOlUC+LVL
SzCiwNZPDNjPZkAuprOqdS4bCQ1cPTK8PuUi/XQclCyug33j+2dKepDSanvlT87TlAAMXiQmx4rD
MkSDQ+sFmCjAycgpJO4KNw8ECEeaQ2+iT5TLUbJ+xUrmat8fBe0Y8OVKkmk/+ibnoG4M8k0XdOx6
cDhhRJzrndNTupHe0gJTAtUUdPpFZnYliJFdgf7+DehMLgTrHJu9Jr1K3NuYmKvmbRr8o+UsWJAl
xSgT0d+eAaiv8N1LhlHBkTlNvB11pevBRVmr8kchgZzk8j5iqoAaZx9KNKpVFpw4zu5Hx2B5b36h
wFBdTmmf/Vwq3Lhpwrp2KkLSv2OxccroKqZZPJh1f4yBiZREVXddp74mx3/qfEx+gKHZzBZTxYRK
qGsmkz0PkH9ps7m0sMj4lhfefgkP2Tl7qPi/j77D6KDwmLITiTF+Xeql3pRzHfDJcA1iBHqjbe+k
/4oSep3pI+IuM3DgCe3s69NX7AS8nif3cxqtH98qyADL5g8HaN7TGCYdJtudmrFJtBnfPMbVNR51
j0BAjOc2orPHKcP/UXcey40k6ZZ+lbZaT9SE8hCLugsgoAkSJMik2IRRZIb0kB7y6eeLrJp7s27b
3Jm22cwsOq1EVyYIINx/cc53dnmMoIIdM5NgX62HGrIIItmR5KfGqI/RGHn7cogeukxSL4Wspsyu
OcvM/j5WpA0Vk3XoEDm1pKDvxjp7RRzN2Tx99VH+0dkxQu0WG72Xknp+6RTlCjbhQyTnSwhPbl1n
4rEOS/C7+AdRYJGZ7vMgw9p1nLey5ms1oFBYu3H6mooi2vYOmUCVsHZKcZrmefWEypCBnmQI2450
YPCY37uRkPu8ivsNi0/CkXvE9uz1EPxZmDQQUVHucRoOqeMTOwMuotczsEwQFjo2kyCY2WEnZVDW
uToMM7l9cTWfCK+h0tG+Q46BZ6qM41AM4T7SUDySVvPc9KLeGTqtCYSQDtJG6PkWNYkD1lhqW1vH
reCPhbbmWYcaTNfpCNyRfvitbPmA1IBbqktpnh1CNp14046k7pIEAmLtXmijPFnSAfhR3ppR4uyH
2nGQjkA2lIsgk6HwFh1GRmQiIlpCFOGsH+u6+NGBXNszozhYTaSCdmACBb4dEgkz7ljmSaCV/sEe
JSsqUZ7TGeHXGH6DWwIr10ReMMXjnZnSYJmJfa+7yVEPl8MnQ/Xn0+gk/h1WNyRgdKjgwuhzar6D
jEkQPcM9WBcSMdg4a6iRE8auJIR+2XFyr6biNbPcr9hj4+c/4cLf1t5C9EYrsLLmEnIazz0+yOjk
afZbKfiEMT45a8Vsrs6bD2cELVGZybaq+ZqHBAW15vxDyv5B3qEcAbqC74k4eW7kAbBHF0KSwVBZ
CdDaNAzLBEg2ehkU0GbB7ot7hlJ8LJN/HmH99sIYzr2FLorux4/Qh3PQBgpU9IqROIJs4phK/ESa
7XI89shz+PrQHE1ruHVMg5eNmYRW4vakmeNPnLY1OEUANzXsAZfVUsepnjF8AVhnb2sqxbpIGIbH
RZDqwgkgZFJxmWz9GTI0IEGAsRT9HunxuYi8li+fGNgfA2oDOOjWSJhyh4/IW9Qyc4Qwc/7BBPIp
7RHi2kbPDaL5pJsNcNZdu99PZKOs474vGaYgQzQjVkqkHOB4q8Y1orQO/ChJaUn3kjW2DMzqlfuJ
gNISGbrZNJSoRnfOGr6AIkSejlOKLk4jjVYngSifRLMmeE3xTQas1d1E+agC3UPMZGRihasAc/UC
fAqFedHN/pvsxaurmpm7ARgVTr8VGvJs01Znp65hVBoftj1XgVsxvmBlenH0IT81Mnqy5reIh3vI
Jg60nFt8sph89Jb2VJBPwetZ1wSocCU3u5n1bhBmvP7ONb/jsIZTrHWgZbrvJS6s3cTV41AOgUGg
nCzY1GTeWe/9KvDAiCRNcQwfI4k+gJ6KIPkJGDJOYgS63g8j9O+tXJrs5udDokzOZctqV9J5d/Sm
vUeMBIJsCevjhJdYNCbBzY54M9uaYXqBVlqgKjPkZuhP2PsfhG55+wpeBv0oh2KMSt/V9O0QkRKe
adCFs0cNEiKRr/G2dtW1qSK01S4TmCQpQsT4DVUG4fRNfK4aGOSTsawxJb2o54CCJm7lOMIMXw3Z
oIIGZX5gMZQsdffdmXznzpCSdTSNZ4INJTLEqyw4jrrIwGvrfzcswnXz3r51bXWffwya8VUrH5MU
Z6bjaZ+oBm9HS9QYHtGGaJb60r0pp7rKH93EhmVEdRwlfCsS0WPQ4T5ZzcJ9hRpC3Wl0CwvDVsC+
fTDO4mVSqDJNM+blcc2ts6RjEWzFExrvJaFR2m96SE0QiuhVp0uOtHHc1/qllOahq4z5vrezbZfx
TUtzFrBpRUfUYPbGzYNcH8IOqnj4iJDh+HdS7LvQ+FQF/0+GIkgCuyDxkNqQu0S4elG7gZ0zjF+W
gvhbzYHnQVcAbmO31zY1/e3B3QkO+1WUU5h0of/NjMSPzm/lthxu46b61kb4lZIeh3vEAxECEJ8J
gMPYwNSmmssnv/b9Y0iOHnsLIiZj98WFTb6qibWGPQ7Rbr64hJusLX/Ub31zaFBai01r592WH3kz
DSNW0dnfMT5Rh5Kz81S65iVPuCW70OFUymdIkQliuNBg0AgYCLu3ibzOfQdi4rOR9vb6TM83qxz9
N1ylddVhH5n8aqs583uT9wdd9mFgGssT7PGlNMkWKx/TCT1iYpCPnUdqLUTEnAwOAvwgwRrVqc4C
RAhgZVwcpqGu0IrUyk55CTQPyCqp7+AyzHNHsAG0Fer+OONtxdacC+xTlrzWiTWyT9cYpjLGSWPF
H4kriw8BWZRLlcve5R66W7qPivqEHekNOKQ61GbJx1HxrqxSxUKor3PSC8YZwfOTHetAGSQ4zTIe
j2PZXnzsLnChcC3EeNLnVM2HLGF6Npl49EhL3GhOFq5NF3zc0E+3c0aNqtEMjl/wbkImEwVVG/nL
SMjJ+5v57BBrdlhm4/4up3LZ4hePSSDnVuLTJp09ZuiW3Yf6Z5MyqAlbI9l0WfridY7GNNMCh8jq
+5wX6YQvCCdJyZBpa5W5cXVgKIx5nd82lF0V2t1DlYdIFwr6jQpB8lj05qHNjYkvhsqw16HKx/wB
az2PtkYN984owx8CUNbVopjT5mveSv0qn9nejBfGuSm4oZnDJ5235FPZ185tFq1GSGgQRoQyeVRO
jglMZc7eb7S7QTIFb6GHALMuo8BXESYaM6m2FGbMyNqNgQTgscMIchd548UwIv0hKTKAuSL7bpZW
BsEKZUErDARJGWt8tE64FgGIPCwiDMNq9sXg3g1kr2xlFPUbEct3YAUmPq0uh4ZVm45a4nmaU5aO
fEgY54koC907zweWUMOGCOM2voiO+6HD4rLrEvbfDImZ67tdvfej6UtL2+zoptq6LVz7CkB/hc1k
ZziIs5u4zFapiUrF6vRp04qKkJd+3pI2iN+UGfYm7dLVHNnGPkzYyvUdQWpDSzcMd13fTqDEwwkb
j9FhQkceOp7sxss3QyvPRsnIhFQ0DcWNoRGCw2XEsr1YN6NHmhJwxc9RJ7mlwyBUxqa5i1F9g6L1
zavU9HgTzhivEfEwi2Vmti8dBwOJ3ah7dxpRWda1gGNBQYtijv29N2xmRLMr7mjnnLYPuIQpRiLV
3wgGG6tRy5BWWggN6kRqwdDUgUdXekkIlGFzcNepDlx1Qv1qYMPFeaZvYHa/x53PFY2stc6RUE2S
0AM4/3leXjtFPdzM4rPVKKYlKU0sxUlLH74xUdxXMUg8v4aSUcmxCHRtqpYlTrTTDxqzj2OdeHsW
NlhLh+UwMCQDMu4OoyjlFlxluh/NR7AqNmZnNCLmXAKdHSaieEb6ThYzq9iokxd7aZPtsAk0N+mv
I0cegUi6d5qHVjG+AUGsYdqAL825lgOEyN37JNLpo0wcnb5xR0MJbX+eWDFgFqlrLq6qMvn2KeOV
k6rYxnb11BHhemrckaj26aG1DHEqzXgPsW7ZMnmXhh5yZ7bGU9g/mxra4tAcMJ/IZh8PXwb3qdoP
BujUCYNXaZ2k31lHSRMedAgCfGkyovFQDDK+Qj8hnc++gmRo4MlmSIe8i7XHEwLneI/RHVdgSq06
J9bB73WGm7I/lkoDUqV/Om3FvNZrr2njfRJlNhM+erJDqz52AxNNbGsM4mndQmY5YVaidtlmRbq4
8PqabpHNVZywKtdQ6yHMSLfM5290DXezrLOZyyJlt8zKhD3TmWlMdtQMg/CSHF5/m5BvMGZbpxvA
krRyo7EEpLYiEXKq+iN81TUUzBUa3uK5HSLCFRvzRc9YPxvMpWu0k7hN5CnTYuosAUYP4gRa/RAO
qstsgyecBBkTT1kWuu9WEW60JG135iwt5ua6vkPE1hyk4l51RzbKsWb3D+QZXJR6qGc7/RxU+thC
zjQrS0dEjFOYJIgFoEI4mlbB68TVCRNJ7dh3GUfqI7oDDK1q1PBuN6QKsoFrQMvb08nGur8byKPe
sjmPIKYwl9TrwT7HXbLEbXXMysTwDtM9A9IRD5ji3ZCZkIaHo8nlpobnFfrt9MiMsDsURovPf0Kj
auFXZYBrTUfNpO+hS29WrSPakwafHY2xndz7sRf4JVTcLJq1jV/29je6w6sR+4fUcPQHv0PxWbEI
oIQR5w7TOn0W35iETxz3RJ5tzNwYHzIv+vTr22R0vNveZtlm+k2x6cIYVIoAFerxoO4qDXWYhSPn
kDDISZe3q/dozrxhatmyjejtqgk3DUzDVZbGeFtp1NYaU4+qGHOGm+jtDcTEV5LNghbpntIL/cnr
EdA3y/YYUsitEt0tcZsSYE9YbDS3fOOIb84MeRel9T4aaottbsP4rWPJf+MK2V7HJbhq7t18Szu2
6BIEI8jZIShPx7ed9wzIW08jjEhP82vvJi3bMuPBykXOLj1j1VQZxUnFat7TNjieNT5Swd554XcB
U+JQtO18OzU98Ettrv78lkD6P1toGA9GTP9AlOSdhLRCAjhEiWGOKhalhNfCFbkOFpbkvl13otc3
Zef2pwnR9SZ1U9ZFnjtsRRvd9QqdkfRabe3PlXaswpgp/KAeR6vbOmNbr3XwhqPjP4X1bBIPHFGe
xEl700biMSNly00y98K4gjk4dt+4JCK3Izhx2/LjdwYyMRTu40bCRVm77O5v0rz/HsabkcfkqI+2
f6ysmPoqDs/GUFLNNL2/0vLoRstGHEsx/V6kNQn2N+2pV0N9pt0rgthXJkvk6nFIbXjMnOYmmyfi
Tr4Ka+GVpBKBvLHsyNuZMX3qdUdtSRZkjEjMDM1Yjs2s9BDd12641SrDRHVRAIQqADu2WXrf6aN7
GENl0ocQBuZnTrimrITsB3m9LV9r0x/etWZLqY9nGeAEiHFaHdUL0KspObVjoUO2R950OzPUHUfQ
IKNtHeyKnAIeuSNmvQtPXL5Tk3oi4ra701tqvWoYiB9WoOVBZIKGxLK3xsl73ykv25L6gt7PmGRg
GzY6ZaFRvOvxfFMkj2GphzfglLQbS2DSnHz5NY0LqdZCL+hFlGY9NQOjJMI6jaRDueqtNV08FhWq
ZWRSQdmkX2gCubtFpJCnkjUlpu81w9i4GRkilWhqQpdbAf3lgfbZZsxi7yCY7NKQKMGOZR8srfG5
9oeFf9m+tYu+ptFdxpesv37+rqoZSdrU2Y9WYUvT7rzbqn9jDpwF2SKH1Duh4wHise5qO+cY+8K/
OL40hveQ0DpPNQYOwQatyLJ8j71vn/QaMYcVVJ6+5KYjFLPE3EzkI7shjxmJTBecaoKJHtkXRrGc
FYcZaywH6Y2apgRKTXR5jQKfgCiwgCo9JHAft0b7wqWcHEwWEnc1BYg07eew3CA6NFFVTvWdUw3v
lmAoVTPLCUPA6PjYV+7kIHsPiwY9MrmBOardD/xuB0II9UPZt/6uM71T1Rbjc1xIDsG2e+QPrm5b
x5I7v0qm0zC9stEfj0O+nGmNYG0vk6u2UKLwhJervrMPKacB93QOZsjUiMDACsEyXe76vE22sR5U
cWFsyHJg6iIbUmDgIej6B/o8TPmN85YRVYiInisD1WW3i5ovgbrYQSZVdX7zrXJJoO2dk4PobzWY
DbEZ93XWl4+RPz7OFYQINsWAKbGvV2SuHGct+qZ1dXaK+auVrFpcwV0qnxrXOjm2YsflGqe20UBY
hpJHBGYI68buxnVJplOVKNe2Zp5A77TXgkNe2b526WIaWpZVmRP3N3VGzSaZ9UdytHAtsLllq/cu
fQozz/b9ddvi5NOBSKTucsyoAS9zWt96vUk5irgxEE56tqQ9nvsu/p7GUX9w2zpc0rI+BsULQOwq
z1NcUIIkuG8BnnMSjgWpmYt115FWuqW4y89GlGCdSj0861YeHWzU0OyFozNadu2GPPigMnAL56I1
blOJ81hIIsT6UMhdRD99Uwy81syy7yd9lBcri3cImykK3f5LGWnD16EurrCNxI6Ng7afCVWVY48H
XDIZHf0oX6Dc9s2AMLhPk/DgSQKqyPyLgwQV76HUqw3InvjD9kjA0hv1w5+RlHatEx5Cjaybn/Rp
/wtGZn7TM/oATN399QvuhbUYR3kUvUmmGaPcvVmTe065dlQaGas8WNCqGgFIS6ufE7bd2gATAvtX
tMj0zuTdmJiSP/kTIU7h6s8ykVwynxK/4wctPKtA4MWkvkJ05U6lfsqsCmljQxNGhD2QLKZDj7i7
i55JZkU40M6bfIuRYWOtZ6/KdsZnYtgtLOlOf1FSR7meZxxOYENw6rf7rIHxz2R2Z6PoQmBQhAG+
IdZjdeUeOBG+YQZ7ZRE1MeAvSgQmI4LdqVtPnQnidJ7VvTlSaKbGErRoExc+yeLDQ6LedUNxVws3
3ZiFX2/MCvYd23K8ABUpR9o2T/KW4dKERX80rkVS6pyWJtNpA4yhz/SN999lTER8Fb0PzaA+0x97
1G6apqtdX3hqrTuL1JPZnwF7VxH1fiQiMGX3kieIOZED4c7xdmnfIdptq51VTDzgBM9mGwSJWtD3
IyasxQxtJdku/+iQFe4zM0XiEM0cpzogntXQsgwcYs4lZZBcSbwdKvB6mA49S8GjHt/CnrfAHlv9
yoVrthWGWNvKW2g9hPJ1Vqj/+UtU2MY2VDGeGY6FtcxASOgFOyjNW2hBHpanZv5SJvFSo5oO0HiN
27bAB09pl9a5cwwrnoMM/FrgIKTb8nZMa7N6mKDL3ERg3O7tRI5QMSPI+aRhw3rFLhQtvB+/+pgr
ppwccGKdP2uRwBbU4N/TE2M66Z15LTlQ1jhwwnUfJV8lTpW164faYcZYuGbIRArRQESj3jVPlms+
D1CVscVCvBE4zKfamE9WuMjL2rS46/j2Mhbv+1tmhSnENSDebquImOyq7PLzn/38K2az5BP3xc2k
WrA6S9ipnKuFI1PncBrxdKWgMFDWbUYLcBOrweHecIS7DlUz0c/BxsJnecLRVZ4mmETCqkltTNQp
1FnkRCoyGL2yxaDfmca8u59ZNpkdWSxwSzFIFFF+hyM+u8vs8HkwyNgpiYy+AbV0KYup32PzHHbW
PDLXiahu5qR6ii3jKebrct/n0VNTiBEfKoHg3r5P+ork40m9kgxyO2VvKgmjG78fL3SiKF3JUIr6
qUBINw3YEoW4MdNYv8m78KmBePZAEWM/cEgQHIzbnZHlsneSAI7gIKNWl82n1xUY3WTyXgLzDmLS
C1kjGyZzkiZ+bkljr2V8DiPMH66oOJMlJmOj/5b73nNoIc7knXiYsZetUocqsemBFFM8vkBvJy+R
zKMN+JeJDDBnvDSJ8O/KKp3X4BEODM3t089fxk71a5s299Q6rY/YCuvgHNBSg56K6HUEeceBZ035
tvMgOkifinGgM72D3KAOFTbxIG+sq6e74skVJO3GZDIj10PgJPC/AUzZttGAlt9lZgAAb1tNmxz/
7D7R1QtrNhq6LAMeReJfRqxKDVIpbvHI0RwU8UuX9trJUWShKWdTMWnENp0y7yTvOH1E2oy+kWuh
sAA2ckGmZntjWpl5Qmz35hC/ipQ0P/dksbO1OUtS/aLKYWHlHDPoXu9lZm/zcT3XFuJ8AovYdetf
YGY+RINcWguZhijWPjftQZJGSK4VuFa1jLzYukqOI2rkOMniOzRlBPMx2V4hx4ZAYBYB3gIrMGuU
H+UcVkEYN6/02smlVXST0HY+vGywT6KfuObUcASY2q2Ljju2Hzu+Rt3B6pz8W+ozaE5tf3jLVfnK
1HglRmkc3VC6+350HuLcnr5ixmyz1qk9Ht5wPSYqxmpbW+iBfPS4nfHGNNe9pEl1iykVP0Jpd3d8
DhlDlrwIhDfSADfeGBg+KQX2gsIfjXLHRNH4oF9ixsndeNdA2yeHFwSUUjZrzN4W58jZhbdjNzev
khArWGppwonAFjLOmo85mubzGGuPlJNUCeguH0LLxnzTRm3AgLUB1BRXd1oLCNKdvOJskrXL6Ctb
ogGMKhiMdld50AlFNB4Q59Kh9Eh0FSHZawtSTcD1ogf20HpoHREzOo12xG5EpHAb3kwRsdhZ78xH
XDnAT1K32k+al9zAR7rzZLlVFDxfXeZ+KAGYABmoCFwfVWfPOG7jfKHRi0lQE2vZWtoFddxVZqO1
oYnCVjckx5pJAgIxvGldxtwsrGma01rNxyav3k0bECp6Q1y7xqkri/yqpdcmVMkteRMwz4xs2piK
mDQE/485V7QcgYgk1vLjfw5z1uKWqttVKXgaJdP5lSf3Y6PeB79+nuCXOBhzyv6HbYOhbKeSaRvs
DZZvPqtKaT8sJza7T1xjcKFIvRjoaOmESUeInifl3PvaoJ90EuzXfs8+Pil982KpwIU1et9W/nEi
mXrTcxe9kvi9BogW3UyhVVHyId6syGg4lbgwVnMbP/IGO3fcDSN2ozbeD8SHBGBE8PvU1bb3a/k4
St6TIk1IhoQEq8goYXQr994wY5ZyNqIDK0eYsHGdM0aN04zE2/DVM7bUQ83AOxoK9WehJidCOER7
8XKofYknRpSf1X3ZFHYweWJ4TGI+mobv7MYvYCSyEqQYKJ3wNElQn6pgGSfTcdzGKJu3DCprbOsR
0mt/MDdOgh28LYpkZyhCszUIsLPsuBGd5BjJ+JMYbdMU7ZozG0W1w3dKOccRK39Ab+MggdSrI/z0
XVrznxq6ZVMZzuTmOLWHIwTxURNjJkhq6CnWQCKHT28T4XDNCPIyGyQzcxvNNw0oPvmgUrQVVYEt
tAgRKfeo4ccGEyV5EhAUacCY9EXEx9kxfTJH4pg1GjU+Hj0+jJcM7bZtuUAuktg9Mj1+ylqvvqII
o3CYQrWT3UCD3jvH0mzg9Th302ihDEu1ewCw8S7ClkytVYxH6oJ9HE7Grkox8lBVMJuexvA0a/nJ
9CEi1MjJ1orsiL1B4tyxTnW5Q4MDYaLRDr2Lt60ouq0osuhAUMtTnOfwAhmfBxVqvZlS/EYQYQLs
hpYtEXa0M+qJQ4N+v3Lqm7yRR61CwzhpbKMdv3vQSYWbZsu/SUpya1ujkDxAzYFYivFgtxryoTkq
tiokQiIVVXbTRICeiuwCHk/e+329UOaIEevy4V30nXOJo8ljNsND19TauEn4SjwagnRHu0YmXyc5
KXVV5K7wj+IiI1h9ZanM2KORRtviRMsUvmrXOFcoxdkAb6RoG/bNNeiKCF3LoNUgUvJGf6/6cyQX
+v43FaO8ai39vsHLv9LdbtjCERXNBr+Td5zkd1uiq/c8f4JQN7QspIa3kdogQ9SqZ5R4ZftMo1od
CGnS1r3X7aoeWGaLXayArCarhqgQdgJgTAY3GAgNOzjC38vKyA+6+8KghSt08LdYltiLSnnQzeQz
Q9fSVk3JnCVOr5J3DhBHekuifVG17hkKzqVfFI1Wr8yDDuCjMom9KhXIvyk2w+NYh7edZNZZs3vB
LmGiXKDo0rlGzyKGV563n12KCN4jdyej1dBQMLLlY7kph6y5AcJss733zS1pXcbFb8guKIt6XdJc
7sO4swIbyYvAyX6oEPuhnMdLoNkACfuw8Ta+W4fbIibJ2tDxw/s6toPGRRkLeCbB/O8WCqlmA6uN
uD/WWhLCA0qFV0IP16ypvU1qhNo6Etl0aV137fludDFHWQUxW1/m38nWrKfhMYygURae+WlNcDKw
5kPbJACmFCLG+kTMnNtOoDKzVryUxVAc59r+gUjN2AJlRVfo6fqLjzEqcPK2PVjeeOpJsn9gvHV1
c5ztU1yWAfZUtU+MfB/qoX6ZW/XuaAQtOqoRB5w909YdGTQWMnvU2ytPu7F3a3So4KfXYxz2L1Nn
oKuLDAywFuFCQyqSZ1vfITidD0ObvMAg37eGBm+uqndY01DYefEc5It4MEOHh288XqJ0DD6vtSWj
h7SdqCzYMjqKsIsZB5RWI61AkAPmNQoU+n4gVWVG6cLCBz3gIIHDg8dj4Nw0vrZqO/YXqWZcdY+s
Zd/nZ3TQEnV5jZZAz08ke1ir2PIx1iRg49RIDVhlt9YgnwYkUA0n66ocwpdWRFaQtdlGX54XjXWD
sNK3Xi+0lS0SrB7NZ20SwqknTATrOt52KdKhLESF6AKwCphmEmtu8+oBjTxhAUbmNyd7AFfUI36p
LpYIv+lxOKLwks2lF+YGmPuG+Y+2RfVRbT1DbHMYvMgUG2DpBFl3uX0twwaHZaS5x3H5xW7Sinka
Dm2yhvJbnxXdzumaH1oxqZPXcHlnrXkzOeF7XKfYuOeu3iG6ec4MsGFRHkI4aYvzoLGTNONQ23SS
uZJvkqPbOYRravp1KhSux5Lv+hATp0MCeIgP4mZsiQyqknzVT9EuyllsQWxh1hNrT60bKkZ2eFig
HsFdTHR7jYG/upSuxaOYh9uIJEGieE1303iZexfpQqxifGorZhU08pXy2M18pJ2nLqplQKD4DTMD
8cYKQ9RG60NoavmN39SK1EQPtelcy6PX2a+5VcU3QMiubmWheU/7K6bSz4LnRx+t5sz3KmlqdNM6
SpLFOz2wTWEyiGGsAeuGxNq+nWtg4j//akxO/3omyf9N2giRIZ//M2zk33bfy9t3+b39mTnyH//4
73/7/0gkiW7oruUSBvLff809+SvPZPkp/vgteP9q3v/xXnz94/Y9em/+sX/vv+fJ39JJ/v13+TOg
xLV+Ny3H0zHMuraj+xYJIcP3Vv3xm2v+7uPkQj/u0n8vGSX/kVCi/25Z4H88YTE8cUyyS9qyU/Ef
v5n677plkpZq66Znmbpl/CsBJSSu0AhOUVkcvngBNuZEglAc39d5JT6GLP795zsah6j94zfjv0EZ
NEcrzMPNwj8TqBPrMkG8GTPXJm8JF9Iv79Xlz9/4H0UnL2VCgsgfv1nL7/frn+cgEiRxZUlfMSyf
t+Pvf14kKVwq0YYbUZRbH/A+HV2Qj8+tdxtbDzHdvYY+u+J/BQWOB+thKLJAUdiEK6mLtRqefcJM
0MK16Iyt5DFqUrIqpo/YeskjwoLIBY6qNNCY85bRu4P1/7/+CZZ3/p9/Asu0PRDfDikxS97LL+9Y
WNEUEGiM/TqeNipDwt+bHAr2VkvvCFO4pgRTuFsDuPSMtdKlaHEaZ4tHjdqH7bDHqYxf1uEldkzs
u+cwqtC1YX4j1gyiTQhT/L9+xZbu//NL9kyLc9hCdUn08n96yTJ2KxJDo3DTzl28M5lwMPFCEzX6
b0QI+n1b3Y0xYjaloRNv/Jn9OYqPcciOjSqyV+ikFPf0i0m5SNdnweiTSd4B9fGbPvt4fp0GlP0u
VEZ+qr2x3hjaQK1tAzpxiy1Zl0fP5LayiuHNDH8MKO4zYLb9Er4y4tqEtumAg6H8kVIARYSpqd6E
I1ZK5cFAPGfL0VmXc+C8GIjVrWlVmAAway3wKwIdbBLL/X6rfZgyY3mE3Q6c2rtw8mAEousooFTY
/crv5LIgtllcCHZgI4GXfb8+qvqBL1wwLLk4hDmgC27GD1gXAeI6qLL2GVkcgj5uSAvgu4kiDIA2
YB0oXHTDZNjkt1nTHO3BOoJQz03ybjJAAlF71ITLiNI5SLO+Gm1/V7Em7CklKwFFCc5gjsiVxLYQ
C948v8GpOem1d1heFMbNnc6k0uYFewJPNAmqsMMDhnYrP8zpOFmHD0yiFzocgSgQrEGHSG5ykD80
jds8bZCnnO2wO8sKbZpV/vlqS6IjQ/7oXo9OEFfXffG8PCtUALj5IP3x4ykLzaF+63mLopVLsHnO
JIAJMoZSSbQZqQ29uvXpTTqUuV77AUEjcLHgYenA/YhDZfoAVhEMhJ5W8Lz49ncMWqzwA90bTQah
zwl2DkyDPqiTVCN2GjV1gdCxFOgk2zQYvI8lUhGgOW8x6V+t2PqCLWN/Z9QfWJG86K52owMoV2Sl
AJz48QTKOHhEm8pegofvNdBLeirXWnIl7XyvNbeMi7dGWh06lGj8JH0a0lp9+CiuY7s/e6Q4FtFn
7fCVALVk20z0EM3mJsMFmJ3LT+UZ/Dssfwyb100l39oZUlQ+2J92oX3zNNe7SVT4JiuiTseJJPM6
sgO3y+4kxoOzMOp7oCzsNLDVwk7j8ZldIySVscy3OBNdRsB5e5gMYinHrhcHQYEDwqXlLOx/yL4i
OcHuvZ2Ii4PQZHYoMsQfjsYPxXiq2mtVMZDX0dVU/oZ4svj/rEHXl/RneJnnbTnGe3ewr3Vax08V
6JrM7A+QdXA7VJoTRKLxgqHn6Ut8dittHL7BisXMEGrnrHU/7XhRsISSHOwEyoRTOdhUYyVouAOL
IdSa4E/v1s+Fxcq/ag9kxTHd1JxHdgrp2UM0tzUc0h1Sw+TR9Lz0OAldHF1JIoIItdfRwSXkQkFA
6eM82UV7FhaJhHXMo+rTZ4AgUq89EaCh3kY3XfUc91VyY3XWHQYkZ1VZ8O2hL144ffrzz8Qd5VVv
P4/Qv1LQ/rq3qEF+LVz+09/+2/9ZSNv/R9WOC6zEMbmA/9fFzq58/7Wy+ff/4q/Cxv7d9B1BYSO4
BzEBc+/8VdhYvzuo8ZCccq6blr2UPEXZLOWLIX73DJuCgxQbCh/nl+g1w/7d84Rv6EyBDH4771+K
XjMo2/5+UfPKdMdkrSscig2d4urXi5rNWw+pbRhQscyB7U2PLJM2nd8dxxxihewJPrJ1fA6+9t6m
FdFPbEMX+Ko7VC+/vGl/fXt+rXr+qWT4+Up4Kdw+EImX9+nXV5JHVptB3EfiCN2BXiv60ZMpiRlD
G/83d70tlrv8bwUWDw/rBN/0l6Pjn+76zhGmZZFrzzwW/9XsMkQXQJPxRncwTOrcB1Uhrf9B3nks
x86sV/aJcAM+kdPyvlj05ARBnkPCJ4CEx9Nr1Y0rtVpSDzTuCf/4jyOrCkh8Zu+1aQLtg+UCi25z
94CztD+DQHoDikU2dOD8hNC3LmP5YY2CM5ZF4NUndYtsYjKOI56sTgEW2hyTchtPQJWmxud0cHmO
Gz5cpvuXKneYkcFso0f0j7XNDqINBzIP8E+lZiPWfqyCVZTG/lrpjpw337swHF6DPWW00SCNnGV1
8RBYbjNcF/vA7Y4z9ny2esOPidkcgYV7sSzM9BZxjvt2DINdqoqnYi7yC4B7kmaiEt1EzTwnTbtP
yyyQ2Eo2JylU05Xdtm+Kx/hDkvjtKwlS9tBwGJoJ81HsL7dABkwGBri3nGAlVN84eEDyAoigByc7
3Cq3gRw5sZRRsZGDf3FfrRnhm079vxXPjRc5neDVMNEG34m03WEeWsZHVRnREYr2WXQVVPxROLtB
wcANbeSeEbUlcXVwdjMl4NRaFkYdfd/X2gYwFMMSj1AEXFYCTP0cRRxZ/VK2kh1MqW9T6Wd704fR
b4R46ZD24Jrmy2gzP0PeEBz8QdLqIv/ZEuzeCZFdKlqS9TTy/Rt4nPvR0+ywtRy25FOwmcSNsZRD
gfwvZdtpDCmMBuHi67ERgAYh8FsGmslZwAOMsQMT4iP1tUcmE0WqIxTOEGSsy/bRZw3QBl7JS6jK
h2wEOdE21lMRM7v17yLWGpXD3gxZAOiMmTPSPwvpAgNaVtbblAEwlyiFUJUl3wJGsohoVCJ8/xwA
GB/qd0Ook5r8ZxFMoIIENYGsjGfoEZhb4DTF8S8iiBVxAmqdGhOUruKWpU6IcMM69Gb6JbvJWvY1
agssnBmBVqAMvIzMhJzcKXDOU98c55WJWcYNQSJHSfXeo2bv78L/wLRvvHpFOC+Y48HJT+o4wQcl
Ci9cp6P52QNqD8roW7kFgvH0NxSFwwDhtfTN75q5bwQJ10iZM5kKs3pEEmClsZuEUJ7QP2SD43Ah
5fvQrh3cDnwjVSffAV2pNf5hM4lRAf5IiJRaYBC3CeKyQ3OjHPcFevp7Ait4UYxutgJzvWd0QjpL
dZbl8DT24jLbzIDjCjiS9Zbj2I7jDGqniL8RSjFHMuQa1NG0ZfV460iebH11wakJdbNbOob+ur9b
//wG4g5msmSBBhs0MyEXZrazdPrsFc4Nq8ofZVjnaKSm0uMrrNZfnCnPRHfevC79RcaLzqJ5qDNz
QlJROZzK6oROkuGzSN/mYFqWMXkqOAqDhe3zPba5D9kwwX1/Rz3drV/K1e+wQ4SSvzbLmIE32PbB
TsGSRPCOmIR31+tLjMfeYTSCZzOmMxFnkhYpcXvxXAHBXBAZMGVcAl7E5qHMT0Oj3gzjzcqo252X
tKYejHJ3lYjw+X6ES5n+Kf8y67n1mXwQh/gQMgFetCxd2nJ6AxC5vz9S7Fqjfmh7cO5QhGzizLJQ
v3tm+guP/OJwPYAjP/Uy3Ce0sovQUqdiot+xOvmKvXAqTnDSngMo6BRkz2aNBN6RQCGYgWMu4IUa
01TuRrepaCjppATirAVk/p6zzE9vXtmEe1xOFNfRRMqI69vbuWy7B+brgNf9iwDYcrVw3KBDHs4G
4c5VGhzr1rtU9Y8lvasfObes2aNYeYiC4LWHONxo+Qypd5tKb2kTYlJF4F2LJPm1CKZfMDQn7nkM
Rlwy3tq1jJu6JyU51YOVtjdV+LvQRXoKlpqKk0VA5wZciGJcROHRskxEmL5165qlF03ZIotR1Iak
KigWR7xZbce/O+fzpRnjw/0dcUhlGKP+U/kGEze7eEc9RNxc9j0x4qRzdG+NYMMd9NlHG4FH1/Jg
aua4dXcwK7pvRXKRdYcjJd/wybZ0MprvYimkcb1+z6anIbKeC5OfM3TITGLXVyf+dw5Xs1A9FDD/
0zCNn26sv0PLfa46YBHYTUZsmdk5UPZDL/qHIqK5yTI+rPF+cXGPH2KzuGlTsgDm9Si47b3VzmQ7
IYgcjHXWhuuWtTO8+vL1f1/K/v8423No1qmV/t+17kvbMs77H9KG//U3/5U2TI1qWsC6A586TtrW
/6l5xT+Y7bFcly6zFh6c9n/UvI75DzqveymK9N4WnsNf+vdpnvOPwHVN/qaUSHGpV/830zyH7/F/
VX+WtPH7Ihj3TVuwa7r//n8aTrWqlb5GxL3lIp0WBU+cOOQOa15nYDtq3OYCGffw0xESa00Omp77
FcjNPFmH6h5ewlnnQreCKPMA15rIGA95PBbHtXWPCJjIChC9lb+IyLxYGfmv9VndQwVc0gW8e8yA
EXUVNwrRA//po/ifKmiSkv/bS8PJy+TQw81g+4H3X14a0kSAl17fb/mu1PN2cxgqkov7RFm4PNjw
OeN16J1k03Qep8xIGINKj54JbxBQ4V9L9NWBfMz6ELfVZzfFFoG1XXW06nfbT6qT6a9UZLoPGsbA
sUMmvwSlECqjeMqqaK/v7Ob2/iWDLbHiH0Ss6SIk6wTWFBeZhKh9eCt5lB7FVNfrRpvZvncZgyUg
7R70EP+UYUOUoGeRdRcY4NGQ8XL0g4sq16E7lae4snh+y+oQ+8X4FE/ZdB0pb3nohOsRHMBunLL2
YA74Bd1KtZsJ5WCn2vAS0lbAp/S+8NTlOxjn+0HLgKKBJxy+uY/S3DVqILO5L9/vPKaAGN0PtiUb
o/CoFFzRbaca0wsO3eQWT165iRp3Ps9hwjTQxkwyJjAGQgx7LG+kgBk+vUax9VCjKiJYHhfhUOrV
XYd9rGCmIEb1GTGxWhzN8B4ikT9WibMjuju5zLk0zznym4FPrNUQT+M0EqTwFJCb4tQ8VB6ZVAUw
FoRmg9QX34gxNGkHCEfhk5OqMgPF+dQQ7kyQnmklyYGnz4qc3udANMlOmj0exYZoAuxreKpj8xNf
VPbS+gHrlLx+aRKSC92JqDp3HErkCmO0m/w3E1KgAfgxiKBepx2uhL5XDUG9a0QGqqrV3i9m9H8+
WrrJnL+xswHsMKeNE85bdJZHzHoQsamMFkVc7sw6IWaUTY1XXMfIxGM8LDzW2hZwZ2dUZ8PE3S5T
SI3IZhde1NWHtHVflJMAgPedb8JGw72Lb70sg/kwaf81txrkRWbyKMes31t1AFMJ3+tBUS8nUQ9v
WEfBlvxG9VwP3nFyG32M7PCzqgSxtSRlLcYg8o7+6KWXYrhrpojpwLR2Hdtgqw0Sl1Jdrx0/3ttY
yLo+v88fMeRlQQg5qZxvYm73hhWfnJY8nLYqbjDdqKbh02XkYpdphtWsfkjS/pphVWRpL6BQ+3c/
8l7PxDmPwtxlM0uFHEovnz8FmU5WtglvllJGOg3b/QFHsahTdyn/GIK0WzMOXqFeo/3xSqCfPV5q
5gfLaQ3hH7GWDE9lVn74CbZW2eTAijnCWtzsQZYQ8EhKN577O+leOec597aKRmRRGTmjeEPt0Tme
Sl9fMnfaMc1Ym9w5UGL1tkEJrcNrDgul0prkjuLc2OwmCFaxwoPva5Iq55lZU7+uU7FNunCXxgZo
4JLpYeEite/v8YZZ8oKqmHcw95s1ZMG56S46ZABAs7Okq/ieQ9SCUdrvVQof0lvJCdcxItxjGVHI
Ral7x+ITPbgDvrowsvSzi7BIxw6BivglV7aCZxEW7ltr6A8mdRWTbZKS7QTujdUc3Co8p/X8aBjH
0uw0mgG19MAExWV4BFr+xufJ4UeGmCl8bDyevRzhaPdx9JwkJh9MPx/KSjKc9BGDipNf49hqXzuD
49QfTTLVoj0/5wGYH8GlOUwFW+1KjbXurs+aMUMxr0z5Hf98H+O7SUZydjFfChIoxmHP3Chf2IJp
vKoeSLLeqeZKHCKUH3v6HKTrcRqFkAaIL/AHpECeMTQrIs1TTkj+l8TLt3waznrW25J/fnLtkx8O
JwTyW4QchWEhyjYFOWFGtJ0yMtMUzySWcJ+ZwrOSi09EQK9WAthdyt9pkj+GnMkNi519lcSnBOch
Ffj07s/XuMk/0IYH+o3tR4bUA/ZJl5A7KdOOFK6WdLycyAunK3edMi5Yu2i4MrIh4bKNC/I3vk37
fdTiHVAK2i73QUQNC27Gr77f4NGDFI9FQF7NXj3Zg7gAZs1ou2LsqY39N+jJkghgEBtlt8+RX7MB
IPLUQRKwnAzH3TLmnZ+gm+GuxCBAUAG6OPCk61nFP3MJhMMPSOiOzZ2F4mGI0zsnpn9Cl43RpjZu
3dz+KVpTEGPvfJil/hxrrBYlYId17wi0TRwvNvD3RYATZBXpJFv5Qc8oAdaInXfBtpt5+PkN/6tS
ZAkYzh2iG7DBqoIlQTo/ziVA8tRw13Fkg7yg1bp73c6UuLgsuavNBr67upvfdEkkEppKHUNslDPE
eq8ZIe7kPNyPmNwQ9LsD1Kf6T1Ol/qrKmDr1NfGwTiC2UR1HHBOefCJK24wl3kG2PwPZHVvfKjl5
e+9gGPqAT29YCx4NHDgM4iONESIYNo2crnHU+Iu+/+BFAhFBkrLJ9ACZx8JCYzrZ9zgScRFWwduE
4qEmXZzyvHuvRpw3WuiL4YcHhgrVt9d8Wrk+W6h+FqzxEfy26SeWxTX5Tg66EoQYxtDu4wKSoKu9
m4uPY+G2fIR0/twynVdteztsTv/8wrBvnRA/umXhuWcKx+yg4+ewCnBFUgNDKZGFAy/BHDEGDrGO
CXmQLdLihW7WnpvPm2S6u9OB2y1qjTy1aUZNstX9ApNXErVRH0Xqjx2lnMJJ96BGFzctgatrjysz
EWSCWpqPFzTllpe0wAwUre4IBpjXvmJvVmPGbjpXUhwAnckG+WoyiABlNi9dm1CBLL/4NrGrriDG
xfaJ8Z3um9xhNrHnT2o3COOtBJFG5En+GLXll3EPboiQEuIb30xCYEUSfXjNdHKSwt3Fs3dfnBrl
yVSEc3g5IxfLBmcTjZVFMk9hLCGv3so+EatY3Gd2HvktXdE/kVf3HA9goFvcOH5J04sE7DcGlEyJ
mD7V/T5w5upYSedZR4S/zO0MgztUESkLIea/L4hg/YEBJEw/tHGdT+peGGIHMlSzTYbsMTO7d3ua
Us6gAZ9VVFyabloHg5ofyiqGn3kPDHQHQDfogoatlN0LnmiwSRC06spxtvX4XPeGhrCJy7Jtoaur
ZVL1Yg2hy1mBSLn5TtltTNyQ1H7pK+klRPeKC7VFCa5ja+M35elniz0a1UWGtmurWepUmIfXyLuW
DOcOYZ+He98xYMsHVD0Joy/fAG401+vAqzBj8ZBh5PqnAsvCbZjlm2gwV41Ha10NT/kUwqlz4Ci0
BZZnO6/Xvcdb7o/YoR00etvE/Exz6tasiw5eNnwHOL9WnNrkqODRw3YEIUAG9Y2V49mtq+zWG71z
IS30hVGp/9AB32SlJxXoCIY5Oav+nEAUnTG+BdJ98SvnjLRyjXaJmsbq1zhqkcT7HpTeUC8LP90W
aLdWqTduAkg+24AVQG92m25G3pdayJpjiiclzFNX1vY1zdrzBBL6xC7PvkqwI+4QXzHs8kqaPt4l
LKLdeDS3MbrffQgoelEFqb2dJnqqxtLDxhyw+kXBHBAIOJhrx8nTa6yD4JiV1sFp+zepYUiAlaAA
cuG3rARkkI3G45EIhPc6enZSyJtVshs07m+IMf0jkHOPcYBO97KFijbWio1oaPfHtPoohO+wYhb1
xWmsmEgQN7qBbDRxevXFtg64ddLR/ql0fMrsASEnS+KLV4+EW2SWvQKWNJ5HFY/nmR9sVwT9Z4IQ
eELt/O+/YZicQIx799ZkNHuGl5sZXfg8ecaj06MUw/ZAxres52MG0WONXcpgA2kpnAjzS0KmdpPN
3jMHondJ+1EtGDLd6iTUj7mDA401ek1OY3vogrssImP2h3LmuYnpbDzoHgwBxw8vsA+9JT4Lty/2
zF+cky0fHZ2zlhhOY6+HVU+u06IMWFqDbvuEAPpIif4lZvFto1EL4ggVfRJ8Qx2ShtdzGpK4OJr2
YW7ET5RgH6xBiY6E8QZNfPQ6ES4lxOJFm8KAT4d4GUrShm2IZ8L5nH3vpmc1LOQUdEvXoMyy6KQ7
qpnEf0p81IutrU6TVTNkVPegl/JyDwdeh4i/lrTM+FvQ+X4053DYGea4RtlDfvN07Vyejca7GtJ8
V7gOytWpeYYFYrhMr/AHcWagp1llrV760bgGe4jPCIpAHpdoykd3YtKGHJ5BacQqYXbYZdc6/SPC
8oquZyvRnK5AumZ0MsUBSanPG+O+QZjaysD8AIhzjpNWPrCfWnU9bpUGPd6ibqzrIPxqEcF1XtZU
YfuWTKhMVatGV8lTip1jUatAbpOcWbXT4Lbpq768ZFA4WvJG1jXyZGYOxWOaxeW5j0y6RqOlhOcm
xKWlkmUk51/wbNE2z2Z3WTAY3xhm9q26tzqN8X7zyqQFjQ8VYlDVOF4F6Z88JoBT1bBVkC4isQVm
NXX8mb7DK0HX2yVrz0ipo3g41AoIha7N8cQTq3/Ja3YFEB/YW6d+vQJUFzw1ae9jxkdGa3ep+xAJ
m7jyMLkMVfPiYXrrUPiv+OgfzLqPdlnfYbrywxK/2Ydl2u5wmh2ADE46B0QpDc5OlJOLRJllYhQx
mbbXgwgOeROfhYo9KHHkNpOihJt57Re9XFBWXUk1XJtpS8ZyhZlU9f42/RnshcA3cAxjnGHNTLC0
3xq0JnAYFNN3QWZmRvAlKxx7N3fzz2y2L5V0v0yBujn4dtz2j6Vn/A9d++QU1BYz8/dFXgaHRDJi
qFPyqOHxXoKUqLTZOdWOu0mD+JlABLStdnvz5HDpiQLCEQRlNrKNiYLeZzLebwY5A4+s6JCqQWMv
a6FrFG0CGC1HuFKD8rexWFzQzvJTA3JaZ7KgL972ZNJtRJzrFU5N1JDyp6vs+Fzm2Gqc1giWpuH7
O7PCAxHhCBJVveYkR9thFmIFgYhxTL4s2hIVLTzvP/R2+Way2wlUWQapKrXldiwpXNKE4bNvj2+l
i9QyuhkaYKLb9xaRlI3agBpC68JwWbUE+Bl+JY81UR0rAx/Skp2XPmKHQkOjvHMQuEvexnChrey7
1xZWali+2URwX+2+FyjzcxpSbj97X9ZQyTzHubr1KZlGvQ1L/ME9KZr9vJNkCq8C3V1lWDFAmXHo
DfVbhyZWNvdKazLP3f0QQzv63sLpWKi4IvLZil5D+VsLaBmwOinafTiWSYzau/YhFU9PExDsJQ6H
ejH4XrZgwrDqub1tJmgLEJ/Zym3RIusZ0nBPi5idu8rbdAUPaZcVRdDBYWiIrJKROrvgCYY0oqHz
R5YV3NHQqlaTMW69MXiO4Hid0sZh40ZWVzJ2CWGltnGyxFNKKhI+evofWpPTPRwK3BeiQ700SrYF
fnlwZEGwt9ZXMxoExBlYx3q0oGzFySaKgGyKiJzpvqTfEK5N1Goqb9RWetlVYFNxKqEBSfy1MJqz
NSVnYjonJo/1g+dYrMVEHjB94OlrJngg25LQQmXl4VUUo7l0psc6qqwbPlLKrbB8jMfiOZDFH3w3
BqJcI1jhnX6egdtvNH6991r4H5VhRxhaUMOAaUf1hVCXxFdMNROxAVyeK1DI85pdFcANNhYtLhZ4
ZkA3MPLfL/VlA/1ch7zNRYyAhxTG9KgECAQyvp4a0f1SLQOTjGr9FJJ/4yuY9I7lqgvueB6J4mhU
wasHqWQ76fIRdizyJ0HRCZkIWkgvb9wa8ZoZM2wJq4GXQmCir+FY1OirdDV/zwaYKRjp0Zpvbznl
S0HWw3LE07Uy7uGTxBculEt+ZwQAEzgM1Lgo36vaCYlcBrdgzxeUosORTeoT2K4/sQMcoTYZUAiV
/ZVZ1Tza9vRldqb5kvkGuRxDQyNQp/PF5cWuEj1n61j7LnQn8yuPSfi0THfHM73e10AMFrGEVsLY
5gHqwHSN3LdcZuQ2VhZdxADHrCsQ9JAyipUAX/q7dupHSpQH3chxl6dBf/MGuAJ6IiVpBDMSRTrb
OTK95OMUrEH4OWQWDJyD6jZpOvQgSZ4GcjtcApIWqrtD1Aw7Wxo6S4/Z8Fxg1m2KeHeHoJTleFZN
nG8JGN94mUC1XmGpD2f10vNncCnhTgWqgG/TVT/MEdd6lMHRynjON2P6Mkxxy0Gw5ttRyXSes8xs
29mrnAp8RrMFe5AYegaIptXKNXYMb6NVck9bt1+t2N2YjLzWPgmAjPhinoaNuGYGiIwhI8+zMtDT
VTYaScMhS1H7zxEj7WUJ+vGMJRG8EVAzCKfboWGFKrqp3CYCkp0sTkGOP7DDNujMeb0yme0t4P+8
TvoeCqL5u0Gmww30KICDh7KcUtwI9bnPxLsEj564Nq8cbHGkri3MGMyYjxaFYEbbNUZsLvPdaNno
BuqHiAdLYyDFnM3vUmBYQPvMwQ1VrIyKPySwI4oE11YAyCJq1QHskx2nqXnU/UPQcVvwV6hYih8K
JDZleCQm5uMwZBk9d/QcfCgmlxWWBPCqCerM4itLSCQtkF2QuMWsVJ8Tnu1Y22DHz27FN8DK5tlE
ZoT+lt8WS5/Z97L3iI9SH9yc91TOfJsgoDNsZKU6O7FG5I52r24DD4+iGSpAAnwncmS0HomrW8gg
3Nj0e0B9xwQJYTsy75H7zPTshTPyQLqvBEbRvfAeX2lpgacAhURGGPM8NYLzxLJhnNxnBxhjOSaw
aYcAmSrJU4mrXo3CfLZK4ltEe7SL6uDYEhuqbKnzrO5DmMbftPN+fK2Pd5aiaj7cgCM4a4b3xifR
0AvBRvhdtK20+z3Yr41v7cOe92cGpzFBS4yf21wYEKattddyDveFe+4ybKZbSdOPQSkOukd7xLZl
bSK31aADglvRFzRWUblkx8Ukjsnnb2NOhAJiTA/KV9fq32tM133lHx3HhohMR7isW/PG6fbc5O22
ZeELQvTBRylGQduAq7kbjnie0J3nMQ0ET93aKv+GM7ld3WAfWkrGddL2i4wCtcMUq4ar3aQXWSq9
A42zJnCOPInkFasdwyn2WmzebdyhtUY/wIi/z8enLHD/pJVFxyNPbVu9pQxmuSZOQstjZ+sfYWV/
3QDQC1GoN1bwbyIG81r3D0Y8/NR1TfSD/4tdL1mmDE8G8NlsrTezJKOWbm7LVcj8RK1prsFcybZa
mfFw9fKSKefY7XKjfDUjj4vPMIgxsHOf8eQ/0Tif0gvtVWHOjzrLomPIPjrETrc0Mh9/cRfqBbRt
ZxF2zIOxB7x3WfiTtzbFoNfLjVXiX6Elx7vf6o1JUUqWA1ALMSxU05FbqM5ATAkyq4kcqnt9NMRH
03YDFDhrx5ClXqG7n1d9FefrvCCWZqB88YIUTiIG4aodD8jEOCYrYyNTowbDY9j7MJ4YaiTN2p/a
N3Q3VOU5WfakUa9rLlMQymw3UvnetdpdGz5qlCwwQYbJsd8EwdyRnBWAifUrpLex8ZgW9b5R2VtJ
dCZQmqJYj/QdlgHCLG5ITHFzomSizgRIVVVLYI3+SRaUHLawQVlSZhEn5B6qqjK3VpcZ+8HjyBBg
EgPT4K4ilS9HqQOKMgKa2zvdYZhnTLNWw3xqGs9WHK7Gpjw6RlN8KCIXJvmcpsQ4KURiTHz6dgNF
qgY1BDRIFUhbnS/UV8Rm+dCIOqcHIiOGA2fWu0RCRzQOKdkosisz+8E2cGwLGkPvbaqx44W01QDn
R9zO1qurccHqkhuyrJrdKFfMP+qlEyar2dIg2MMBywD5gFjTk+zIaOcyW66zI8KCMYOPNaBT3mcZ
8ZTR5fA1MBMWLueoN5Ifao3Jahq+bcJ4tT99q3HuSf7KDrZv2MtEE4WDaxaar+H+eH2wi4IVxEXz
omt7XFWTIAgbzAUtXPWUyOhv2dg8okvzGo+kYmYkHnCG4NmrqvtxCvpsq2wmIxgjwU4BxgwE2Za9
6/72xXikrffPCHtglLpMDTO0YWHPD1pRAGwwhVNehMUI7ik/BADhH8jW/RJFse0qp0VFTAdOhOjT
jKV+y5K1PgyMB9GyaR5KmC4sIzzBPnz2ydzZAEzMtkFjkR2Nb1QmYU5MlnoP752O4yL8D/X0wxPi
wiCp4EqSzQpvWbFiXphA2F5iVWC+yNW57BtzrdDQrA23SAkUrYLDbDL4TAzMc6ORrBqhzW1NEPnC
mjFnFWlzBdABdyZaZdjGLkOkvyNUQjSUxO8Of1M/C16zAWXe0hwYUTNYG9ZVP+/9RJxaDbrZdxCg
1bX7lbPZAc+BT9wbQRbVQ/XgIhGKQ+td5SlecAke3a2ogEx03m0GmPQPzQLUAcn8uDLxdEPOScTE
MdVa4w7CxqGxqnlfOve4ZxHjhVDNxfH7blNbhJ9Q548imQAfgXBh4fxB6e0f8qmpn/te0Evliof2
GFAH4yQFTNTAe0Ul2tDnL+ceKC+5kkBpVXuJw2Q3zTj5w5Jcb/9urySsgmHzrLZ9ZsqViINfv+Xk
tYNXmVRy31E4AkLWDzScD1mGb7Z2x3pLQY4bF6ajSy4CFBUh6GBq2IT3m4U0RQVgiRyoP7Kr0mNR
Av/tDXlAr9MxXGsfsxB4cQ7veMF0sGNr6QXtHwhhPnj8e/RCh2PfCl0T56rlwV5lZBpm0PTHUGOe
jl+9qrTXUzH9VSmLwJKz/FDRWlNwxQnIwvjJqQf+OA8Woi7QoMasKnycX+QD0AQAcCEZrOeh6LK8
83RKuVCvy9RyyW2m6TSHmNx17uMl8bMsge/7MKAIHFRKgZnUkBsstBTUhtl8C9RAaY9zJU8Y3LYp
8J7GRIinSrbnUeiu5yFmRcfMqG2hzeck5i08dizLQpRrpBUzH64mP7Cvq7XCRsIVBXGaLDkA6V+k
9wEqgorSEVLlRN3Maohksaql3IzNi+vEyY5WjGmmA50O36xcF8Vzjpo4haJ8CqVgqIwgAUSROPUj
tanK+ptMi/YxrQQGW2E+9wUUs04XqDWIIgMPa7048FlCV/wKHF8XwgZufdmz0bbMV+lnchvyDwYi
Hw7hDOU+q6Hg5/o9natzEyXpyzjzlHcqoIwgIQ9Wfg/Gzu8IzM54TRVVeKtYf7U8Kd/9ErVb4KY3
CynH1jDc+tG3o+Doet5L6XvU4/NbiGBUBORbjdXffDS5rbzb1GNlgfTdZN7Fo0RYmq5z479nMzZW
yJyZC6g2xRITrErbuLtlqN3KslnZTHUB7j6SK/0whFvSxN6NdIJ4oEjmlPW767aUok7wF8QaTD1/
OGhjsha9B2yKk31xVySmpFcnyd+wK7+S6DdqB7WlyTi5WlwQ+L0Pag3NHY1phE6DD//N9uRjKpF1
zhPGsYQm07FuQW9BBK6PpuqQPtz1Y1lZHROTWHgn+Q3m6h2bBnuk/FfP8a/DAROyywXYkn40DWWx
eLdSf/ubmIxsPf60mZjBKtXmr0XMlDkCIfanL1n5+8y56/asAMyzfB7M+qSlvbcThMjt+DR+NmUB
+dKb0XXqB7vyt3MGZqvMPyCOlYuJXJFVHPA84Vdlk/xxg+FhRsOaSBQTfbCnUp7IppIbd1L20ZAp
QHZCo86lqWI88MyYjAubKvubLe+ZLYT7Gk7p79SiA5EptVFfe+05H7x66VXjJTFSZAP1tB3yiJ0n
Gp+nPjbOue3hkqYvJpAq8lcIK+mSldBXeKTWyRrnNRQzxS8l84Z+uLkyoWjlJBjgBvMRx85+TOpv
pOT1a2x4D8P84TVQh+d0AmaZoHcg3aHdj5ZadYDhnirXAv062PCAbGgFtVvl5ygZ1C6S1rdJ2Nda
R1l6aaKeFE8jO9kooAtPNM+AZ2JwCgmo9SppVulYO7j1NW2eROlrZMYq61pzDTTR3QBt+ops8AeR
BYPDZ/WeucikRceMYfSGZZB3MXC4Otvwc3uHmHyK2QCgUEd606LcxWFW7VpEBChmWbxP5VgdoOqR
mtEH13mAQ9H5wwxoThmrusm3NmvUiMnISvvBvMvL+mIksmLpSBVaTc2mCe3xYLafhg1KPC68lUmu
NKiamkkQIneXweFjn7qv0YAcvtMwAlFf2PClkG/H+0I0/Fic3yvss+QHmOGGy9U8J3II11ZUH+A7
LQ1aiq/aWuEmAMXVywbPeRozBZ4p9QoWPi6ROZvQoTOtc/ZuBSfX0hfeufVhBYDPOuRjnu4ATy2j
dIQDUP0ypoWyG5tIamZEyEnVsQC6dylD9J4UBNsDRICCknnXIOUYSaOSuQJ9ci9Iqk/GD2hmaISm
ID5mJhA6wwaKhdJlnJP5Iakwqs9Q5IGuGNs0QCvgF1rsgfsBQ50FBnQ9bHvZWgeC6yYi5+FyklZw
7CdXb+ox2dWKUb20Zmsd08jtbXgFjNVKj/0fgH6lLVIxJuKewlzCnkgi6wyJPgEoHTdy/rABaLEr
DtoLxYTajza9INE1TD0pVXLpTyc7BuzsTo54ReCvdnFdhUvNnZV5pfk5tozBu37+6dPp1vbZIWP7
cOpkGz+TBB9TZQpoVQmrorSr0NtPyEjA3vSDh4Ez8r8hq+0YBt6LNRgE//wy+yPrxvyW/BtR57Hc
OLIF0S9CBLzZkqAnRVJe2iCklgQPVAEF+/XvYDZvMRPTET1qtQhUXZN5cvJfgqR4pPBj9uFP+wGp
3Jr11cvgIBCfiuJodH44gTBhRB86WSHCQsLcSyCOk/PkIVSe60W4TQYicQtFLhk9MIzrO238YJpA
v8EXDDxvQO0TdE+QMAGgEmvCnPPDXZQSk/1X0LhiZ0CAYXxGo+W+Dq7FTtA6aE47b90AzHy9sTpU
CI30/urIKdZZT4HC3hdp9SOBZEiH+voHGi8jGxnw3g9Qwn34PUH+VHspQ7X5ECG32c6NZexJKYnW
fgIcpVDtZQTisYEYUB9YsF561oxHu1PvpSCeUlsEhZ4vnoUNdRRUdsN0Rcs4FX5jSx60ivTuOaHk
NoEJ5aQVXBMtPZkF8ogOQMumxtS3y80zTsJfjVVqoxFwOdKIogxI7jrCK5aXaJAygGa1WX7Ho3cf
9awnItQkDbU4OtoU+tCZz37S33vRngw3ejf7sYQwlux5YvxVwr216NHZ1jr2ffCDo02JyWYkWg02
PFiB03QNotoKSxU8yNQ7GeU0rhMSZDZcCMVqNlhDoVfziBXcjA4sFNa+aq155dXpbJYkmcfiYYJZ
MtbZKiGwM1E7AcaWzEQeIXYmOgscYLprJ8m/24LYEeiYNWQ9DYRXu0TDs2xmcV+A7+zcdKfrcL4Z
GdOoEOlGUvx7lEWAJ2M69k70kHaxPqdZQ5rPAmUHz/O12HEkLkRhomB0rG2hw4qfmLhzxQc2qFgi
VnB7kedZ5GHBtw3ks7rPhf9PZv0rqJxhUPOO7XWwmwfOFx4/SoAJEUVj9J/SyKZNFJP+kJss2uMK
AVfGvaWZNUdRI+9BCdnV9mK2IbP9ZyVMBBEyUh82GionaqyhMh+q9L1PSsD9p1HKJzFMM6Ujo4eM
lrAk0FXMxU2Djwt7vaMnNniCVrZmfHlEuVriq6h5X92StHI8LGTT4kKyBpZW/XsGH3rtZEgodOGS
Ag6aXsUfxmVAKxkByqGAr4BJA6nvawutJRCiYTKeYHO/o4wbQkf8dTlxi6pp2w27u3uDknFlVJBj
U4ebJY251HLvSejZh8oC4oF2CGjYSonmTw0C70wTr0c0HWqy8Bsh6Nx1o/06tASFBmYnNjqDoHKi
aIbuLHYFGQek2xENqRpG0+4nC7k/i8XEKsvYMcSe9x17JZsy/aGY+2Pn2KTpdhqweDbNjCxoGOYZ
DjiTl74mQqnBfpYw25BJS43PTq5yWeBqREespBiMjakHJ8Bm/7Q5eG/pd+fWb7D9I64krfuxcOz3
WmcW2NVIMaZzkOhP3kx0FArreScT7c2c8MwUmLDxxjJgQMjrxl+D4K3penhF+XNej+/Ia80tzxtE
ecVIcW44gHvceIgxUibR4NAoFLvZtYBYuu9seYHB1Ve+0ZCwX0pcEhuDWPybYj/fEPjmQlxDxsYl
v2AG87F9K61qm6uuPwU9Xm3QXOVk7spI2WeVtB8Det3JmR94PeAibaYY/KeNKpBljNyVnnprEx5l
k3xPY/7ms3zRnFQ9dK3zXTJTJbEUhPOs8Bqlygp7ZN0h654wBxqVW4o6pvAeGEzTncs+uLZIcHPW
4WZZT9hI2Er6pI6TcnYASai2dKnnNiouZQEoonfhuKrxrunw+uIKZn0znn2te8xdMkqazNlU/RTf
vMUenjbPrDL+GMRbq4FxwBk1ryObgTgFEEF5rSTearXJYzRCeZReOsf/GyEvDsniL59YV4riNlMS
o7smgaP3zfxo9MWnB69JkHqSK4Nwgrxg7TUvGk/rRvLVyxD3GP3MZ8uvSVNj/D/32RzyyhuLjuFo
pc7G0goHi33Rb3Nh/htQ8xSxG9/HGU+gaEg2ibt7pru3QpUIu5A15NmwmwUuzymVD5WArwbC5tji
B+IlyzMkpAZvFOQDik9Cz5us+QPBjrEmNmGuodaj4khI8SBYas7mY5LSnqfpHd3X1+j0V7s8+Sze
1iSq4KlSeAEZ5WMw4mhhv7Oxc3SMHkqMVZ9c4p/eqn9a2WZXN0l+PALg0eP1q9bOP/zGfx5I+g1J
Ub3KdIDQzDgtFQZzSzD+TrXPyabYsZ95NGa2b86Ykl+JVZ6ic6LGR4jkxCCpGYuCWKkpO63Qp3dp
HPSRdu3jim/mtzFqv5PspgXG8wTOduVEnFTTotJ2inPBGLOLtX8ZYQNLz0MqJJejWyb9totlDQew
+U1QETIov8ZTjwU/0/eDln5KbJy59MatzaC2n/JbPcDxQ6e5zewMvioQacYeZkDG3WukiFjoUOy0
rmSU1WYEYQxsn/tOP5MzdNC96j2J7YYnGiuRG5Qh2eIpCs/x2PfBe59vZu59LBTOvBPj0ZpjPjnb
AkSVuKFK8jc7JTCpri5zGlhA2CZeJmho1hS1GB+7P7+C4zbJdpuxgFlXQXlsW0DX/G5JdfqJZKdF
bBH6o33VJIFspI9fAycsG/dmx5x+fI2LkEg9ew/+gqfUc94hE2iE+Vw0L0GrQj+AQqHiVysPxmNZ
WF4Yt4jA47KprtGQ3ahz7VUzj9ab3bK9Y2HfiCbdoeVCsUCSwrGR4jG1ouniO2rTlW37VcE5DjMX
o5zPUbNNiePclpL9alWbLLNtYa4Gkkd2vl15JzyeIyDQku38omvxXOauWOpspiBJ98medF/N1r7G
wHyMFTh6PSm5UZuc5TdZuOuurk3kcly5NrRCQLQIdaWqtzp0kpPd2q+tUxWgzuAzW82nrmf09QFn
QtCAfcpiIGvsU9D+iuTuVrW3d41511ox5101m6cuHZNT1MdnazgWdqpd6jo/pgghQlsgx0RpZIe0
dZCl2jo+M436ROIzP/cZDaND4g45dTZUNbdSmAukfOgjE+ezRYdVCiBiRuJvh77E2TM22VmR5LRO
AX6Huk6ZAg3wg8CP6Jy241Mb4diVQvSPc0aNCsB30wT8V1w47hkNJu27meTbiUXijjlHu0/cxnii
XUDrWP2BZ1mlMw1ym4p9TJDJfRiQihudSNZSq86Go9cHPqAEvkjNQ6vHR6CQj1aXyD0+omc3YTIR
+y3qqBI5AR6C9FQ74uIHAy0Y/g5iJgdmyUZOZut77j+pRN8saghiwpdLswsDh6DquTNWCYf31q2e
qgmGZdpRfc9MsmN0yOCzt4E1vjmNhZwtpIR9gP36YY10Z7NSf76FiEf/K0inbjpMAaPHy5Jw3+7I
6iLgFgFkRSwrwdavRVskp9Q48niy+EjpMUZk/ivVde/0n2sfgBi7wOaSa/GfSyQx5kYa0pgLkNAW
pH2m/dLaZw+BE7EHzE7A5q/MQf9uuaRWODQeUrSouCHwI3oGq4OPfkZclNYYPVrj6LZQq/FknnI/
i1F+5dMqKrqNM1Sf9Zreh4nRRjkYfqLXDNcjhs13PwfA4QguSMJY/X9x61+sOjoUag5HA8OFMX+5
HcbMWvzq5HuPAjK6iAB+d5NtrCsHKJ8PKnNjUGL72Yx4O0fCmeXBQcU8pxC3fUZzLlvWVsuGMCjJ
c6topdcjEb4nbOKAQgqwQdgzf8fSEWEKdZuOZSg3GxXb7qUzpL4bkuKHRZcVuYfALBngBNYxcDoC
u2DQhTR6/qb1I3jwEfYxC2RK2ZuXHuDZlrdt2sgJ8ihxs8/ZM92Rv29T5Hkpm8bQ0vRnU3QsXI0M
eYkRYwUNkjBvhB6avokGTjgLTFZ7zocqPruGg7hv5pxLM4LBHPDqSUyTD0hBvOU9KHMYJG9Sd37c
RWuhnKQ5eBOhbw02jwy8+kbZP54Q7odjkPeYCFTPAo87e1/vw1dacTQ9kEFdXiBCRQY0jt4P+C7Q
skr8IztkuOV+/pvEfbzz+xjRpJ4PJ+fQSpnemfHschUYFy2JwUqSI7L3vaEiLcd4S6elMjjZY0Uq
r9ZWD4PWahdE1phj5GXhuca6ODHLzS7SjRtey5Q3aEn+cMlayAOxF7b1yF+Xrqxh4l97wzk1DLV2
2/7dYsxJUvN9dPSXIbcYLWmglirQ4ou44uDUYzgVD57v7csqfumraztF20wMtGotEWuYCZWOAyPx
UKT5cli7RL1sRBu9xBEFd0I5SHgyGlanONqUc3Hl80iN7s1gpcKmhDfb8YhcnNbkVbAUFulzDKJ3
JYfgLUbQpmrjHxVVuTW14Ekh+F8TjyS5yNOTUTek5wbJZeiVs4eoMDE66XPo18GepePjHMefOaRD
xgoo6Sa8KYmGrYlAk72byb/Y6HECeCxtJE4nNik4PtjP2gRXySG59BIaOekNLgRJEm0hgNo4N07F
3VgCb2k8CesgA7cExxD26ZyFjhHaHu2oRV6u4xKcGwWgzCnEfOZka2sJ1zWWmF0p/ZOps2GuUQgg
AMX6oK9l78hdFddvWkRYb7/E9lYMf5YSd620X7C0/Ohw33FgLMZ/Qn990n9tRG2lXXVc38u/lojg
lqxgWN7B2qZvQpZNl9imaH3cvuRSyaB4DCSSLm69jRrRpDpkEbcDdu2hQqwU+yURhqp5SWYSiIOU
JO8ciT/ayHjbD8XHYFBtVEvkMcOIT09D4SDmYKVIRYYsdgIqAQrCezYhUK3JAbxNLmWUwqEws8bJ
HuAhS9I6EnfXxcV3Ov1gb6nXA4nM/gCRLGJfOyfOQZUWOTukNxtdc8FYRyBhTrBzRcKzNsT+Xhry
CAIcw9u2Z7bPlI9Q6HyJh87JifZsAqMBIm04xyhTR0Io0m5GvxpPV0D0fEBL5HTO0DNYQqiBrH64
Bk8c5dmvMzqkjoP8YotJfBE9psJ3qE8a4uEEcX4+i+PyD/sVbFDkFRFDgZyaMJw2BiNAKmmk0T10
fA/sLbTtmBHYjneW01KFSAP1le0CiWqC/NBAUFgzblqnSyA3xTLtpLdoLW3vkQ7kq/D5/+NyCKkg
malTrdQKfZdFQIBvRP42QfVaLDHgvfWkkwqOJeZkTOZXB6W0W+aQ/tHMUsTgpIl3ZkkAed7dDdpU
JodXp7X3vFXrybW3BteX4gIkAY+Fu42ggA2avanRpeikmA/AHRrzNepN6jCblYquzYwgChOU+tEh
B31aAtHHJRqdAQU36xKXLtKbRehWQ9+0tZdAdXyKUwisiesaquhaLcHrFUtM+qZpGaIR1aIWxmok
DxAPM65SapGSQXPnvikS3dn8bsUS8U4Vt5+IP2HWyjaOYQcltfmIntNa6STES5LiPRLjgSXriNjS
T8Q0j0Hd0YAV3Zr9BWF6nWlBndHQbPoLHhlmq05AUuof0FAw8ffvGLTXzRJerxELh4DBgaieLOyB
p0RTP55k4QdoxYobcjE8iV6s/kzHYFgx8EC2WTGWmLstcnH7UkdSWwspzXAEp8BPbRhCvzW/rZof
Xi2/vciIDnEyrZuBWa3qeVK6RPC4L3Rn8WbGw6Ojc6WMxM/GgX736+bJY1RolvOjUTOeBG0RKklf
Zwi0ujoptr2F/64gKKEt9Y0+CLlvUIwwqKs3hZy0lZLi0Getv0Onn6yUmyD9t2P1qElGwo2hz/te
sjicZHFMSz8GAchX90nP3shef21n/zwU5o+iGN5q1mJKi9vnuoneyCQ9Yuw7Qvs+0xaSAVCvogqA
V+QuoOynnKV5FgsasuLVpTyxovckEe2hkDOVFUmUBZl+BY3MOtX7Z4lrMpmSx6SMPydPMADMkJtJ
OA/wh1x7/ImqbpMawRFxSxCioGWFpPVHg1VkFFvMAgfucnO+Iy36LgoF0tnjFVbtqWqw3rhMCMt5
8fICbQYX6BztsrsFfNo7NuP0U8QCrA0XcDBr2BMmqPxIKla2nm2GJqZPfIpL/GPoySnbdlInecIE
jy0190guW3FLa7EZXeeTIB7v6HrogRn0cC+IkiK6R1iypEGSmEvGlJESHWVpx1K5MNBpTMLxU9rJ
XYCetwOAiZq8kxG9i2xWo1aqhVHR/OJvwZOikS+rKz7nmlnXKJtdKQQTSG86OEXx0pt2+FBH1gSB
94rPqUAUBBDOjFBiTQYjsdPUVcU2kExYy/m/yDdkHAJf1VxjeKunU6qGei0NbxvYBvw9u4Ydb2ov
o81OvzI/s1Z7lKX5lnk8CVkxIvjgtA26IZxH1lvwombDKzfuUCdb2G0facC8b0xREmZJzqgfrKfn
oaFlQcK0jnR5nMqh6SSwbwIYRfOM20VvwpaKci0zqrQk79/EUm8rMSCVpq12GMAiI4uii83LJRtB
XitasG2XhL6eybOc+mhv6t5T5CSHbi6MtWKCmxtOs4m1I9xsWpKel6/EaYYFUEKbGZ3jlAwHfySc
qYwE4ThFtiPBD8dHcjTsON8NKDdCJoQXqWSw0ScU0n5Ooz8wQyLdlEDuNi4wR07RrsuhctdBmm0G
i9DMuk/UwfYaCpPl5Kmxklh0N4AgzZ0P9n3X6NY+LxRFJfO9DRLJ3/KZpb9+Zxh85WXRzgkLWEMp
42BoKOWEskkdTaZ/nHjZGUImJJ4ogXvTjNtGEPraaAMav2rQj55E9lnGJnGNXbofGgZRjl+fyTm4
IetwPXtC1Gky49bieS8kidEpMVXbtK/Ts4qZTdqGclHLu/O57PA6L88FOsH+OOoaB7VX/Q1qao5+
Gl+UCbogdRcHt2uc6J/eZNViyiv+BS0mQzmqJ63TfzXHt7cc7d9GROh7zTjdHKWxSxEbg2BmhHyO
vWThaznrLu74EOTZ6SBMxoJI4WBCxZshb+ZgY3SPY6vByInzjIxBXOvC09c4mI8d+X27eDYOg2qu
BmOngzv7L3E6bjNi0ndG42br0j6jex8eMrq2ACpCRLUCwmn+UCZbI6eZayxaA512qj+1FDoh+nTm
JRTwq9IhLrO+ThF18JA6ZG4ESEAc131IOXg3ete+u27/rSfqiepf3zfVkzDLDYOPctsjkF0lSAfM
cijQo2DlIlUK8BURtVC0z7rTv6CqUVe+5mNurz2qmxS9WEdcKSL/GA3aOMuDoF/jfUIfOCw4akMi
aNEpDiH2Vlp29x3rhfwJFKzkU489qb1fk978WMb8Dj3oGqWy3ruwxFajZX0xnkCfLkXyuChCEnv6
MvhrnmSks8ZF17Jh9rv3Zo05S5LCdOLv2o3+64yKh6fcvPkBCvlB3u3F3I6YMN1krpC0xtEPWQbz
2ql/WT40Gxk/dDOKrKCATiRmlO+sNx+o3FH+TTT1fWz1B5EAdfTcN3YLn72VfWVoyVCuy1WuszK0
CgX2zDA/HX+0eNpY+hKg4a28uat27jA9OtmQPWjztlUuI/Z4Dtax2YpNKvk+Uq7UbWzw506adypi
5HGGEYdGn7LI9PTF+qX4QXJ32ywTECCKMaN8Iu3+rWP+tsb47L1w1ZEINBUomQxxqjAPHMDJMUsQ
HG6ZM9knPKTwAer4bo/AMjivHshiDbaFRKnjTPISi9zfk+iBWsfXP7EryWtWaBsD2vJ3vOD2ZXsn
hPlQ+tV0qQkLwjxJNOGQERFEhm0tnyYd0vsScRyhvHTdf8Msakor/xertB2abvemdwVALfVRyfOo
ECHejQHY/YyCaBRLALZ+itzg23H8TzlVHjIlnkT26wlHNVUdSzob7377IAnIFYsyw7dPeJ0/R/MW
pY73UBUWiemtt4Zx8e0hS2MH59KvlC9ld+6gjm5mgAdthO9Yq+xHkuEWyiz3TJ6xrHUrqMw1jbQ3
GNGXNSWh4hjkklmmMa54wktwmpwWtDunvzRtGUpWJ7vBB1lLqKBaV435m+tsZ1oHN2bZz/5lZOee
5IwAeiQPbAYRofqWS+ZEA+RV9O1LXTq3tm7LY+c6ySVhp0A7nhGh16kV4mJtjzS9WXbqLau0aQrT
LraOrl3mIdvacZtm7uI3mf5ZnmGf2qH6q+fBvMWILncWvSPZcQBpKcmHfPJR/BVfvZlhvTL8ZKUr
zEUUj1sfq9SqSPN9RmIP/oFbDtwVgooqNpP5MZX9wbYxaM+uIO1QT28+iS+thfbdbUS/qXV3b3uO
f2jyRyW8LoSu2IG9cXdy1I76mNTrDuTqGhsU38ocodNg5ObExrePA3oz1mbGQDhd5kDvZuGNF8xt
ZoWxg2Zz2tRrhD33PK1Bexe0r2aEmrIQOzdAFjt5rbPqImM9gBagYvZuKdE50Oy8S8PExUsxznEz
rPzEqk8ueWiJLdrzOBT5kynHjw7f8FCbsGZCIqMg02ReuwiiijBDNDCy81nFdqsfZsN/HcbybniI
XMfszepxi+YEgRbRY9EpYCKRt60c09jZprpqSfVHkgUOlOQ4mfapzCCsOZUl97DR3gvdhanR2WdL
QzBEDWBuwOOo9dCoR0Pvu0NzHdN4fvAAtj3Eg6HvPNxfU2/vmVayyxhxG/V5bCz2jnU2iuGGwrtc
8ZRssirKcBUF8pTY5UtnimfC+gi+HOpNGbfgviqLGmZOfhybJIAUAd5usqEgB7SulBO0QTVO3ofe
wPiLzBipjDHtemOM7wXGectgq+SWEWa1uEvPdWpOodAJaqoSM4emGSM6KquH//+rdSGg0R7tPNk1
u8YjcSAZdLVOUQCdCg60voOua5FDnER59OnxLma29+Q4RvIYlVp3smcgnGxwQT0V+9gsjSs2MHHT
SOW5OfT38RUJhf/GhcusESAg9MZsfCidxV+2JLcWg+LapYU+Jqb2y4BOx+2qykOcVneAjxP0SXbP
gYzvyjSz76TFqZL1N1fiZCfj8yfwzkUKBqd0DOLrP2OZf5F1AK25ExfXQ8PnOPYpJ7P6oa3N3xpr
9LZbgIN8fv4dj5YZGdf/zNvowbuNFWl3QJT60eY9WDt0vltDk+O6DIR3MnsdVvJYW1zG3bxJJ6rA
rI6++mKuHuKpugVawGyjqAFFpthBpWNsfdtviUrVhmMwsA5kV5FvqQo4KSsA3WOeia0OUwWLOFkj
UWFcMvp8YIyVv4WrR4hfpnsPQQzHtEx27ejuPO6FnwTzZkPaU+sWAjV71J6iCYs80uEHVh1qTywX
JrgO4nLOmIPUF7QFIpkjPLBje0Bgx8GHbx5X/7IAhLd/MLFO6EZF9ndjRo/RSK88aJH7M1vPSPzD
ltPiBBKw21kdS7u+j5l8+SS7Fpn5XVde/A6CG297GenXzJ4/Y631tm7RR8fJ5lDhdd3mUY6QYekE
QQuHdozS2yQZHLkDe6lAnGRVdEfqbnmYi8XPwnxkJ9KLmWnufR7KQ+9ARvDbaDvlnPRmQg79SH89
9M5FclxfliFX2Oc13TBN965vTetFr30y2Zdf0pdAoZgL8LD6RKyPZbb3dSHrIpQ5GsPcqaYbyavO
pq/ILpwG9yxpaBKoUXVGEgcYhyhMZLvXWXa+ZKP61aczQTHFujfn7iSmHrdUOZ8T07H2NicDlI0u
REKyJproF6WxdXI997c1HqsB8Dqf9LHP0UoxZc73qPVJIXFMMFi8dBwp5oWsdxaW8ocBulzPbaqf
RZyFou+t0BsrQky7lEhYSm9sZToWZhTOrNTKbTcFhJD7i1Go0u86AWVsh1iidgS8mYhlEqmdiMW7
jiJIdymwdeAUaXTrjHpbuMjSEw9nHHT0GriWRMf91LXFvTc4QArZe8c21R6K3Lq3XcL76KpqX+nz
e9xxWmKCgNpUhr1TZBsthgDbVQ///SA5U5j+eTENHYKxJumJZMuSg+d040kwtwCXCJvLLzipJj86
mu383IxqC5oW9q7jTPtStV/kZ72mSpOPgqH+OjP2ftWAB2URvU/aFg4CCqKZBe9LPUCA8nlbGIw4
zcHA+nhga9Cty6Yxj7BeqS2NDuJmVf74jHHSITJvLG65RQY936LhFRuRpvYSUb+Hyij39YD2pEiV
XA+5DXQi93e4Ge0dKQ/GiSlAE83OU9+o6jpJ456KU8k44INdUbC3kFqxnZ8iXEfWNs0XAbOThLBi
/gk5bDhV7E/dTdee09iHYCI7IXFxOTblTIqB5jxqHoL5waWvEy5VJyOzymwEMl2qLLdWmyjCjICa
bQUQ4EWgltsYwOJXbnqN6uQNDNi4mqfS2kAkOkc6n1nT1n++g9oraU21Kfy4g9S2s0Xtn5ohVWeB
YAKRHYpJ5PjpvikLaMKE0WZF9eKXLV5/5QERG3FrtP661I0OuzBiD1Pm413gXg9ntOZrQ6q/0pPF
56jLk3A33PXjebJIr2lJAKszIuPSADp71nuLkyk5zvHwSp4YeopWgTVqcY24mWfD5dUKuPXJa9Pa
3rvrs6KxZUMVs/zSM18HCFhvadqap6FxF7LTvyQvxrOVEvttco/mUKkSAvs09kKHGWyDniP2eKro
TlAYEoiLEOWOLPUQwx0EIFu/EXmShFZjPCJ1eWlNHFiOWX3k+vwSg6s3S216KCw/dIxr3OrXGJJL
pLtgVTuoMOhNf6qupB52CDgQXvWKovXS+LiYdGsK+0nvdqxW166Y1MaLc+IgC87piUBhvbHO9bxv
POeQYJ7feD3wG3jTK1Chk8fJajBNaOdSbJu6TgCVXBIfxpHK+j8LnGjVD3c/ij46v3GYG5svVTZ8
WppjbypGhGW8iALMd6KSzzFD8ZXVptWWOb5v42bnFgfwKtmYDwj2Gh64ur/jCPnhNy18YIpuC6Xy
ilEM37WWpfD/v/3KZuSLuwFSVkxriLCFaVFL/sGqVD1J2I3AJcV4Mcm959rtNMBSzrOdzsXGlpdS
LhwE8GAIqa4k4818FR23UIbgA8eleZhNMDOYcovQUPWp95hS+MLYUXDjVxz18kCecEk9WLfHUreY
vUH9aW00P1P3UJUCvo1EEz8Bx2jc/jxyl0AKUgk4pmg+tpl19nh597CuyTTmz6M8crqw6Q0L0u5Z
j5K7k2bzmw51x+vxrWtprUKBPlgSgLwqZ2ruhjdll5XPyVx5ofSt5MuM96odcFk1prntPPe1z3L9
MnbdXfDBMQIaV11vMoQbsFJTb87XoMjGDYswdTC4kBg/Lwrr3m4v4I1pzmdMrIHXUZBFYLuZ5NJ6
Erhe+7+Yb9yjI11Y2eXNs1kYAPFe+YOXoED355t1w3ZvntN4vPXzsm9ME4dwNfAfdaMbx3KWycpp
nXHXsXVdtzWGCK4V92aiIAKfU6zSMet+4y3HBR14E6TXxlV1WJHevQuamoE5MMsBadgmngBODOCB
UUKhjaoVE2OOW4OFIOqkpkEfN039CFMOWYanpLkWivmFV6fxXgAcW+Pv7tY5sZS7tDGzldCrajvm
eDYDAwEUHq1BygEHYbCmka2e7VH7kqWtHX1qkTzIgnNrDOl12UWZcy4eDTSjWsFzLKPgVmmsixPl
x48j4ThwOYN9O8R3fSpYByGhJmzXPLedzgZBse1LhzHbpLytI2Arlg96dAt6FSCVi9t9U7gfOKuN
PU8feuRS3ajiFpsH0z2Foc3oMPsbjbbIbpp8m88JIdgzktZRucHdUBGI7kx2j57NZipxC5vZlHHS
SJpkgIj9p20K/zlu0ayjg8yDbdSaVGrSe8hH84UxhFo1HTTCHkdWZreYg3TxnUVCP7s1avuqLglj
KyMtjGcR7/ua/VNxb5t7qWbxNEb1d5RaSFO7b6v9TAiOhcSIG8lwN/Q2zrXCE6v1iTz4OqYtq0dH
M4NP6UU9Hxl8vtBHVsciwvuV6TTz4j2rTPHVlLSRsXh1VWY8U+CT9RODuqudk6lom5hhgoCCBLuv
7YgZT9dIXnrsSznDCNdXzilucVBoLcZrewFmFQU35gAs3W+Pqi3N11IOLBadob+LUv8zvYhLXTc+
50ayvh0TzIBkXbulBdrcsfJdUsFOZUwN8MKZmLuTBXlostvsEGEy4mPJUpynrfuqw5q1mohe2Qcq
VtlvYsCYMJagDgzIJsww9G3CFUx7dTaCaD9Y6AGI/AybHI/awPVCp701XJWGGp4HEiIAE9jRi2ky
DqiqWQtH8m171FcwSi9x1XALa4utR4OHAhGMYL9nq6pvdmMYB9m4nHuxs/dTABRqIjCVrIK2n7Z5
YUEMlP7N5DwrmFNNTfcxd8TJTawl0KPAno7Euw0lcFVv0YYcVIOWDvXcFyZPfZUYeCnL9D0Auo2L
HKaWS4AU5w5rUmnF54H2WSdfIDbQxTUZMkbfa3HFZRxJPtOPLjlrrY/52c7qjW48z6bDXSS+/ZLz
ixwOWGeTS1xSad5TtMyhkK65saklGDSQVghrQ7jNzdMn/IomivTJ6Y5VFzvUKOQTFd70VNWUFqVZ
EElP/TXxAh+ngiZdJgq7TKYwjeYMPf0COgVVAw1IAVllUBuCmxEOWEyeMyXvU+6oh4ZwwIaFcooY
neC7vObcd2Vy82dI23jQWfxYIzK3AbFlPv31hT1vadAOymuHvZOlF997NEi0hRAFlp8IWqJqTfs6
pOlnJ+FQkKPIftGsj2PcIN5sGaTLXpyUVhtbyOzWbowJMIoDZoMzG5WZpPVtVjpMplgxk+q5QGVr
yBkTdIqDTOv/kXcmy3EjbZZ9lbJ/3UhzuDvggFlVL2IkI4LzrA2MlEjM84yn7xOq6qpMWVZm/229
600qZZIYE8LxDfeem3KPk9dWaX3RBPZbvE0zRw5qj0l6TFkkiVh2RonIqmDLcU2jLB3sK3UwUJyj
o+4MSC5vztQ3kuAee9PNl2XsL+usq0CpaAilrBz2dvVYF6RC4fHHIUfk99bFdb1qsUju0Qt9yt7D
EEJHIoe+ufaj4MucT6qYxvJIktLDYOyBXhqoWzY08mnovWAj8Ayt6BkxXvb9dEqqmsUKSdzDTDuv
az96wGS+rBW5OrDjMEkYCp+N0gCM8BxEiEpDRAgzSkRaE8VGaUw3YzHEh3IK9lKOEGMbJOQNuJZ1
oBtzUNXyzgFdnsKe/3huCgI4oRMqZrptL1iOMGNIVCsVgR3DZLN4hhHA6MOw6mZ8qbKqvSENmiV2
FxUXMwvBu6mW1l0gCBZqNeIUdDerwursrUYad8xmLHF2wTItmjyx9at2iwx05daet5oifbfYgG+j
mvMP8nocwT6wMcHbxv9GTBGT6BZ4B35XeJTuZZBTg5dkiIoazrKeGcYy2sZhwBZ7cQD6B9IF9ju9
xBOwKknrthK191gMJFNTF1TsVBxV3vT1bdoh8/NEep8TmH4Oh9/VlXgV9njXMN64dnyGGj0olVUm
slM6NR9eCRaHKnKuog++yFRBMt66NVQDQLEjeIdzl+vzhENi72rfb4hvcp79Gi6DburdYtGYOB3/
wQ2NRIH5NVt8gXwR+mzQDjtcNZd5G23yublQShxrkXwHW5AeQvuTTkijoOFSshu1DbVM4eQzQx1T
ihggIusgVbe+eRVh9OHAPOZYxkpwTgFQbvIlG9JNAbQhLyO6IBuQlsPJvQOXPzfh8RyNkSEKIt8j
vgwaGx5qs8qg4GeQNPDABQeR5LcF4B42ZQOlYcFeaj47qAkSmNrM3zFCx/1Hn5Sou/QSw/qnXCaM
3CQThIvDjqhrqbyA1JEwYVvd69lMCdZHsc9x7mT5gOSKyVHTvxZd/oEP7UOU5Y884usSux9jbN+g
6oYCx/lFWdKFBLVZk/WpU7Sf19rOWwSZh6Hrbn3fwk3Pz8oHlh8qx8MvqZBUG35ZiqaC7cW5pARK
Ej6UwBArv3sU4AaZnl8iqb6Sy5mqwU8lP7ZgmUMzTeV4l0gkgVbr40cOH5xWXiURGbc9tf4GQMOd
Xh4K4e+TWMkVo3cu2PTOQZu1/vkSxfmphESlZzNVORkm6Rw8xrQlyulexcICMaK9gMb5SOGMAS1U
d3U5UZ0FxaebPC9sZFeCAIwaSkkCry0jb7XSvPODQnkYtK/ndIjzr/5wbwzHv5ZHauTgohww62Vn
XKUdOh/cM3uvP+cAzpqX32qOevta1NF06S2o0jmztg3N7gV2e4Svi/hetzNmn5lPrxKXg2eft1PB
bpzYfLXoGTr9PV3625+GA3Nrxe7rVGeorcd3fGdXPQkV69lOHlrlPQP8u16wEEp2071f3mTV+K2a
56s0RmQstL7wSxQ0jpSnDjuRJ7J3X+unGaG3s3SfZTIeXSc3wLlIyhHe0vw7zv6fyhP7/zGEwTAX
lApy/38fw7Dvk/fmvfs1duznv/rP2DHWHIYwAEcb75yO+r9jx1zvNxJJbN8TxJp6Uqjf5anq3wxl
sKIlJYbrHMbwXxEM4jfbNsoTtpbStqFb/TMRDL9mfZHvZTxf2OdAVWls80vAqS/jwW2zyaDYjaCo
LMs8v/hzJTeJipLN796ZP0lF4IX+Ie1B+J6rQZ5A/XUlL+6Xx4L44yZjWLjbeazLD4bc5a6KFw/v
WJdmDDOr4W/iW+0/e0SX955MbiIriHH9Y74EOuDUw2MPkM2eQCxT00Nz760oRzlqFF5nM5gXSiis
eipxKM/DHgh7MSt7XxBVfjlZOoQ6Psgtd1dxbRHQyG1lSqurv35n7F/TIs5vDR+4dnCYCCOM/uMT
TYyVzhwcZhsYy78iBs/de26H6byITHlCs8D8fByHaW9E034jomkihImP8z7s+/SpKKfuEE5L+fXX
T0ueH7b8Xdzuz6fFnZQloVJcib+EWBi/FlXiz/Ap7EpfdSzIkEHKMvpyxy4+jmhdDwqawlFg63nC
LE0yY2i8CxgsBnNYmN/M+Ats1iQwCe4SmyCZwA9SHAc9e0Yd++kPSzfzpZJJjR9blh99aKf7nHiH
+79+Jbb4NTn4/FI8w/dGKjgq/PrHd9iLF5ZMvXJIAs+iUzON4c6afPuASSF4Ltkq37mCnTfQhL65
t8p2/IGOnRTfLC981Ct19pCN0UkwbGCZmeH8gI2t+/DdApi41oyHQ5HclE0IARQLgSjUxDjaFvAA
TXy1sDpZq2i5LXS0WaL8KdGO/Ziq5KIr4gtrNt0qaX1oK85IEFdCuoKk3kY5D/MwwpfjMixdEAwN
R8e/G2rvJUXpt0pqwK74eh76xmUVWBxwmz3A5t9ZfU66LTSimqQDG/YJMzLuO9csiR+L+L4DbEma
EHyLOjhmlC2rYuxuuli8tjYuHDpjdqnz93BMU+pyhJZzzo7D40ODK7Y8l1V/jHwX/puHNEp/5EH2
AwzXhnXIY1K3x7Zq1560T6o8Y6QQc7t9tKsE3rhMqKd6nH64o2H0p5hLQ8M6LUtw3xGFhGaywLNi
jNn2swd5OBsBfvTYtUlajcFGnAceR8etlyugt3xPmWAJbL0yARwRV+ydi3ByyvVfXznn4/7X74AR
ytFsypWtiNH544UDIgTCRou23w5UflOKtCA9YhQnMnX2CmPL2pjQevDLHM+KcVvqmL7Jxi+3zpqP
qc6HpykYrB++GNMLE6FiSyyUVCsH5tLGCthbllHZXgzDWL6GUGnULqxguqBPsx96dMpHP5usV1ul
4QmoYbPHVqxigD5M14yGEuLhdwJT64q/+8L8yVefc+h8+8Ow43AA/PKy8RoM5vzVV7U/Xzlp04Xr
RFr6siI589aaXR8yD4I7esblTsYET+T+MiEwQm19sBftPWWA3L6ITLU//voT+ZND3SOX0pN8FswP
3PMt7XehQVmI8iBzmFqMnnTWqim/ItymtWAGTNjM35zMf/I2kMgppS+E8mzuXH98MFAw7ugxLt8C
/jOvYdOY7axEdvF/8ZJ+9yi/HE6Zd+bAKhDbqYrjT1G25all37DiunQxTHfFvPvrB7TP99pfTnbP
J8XpXEN4Sv+MDf/dm8gVmoDGYphVOIpy2EvRhjltnxyaeXGevVKjZR1HD/cImuxXJQS75iJoNv/8
0/CBZfsURmzF+d9f3l5rdKo6InfNCkG6B5P7LJ3OrEOchuvFZ9uIpi7cZC5TVQRoTylGgr95BudY
1d+/EY5H2I5AOsT9TQpmVn98BnIKbWYaMKuyhRHeKurbHskkYe3cTqHJqHHe+IwjWA4N9B3pElMl
2OyE/d5jK/rXT+bXYoxe29GANI3Gn0A9eK4SfvehINtNa6QChuyJLN26+EjJ8iGyM7Ir9TcP9euX
iDKDgkMrjkeA3I73y5eIzbzMTE9iosnO3ocsMZe5PY1XyOF7HD22/3fvM/fYX95pVzicKNR9nKLG
odj846sbZecg1gCGkgX1fNuGelyzLhxfWXVAP8liGLD5qOpLjlLgeqbpj2HXYbWeQdHYpH7uqS2y
rZCTzfygGS86pNo3beS3UIvShfEJ94SN79tAHjX5E3gzxQDCz3dJHsni77LKipeoBRRVSKvbgiTR
hyD05+d5QAkvLDu1CbtQrKFLucBS7EY8wdSK151uqs+8U/ot0LVLnp7z2Q1i/g6mfUTwH+TrbIFB
U1lguBpgfjhp8pCrpjHDPukwSU/ZmS8Zqex6wbF/gFjlUES6wCSpe3gmyBdW8QDRmoTRdtWq1LvK
ocnsYju0N12V65QUe+j23VIj6SHwAogCVm/zVLYR+VIQyVB3BEmHOW4ySXIQ2dicKuVOX2xtthN0
gcn368t5ajcCXQSBthSiz7Es092o5xkNZ1Tu2r4brgjttJ8BGKi7AeK8s3YD1X/HNA3WHwMQK1wh
TxQM/a5gqwX2qgLJGttw2P3S8a7JsogvbJKLbnEI5EBFlvZmatuQ1GuRptfhErQXVeacsy1beWgz
z34t6ooYX9lOzm7s9HxfZ+lwa6VZ36zIoWJoSxz9vImaQTzFXTvc4cPtnyqZ+OsCjcUjmQYlSx0r
vbaqOrxYpgbQq2nia7KdSIgSUmzsOidtBY0aYFyr36bjJLZEONrvVmA3l04T91fZIiGx2TjZrWpW
36Y+D5FMmvYVowhL+nnp34jGxGZBRuMBMVhKUZWW35u+HB6l3wVfbqPr5wxq4MRWdG3Lznrp3bG+
WqogfbBKRUaLqrvvE8m8EhenrMH8OTrBxhIifAYAILajbT5xU1nHIGycXcC0DDJeG71NTt+lK81l
exUFbv/UzNm08awh21Zko4H291BUT22waXyizBileJd4OhOEtORkwISe3nxsEseqxy5mXLUwVo/G
XU+7cXJCr7jMmpHjxmmTPYpuprZTgAUpEQuEWV1BjrXC6GEAG7wdpsHapcrzbgI0lts5YBE72RNk
oizCGZ93FkFrTrrH07/cNKUODy05qGY1OiY+MqJNn+mOi71ZHHvr2x3yb38c4UxY9XU5ocH1nR4r
wc8HBiT7AnB3uK01+/LZKRKQDcSJzYid8HPP7VMUYuF1ozm+RTiY3WmTZ7vRbaeTDEEwZ8l8HzF+
hSZIWlqA7GUbFFmIfAgnPfwS+R2TBBWxVyebLmYZMIm2u5ZW7p99Uens7srQ1YcOcBkkrtZxcP4g
M9pl+Ir2lRTTtRJQgBjayh9paQV3iEgEA8GmDo85Jy4RKvjvLxNQS7sIAvt6JhhjA8cOFCJy4W0t
ZHyRQRa8bqNpuBryHHBd06v2hgVKBeQWArPzSGJvy8N1kWQumyH36n3CruVIpNaoFoBpqTvilM2R
skysFrcC3dwPJtJ8f8i92enI6U46OOsIG/1eAwl8KwKnB9GMBFhITL2QrZsLOzDxcxhMWJgCjjiU
TEADewmLB5Jrt/Mnj5BRt4refaSUhywj/Tiol+AwpZ0g2lDokxTEOeAQs7LjorARpQ076HYgrGrj
Eun76HUG6YiFcMnI0tujqFT3bph6x4rd0XG28vBd4FKkroTYFldO/TqZHnmnzOz7YeIuYJEesMUx
l+x108XfvBLySiLwacVFlT+0S+VfYioPrlsyna+kGYaXoivCV6drhuuMS/vNmunaeyXo4+wBTGge
qvE05bHeckOhYYO0s22CjE1PPe7RnU0c9Jgnhrm8igdRgaCp42ORUSfQBI3BcbA9a+9HESTfrKI0
LIADEylgefV+zOIa2/2ov5PzY51Szeq69dP4tECNtTnlSUsdeyEfDeHOm6hwmgu0igDE6lTtc4QF
AySasjiYVgBttYzKpssZVCEW8RAEdEHCD689W37wYYGPCi27Q0WndIWpDVJn4YmXooCLG9GVv1gV
aBhFpv3VpEIDrCND2Y+Z3t7WfZS+pnlsvgY1iMda5t3lHFYgHs/gz5pAce6FaSKeyhR5Q9e14RN9
gosXHGnv3vAVAqPRDg30RVykpjH2faOG5WSXlTlYQREgcJ7aH60Tn9E6dRQ9kikU3qKJcT7VJPzv
JI4XBzmRJoF9pTliFLQ2jQsObBU6Lmm54Efe6knN72oKijtPFBZRxa41Xk2e5+IqmRYE6g62Wj6t
UzYiNF8lyqqOYeQhky909wVk0WXQDmlYWzMyGrOAjLfDIrwKu6zZFaL3XmldgqsA0E+20nIUR75L
RFOPDN/XDLHh0qIhI2sSGgdGY+qTlamMhRq1bN4SFRfPgzcRLjWXZQ0gl8g3a9sFjfMw9p3CNI1y
LcXysBM5NvNqDhqUAYHlvOmigDjW2eXrHBTpYcxD/diKeLhdmtDfO3kHsSfych7UXxJANZVVUx7V
1nIzpQzYNgtSCUhmndwZkJoHAgTHSzY1cwt1YkguQ9P1O1c5Z3C7NIY5Sz/iWJT0GKfUy9CGO2PN
HQwMvkYaiCq9QOQ2TWn+XefklyNhiL7AzfXPJrACZxVEJKOvsgEP/6ZLo/GCHEP1xc5dlSRJWtPJ
ZJJ7recUVx3e84e4T2a2cHFzyAhsVgzvfcy9ke5xsmr0WviRybwnPFES3kXoKUyfcUrvp0VwQTcj
3qJcjONnCvrjXYO5WHPbK3dFVZmL2KsL2EZpndAggwEudcHqF4HFHnPnWdkbz+OzTcW8VRWfYdF4
llmxxCfpqsyab5WQ1Y2QmteB2fc2z8CX9FWdNDsXdfyPScRwy/vAJRgaAPUO6ab8Bpbdhs3jT8Zf
O3mPXikltvsebi6Jfcsgb5vcGUCtYZMl5ZWV46UfZ90u8QU3RLJSFYn0E9IsazKE4dlxrl8LWzXP
WWfEUZWkfPMlzuLHksoXTdQwjZuYUvirk2n1rQ6Ijljwd+ypMpDSENNeXjqLUFez47C1FJbbP7KS
6b5KOyv3vtXxyqnt4FV73vusy24vQMQ8aKmm7RiK5jPTFYbvaDC3CPzzL9oseQ1PXXJuChR4dhZ+
7yfL+gaiL3pAXlM73DBtQohA/K6rxPKfyGHsHiurEYpDnZCAFN4LGNu0uoiGcXoaBavMTZogV/Bi
wWEwDuxaWSlfqiJKLyJyp05ZF4fXNka2O6C4VrIyYvFeIuqXq2g07VuV2eJFY9n5HvbWohGmTSU0
oQD9PS5Ka+vB2bysBzQpcOyi+GZgA/ecaqYmkzUDkJlbAZ9fRrezaOo7e+FO0bqzF15yJvpHxpni
q8IDVGP2LuI7xZV1F1nmJ/hunIcQGJQG8pU22B9Xk8VXZN22efNWJ1rYWyV6TIAlyBkfRfGYPPW2
428W6tvLYm5sXkyeU7zatRpu+LD9l1F6fIYiFOcTdZbJ0YPSfDUytuM4CdCvrjIVeVejmy7f0Evm
xB7pDPdRZHfJCLhd54+lQMB+NurmL5PbAa8upxwkaRjX37Mc5f02w6Ii9l5Nq7sJbIc6DvZsGmy9
QTGBVBHUOfQXkSA3BiDhcZA25aX0gvqe0QD0QXhuecugwfLnZjlgWoObvwS2mXHBpERXpSEFxo1w
mEgf8RUSo8C/S5+Rj9SwXQYM35hA6qRck8smEW0FDfqnpbYvunrE0IeZicKL6JwIzY8h9C7y6yDf
lEFp0ltGC4FYu9jSWEHA6qpdMzwFQZtfQ1Kd4fhO3W2VkaE0Qj7BrmXQXM5nq35B5xWuSjyyp6Yk
qwsYQXYKxgIphJkN+0gxDuqUm3x5kXgaviLfIdtzAHnDkWQ7VxF9qqCXD/sTWVs42n12fsV27nOv
uXYwyV/XbLmpCFm1HgZAcqcGXou54E6KHr0OyurGinV0M/iqfsOJSyVvxtr7SBIggIAddfFSujKP
tyYqvMuuHMKHvNDTzRLRIbYAgkm+s4z/1NY+H2YTh08herEVY6x4i0K3fJi6ZIEOrmbnHSasjRYO
mszYIjYZ4okMZtj6wi7fTL0gQNdnkJMzdICjfRxzyh/8z6lH1JzSw5Jc1oU4KVN2thVIHbhczZRd
zAUZuXNeyy0EDR9oGx/UqY/a8smgZbnokgBxc52QatBwW/sqMv2OBapFDVY7H66ECtF6lcWYqOwu
ygif0Aw35ha9a3sejeNNPgeYxPf50HDrpOxj366bBcBDj81uo6dhufILU3+IQI3vIrXLC0zWwzaM
Ovh0M9q+vG1It5mNu/UZ0e6ycz6zXyU8K3hyJ8+v/JNMXOuzXtSZzykhiccKBISxumpX5MJnF07h
/r3LqvIwt3gajVPmH0zaoYZoJE+c9nFpfWTotAqQB2Pn34sxBhmz8BaD7mKvxBngCNJTNdJIokHO
3D6Qk14U5C8eUsl1qkhonLXLH5SyoKFCo37v9bYN4pqXaK2w1iXxqsA5slJWB2cTXXsYbPsy/DIa
1YHs7exW1Ea9etRhhxa8zMqzoWaQU5QQxjjf6LD8MfjORe9qbyPmtL1U4zk8SgQe7IPW1IcwhywB
M4L5lamoI7DVhSEGXU859UZbLX+t8OZvysMQQgPZbLmVWfugyoe1NSUY+bPCYt7HrZvrvU/VdVEl
+VfeeMsu6HBzcs3LR+hUDmsEcnld5aG2MUG3DxjeAGkKMThn+exRZmRKbWLu+VTUQ91jhTOQVWSI
GkrysROcU2OO97inr+vAQ4cX48ttPIXSwU/ltrNs66bI7WrXcuiC06yiF+IiEDXZeBGrbegU3sPg
muhSajiLVTJjefQ9A2DYxl3asy3YTALnbYdsmH4hb5/YW7h0jXH9OthucmwnAceFiw2918xGoydQ
A4SIilgo9LZlldDxBPo2oyBe0jZD0czIaRSZBA2qAvnVdKJ6COGQE1UcmmcWpiW4vmDpZ3T3mb70
Qlgh3cSLvUDuaP9AxEZyU+zaL00RejeZK6YnB/vdtwRV+hrkWtUD6uT+v7LzklcDNYjmO3UCkgfZ
F5BbmndP40y/tbPCxEawlC/zBWs/PoO5PXt0m3gcrvvCyGMWBQEwOjpb4B6T5EvhO6N1F5+zoeuy
DA64+ZYHQUT8rW1qcyAwTDqUKTKoWTJJ++m8YkG7S3piXc7wdcKOoDlNXc6OKJ3FiaA4cV9R+63r
QnmHEvzCQ1uV8L8qXtNNJKtb02j9mFvdzEWv/J54M4TgH8Xoys/AWsIHdyE5oe0ad8di5MPDCH0c
CUbdDyxvTjhl4vvAMdNt1eWk6+SN2CVR92VZNhnVzMTn45IAbZGRjuliy2xbiCq6hYznnm+kyXBf
5LP+nB25EK7k4FCsfO5RXt+hUh+RgF4vgdIXFg7tq36eu2cXV8Adoq3qpZEz7dKo0vMeAQcF0i41
i0NXB8FelYOD3594QzKtU/Ch5wDUIBR3CCznNU4L+6bLM0jIqIx39KLAuFCWA97vHPdxsu100wm8
dXMo47dcB/qLy8OjY098SoW4dvF0zvH44NjCX4mJqe1u9Ip4WtOutuHa9wuMZhg7dmOPqzmunfgi
pLXY6WWur2P2Lt8cskhOMermg0DlP2AecT5KbjcPOUPkD4YEcTBA+rWt8H2GCWGestmXV97CJqUk
4C9pWiAYMaVFnWaevEiKHHdELPx1S7hU99njrIDTPfmsJL+HqWuPb0YyNkVWE1cGcaRo8TQCpJ89
C7kgJyYnFYYrg7K61s2PmBPpbWS7dQVAft6khs1io/0emo1PWzR0U9hutfYIr29bFdm7IXHVm4WF
tMZ9wLSvZ+eyqegsn/sCUoqnLQeJqwfI2bdwdZq5LV6dcAw/Gi3PKOeScFyE2wrIVa7LFYPwiOtI
lIfcqWWHGtHpL/uSvF6/tos1Ov4WezLI5/KuQ43BiJicYUh2qB69MiJ2I5EOc5yQFDpsfKq+7bqw
vQnQQB+zwATPBZyyHuE+Rwm3rxJwLF7IW5iy3bfYToiKJ+FkOiIUJikJBD8MAX9IXvvEEntV45on
CqKCDNG30X0jo/IVqpS90yODk5jB9Jqz6DORGb59jicmBQNYyna6AlfR8KZoRg6OjuTTlDhq3Mqk
FR+V4HZcnzf96OB9DIDleceM24wyh8go8rVG0o84TkAMFeejMm/D4AZvc/s9Jqr5SOcZXIO0KOr1
1MwFWigSW5c7y5pAd0+TZqbb1giCL91+tO5nNqSsjwaKA2gHdneI8iH/Flvz8pyQo0rBOSXfg3Ik
N6d1UYyLKI4PgXtWOIopvMGHTAyBO/YZFBevmtAAkjSFy0jWP5KQK3iT55ZPNdF56W7xxgC0ZU6R
C9YkgpO2mJOhX36Sk9s2UDvkAhzWVhVPAEF0GofpnU98Jx+ig817AyGAdhg43HKfBjpF+1200N0A
Ol945KLQ6pc9wc8AN19HcDKrjGi/RycKwFMWXX1PG0XjOTRDDnI4MOl6KHzAJ7XRxbCR0DJ2M5Kw
Nato7uqpOVOrFz1AIkJJCkkuK0M01zShG9zi+HZou+N3J0WOsEpGT79GhU18JXdS8IFj2gYI+4BC
Th7exbAAQzsuMr5nyQAhuYnLbYSKcL/kk7zpbZSHWaeQpuE4vnUq2TyTZq+2HnuKTWplyc5GgUT8
djCv/ZT5JV9+jNO56z8Q+M1Ai5EAbdY5PqOE1W/SWl6lDqEVQLJo3VPiiF7w6HDo97XZMSj3tmWV
c2gNhXVFvW09e0IORL/mpPvgJQJBYqDdw9cLzkRO/CAk5ECNwJranoYO7hNLe41zvq/2veuWnCII
9JehlIepg/6xqqJY7hsrmx8TrG6kjwllkv1YoBBYzSJxzmLtrM+up/Mct+4tfe8MHu1g03XWhlkz
gvRyqOTJIvqJg6asvfdM+KwZe6Gzdz2x+iPXjRkmZKLamq/8hWXEGckD+wXgF4w4K0TdrlO7vVU/
q+YR9vilnVCqm1q0M3oG5oObEkDEtLZAtd+Sw+CfisFGd0zJ8zmCK70vgdbfZ2PVWGu7s53XvjHq
FpaP+6ArI946NVovejDJRgf4MdE7WgdqGXME13l2f8VlucoQzu9nN0mw5znNCzClZqe9vGbohQf9
MhRWftG5vf3gh2S7VoFIt767zA8IsR0aXtDzcsFf0mEJ3zDgw685T+MqoEL86UMZDx1MwmOoF/Ji
LOludRJYAEfSDKOoHo5WB5GI8HYOAwuez9Yq/OF6GuR8STSA9Z6GIQ6HNG9Qjgr/JmyWHw0bOFII
wJ1grbdGgq/r/ixmCQGwAV7j6yWj+cVddPOGecH+SprxYWnFeF+YluI/mWQ+b0yuBsB9MfPi0Qyy
w1NdilswCOmIcgIrLPMvLAHdjHAa4VrsvDSo3T7EqLgAp9k3N9yIkaY4GNGJ/1LqKKp03sCE1xfC
ZWi9ambIcSnyuJeh8SEmmXbayiJ4y0pYU5Aq27GBVxjNDdlLCewc1dcDpid+/uXch+ZRTelwnybt
fE812r/iAGhvndCl+CJj09Rk/4mpWqsUwWmRtWKfhVGO3T4c96Kuq4+BmCLSVZH6NPkARjUX1WFs
QSdPMJF3dUP87Goa6iGlMxvpDBhEHlPXtW57vsMFC7IFXkU+VM8lZjHQw3OJ06US86ZxunkTpkF/
p2xQr9on/7bA679rBc491w/dj85Pxxhr7HkAlcTcPmiXC8UKKomPc9zO+3no5j2D7nx33iMjCxfR
TdGYjJPufFhkDSSzM97h3cIihsut12/TmE93gvHjRkOOw+8V2+bOSWP9VavefzG+H39Wo7CgqdUz
vELO+j3q/Ww/264590z6ovWmZKftThLUmFjAW0KPgBpEUpzKSfWAx8O6K+y8fXGKhd1SChEx0667
/R9LSbBWMxI17fd+/M1XYOUpUamZDdG+gBzdbz939f+vNbH7z/L6Pf9s//X8g7+X1UwjH3X/84+/
bf/99+FnuXnv3v/wm23RMXW86z+b+f6z7TP+KT/oP/7m/+kf/svnz5/yOFef//aP9x95XGxiKuz4
e/d73SrKTI3i4L/Xut6/J+9tF70Xf/Kv/kPr6v0mjWsQHys8IOSc/KfU1f9NnxUWroNslTZV63/8
CzqhLvq3f6iznlX6vue7UguJk+m/pK7qN8TNju87aBA9G5XGPyN11Qg7fpEg2NJmUoAO0PeNMp77
iwIVBxsDPZrwXTjV7Tb+qqFTss+yQ7IssO16cfuYk6jWq3repsnU4+TQ8XUyPnSkBgPWt4+40C5s
PcuLQTXvKpbLIZewrJnhA6oZEJ2Dtuq3RGUfghmsQl4pzAil/5DTjN0h/wBFxEje+dGHHc4YsGaY
JVJnMxE+QtwUjBuyY36IptrFmOTiLme7S313gTYJ88rgLpiBFhrLJLxqokbicxDWgZsvSJwZzb/v
4laW9tl5SEBXOEJ7AcqijmSxX9ZeVh9DenakiwBwl7oGRQvv2yMqip0IcRYB0s6bmFYJsIZpNhbT
bOYJS3k/ZmO/nSPrsbAKxHdj+eG1IIICncS7wuM4n/ulebOuAWb6g3aunBgxvBO5HLaqaE5ZlPQ3
ZgFXKXQhP2zAnmXDYEz65bQuyX3auACKN63MAK448TlvOBluCGQMNoMHJV4yrnYs9U14sbPp6JQ3
3SDRYgZDgJZDdhfdAK5zKpYfWFHv3fOQTk+5TXfK8/fqtyFqp2+KeN5VMxT5s03pT6gXgLCCI97B
aScTOR40UHqTjqA7YvEhumHcxpUb3wZj9xbCTd/kjDOONKmKaJxyI8kav+Q6xwgPe4a6tY9uKgNL
0th0otHAg1W5l7wQTARH++BMVXZKfDfcuw2EkQSmYqXFj2UJGePUSgK/WVep3gEq8t+xCvAxV7Tc
lGsKom9QrJcRBrQDS3iW4zf0K/KYyvZkIPgVhRpRaa1p9x3gyPnjbF0POQwMuyzu4IIht7Yvegbn
R9O/kkPUsqQkGqC5sSai2uOQCn+mWEvj+oyUe40WY7AugDkMrB28wwtvFNOaaogGCqLw6FrhgSjO
hAi54eQL4zxBQniocQdt0CzCbk6L5OZ/0XReu5EjWRT8IgL05rVY3ksl13oh1JKGLmkzab9+gw3s
S2N2sduj6akiM+89J6IM2pY5SjMyWJmwlYyMzGbpp1sCFsUejtQ6l5/KZULoFKZ1Emg3w5mf8fTv
l3bmsl1nCL9TJ7gl7nhHOT+BHEXeu4n7Mjs1s/chew1duyuAl0fMNVVMshUcOxIt7R1JBvCG5R7g
wxTSYniJTZFclP7D2S95nyXy28DWKIC5zKg46XzRdQr+pr76bjwOHeQJ6BEpuLjVAF5XOkARDOnZ
zxIC+3PRRa8Wt0nUMo4DZGAC+gex9SwYR6TQ4J6Tfr4nfZlALv8UVXBth7jj+qvX1zQ/1ACkLK+a
fskGvdK9nZ5Sy3hVc1q/erEf2vM4rQxKabu6nPq9L4M7AwN5rmqls0FIPtIyFjeLC/mNFQrbeEke
dKJZP7JmohYZ1l6SPmkyNraBDsYXqcnJJn1ymoTzkeMc4sZaVyejM5idThOkmMgLa90ZnpDUmWx7
NgxttW8wCP+aPjRbO0UQsUPVMyvJ5r3sy3MpmyPn9vxOqy+7//srX6oBRmzRYBTmv0vMvr+agpJl
mXblMvQuVmwE5pOrmYRdgvpr7OyFRGy++6Z6dQtcUqkPjUbvBiq9QaQdavKw4RCnP14bRJAwOvie
s/1gEwSElZNLGMXOcEXKyhqduWIrl3USCXK04IjSQf/OLVEZN95YaTEeNb65T2PtOWejfp5nTu8O
HCmIkDEatnoIwrQREECzsGXOfsVxZFyJ3R+cop1eeM7/WFI7tAoJgiS6E5q9ae9mG0C/SWkW6SRN
ZfB6xvXfL6wyjSsoPWttDC7E9n7cCgHfps9da8t2AUIASI3Z5rfXSY8zDIJRkA8FI2idVnJNQ87g
cLfUFbP2qNK82Od/TXDoA2D8G41De1u20D2TnFzEGnywsYFdXu/6TJHdI5fcRXTKEjDSjBeilGBO
po5A1pEt8iDj07xpXQvJt6vUrmGddur1JYEXq25XF9DGlRt5dxiZfH/iDvUquyvuIXo40L9/4Ark
5iYkk2cg0cgt9tEEYdIk+0LKiQi7R523G8qbh+1qLMq/Y4pz1ZoNiEkaq20v1dRTw9+CwEzP3ngM
rn3DCDZjhb1K5h5CuXpr7dE7QCiaQkuiSbHAd624R219t0SYx7hmz+wd5JQdZPskJ9U0xfqHyw58
m3xxCaRDALMQ/GJgkWZoxl3Vj/A5moffduaLDw2Z3LCRbQSintDlWnGqmCKxiKrCwrfKXRGQdUoT
Pvc5cxyRNBXpffph42h9g+LITHmx2zjeRTAhiK3X51xr3s3WqY9ehYcPqzh7GDByR6Mxz5iZy73d
mx5k9LE4GjzrVNOpy79futpWlyg2xdkJfgrwArAuCf0xJqF1xrFdEiWvbFC6ceclfwej2XAhlIem
ADXGdMKDoZZGh57KZ48N4izMAlAEcZhQQHW9ao0V0sXQ9ryBnV3UmSXN/KJdaVy4fmJ++wyU7GT4
xZ3gsfOEgA5xV8YSKHKKnY2qkGCXJmAVST7PxqCFpUhxbmnaWVhTfLEssfMZSu0Hl6p/wuNz2eGJ
i1NY2bbCI8imcnnHjg4Y01Qv12MCa52nWXHpFUn9QjZ/XdlEVN3j/uCZ0U9WdOOFdcwlwbFEjdfk
KJM1V1cN7qZkzEHfzRe8+lhtsJEJoy7lflLLr9SA6hlzgzkXgkGbiFn/MVSmg1Bv+iR461jf3Cto
LBQV5MPRzFNX8wNoaYljPSu7szOxRaPte8zlHDxzDTFOzSB3WmGeNMsUr1Ga4YCZ2ZJEXYMGXovf
UOq5xySXbKgWFFs9E+Xzx5c676sXEEYmkignZrzu9y5vOKwE7dC+pZU4KECWtvedpwAlksyRuHMo
WfBs+Jy8EhiKrv/15+TXaOsr/3Ib5r/xgs5fd0KChdWKnQ6FYGViUwz9QsSb1NSAiXb2IddIWkQA
6h8ZyoRH22IZEuyxxtTG1zL9cTKHgr49UHdKg4pnlXwJylSj1O8M72binSqo2Lsyj/VD67gHtg/O
X/j3UO4Z7h98Mv+AxEEPjFFEbJXe7pPtPLwaCLiamltcmWbIO7k07feUcCPR7fHmRlRmUUVRsAEo
CNc+akuOYfTMZ2s6yLaCz18BHUi0ORzo3a4h09KZTVnQlRngAoP+8QoXN4PO0vi1NBN5bl+957W7
z3ps17Uv9hx9871QoJQJUB+xfpMxcp/9ZB4+pPddkGrgZ6FAJfVR3+eRVBe2LvnaUv3nNLtfvFBk
OEq9gYgxbmwnpnCTsc1tdIjiCzDO5rBSBwNL7mB8V6Nq92k0cm6bht0w2zvJkxzvR3oISF6uab3Q
Zm0Z2tHj2NvTL4M0XhDL7wp8iauvEf9whq3XFXU3T1kvmQ/WyEi5a0D8X5U9vyzb5y2DoddxdOw7
zbUfk53OTnildg4qPToXBEaqdsaOIJqN3WrTlj45bh5tITS5sJqLVj1NaAvCagJln6oOG+PAHIZD
jAFqcuxutHhfia0VkGz1uxS9cxxAg0uWDweP8NZ6mp91+rpXji0L2JiEouwdbe0kQX+0Jlc/lno6
hJSNWH+NX9L8kxjkTIG0M/vWIo4xtKAUa8PnKAH2pqNMrBP+SUe18NZFYO5rPnlbG3C5sRz8jIbU
BHMmlAW8U528P+rCAuLYAb7R4ppRhZ8EQLd+GeCPRwKC64r323E02hcxj+aq8ZFQtK3boOdI36pY
51PXzM2qrdz2lHnJmdF9AJ2p77cWJI6LCLIXnzkKT+hAP5rlpg/G335MFDUWx4QeRmKmJxJ8lBbT
M7bjW8NpPFLCrRkGqU62iEsJDIKzXnov9dxyFq/FHCIsMrmKeK8oM9bOKCF4WTCTBvVSRRS5cNpq
R+FLeLwKUpot41s5gvnVRqreI2wQDl9ef1KkDcgm4j6q/FD3uvYxUY8C7wHpq2QvKMqJUgT0rhvW
ZzRqw3iwJ+uSL8ZrQ5trcAY9LzEp56stdO3gRb94JW4Ok6uXuMWoq+Z9Qa7pRLYY0AWLmn2Q2s/Z
cjmIzV48cpGDIrAKML02PkLNS+YdMB/wOqkZrUDyFtC2TWsJjMjHB3O6ALJXX4fxkk1iLbCPZvkx
DG17mdvis8qccjNTQ986kbzmEAFhHmEdJA4awu7SX9sMvg2cBj0yuoddAYioylFwoNK2TgMzJKNO
zkPDm1dtPfFBMnimecOEytPnkMSBuL8kfKzQSTSE5Mnw5ZkLClRnpWt6lYZPdeQH8GDETim8DY5p
/sBCAqD9cxdjz0wZ6YaRNPgzNlm3tIwILw0U5oiS9iY3KFeZSXDIihxneG+/Cd4Dm6iaKDImrLlq
O32Km5jHlOtIDIbsyzO+L2SntelIcHjiS8htso2IUCGAWegWzvQC3O6VAV+xobGPPcmNtbWakyHk
C5afSmf46u0Oxjw6cdhmg33RaPqvCBLH6zggYGa59rij+j6dikHjm4NJacfsgHqZGkygejwjtM44
9lZH9ifvlpQZ/i4xAib+9ynRmf/Omn7QXUoAs3jBfp5/185zIMq74eRMYg3wmWY7IaLt7PYwu56+
61JpreeST0nbahuy4l9ZAFsgZf1GeAD9cJpE9OREc6W4zhJSS+j7R8VpinRgUMaCj8nNX6c1Pwjw
iH07ueV7xnA245xH6bg/BkSkYwdn9DKy33jdcIHklG+VTJ+gwI+b2DRepGnkR60oLvAn/2u6DL4u
tZzQ4EO6KpL0DMBwO4MPZ8vCgyf1uAXmFXgOUbItinemnlMXjBaIfyo5gvCp7YfujYUhso7gZGpi
Jvvlf7e+fHisttea/l2DCt7oRX+Men3c8lg8DJlhs2XkEzN6RrLvKve18yF2mRwhV0NN2F4V7jdq
b44nPm+FiGvurge/WCaZuS6DzjrSCzgBB+4NaApQHvsF6/pTZYzRA3N4jjRWTwxNDWm8knrrmR37
d80ewf2YCZgJwzml1CW8cT6qzGKwY9evQ0I3USjjj/KhizfRbCCR6PjtIOlGDVl8osC3PtX3Uwbq
dyqDJyBP3d4D9R/jIJN2V4LnkThKGKaepsIzuT+n/cO1KX45eCZSo0k/WNOs6Nmlh9hkJVksjgDH
BbaH/IypQfbK1pgzudkV3HTgEwydtc8wfq6CAIJN0wf7jBP2UR4dikc77tT1RtRmiWqTLkkw+Ysa
wN2X5vAW9L1FiocUCI+gZna+AcrrID6qB2E1f8uTtuDaF1Juq3dGGn9DCPsaJjjTOvN2DVb8qnAx
w0XlvXEa5hWJTO5Ed9eu2WrrIIWTaLAFwOapiOaxvT4TuCcAbz2PZuZdLIQRBCL9AUF9qh2IUYHf
aRxYMogWWVyop9IlJje03EUiRo2QUFpGIAaunbKqrQcKqDJkDm7uur4G1hXre+6j1jeIpxqwHXGr
XIPhIw1DCyFva2ezkiQ8ORo70LQ38MahlXaKE9U0S/6v3Tl10YNCExEbjwT71pRFE/aeZixQOVw7
AaWMgIeN5pNHVU59IILFFNMEdWclbb5yuni5tJe7wHVJmZXOo9c0kFU6o8p4+pFe1+wHh/wVu5d6
Y4qkw0faUcqDQ3XPfF7LjCVXxJC9WxTYjIRKHrm+KttT2lhqFXnMDSP26htWZknxhaWczJ6BDW2e
nFstm/3CAsywmrARK4Du0exdsWznspiwTbYqzEbCyX+zMu+OJn9cz4k/3hna1beEkc6LUWziOp5e
ieeBUFZxsrGHCikSAy4STr06JF1wMwff2TuMUlaqSl/8fkO4MPntPTIGLiHAR5Jk89arZ4ygOczQ
rhvv5fso3PlhuuNjBvalKv9Rd95/I5OMg5+Q6IYhsDIdruR1ofKNEgZHnrI3Dw3RN73Ej8I5pQtF
Z7lYl7NQBLSRGiHXCOQNOPp5tuWFCPOwzCbyTNN4kZM17IPO1ShQZR+aNNKNzMD886CRFcTaKNlx
WKkOM8EpkAngbnh/buekv41lN6xoDyYrjafpqg2cfsuO3g/7mQmJMf5wd9xRUP6uhn66UmjmEAEO
OorjYeNNJqgmiiHM0uZDCvRFFAAfoi6ISLDLe52Mx7FA5GtX7FM87dWejKe5WAodpDNWcoVBeN+a
lbtKmkgdMsf8hH7GwI4SO5feJwJXUBsHm4fr5I5hnqiXZskUzhocOUBYRFKLh7OYazweBmokAaIZ
MRAksiKb2EpPTsGTc6QAUbWU96RQfKP6B+i7ceVOrH+XDtcln52wNTnhiK5g/uEoenVNfO597E/D
mx243UGPUmYx2EJ1lwGyNg+HWZlfbZY3WzE3sHw5FcPlanczdbpVC66A5Vqw8dPoi48IwRradV2Q
7VqTqk1KyRq/cQSjsMQ0xWrjbrduciKdrGj6I3AaRnMf19ZGb2W3bVme0lvjACB9/drr3uJuNe4d
TpYWSphvJ5isE+9joA6wYqAMQqqIjsprXikgx2v4NtwvSYJxRsLD5E17PUfiQ0/nDa4ltvgCw7r3
X1fH79WcMUYgXrQqD2nNhU0IU9vIKnDZOVB57CyVbUfjP9viRsh6GROMyQNitthAkA+amGaQDC9W
hW5/W6JzSGZzD0zdfl3S1p/81t1oELdZG0IQJ7oNGMFi2eb5Ytu5sf40GNZh0u625Yx7H99pV2V/
JDmPVWO5n1VRtIslizRrQo7K9hIjLBpBti2TVmiZ3kcLiD/yI7VtND3aaKRyV30d/Yn9mqgJxL2w
klYT5gE1pEJrdlZcveQ9uG+OBD9CAN2DHtCsu9S/pnP608QVySWEAJDpfvK/rq2ect6nupUyfTOD
XxUbzxFBmrWd+3+mKqW2gzhy5Fk49ZV3q8roq8Xd2LM0WsfSUGtDgiSiD9Yf5VCcI7Bo/FTC4/LF
vK1sLzC78Gv0RHbiNuKIgw6AaXrPNJ1V0YRJZmY+Jt+kbAxKChGPGmFu45Tt6aA7FQej4US1Aa3C
oJ5t+xTVGGg4JHLdZXSqrCzf0vsj0FbO8KomguJMzZOm33p8ynjvfA0W1m4XcwHnZzj0HjxRPQqe
utr/rxsG8rxZdeQIaoeaALgYvLRpWx65kVAzadZ6EFyGGPiSTVaF0CsVN3GpUs/aafP4y+jukMus
5ZPh/JpOz13IQZajaglGlMqu2/FLxtIpTt8aHf9kwxd3TxHJXdGxgPH0pTHXnuDRnrDM3bW+gdEZ
2GSyevsv//4vcr6kk51vCB8xNwWF4OK2WkcRasJ4euu48EqXTxpIE+KeHXEjvefAIflCFFdT8ano
vbxb02iFHgZMcVhauBGyAH4zgNtZy7x+NroLOmU0tz4/fzzyfTCtP1Khr3W9jyimDmZaBdwZCKkh
B+N9p/gARRkDS2M0q51rm0ws4RJrte6FDpusFfwlphQAQUNCja9kY/4L0NEGXrRnm8bhoql5xdjO
xu6MXWVF2IVkDBzKKi6lUfb7Xjz3GdAwGjrEG0CLUfLT3HWsFeUau+kxlQGbc2er6zVu1wk0+wBr
H3Eucw+d90BkgwBw+zxftwWTzBG6bOb2AsQVZRsizjlTyH4f2R4/hHTWlgi12UELGlA6CXQHaCbG
aKw3UDf83eAYHKwV/+gznwTFDrKuvKdZ40IXdXw8B9Vxv82eEb6FUZb9mIw7sQVEq04Na9tefhyg
FauSoG7/LAfzv8KhkFNMi6Yr26ZDQ0bRUX+dQAAGTjw+QNxwPA0Rn5HEJ19aJeTUKiQWnqxqn3+K
DH91PmmvQUxBOfrppvKPwxJDBfqPntIFn2aNTUzBYcRmERvyAeNtjAoPZHmwtQLuzo6mKgSld9iL
ONHyhqQAlbzZS49GauMlWnyMyXgrTSajCFz4jUztrXeDl2BsLnbNH0FcBwfktOl6yoBV6zgZWZ88
+zga+3mRNer5vK6k4eyFkV3qauw3s2QOuEgeO8lvb+F95OrMHXeavu22fW0xQyaLIrLEFeku0sgE
eyQ6khM8RyTXJqm90b5Xugk1pyTB5IijwECZLipKW3FLabBTssyRm16hMhXI0DnRDZdq3Cnaozww
m34DQW7r+ZRXgxfW3vtRXG1MmA1GzGJRY+JJgmgW0PxGBvCaa+lTW1vXRpMfiQHsMBb9OZbcpu1F
ulnZ1rPWG/Wectdx6AK5SZbBy6Lq7BdpZ0LaBsnWJvbb5oKIeFz0ntUi+nQW5Wd9Io3N3tef3nOH
dmOWFbwacfSucEUZixphR9AqfXIPYhGKBotaNCXOsxPYRut/IEr8o8YiIhWuDX7HIGEZ2PtiEsMa
sIA4dsrhbuMTBm+pUJOxrtda4Tl/kvqnNLJko9X1zEXZ2hDvRYm6yFFbLKksdt5h21pbdsT1OzJC
LFnkZ9DGOfs6s9GsclIIfUJPJ/LjLxAkeQ4sWlYdLut6iuHUFIbEGTxyqZ8bJJ0293eLRUBOLpXd
30L3e8pJ73Krt5E3c+5uB83f9rVjXgJm2IANUaTgjrUWiSzLtHRNF5ejDmO3xBjaS9v5h85nPi5+
eqPhph3b7uWSZVQWmqmxL6IFdymd7pc/h/pGAEGFqiA5zZRtgG8MQMOv6mHNZIRRirSEv04iPNss
RIKDxzFfyuXjRuVIiqWRYrUkHosA0VhU5zvBH1mY2x0yXfnrGsCnS/NrIPST4+c18fQOIrro/8mp
XhuldvNyZL5Gqz6QRx9HJKJYy1nib8i2cuPBAhxgA27Jj698k4ZOiSnYWZTBGe7gBIdwt8iEdR73
KElXnIN5HnrrCuuwWvTD1qD/dRchMddmCIMLcze9pJr7qrVsxNuCBoPw2CWlfYQiHb9x0170hcGk
MB+T//8wBqtdpYsUmf0zryd43YsuOTbcNx4OFntm1lZBeYE85mKKQbJc8qwG/EGjHP9yYL1qc/Of
vWiZ/ahYfsoLwcggdy6Mkd5nlAf0s9b2XEvOBHg3jCxYEV9ChtVuNULezN/zjb5IoUfJLJCeRqLR
CO8f3RcUhmAzgxnaRkHNP3sw9PuaBTXZFzryNcjVxEdrAiYoXzeD9gKdu9nDy35udR9LmNl8cCnH
BhT5Fa3l+pwMKgkHTvZknWHi6qrZZ4sGG1IVb4b/Jo8BmEhs4+F3tCzI47rg7KA+eItQO1nU2nKR
bOeLblvnL9q67p/VouLOFif3IucGI/zHWHTd2SLu7rh7hCWnn/PYo/V2uPhvLSdXYUBmfY3XgJ1d
01wtl0SesajB3UUSPrDaW6H3nV9MDOI2wYITEYBoqy/nrQoxM6UrBxcDIM9ikZDbw1HDSU4FJ8FN
gaZcLcJyD3O5tyjMo6xOnjSmJvk/vfkiOgdxUgAIRn5ut59BwJZSOWjRHWm/GYsoPVuU6WmG30rp
2A8Nl12eNZnXKCVGbAqIC0uKb0PxiLH9omKvmIfU5kAMMOk+6X/A9FjE7eaicEf5g+9h0boHi+B9
XFTvjVOSt4lQ4ajut041CzuLBzOW7y8TFbYa3PxYqDE8FQ3x9kQZaIvnyDtAZ+jD2hhI5zJACtN0
ximGY2JtLFyTahlqC+Hs9Cq/qCInljx01yyo1H3wWC1L3rGbyogeJSjLveeNNssiTiDC/HCiirtI
PoaUhNXZYQ9FxFw7M/b4bBENMwn1w0CeybE0r4X8mPmm+kyoa/bQ11LP/0Y5Q17H4SsK49TOlvqs
F1U7nNiS21kyvJSC4E1nbZpWfy1153uO/InbU/ZmUmtmLdjNdHzZ1pa6VDtex3wfxyq/lfA0nugb
MSWI3RqZz5SE0Wz222oOvK0POntVl058zezgVGa12s9D1uyiGQeHZZgTneh4eIEEc07c4UfT43Kv
029eGaMdHDOnxlxLWXOTKo5vcPtLshYRL9ea8z20cmbJyuNtAhHA56vJulokrLzLETqsiF94YdVP
/dSsZzqOL3TMBxX8aIkQ23iO3V3sjvZhhrV/HRDOrRco/DvpqZvsSmdvp2w7LfgelpokdUtap9hi
Skb+3s713GLLNLqByztN3HabKSQGOayzoAFJ3RtcJbloz6r4zGMMCDRacfw1G4r40SHv8kV3NwsI
svqdSml8aaKWfTl9lHU1aTeEgvGrhq2Js7mzll1lPZl6c534OG5dFnroNxlzTQn6orRj2lPbzkmm
CZA5npIrnWzkge4nMVcelkGrnXwvcg5Bpz1X02Ccx44mhd4WKF9cyW7HzoG/2CQJcvnmjV60kuhl
boEuVrrhVW9t+cSA+Kq7tWBNdCYDN3+lGXvxIOoONTX1DWBFZtiSG0BkFxonlvQ9c2fm48Rn2CGz
3OF7vCVKOj3T1+IMHBOGo5y063GD0aihMsPhvT3Vwt4TpucnzQVEAG7tM//zGlYc7xq3rtxz7hYW
OPjJfnZz/SV2gn43VJ9+51wCb1kl25fOUQfQnM2V/Waxt2pB4jpgPSqWtb5yiRYlyUePz+vWpMvF
q0IwCitlC7qS62JjxjsHxEuo4qmDEOny59qYW0fS3EHVafP5434ABR/xlJGJQ+IZXPtKxr2O7aKn
zTZWArHaq5mjJAV7Py/mwuvq74AgcUzVFp8Xu8GAXAsQxNjN/ZH+RtdM+U1pzXqy7ezAt8siPkwE
wumIKyhzWpjszj5VSX+Vkf2adtaDoP1xLuf2v3x5+PuN9q5bw60rpuKcJPmPQDCwbnT3xEZN31Sx
z0SeVtrp3y/4vx6VzZtFElPgbU6i8SMa+vjICidmvBsdOJzHT1Ux/4KR2+tpmfxJmuK9L1L/PFfT
eWRoDL/e+vTaNvpQwNv45huHeGZ1Gc+pu4VwqYe8xNzQUwm8dD94YQhdY02eaQbMHCKdlqt22tXt
1efyd9PEcDIythN1OdzS0v+bd279JNzPmlrBakgARNlL16dLGOfUpk9qoYrufe+fXXPQIMU1txr+
As1ekkTAh9ctnZK16fH1KNAigQoO7XyODtms6OCNerbVFJ8kj6ANs7iKSic7uWtJf8RzrVePVJsb
Nzy6Gv3WCPGqWTgMZlO+NO4oAbj0kpzcu8++CmQMnyCbcdmlqDkXk7D03wveVGurdsM6iLu7mUS4
lv62TTM/ognuh5i7N8L83o4NngVpO5cnP3OvTlvF+y5w1rEu8psNovz2769wFepY4FkKOECRMjzO
VQng2FJiS7DNgzjsqSPNvmLNs4UykeiGnad16swybKaG7BOlH0xi8ENtrZMsZyOJV+DJOlmDv8lI
db/++6V0iRAk4xZ+l3Xp5g8N19cfIpFgPEfUrp3hOysyX8GmC3LvyaRxvoEWyAFi+Y9WkXVnN0p+
WNdsDFIdn/04MiDIYvKClaKU4ub4jt32YZCFwJDAE9s32bzMVXBkalk+0mR+Ea1fPTzBzS1yxhcS
ruXONYp+R+CyuNWq+o+qZMEL+lwNHbQQnTBfxk9cWQUmzsgr9r8z++aH64j8MqfWZ59Vw46ADvsG
Z0+bwjl7pkwuacSLfvTSO4mrgQYAoHUd1VOsO/0taNpb5POvL+nK/rmbq3vbNu7eWK0DS0+2/M1J
JpWxWru1lx/LhJSH57dRSJ5oOnfskwmvN22Y9iW8Hr6OITq2/kiCNLothhwDiH3UP2wvkufEzxaH
SaSwEebtqqnbv5XLcB1JiLZDNjhuLbD1Hq+zQMuijeXO1nM5DYdab/9SVPy0CyQM1cxe2Ujaig08
MxBKKdvM9TxCcqW3S1QakTPGJc/MhBeveo/Noj1XfpusUi6szN/ibSNMg8cUs5JGfwP9Cu+x0P2D
phgEGS3JyTy2DZKL4zrRDHb5jAF6iTjbUkyvoJt9TlPMdpfobZjTuWGginitIBx1cIV10NIawcVi
dhgz+++cSPMiNXq173k4666xAdWgTv8YHD5RzoSrNhN5y5PZuRnQK/E+o7fbMNWt/vH0sVZSeLDO
UuHerWue1j3odtos71CZxTm2YJ8ARDjNT6AVQrMdq6vrwxqZh4WpGTnkEIUx3ifT+LZKfzxYkpcG
OZOz5qp7Ct52n/us/kllsrViGbYJbGSE4FKOunLxWXt06wZclXWnv8cR4grPJUe4HFQg0/GLTdxI
0lUpPFcxahoAO9A6O/bAKdaxqiBmNMHWsKS+ZXlB1ycpjNCovfggXQ38Z2TiB3G0cg1P1IMAIHiq
dMVBMautfa96mH5MjrEa9unIZcgcnPxi//GHvt2VTYyujqs5zuT//xIDdN8wh7BoQ/4BxWQ+Mwko
jzxSgcWrXl3j5mSwXzimpvlO89NyOATEWMoPA/+XhZwAth3Tu3S3BMS8bQU2dMOga+f207gvRYkC
zxXOoV0+NBT5s7c2Hj+IHB7KLlWcX7yC/XLKFA8vThM5YtsWPJkbwz+jiD5QNg1WLY24jWTRdEoa
+pa6mMhn0GqjrMyJdgQAhYR1mgg92YDnPdfesU+0wnjp6nGnXKtYq/i0pfaK/Yz3PFQDx6+54m1Z
pr+OjJh3TD3dSCIYPU1bLj2SgQbtt26tTx3DYBYpx1brWQekBLTDaZj90Fs+S56fivNUGRQgkzlI
tgH3bI5UbrvN+ukbldx4pPgwHlu+Gsd///HfXzkmtlHp+5RG+V/8+6/gRPyWkyQWVbjDMbXau9v/
iQk+HWY4RRuravcomRk3zMMWBBTL10giWYjTmiBVv82GpXNTedh88JqKRHEWGuziAeSFGz84YEgb
O4bGuGmwW7kZkwqhn2nC1pwx29c6yKI9NQIqqT1dgtb78CL2ASwuz0XUZ0cnHTBpkqvXTfbqxMDY
YgjAFz6lqlXi6GHTli+i9H2exa044MX8SzSiIapsgMvgE17rWbY2B8IebZTySY4oGKb6VHAA8M2d
PjqksAIzOowm1MdSxtbar+zqGXd0/dy3zX9eHL9nhqa2rjMWHBABTlj192AtlQLJ8YNnBod/Cp1z
Xb9ZxnKgc9KUfx+4sBSnmJZsqeZeZs56J1Bk5jKCCdZsqW++HPS7Vgj9nrLQOE+SGXKUnqqAZobN
u2nLaBj7YQdJ0uGEBHPiw3bMnd3F84VZ77bQuyMpsphsAr9Hg3Ml4C3DZXZu1litYLuS9HjyU8DT
eiQ6GuGc3LKiQW/SGhdfjeK9KxZcFlIGS1lbNrtWaMJCABPjOtfe4RGr6hmrJiwfMsWk1eb22Exa
fSCvsOjkMsKgZvacN/KFPz7QDo1ln7pK+DyBSPrG87vuFMUf4cNzBBvDCUureQTo5aNxxovHvTqU
ta7Os+rLt5qVXV96sK1N1juz0nWmjqbJWSmJ7z3bep4iY3Rix//DmMWBpkAOPTZ4wMLwBt4CqoxG
G2PXJhKk6MXD92ptk/nBYfQT8SQSaAME8o4mBfxdMAiPP+Q/fTPNL1VcfGeFba85y1BklOotjYqv
uYmskPPdaXJ7hRfJmp6ZZyhIZ796343rHjPjfjTAPqVQIZ8NxskpA8ozs+duT0afB/wI/sGI7moM
/ja0356C5jvtya90vKa2DY6WdvpMJLLqgQ7f3guuqiVZ7bUsgKPB10DSBf07ozMHE3SOoTDqvqa7
1hBjHIhbD2yKD/xbFCtYmJ+jyyqW4etChxZXNzA/yNKEWfRoaG9upNW5oZCE2achOte9QZCAv7+t
q/Te4hY6aC3fLI0k04i4Lg5rV5J6oufda/N1kPXM7lr7rC09JXtRM+9tYu3u+BSo/0fdmTTHraRZ
9q+U5R5pmIdFbmKeGYwIjhsYKYmYHIBjHn59HZdldVd3W+960xtZKl/VS4kMAu7fd8+5hiG1c2WI
jHdT0uLFzqhrBFR+TrlA4DwxOJwVSQ83GMurTQYiNzSEjDbf2arjs1Zw+thNoxODxzSPepjdZ4cZ
954JdEl0u3aXSVF8cZvZMYLFmUImDEh/ukTsDUa966ivx0iRZ36zsrQsptMwidZAV+mW/UHe2fMb
Y2v27zajOXpAdSJoQ7Z2/AqtoSHOkTbWzNbYviFdZo0qMcxnTRDj+Mg8blGe+00qbKfjzQu6ur7F
UeBve/MDSNfboJFyXifLPrdBSSyezcTTwAsomngBQVO2+4HKWXiM8pLPQ4u0yfsRrjff48SZd6aN
/K8v+nSX8nzlJci/wWw6JvyILq2JC9YUoctxqBNP4iE9E3HOaER00rNdFnwhKp6gnRb9iTXTO5hW
eI+4fS55eJT0wYCJjdH0USF9us0Wzai15NP897f+NFnbiPPYEoiA7QNf7QXRz57xhB/cOn+b1cJ+
slc6SjVYk1vt+TkgK7/xmEadvJ5Wn1JnLuE4wFwTZuFFOuEN0kbW1CQzSNYzYLZXRsjpmncF89Pc
4LptxmTUrYEcoTk1R8bSyGg7/zhKbTz36pfYieYFnbkPLgWMokinbs3OZG0z78FNjFvjeN1dyFfe
0JRPpYO35SWVPQwW5ftEFfxwZ5cnt7V/JLuae86GNyz6+6BF/o2EaqORW7DsgZdQXlX3ONWnszsU
t9QJipPVy68yJ4XG+IoGpc1sRix4R+ydg8k4xXVOsZOGNEUSqA1y+StNu+qYpOtwxHBq0aK+6FQo
qhyCPx5VcbRk1QFWGsC7zrpNhmEcO77na0ohjvrA8kaOIOpGzvzLHKu7pvVcautk00j3x/Br5nD5
V2z53rKpC9wDnty10IqcDgqT6qdlKVK8VWBcy8ltGGfn9BDahjEceAbQ5R0H+U6LQfRG664eaZ/M
fpfV0FKFFJJW8mQOazFPH3b5Ff3ti9OS9iGRtK0TvwwWpIJ5rWqdd+tjslK1kx39bp3ONd0LFWM9
M4j0tawkiz6n4rAHOrEuXAuoeNCjzRTiuKEIeeUVsjqVMTEaqx6z7RxgwJEwJoc+lDfN8o/91EFF
CF5KiJRnrlGOWNmp9hZavooEN+yRmUDTWs821chz/x2Rveri5AHGF4srNcVXJnkELhRfFtGiN80a
Cq6vn2Tpy1ddZxOJf3Xr17l/BdSG67X5dNtUmL8EYryOPkogbfCZTzmxc3VstNd6md8y/5dWeMHd
t6JiEbnDePz723wWIA8ZMUY3kdUqUZdBThvyjldm5v0KDhEVpPOtR91zAasj1o+xG5+rhMqlbHC7
g8EyknfyeNZmku+xhNYRuauRwNailcu+i8SYVlzHdV3U4e+259RYQUqfonn4xkZNFVrNv6S0jNvA
lEqK9lo3QfQSNryaW39JSsE69BkFpl3tmStnTptT1XfehSh3vyS54F9bxowLq5IbSt2bu9/z+RWR
Bm3BoTpiR7eJIGtYV9btShOsnFpqDLmS2PI9MwEcqqCpeYnM34z8I8ZYSIGchLVJ0u2FzYVGePyZ
uunI2ndbJV59SXiqezaeGUlQZiF78mOZAeSiIpLMkhwyn3O1M7EJsy4XxkqqeWInBxsmxbFVbaXY
DZ13dfO2YQCDHMqevV9jA4dB0/3RWDtyrC8UknYXsmrvuSem7ZBwJWBi5qQ0NetkX87CMV7KyEn2
ZUTsOmWmVFdsIC2mXd2sG88JciiKRa10T1pxZqlGlrwlJ4QzY1EM01cTe+bSzM1mWfhchHU8YThT
sEaKWdznnltO4lWPlk29zWNjG1dcsxs7IZivNzdHqw+8sUnaWOm9NXUu+uRLy5ZyvHLgJz5M63zl
9QUBo4gtXulb/SbrfBDRynU2AhUQzq0nUWJWbBLrllTcMTgVfTtVy7IjiIqN1YgPs805xXpM9YJe
gwFLd+aU/eRGWp89ijLXrcxBg8OsPVY0aZZCretm1amMZhVpzoay4JvumHSNdeKFDBYZQtK4xFLL
He3c4cMX3baZNHsT5uIP9uiJnGa7y/KKNQ4HFfwJak2RJQmR4B5zfgHkaZNpYmW6C7u+QTxr9nS0
46XsZnMdTmJeJVggT+Onj1uVRwHdjU3X9+tWk0+FTRskn3GdPjraeSNXbLJieLH4wj6JyUj3sW98
yhC5l+627ODwP3ZR+k6hvLOh7I3OZe4e3CtYkBAsfiLVqa26TONbPoMvOcYKQMd+aTQL3rnBrzGA
ppEhnlczarUTx/qV2fflZzjwLc25Zs1VHu24UyR4QZeFa0bAcNRmQXydh6AVixZaAYOzDl0nkWJS
MXkg3vFFIIq2FCep2dO4X0mu4yvt+eHliLTjcOkvoyBMv30e1GmOO1vUtoa2AnnAVJjBcoK0eRWx
wVKhsvTP0RgfqaH2oA0ntbSo2x3I23vYXUuzm1+6Kf8pRcJHkOHuljAsEXonuKaYxbkdE73zuwIL
kuOvYWY3eqPDIWT+s5bp7p4eFrIVLF6uPiO+tND8HRVGe0II+db3xpvLQmhh9MYLL2NWldiNkr7T
+W622lJQoL7s0UesuPdPOzMfT5DgRAvceRcNAySuQEjDDVWuQiDijTFPcqHF4641kczLyHl1uvqk
G7yC9VrcWmZU/Cj25sLt+TnVtejq1k61scBT8omQCWnxj7E1KjrfBQ+NAlPT+GLbebkVmJAXpZri
QhgduJ6bJ0/zZ/gGfs6jRHN2oaSUMEy4NOXVwdSkvytadz5B9cbLnoaAVeBp03FI5HwcmyIioFac
ZtfRNkyQX4UX3UTUZ19u/9OhyH4rHGXSxEnhGqOaImjoyK1Mrq1g6pH98rIHQLqgVWRCpFvjwSXd
Dgz9aQrUno5mk5LQ3ehsEn5dUHmcL5HpAW1gEl65XNKeLVZB3LJHyg7LWO4iQPBNkXcJeWC85YnV
Us9mL1qEQGe0eoqUfASkRHalxaGi0BlOYu8JIONZKfrcp0g8bs32Xg9pfw0SL2CiMVCG3BoXlJvX
tDILDt9B/uBIuckrI9k5XeopzRMxXLSIe1vm53RO8t+Mob6KFPFqlTLpwj9/sgVxeFVPVKUeJBpm
EM91vQXvHuyPXOT49DFYdFzkU42PiXCymvskfeYHE/Na1gTU5drhymaJaLb6ORT0n/XWazTa+apj
ezo0p8x6sg3agBMzYNXF9kj3aoYDMBmPLPGYR5IRj7Ws3ASx6CkgdLuL22P1wnR+Ji4tmCgbes9U
xyBXCxo1XEPRrsu+MEDan+uh9I4cLOxlzruSTDSpNNOfH2ns+LeKQKNlZ+T4I/mEC2u6QZV+EL/y
eDRzDsNC6C6SoYhOtkVkq6FWbJVXkoea19QbiiLonYrf/v653JjCiCLWCTpHTbMDGsto/TB3xKHd
bZhw7Sv8ghytBqROB6UTrrAQUE4ZtdFhiCQnHWd8GdvgVOvmzWxJvmUSXqRs3l2Fq0tgfnL9+u9K
4bQt8dWFPVbtPrS7YyENYxuYtbEb8LebfWCjuFddgUl6/vsLiLrywHjN3TyWlVHzpgjFtkOHRGA9
bJ/xx9K8XDHqRgMFfWFM8T6osTbMvX2efNyAuWEhoPaLX3ovp6PuUQ0V9ALWJj94Np+Hkbnmus/4
X8mSkgzsWCx6GsfOeSCQWtUJLlVpPLl8kM6TFdz18NhBEhxy/vIek7k8LP2DVo/mMxYpYYqAP7fn
k6UiHo/xtF6NwpjZqGvmkoUe6MrQs8EkRojsbGZLYzvYpobCXeF1ZLLv58vOyOeN4br+qsnkVrrD
C4IgjS0lSyGHrfEZ6H3TRJz0K3nXxiS/lUTEX+LgxEqvXJdBjo3YwwHPeH3t4QFboikoQRL4cYVw
VPt2wSXOrldNQfrRMfxjlRHKdSpSTHP7gqGjY9rBdTprg3E3mj3PA3KTYXsZi6L7KLOSZ0aRXeNx
KjeGFjSv/Bc0euDWEMV7zelmTXfExBy6i3dabbOhUiuQPgP+RLRmPzcojRizpTSqJ1O80WKaXMs6
NFkDEHuoMm1jktzamW3FwaRK17YRTycZinRXTf41T63xSBMylECqLg/oJDY8EE8cdygWTeJuZ9n1
H1k1DO9UDC6e1FgYqnrXtzuOMxAj5bTDn26eouoautLeWpxwlUh4S5dmdFSAm4s47tj3b/Yo0pMv
A2r66ugMHAel6mqcHCYVa9TLeJ1h32PoNZHxxtQ48xF+roj1kX+JjV1jOatcgf9/f5kmZmwF2/B9
2SJ0ZLDJeST1K3pnvAp0r8N9j1089gtm+iz+l3ZxnUvCvTJT6qYS30aYR/kxFfND0yuWC2E5r6Rp
wiXlwXMwGRZ7JJJpU+V5d2i7XwPjz8Wgjc1zOub8gnECEnJ46N6v2cJSNJaUxTrCPkjJ4cZzBbCi
xMsXtLW/pTo92gLqbAOsd6+lpf0uIjZqeuZECw18FbGS6oKd41PlFua6F+1jKjXjGEhSuVkYzh9W
j6vAySreNfVws01+ikm/kv9bO0ES/Tbdhpumnho8SFP+fSMhb8Lu7qXkDYps3PsK0zm8i5CAedpu
2YraezZnH13NR5zOZfs1zCiL6jlXjLymQEVjeU94eOaFcZkbbT5asPTBmDlLeELrott/AtuR9zhI
3xyLQV7cE/1BsEAljRHL7xxrRxq91fgTlDTGXcxJlq6wFRQPCDeXz2K1DnJfPmuVPE122B5RNSwt
b+ZlFOCQndI2Y1GBvHQumFbx4O1XOsLA3ZwVR/gVe+3MWr9pZoOCwzT3tm2hHrWkhKDJOGqGbYdS
1VwaUfsdWK3DU8QA+LPSFeCf/G12xbvvvjakWTdaKb+rYphXhe3ySuU9NtSo8wzZHCJ+And5eHS6
OPjTFN4Lm4ZySwQkIf4R6Mdktq9R1aGgEMFTkZYQfbr70U56sfMyL4a/0PqF1g/usXMJcKXVk2uu
8iiwmFp67dqBrd/Qx4p/2SE9zjYs3XvzBCXoG6xraKYvrIikRj18VW4HWSA0WKf8K6Vd5sRcEqd0
WJ4KILgGzng1DcE91bIVVBJz2B4ReTiuicyHu8jkK852nJ9HKjjTKdrCP7oc3KU8sS/0yaEIsv/h
RPbGZtHRtHhWitICdOhjZw+Qcc9sXBZQEjki4Fnm0VM2VuDXlN2szMymkgD3uo0Of51yvuKvm33o
QmNDHJaPmFnwfmx6rrRRtSYeOJ3xvihqhdSenZT+ziTYOFFHm+RVc/E9YtCcXdsdBO5umF+lsZPq
hN/68VOosWo0JzvdWpUfLGXvHOM0nDmmRDDeGrQAe0q0lLHz1iTaL9qrtWPrrX3LPPStzphBIh4M
ug7FBdsbQUXYIWo8kjsFgdYoNcv9hNNi8DgQ2w0/Q76uDdvAmQTvHWHxGO8QYNTjrUyprvDs+gLQ
W5z4A+2RlNLkYSBNYS3aMyfHcjiUr1EarKbavBYDq5R58BZlzvINFQN+4nnK4U+550pXfvq1lpBg
j5NtMhaHILJAK3CU44XFhz1XL381W/+vXWPn5FdNNdxP+7/axf4aw379D/XY/0dGMsNyfIrL/u9G
st1XPX0VX//dR/bv/59/+8i8fzoBejqHS7Djuhzh//Efw5+m/dc/PPuftmu5uo7NlXTg33/yP4Vk
PvVrNIXRj8FnTUeK1pTcIv71D9P7p2tRlRsgEqNQFr/Zf+nYrvxoRqzJ/rff/0fRMb1Lirb51z8M
7/+oRDMQn1lG4HiWrWMLt1T35H8rfMsMEzdhFhfbRDdf5EjXwdDtdL8dHiVe7K3AJrMdWPNwTTm0
PXqefC6YrhPPK1VOz+NuYRHqDZ13s2yrl9E8zcT6GpXvSwn6wYNoZF5QUKgM4EQY0FWpwNx8D1VK
sJ9MwvJN6+K0jx76lObrXqUKcUO0V0MlDRsihzPRQ37enG1dGxg8zJYUC+IoIg39XleZRcQg6cZX
OUaKgbx9qxPCGuMSh7FA8uLSv7Bt5rFYMRHJ1wPV5PzdrEvT/SGzluGNJjnZADoSe3WZZrrMxNwR
MVGm2eamGNGm164zr+Drmi9yNzzzSkLeTX1jc6AfZEnOsGffv+VRguXTpU5Os97aOgf/7AUxSaMg
GSNLBnKWx9MvGA/I8F8bXd3ucT/VL400H6JjAIx45jF4PBAI32Db8LozcbdiUdTuNSQkXlVPYcXT
jpTlk+muYhgcMP6vvo7qRRO7nHPb8pCVNKjOFWLhIvM2/Dt+7CmkqIIwNv7GbKUngbWUBRdBFytF
nCmlqrvSNNti7YFoYTxoljNvObP7CxYjKK/eAzJxOGbTBbj0KrcCuQmkhzfaK94NNqWpME9kIthT
U9PK14r4QyShcUKTr3v25kZBQPxncBcZ8p/lYFtETXACDVwzHdY5AoZ4U9MkPmrJ59RDk469tpDB
k+HI6GDX3Z8wRerA/zYvcIYNnKfSRWMMTF8j7Rc7qj2D4tM46Rgr1Botwx0bhcYjSa/8xb8hld9K
Aqd7zTY0BsD8Q89eeWiDsHs1gBt6EC1dKSEyCqU36vjmJyeTcwQjfLbcNd4as8t3PqNP1593MRvJ
Ohmmo2cmTxFKQbQq/qO1sw+XfB94NTiqnf5uQjN9Srv6t/2DhKBgr79wMmobck9fT7VxlBRtLKyW
ur3QBEJsWOsuyWUYfvuUetVXnyTPSRLsxZzOh47bQsgNnN/YtKvTIB+AdeJ6oWSI79zAl19DQFWY
C6eS6YrtkVyEWXGAArY5SVUXzaqnReN220lQAWRh6+h1G6Vs9ywkSG07ayua4eNnm4CoH9q/hlb0
G1ujj86mPVD65gFXEWmxNJxWYWtv6oAdekhv0xj1hHjmlyFxrgij6gVx2CcuQ1iR4QmKkR+nXnwO
vpkdCNnRF4MZnwNKek0tJtS25j4HuNR7x/8RYXKmWBURPtc3wbMEvJohCOH6gTMsqFyVnwyDMWyY
yR976JoX7EB/hB03Ly6KLf5syRU7d70tY070GZHcS6ORDihaL9x4HZRTWncPi/HrOpw54CcJyAHi
IQNQgAOgqXP+Ey8sVeR50LH89t2X7MoS+17Fwhfgn1hHfUZuutEEfWthL3DPTiQWi8FeOR0BbIjW
sxs53JGHOMAfHr/YfOqvtd/dGoJ+p7rl0F5MZbtpeqL8WlswxEEl15XdrqtAtLBXNse+BiSroFfW
dq1Vh4qcPJmk9oFnDhZq+OAuFr5VWfQ8GdU9ywXpvbmlqFGbVgyvXbpTEKOgL3wjN7PnkJ6Sx3b1
88Dt/Tw65p+ovPb8WGwSmy5CX3oPWy9fmzC+mqakxsFjhhR5Ql8zeKGCpRxxejmBT8lurm+l3SH2
87pTzl/lhEoEqm0aufv7NT0/Pg0WI9GpDTKOfOt0Ph3DkewOLmSwqDBtjAT52AVUOFF4+T2Nhn6s
6+keiKg7NsWV25xH3rmGba3BB4QzUvls0iGjxdYxHv2eU55GgVVGyZm8Rk41L7MBh24UMVfGQb+o
I94f9EOpmTIqBpPJz6FsWE/aLqmF1vk2bfHgZvzOxF3f9ozxl4yh79Wlow0eA51WLXLHfh+67IY0
kVN2w3ifjPYi0oP3NiWDpQfHWg7wR1z7FyUg4sJlN5twcoMz9Tp8YtV3y7tg2TAqM2eg7kL9D3eM
TLy0W3YhAzAS8Qc/vJQBefKhD78zZrdLipRdRA7+T+p+4k0loCLwVNEfSlqQZAl98NjhicHxlJNr
XoXzAgXbq4kce9tNFg9H1pCaV0dLrOo/ddr9EJpiqbiX+JSwxeQfeRXcERlPCxTkjEkxQzUGHUPF
1D3zaKIxemKybjg/Tm4PXMGj93Ey7ohh6309Oi8R8TT+qbzzxsN7wwWcoVQbfSTIQEZduhshmXES
6llOwTsDcaoPsGJAAWGjzFPc7w4PN/nl6+UbY+UvKd2KI4ON/2BGi3IyxuJaAMVkc78tlb2oGqaZ
2rPq3hjHIc7ZMb+TmbqEhKKbXiAdrchleIXDI7r1fuyIkA2AD6+GunqOLKidKOMYHBOQFeyFFpj3
ugVPsIm/NMYllseIitjl6gPfD01QszEO7bztxkWd9jjL/V9EYp9zp7OXM+HMlXBpYKq5WvfUGS8x
90EyIb8BfrAoyzZDNtj1W6sxOhq/cHa16GLY5NBvphC5/oloBAldwq5LEm7vPNHMjW/gwM7aell3
3PJNpoPUHSVYHNMWPFBHEm0zOwbfAO4VRv5NfatfFGjKvOmYJsVzZTnQcrQqJfGfkNggX7IJdSBv
/nZAz8Xkh6xTBaKlw3P3DcW23dieNN1bJT6eVcpm/loWRubG/jEsEafGOSSMYJaCxa1c9RSNQO3N
l6jXDpnrPKcGDiuUpMNi6Ln/mGOys/oxX7K1/EiDlh/r8VkPG+fEyGAl+KFvI3FqE1ACewq46cnv
MEXBSXDaWRmA6IUfP0+BE27oU0WDbfH2LbU/HBZL37FghOZxnddSvQ2yY+MW1pPZjFerkfGGCGrE
xqrZx84f208zekDGmj1AKTZFSmCk87M9p+oZc1H/zvkzPcxWdI4x0JDR1+O1zKzmrCftcwtotuxz
9BVhaTlomvdl1nv3eLx7EZHDAJJzwfbs7gV4WTVR/9bGeEKE798a/51Tt8anjGSRlYU/aTAD35bM
VuI/JFbmjcydPfvrJ/T+3quXfmndmK1jaNapjHDoePbamtrpY6araoo9osiyvxNMG3e6p5g4qe3T
nn9OKfZuzFQZgKLcw4byxBzMgEXUk6FODaOVdUs4DblKSW4kMSNf6mcS0tc21QuEK/wXW3LJTKW+
E3yrNmEsbsjKXoR41l0M/B4RONJd/CI4XHMjjXZ15H4PAz+wRGRJg/BeQbkr2UHJjfUeJ4Jp059Y
8LEpfaBvGDbQ3FACCXYI8qkmWo19sYkn1r5NNVDuncm9lUbJrmC14k+QFzbdAqu+1KnK7OxNVkev
HJHjfVQIhg6bwjHL11KbHrNTWicW8T8MeCbqbJKLyKZ0B79irqI8WoGHdofOsuOtmcECN7OQD5Rv
rlOdoYpCOfqPeIIHmgC7koxoje6Kj2QQ9dGPeP+LWGtXsJfJtiWZSf2lQy5LJ6WQohsMLBuLvt0x
g+W0eYTrjg9TUVOtx3hkM4rwQMpPPgP26vXvOiTTOfa1OPXql7TYhJ5BU0oSCyotI+PQeBJDlV+j
DDDEsTOseA3CDufgG0w94uSjSfTnsKJ4r5ntAgeVlu2pwgQ4MFKSwVxuWGXE854Z8jKb0MRXBt7T
gptIKfCLWzQDLynSgnBz2BhXPM6X0iLyEVPRTGI7X6X52F6IHpmbjFzQoqP9ZGvmQCGwfNkpdAdB
b4M/bHpbWDe8IW90Jr3TkTg9qrhL2QAtRwfSso9AzFO2wRyOsJca5IUvkSEvuCOfO5Q1xyo3Odxo
+rcpvIHKOWpF9VZntu15Ok8EfwfKQ49ojlZt6JL6OJtVgkSgH1+DcXzUMZJKv2sfOq0GF8ZyfM5R
FQEkUj1Q9SbJ0Q4OdggoDMR9v5597ZM8/rVwQvPqpETsMf3zjGb4a/cNLjqd6rnacEyEI/QzaIXz
W7ilv3eBC3L8d2fcizlefQxYWGeidZk3V2aN1bY0pbuO48gj+VC2AKW+9TlY2c3U9hw1sydMtLwr
JRrZTgnRmOxzDuCbvBvoodzadksivIw2bcuRNHP+fvzkrsySeRcOoXjg26KBQzZO9auJZv4vgvqV
m0iApqao911j1Td8cuSlGfSVjj087NEwt/RlcLjRQUES3D3rHEsXocXw8++gjDIp/8xC2SdkM72J
Xg8uWOV2hl84G69unrXIfWJDre6YT/RsHQQqulNAIfjZnF12lV6G4CGwbkpXegOf31tJ+duULIBq
aizQ9IJvRcB5m8bhayAsYA2DWXgWvxqJEa/CLHH2Tp/C3DjswiWZpt4xj7iUWMnWLalIkXLoo6Vp
6bT4OzwC+c9RRECocbeiN/3nkUFX2E9XS2DioZrO3o6pN3F2pisyNKJTlZRfuuz8M5XD51bvrXsr
coKWkeVuez4bREHRgVCqlfDp1sjTCf2r9XgMWtyTPMcK17M59sdI2OmOmDUAIg84hzaKi4lC98mt
Z4qGmWPgddI/Kk975zTr/SbAvNYym6eDGN2tHKS5cTNeBrQLGask4EZNkrBekzUocC0KakNCJO7C
xqOLVK46DlpfrvtEmp9IyhZydLxvasrVNZ2Ka2p9inWladpz2Wn0FYxbLB/uA2PUeKv8l8I4BF0w
IvFlAVgmGGssDqiXYXimVyT/TJn+jYR6l3wDgjdTDM9RbMs/zsQskK/Te4x1mOrGU8sTf+BkyQEj
KAtiyEkpz71svU0+QsyV0STPRhdwvjHCcsd7Qr/EnDNdq1ICExTIY/c6To2/CezS43UBp9VmyEDz
sn6NpWZ/RNYvPXf0A69sd5VLDGRhEOU3JjtHyDCavCWFIOzVTIrPKXBHC5Rc+YlC6NRbPVKqhbfV
KcxatTyFHp5NkTNWE/09VY330p1+mTG2MERGv2vsRU2vpZdStblYgdmvgdpJyBvJ9BppgFKGxQJm
RDqlXguScXVKN4OZkC+OCD3hgjUjt1sluVvyBQspD+cEwLyrtHaWzN/w8NUX3PnRraCNthyfndmK
fyyCvdUfelrtd7sheueXI6HyHglRlrUNFJzYzHULS2MbFbG1xniS/gxCYhIP8USVYY5IxcYPpg/T
iSmgJ4Yajmm/1RtnM/IYO1FETcJqIFeT19FLV7EsL/zsoy8KQ82su21KBzjeD9QsfdXSOBHa1ROV
T+JYFclPFW059Q2vFqvDheZA4kwi2E3CSdZDhnWdk/ywNUvJV4SK2mxY5l6bnVRzGraBVJ3M74wN
4tvModB0Ww7ARpmsa7IxWx7COqONkIe2SE7E2rNtaMl0U1c5lfQ5XbGexa7IxE++tyZYw9HEsdJ1
JaDVxEayDKILHsp9y0kGK3AGnNLwPPRHJgu+TT6RddyiSapsx+Q9vlpefpR5/Iqixt16ptjREJPA
NlWco33vRDykXpnU8K1kJYyN28QZtkUSO1m/4+vlXOsYJly33CuxJHkdGLPRVBRYhGJAdvUSzSjH
t4T4JSOEIS3kZXBVN2Na7fzZDNZO3YUbiOp0W0Hrgllb2guFdy9uqA/rSrfatQR447A3IbjOg3jX
crJfRAwxj5raisYFkSMSRZy2yqOjUA+tyzksAn+UCgPpFBBSKTRkUJCIJI/CJIeQfVNJh6mPjgvG
zmp2VWG9Tmnk5AUDWznV/qmoWB8pHMUKAVNasiWhQlWIfgCt0KZSQbHMCmepFNjCGgjExW5YI5Qu
qWNb25ZNOq99hcR0sDGpgmR8VdrKlRyFa7Q3FUhTdpfYNN/IKxrgIUcuz+0lwBvN/Iii7Fm3ydtW
H+UUmkslWlxLHZ//319q9Z9gWPKtp9Ae68NQoE+skB+PEBBvIT4ItLzccZGgwWVuQufs2cDcj0mQ
gSJZnnjlzxgkkGdE+77F1cTHArrGAjwyFYKkNSVyCqCkQuFJoQKVhEKWatilKc/FYbLygD8kTBM7
wN/gI9O+hHnKFfxUdonkaunfRZ8cxnk0njoLKN6MwMMpl6drIivzXQhRZSu0KkXbTVPEtGeN/cuv
oulKBDxaFgGv3qkxStBCr7xYqrmKLZdHO7w5sWoFwQnhujrwg1KBXrVCvmod+Et25tGeHArctbzF
C8E3ENuyBe4JNoZHAxHRJlU4WUvUJFeA2aRQs3SJNpIxNLWHJg4Pi9w5w5UVdXcUk4GqCcWsWYpe
SxXHRhSoWI6KbYuA3Fjg42rKbHdZtMM3bqRii9B0BfFmbNHD0C9AG+9i0H1/b6pPTZBC0zFFk4qu
y9wo3pAcJpKJ8CYqhvpkGW77xnaZpr6YxGcV7nygzm3RoB+NDfJYtPEsHNmTIccdtLYU60cq+NOI
5DeesP2MIufmsPFYm4oQJKCeKWKwUuxg2dSMo4L2e24KxOAuLmzkKPyUtiUuXGR4o7EKgRFdRSXm
fdMfbELtS+oNcPYoerFVHGOkiMY+5o5ctw2eL3vKDjz3Gy61pEDGBoZooS+qGjqyBZOk6ba/BYqc
9EEoB6/rn+CMY75jNGHUzHMGgEtKjmgGUQwms1PnVDk7zAtQVYrTnAA2HUVuTorh/B0pnrNQZGcC
4pkp1jNyCwAUon7gY9tgFj+0sOZPU691W0exoloANWrhWpMs/u6VOzwY5xX3CcTUU6ypZCm7GgNO
zEgB7mw5OT3FkpOGolQRwTMeUOQqF4g1VZ2/QV26E6VKHpwGnKuhiNe/v4W7D9at4mHxpcbo+mBk
Q0XLtvN7oOjZSP2Rc3ebKLj27y9YDNfmMVfcbaQIXEOxuCTf8Z8qPlcjC7NyFbMrFb2bKY53VETv
qNhet4fyNcF9Cz4ia9YBWGG8Lrvk4T5XbLA2wwtb6iD99z+1IMS2Yok9oOJM0cWu4ox9RRxnM+ix
YpArRSO734Zik3mxQCkze2SVKlaUafpvQrHMHLqLMw1d7HEU6TwWb4EnmhNz0mZbDNVjVjZc2j0p
EIeTDhUx7SabVBHU+Xyb2OxcSOtoCzeFsg4Vb83fLsU1AMrhKBpbKC6bBGUN6bppFLFdDwlvPIM2
iBCbCgr6p6koaWmw3ZPn+QFVYaO/DHVzV3Z1eWAyZEB7qYua+5l2EOP0Mn/DOA5POjB5CFTuKbo8
Vpx529f+f7J3JruRI+mWfpVCL3rHAM1IM5JodC98drncXbMUsSEUUgTneebT98fIrLyZ1bf6Vu16
0UBByEKM8nCn2X/+c76z6mxfHFTRlHveMNjjhPNkxT5PrCWrHiypdWMivx5YRrm1x3kxUWAgGDzv
bc7Ft5ZK5FsiuLdzZzs4brLXecnGS0LyOWF5WrOCe8D+1FAuFZ8DifpsydZ7iyH6jO+QKLWVPFpo
hKdfXwYMdas2SQW9NO4pWTL7AeH9NiPFj1P2qpdc/0J3oda5/hkT+Q8763HxQaBn95ewaNUBQXc6
sq1f9UU1kzwYeaQsFIEOnADZq+TqjRAG7IU1IAnIlQt9QI3Iha2RuIwBb+5CKIgWVoG7UAvshV/A
eLFtFS96YVTE93vr1Ntk/3TFg8AcYuMAMdZG0Mlghg7WTg2xPlHN2W0RR5ZqMx7X5QhPoV7IClwP
YQZHzX23UBfmLn4TKg5JcZFChaa2d2hjXIsJHt7Ile1CouRo22d8sdzrO4wjEr5MQqQd4IO/kB/S
hQERsSq4NWq4EJTosZ00F1rECEr1aLfxke+Z86evT/g36K+E8LkOF95EDnjCXAgU/cKi0AuVImAV
R30kspNqh22rjRdjYVjgz0m27I2CTSsxvCO5d8cQ6MW40C/khG215JAEi1Hl93hgiheXy3+9cDP0
QtCwQGlkv5gaC10jktis6OLLjgPoDd5AAn+b8WAWuYY5KmDn+CQBIaCZGka/1WHiNiXLA69xTtog
P6HNrtv5PbzfCgPXOpIJbt2+uZiBad1HlCE7tezWczgGz8XA1Q/yJRINPXDZlIfnWsg7PGLpIV24
I/VCIPFBkbATwAiPSm14xbdwhlZSLNySBIAJmUEoA0U/rfOFboLeR2dkRWrHXUIeAwyUpIKGIhcu
Sv6LkMIZHA+xOpD5vJYLRaVfeCoYL+SFXlf7aHCQUsEId6UHwOLRcrfQWWpRbiy7Ku/pwTYeGS2o
TIIe4Y7V1pG8p7GmwVxPkDeLhfaCpQ33zEKACX/BYKwGLgyANrZZy03FxfTPDUllhzTuPodS3ZaJ
2T858Tyhr2YRR7db7h1Y6YcIFE2xMGmchU4T2JAifAOQfDF1/FnYJE/NwrPJeC7fOwvjxsggz89s
hvZgUCnfpFed9yxUHCOOX6aFkwNc8eP/e0T+ldY6rBsWNW7/F49IlL1/hO/p3+7q988fTfgXs8hv
v/h3s4j3xTRdxZ7Pk7Zr2tr7wyyisJEwFgnTZIh1vOVH/m4Wsb5Ipdzfy+5+t4lY5hfLcTQuEi2U
I6XW/45PRAvnL7V1mi22hUNEuq7jucJFMPmrTYReauwjtHLsLR/FmZ7s6hZwgkvbclUwqwr/a6uS
7uQVIABU0EQ03/p8DMCZ2ccUEI3Akpctdzho1W/8/PonZR/O41CP9R2eZXjCvl0khzoWVKjP0whH
dhmxLcrP85b484iLek961rgOceAfPPYwLF3t4iYcw4rsu1+xqQnxsXZBH36NohBnV9zbVED6A0ZC
j2ji3hrC5go1i4uu1evPqTf73cBW9bvMLNzhSRvtTcNEhsur/iDzdkSGrmm2CUv7msyNe2u0rGyr
klNgNfYYAD2vdbfWTM16xEcQQ0Mlo4dMtBJaaGbrLRNA9RRGPjvyJM1oLU6jjNyP657o1EoOo13O
R05YnHoVKQiMxUZGIog4Si11R7Aoze2f8AKGrxM2vUsySALRXSPVSzdqnC/JVP7EzIbYQMjyngdi
/0SXOXXvrJteqJVFmzFgy9pV5lyZkPsbc86QRot42JnAwB6QvAHeUJG4rtxmBJc2wWMHRxbejUOW
XPohZ4ILU0EtIfXBmxKe1mYsg/KBYZ+mBJy2jBIi+ch8Qz0VlVmTTnRK62rlPXs6vIy7sQ8JAWSN
Zz5w6PGfSCXhHilhPOG/07dSU1Sd5Ol056iJ0gLERotOP12Z5Axg2OXFnN51gxLgKqrozqxKGktG
EUwHgbPq1DXCOM5TwazXJ/LNCrVBuJYUH1N4Fu7CMKQ5QwO+3IZ8Rm7yPjLevJkwL8kkIUDPBKjI
fVA39OZZkKhtMeD2k76rEcCazPvalc3wUzX0fW/CFNYD/zAQFAbfK2iyQCWdASBRL9oEe2IqAgRa
6Q+HMfK5enR6JrJDo064Cqkg4jf3Zu9CR0NkHBzMJdG6kFFYQgqd8ntJfgaEJK/tdjILdW0gS/kb
pyntdm2adYtB0ihZHHkt8SkqbSeIpmUAdYiIFvvBscdcaJkt2n9n6wkaY1YdsjY390GTwLKsdYrK
QTnIQFc1WwBwqOSvmzYvIYcIv7nB3oDLguiPd2Pwgbjh7w0vukhqulEKKtBZ/5sG1rCmJwkjJRwz
zxiPlAL5h6T3TChuaXED4su+U5lDnRU+AbwfBfvUxsnF2ReWOFhMc2e6tJEYLAd3fd2Eza7rIvGz
sr32bmQx+BHFxnCd6cx+MWhVeJT8LfS679LxgaeJMW5ARUdXLbyB1UgUWhf0n+6AS4LAXdFMi6Uf
ZM+Kx6G6gyAf3pQEYS5t13vLxO3U380y9vf4WnF0EOR+SyxT7aJgKHGYBCAwYleSpoVIsOxhdf9E
sruZFqHe2uZDNj/NvQUUQY/2IwwmTSsOZZppPyDdxMMcvxYElo6EP8x6XXao4kUQYPPIipz+g0Zt
Gxd4Az2DcXPWZR5sdT94wKoI48nenXY5LqyURpKa7SbMc/uKPyg5RGMNK1TrAE9LIHjxJgd6hseU
7q+mSVo3ji6TU2JM7hEsaX3npAateZ5osy25uPkuCgzzK/TA+NElIH2DKhucwlk0I6+Vq+/9zhye
U7+w4W3HCGNWnbXf28JUb1lrMj6WCf11Jm7gsHHzA83gHaRsbnmy9EL0RodqHDktCCKxmKstyaU2
K+R4nqa8I6ASO/eMyQE7aUA35DwHtjo2F5NG0N218Yqg37P5TnYKC+Qb5QP2TRFb6a4lU/MqEhbZ
q3xmqB1yt8KSCyKy6U1CecuqugMUd6AlnIVP4iHnOLUiOl4LnmNsltJr19rBMZxgWxCnwGUn7BLP
YQ0RJkQ+/xg4EF4JytY/kraC21N5VCpo7CW+LRQToEO0KOZyywU7XEFtpGiGt/aV+EnL7n8KmbnN
fsRIFyhfzTu/6odvbkUkz/QTddN6brjP6UE5lkg2+6g1/HNhu+oGf8h4kDoQb1PbdU8zswZdo0MM
D16Uz6plglpF2so+G7SiPR6D7MFGUr+PoyRnLcy+hw1nbhQP2ujl08x4ewJESIq4MlPCgkE0WJe8
yvmXDNMcy1dm6vyV1hio7by8u8gc0oM1UWJJfbXS0cYVXn9rOeH4Rg4Ke5FT1uAw8oyPAs44+tsg
r3ZufMrFwJOo0kSX8BDQclJ5al+h+UDFmRGYOWf21Kaah87RjPN+IomOxHb3mPEgRk/2KTpPwKKB
YpvqJWDRnU1sFpi2eGV5LLvLK0OwSLJohSYwKXvfpx3vlKq3qgOE8+glwMxOfVHU5BmqV0hpSrLI
3awjnYugg2tndLW7mWWOWKRg7+dVhiU6tMa92el4E42p+YJUiKu8k3aDoJMVt1yky3vGb3TdNIgU
gOY8tNk/wC3iT5LTk9AOARunzcjkxUnRPVJV5cLMnhAzy56UZDdELe0PZDZoOzL99tGrOAxNU1ZX
oF/8XmAsG2ATgbYPA3sqzoRO+oTACwPPaWw257TIi9fRjcr7rJX0xmTASbe5OzmvQo1osqw094ae
h3NflOwu58Z7oBnNIxXdA68mkklIrFF1fWBZ0l6H2QlOaZiXb2PFATzRYHmK0hJ3oJEY9d4NTZtn
VlnbXzH8xC/5GCQbMDD2ka0tDPCxCW91SvU6IVSx6vw02+ZGA209Do5R3j2lGOxWrDsAqGPJf0iL
IULknG1acHnQgJsNySNms4oe7NQx/BX+dPNbVLHdG2szOfemWrrUsrn/MWEXQO/lBPTmMnycJyJ8
lXQUxY4Rq/q5c29biyVz0RLYBSgGCldPi+N/iSFPtjUYfM7T4aGiKew0arwHrGHrnyZpVIxIdbNO
ArokU5ZsZyUST6xCk7J6bdTJYxVk85YVWPxW9ROBmqAnJlssH+FVa0ZsFGCsc2mdypvEbrq9FRfW
tS2wTK29zErxf1bk7NQMvb2ZUuKlA8sXEs62PGJztLBhGDH9JgURbWgpQU5xXG2zFhzjLj5NedSs
jSW03uaCKwfWZ/pS6BA8UCMM29CsABFSaylWcVGWm2GoBioCreriJVZ7TaapBUFtRleepeY2VfN0
A7HYW+P9bZnBg/6pjN38Tht+huMFo3SGW2fjwmzZRhBVxrWMnH4V+XF7MCW9AmFRNlyrkLGowogh
aFWGDxfWmP08Xws6kV9olKLbJTZM99EA8XRTqKl8tlsCODhDqbqAN1GulG6sF6GDifivq14J7JFe
5S9Hpi+aN8op4wOKt3uouoaS5XKIvF0GMnST+gy/mef7j22VZXetESMroOQfyNxn694JXypTqZ3d
t+mjmDj47HowbpUjihdJPaq/RoUnkEeo6Puf5rPfjfJ/NsZLZ/G9/2agP37+z//2fw48VIL/2ReP
Sj2Xg9u63FNoemxt0mZyAYgMWHPmtM33aQ2wv+5hdHP247DB2oKtuX+iZRN6GPvy1qqahx7hHF5J
ykVrwM0UxIrZICYt19v+zI2/OBui3BV8NqqJIajvh/FIc9o57OP40JSonZRP4HPU3m2X4aqcyfFi
5LUOchif+tF5yw1ifNmSgmSdmVQfFY6vlddUzVo5LiUoLtYvDNkYqdy+uXG90NgVUTPs8F7ltwVJ
g41TDPPZQzjZj2HjPIyk0wiXR+FnnQ8AmAKOjKkSqF1z5wGctgit23Qe6aLDkCKpJBFlNL0upcE7
s6MoPNRonkNtOzcorN4nHUMdx1E4+fvagNOdLZ6TVd1IdFih/OeIyqg3zOa0IkUIvUEasVAtqvVk
BcObxSl5nKSZ75vlEA9kevamyL1iLBy2E7aEQxGyiufw97D3qhHcWzPfqZFiMkmzlRePIfRgS097
n/ItSChsT577uSh+DFhvL3kyNDfsWJ/mxmSJzozHGrKyQeOrPjoynfjo0Fwtube1dU1yLGwAj00Z
+1sXpM9a8/Z7QyoCreaO7Q01gutIVNe6mIc31irhdmJVsKqyWH5PedaxJm2cteHPJnkIX7hXaH3L
3tUPyIFGdKfOQy0fteiZQmiUxrkQ9enAMZEQN1iA9UUss7OmYvNQz87TnBo31DY69HA04Tyv/OXq
XuMOfI6azPqsauqohaBaezWT9gcnqJ011rvoOMZG9Z3+snSVzj5QPLcz3/qgwkO4DAoeq7pNQfji
QNFnfwbNkS/1RmpvTXT3UYu18RkEmhWmRaoP4LLhuGmeY5PuRhWJDD8xxTm1630rlJV/zbhUHTtJ
SKO3newapZBq1hC8uNT2LX6LqAY6G9qfGZFxcMVevzhbfjiRDJ7DFmzmSog+PgIkgRxEGrZszex2
ANT8qUo7eB57ETDtCc7ANi3kwQ19/TQOxWiuUCaaUwLvem1ZWX6fUxTSUUFj15BG6q78NMr42tQG
rgGaOXddGcvLDKNrcUgt/mGr3pcW36Ul9fSqJW9hWsXSZ/XbXJcVD5UcKcvIwu45c+L0yafh+ATf
YHiwPIH0ZlcTgcU02M9ATt7cwjFfutabYUxbza7ppn0xZ4R1ff61oBd5lzDGrt/ObbJWRg8XaBLt
W0Wym2haHFxUmKgrrzq8/1h0t10wQd5IyZZheh3O9ZJRLRnmJcyfdZvwfi08amXTor7ljogBBjvr
R/rrIYE5zN5GSfEt49LnKudokQFe1aPhYidJ7jDdMb9VMDjp2d1m9uiwe7XOZTqiJdOWxMNL3BI7
2eOgPpapBviW6w+gKFzDi/5BJDzQXaWLB7kM4//FQxmN60/PZMemWUCaNoKZUMJDDVt+/E9ZJd/B
6cCc5++xHUu80GmAKxkiGri6DPPWdeQtsB4yuaWx+U2CrRwvFmuvt3buh59cRMlHhnl60rVbPzNP
07XQJhMdd4Yf3npJle/okKCtl5ndzrYtOWF/xVUneYgUV62zFTaWfcxZ5usjNPf0LGwGKwwtFudm
h+b/7b/4dpcj5j+OIMcWmOCVbbtSEEaR8Ij++u1iUpC+b9OWYkwYtJUd64866LFrsaecmFvYFPGB
Sb4q7Nw/aiLexSbEknNPoVv7NSZH5W5TW/EQiuJZ4GEv7Q8iBdZAt5TZcWKRpwGf3IYD1QNBzJW3
1m1+xDXg3kSqYElBkFQZ61/f1b8VJPzXUoJPRcb//jFIuPxBfyQJybr9/gdv3tv3v/yf7S/l9r77
UU8PP5oubf8ei1t+5r/6g3/78S/pv/jE0EP/uf57855l3d/++3tW/o+/naAD8VD7iwT826//XQLW
X9gMUlkNAsySrpDqDwnY+sJxzJiLFos0jAj7HxKw+iIsj3iR6wrlIQ8j3/5dCJZfpKOlQDq2LZMA
ovh3hGCk5r+8KQ0pbDxYHn6Uv74ZcwlTseNw3ddyBDCeOeKlssNlwxf1F5D9mJ8RX4Jvbqomb9X1
SbjDrobQMvY+nCV2rfic1UVj+tlguTa3+RhTGWYVODFcH2tXLN3M2Sg5jjvY6HRfhZTQWFUK39fH
eV8V7XTMJONiVEhs0MuwKRuQb/OgGUCVELeik8krMW+Daw7tHVZDBCF1nY5wrOcd85lNu7XMthkR
rZssWvLFRSS+essMzIHjRDiTl9E4SkZv5yJY7pNlcs6XGXqgpABkmh8kH8OorQvMb+Ztk4F5JbMW
1ZKntnxql9F8LDJ6k7ihMLHjHiqe5rkZrwmM/71TZ3I/Lafd0CQXTp/0DUplvCocIiDTLzEAg2n3
FOtoJJ1Vted5tuVJjeV08eh1PNInau2xtEd7segMZManpy7xHPPUBA08P/uXMjEmJcqtSGV7yWu7
W4WSDV1hDATTF2EDsjjZ45CCqWiRPag+sjbeIoUUNB++kgzIPvwWxxApSvk2kT54ITLAY8dJMwY1
SoDatdsHPHS7kvoj4OluYq7AAYbtSrstiplBJc54bpVvGxvNc/euVirJMEu19ksviVogJwp1PxQu
ap87js/S7j1aIoz6xPu3eM+Amwn64+p223AyHfAXyHvL6X2o/VEnH/pSjBcjLbBe9klq3RtpnnHB
9qoyoEhigoTZsDCjzUA3/D5FGqAChUyBHMhVeKckCqgol+qnAucFISd6AzuIvVm5lrGrTtXgqZPN
7ybv6tgs3rt47Ij8COwbyO96esoDK9+zXDOxw5eEP1uWptuJiDqTON3NOORFyB9PUw2QCvJj8sHR
jf/OU5cdYdcqdZqzSMUbnbEMvjUAn9wppx0a2r1BbO46KK3IBFqc2Qq07DD96GP0OZjMuiJFCpQV
QCN2fZyCfUGsZBXBPTb2VMxEP3xlTO/WlCQvTl9SD9RVsfxhh3R08YxXBRzYMTSoT9eDyauEi2/6
nvW5C3gusTGcu6lE7xh7ZXMNzHp/Jw3Hte90aQzJphvcOXjvkrB5zMeWtJNVcolctQjkxPh5y+Du
gs/5kwbUAh53JMxl1A/qDaznJWdj+hjdJicg9ZN63kOv+56WgnpuWNn7I+HDLm8faJRkmhJuOb6M
Rhy8Q1LpviFyEP5Dzb3vbA7btO5p5hiz4jMtG2IY1hxKaxl1edEhKouTz6KFjH5sQPejioXEhfY6
yIWxbd2rssvPqVFRmJdaBqVI7HutT8y/7g+wFsS2jATfNtpmVN/pWHa3McsjUKhFQoo5CGY+rrbO
wN9EAXYViB530tXxlkQEvJ+hBhmqfC86JNWYPjGVJygLDsN56Q0saLuywz1algttOC266aHVJkJf
UbN9XhldOL8bjqD+ilxSdNEpIKl1Fjr9h5dFzimQDH2gs2L5s1YtUWCD5Ru1pSOGy7AytpXb558u
JNintGjsK3ix5ittZfI4wJPeGs4wb7PBYJ5aeppAKgbPbRST0PBE/dFDHjtQi+Ru56kaA0TIIsmB
gbcjgcI0wQYMfMod2B8ZEGQOnE7+3Tw1xW1XuOaeFPfw4eKDeQWAZEKYYCHNWaY/bMbc9wrwGL8X
asUmSbDpQ7eK53JtanyCTPC657o8OjmYfYJIWIFApvQWxEDh1AhahT3docCM54IBDwNgo1AIx862
njhGx7OYpf2NHvjieTbpQ3K8pU98rLT5OlFtnd7W41BR7zYW4c80VsLa4/fOrwCZiS2C/kRGSsqA
4M481RsYasMaq+d4VjLFSOPlwtjl1PgKBrHBuc9Gi1KMGp+zbhIcxfVsPPjpCEkFzkl2GT0xXNuw
b+4bHfmfUd0YQGMWICMr+J2oUFxWaF31D1NRwnWRTj+/m+j7x66r1KVNZgKXZlJATIlZ+ddlE2wD
PtgsILr80jRt/yqbgOYPOZh3I42bX8tpwMdE6OoYD2RKTEJIe3hU5cXE7etRQ9L2j1Zf5JcQtjMt
CgIBzeTHVqqxgkcbYCApS7vALQg54zh5YYG3jRWLsw5YVL3DRbbrVe7J4DpXLMxWNWA9THAK1bvW
1rGmZgwLvwuR3HTxuPQZLgzPAGZVz9Fw1GWVfRCbio6RCJLbrDTwJsD83bUzUiP9yaRNg7Z69gcO
vyaM5huqxskYCQeQsI/DznB956kBGXUXEkc7zNkEtY8L26k4u4a+MPjnRwzh9nacG9o7sY9Rjwlw
8Tct6N+6sf7nd9E/X0X/1z+91P6/eGPlQsjF7p/fWE/vdc49Ofkr1+K3X/X7PdX9opRcdDLJAghv
ANPLH1wLwBRaaxOom+Ygh3jxu1VBuF9sRjfT/DXUOPyqP+6pQnxhB8tYx7hj8x/a/XfuqUL85ZoK
PUxhVZCKLTD3Iu7M/zAqanIqpYMxc6sadZjy6ar9BJBujp2HiFeit83UbSz9aM3pW4V8v/rTq/Wf
6YfgOP7xb6C5vDOoupigFN/U8uN/GlaDUFmznumha4sCg15XrVU16jMFmeYqCQX+RAi+1DF33yZs
9UfXhUNcO/pkLhiNsifsY0D33USxeo8z5Zwdk4pyn57UMbTluVSAM5wKtDZbNLUPWzKCygpK+lNI
eTmO96NwyF1kZTrwwHiGzNR99eL2NeZDcr/8h9vVM9tHkzWX6dBvjdI12dMODLR849EXivbRLjH+
ltkIrI1tXoQpDRieC7Ev+kSjegP0bF8KQKzIPjQfWRWdZVm4sVWtjpGqHqSF3BHoBjkhCM7aKtez
lYujBYXt9OuLaDH5ctk6+JX4aTUUSTfyswDrbUar0frepIcotd2tCt9pLQ42pS70pgMpvq27+KFT
LOkFlrB6IkCbY84TyZyty0K9aIn2iB4PlcRTCVGFfmP73GXqcvGho4e2JJnXozndSlgH2IodkPbQ
oLDeFLvBIn7s2SzUZ4OKBjGHB0FrIPKLL7jgDimcCLzpAaod5eGBueUgUETFuDoRuLQzN15lA/qu
g0UFH/+s1lEqD9RAuygM6GixvdEX3QJIUAAq2WFcZ5zkOPtuWRWzZSkcnI0lXZsqxVc4ijv2YDRI
1S+BW9Zb9LENnAue6OW4j9NRnRxAAfloE1Ihlba2ym/Esi8mrQ/KayduyoR6ypxnd+gw+DODvA+D
u0EzRCCrxZ1kx886IEzJCgXsiHp+EnyLlVPV7ZnO7HtitWzAw6E5jkGDKjnwGiPWEiTojVs7Ih5A
0otmwyK9qWvxLuMIZLptdRsvnKCosJZca80ut3oJOxfGZ/rCrXSXNP0e223NynXv4nGHeeX+xCiD
zTyutkniq3WpEnF06rRc62VSE5Z50aF3ZlHLe62w6XaW7/00nQxtvpfGmlsiyBd5bNXyKhkBDs6s
3ZIM8rEB8WIHqX4tapikVrsZYbMj+kR3qWmvOIDZNmwHBiA8ywq4ZqpOI/68HfdNC9Ll1RXZ+2TL
dC+n7luWN8xF5PNV2afrEkTxlNIVTtUUpCtviVo7HzT0xSuiqi+kkCiCAeJGaGJVJgJAw1SuK9v9
DGxj14hyn8UTvbQh5DkR06UyxFN+dNx6A3fF4m9rG3KXuf53murZ5ebW1ndZ72XRq6hUcatQ+WK6
M2fvqWqJ2EC3t4CiRbJKN5Lvh0jsKsP5StXODjTUTYXjcaN7+7Nt8pOPp/zoe9CrA4wlLEvDFZYc
42ClLrCCxmVJpWgdSpzPMRqeZQhkF+cCG2MqvucqIMQput3EWxDrMl8qiafcqXdZPXc3NRIF1Q/U
33lcRnqq40P/KEfEusYpFjVaUdwxNgfvNdbeuo4i+8alR6AsmuZeSgtYXkQ5KtU/AM4dpEjLLapD
l86LBhudrCRrH8rqbNXg+dJIeTszJeLmhFBhurGjk0QnI+608cUf6DIKVfrRZdhGYQc5O4biiI2H
2R9hQYAZTfofiYN67C2pD2C8Bun/FTXmSaCmB1o+Pxi4F6dZUdyaI5RVU1pUNnpHE2V8IpxxV9fj
j2HwwJ/FUUGwsVIbxf+zPSs+67hT6z70X6wcc78Gj0FwyF+Zc2PfZJV61GXLup0nt2s303msLnVt
eA+Rvy/p8977MZ0ME4Uz+5Cw8SrXFd0KkbQ3XiAOcdRSvTplMASdb1FI2BcSSnHtNAUMjkFBT2ar
chOZwba22/R+LoBvt+UMiHWs+Mdnv+h0dXIC0Q80pXcRdIz7yps15VkeG90EIxpCD2iI966tigN3
9Pocp9pjZWsEZyPxmpMcjJuSh+cu5KO28Vg2wiqN7zWLUsxHWXkkFvnoNZ04j4a/oHmdC6KBXrXa
yvnYwjUpVUCdLRm+W4fuglu1fIl54mdZGNzLejc0fnYhLkHvoqnkaqRqlDb310IV0yvJnXEjnO4l
SPphDcK0uiF0yI+wUhXRbe/4/rPkrYLXhMmmNNrHoeyNB1h9N64DlbCoGkInSWaz5hkcaq+8cDOT
8LqRUIFfIzgyYKsZ/YqvCsECWrQXbUEEE45Rdv0E3ISgcfatGajJkdw5DzVkYUMdh9xPLlOWZmtS
aOwM6Yk5eybt4PBfQNEty9emiE51ruFoumtoHv1HTlLFCHoqVjNBSVv1CNznLdfxfKSe1LnHBMJ8
ZMmr69BpNE5UgNVA4sYnibt8pZRud3M0OrdZFjFpQ/QmAdGezKBhESiduGFfnyWk18r8VCTpczjg
ZegpCl91jd3uetlSNbR88dOvU8Tb11V9u/O7Ll/5SBNkRvRr4OaaUuKTKGL7meeNeAq9dVxQgNh4
Xx2bLYeKKdEsguRpiuuzGTtfQzLIX+u8WmmcW5BgBcuSSNZn2/iBYg9DKyqWMkG8ZjJHLJg/RQwU
YcyVPsRxdB9otukiyLY2nq5VphvwCjG9Xgy80Iu/9am3mesSvp9tPVpZH90pLVc0qKbcXKhzdMgX
ustaIJuGh5DjmDLl+dRN40MOm+k0Rop4aEOfiHImAWzUQh7hGb/NtN+dQfSh6jPG6JDtstnOmDyp
Sy+zOL0tujOpKqzzeaVfRs+gpB0nD3FERifIjtHRtor3xOtO+I26J89pxcYUMQSRvsL9s3yZLLmm
qCY6AYnMqWbvqRojV1Tazc3oJvf+UlEYLB8mGOOnqUo/3XGqTv7yZfKoR5tLdcxtszon0q/OzVIL
IaYtVnS5i0oSMyDBr1XD47yBGn0aQ5mtvUmXZ4oQP/Ki8Le1y8/P3CDaFGRi+XaMdjMowtiODrgH
IJFes+A7DkqgEwxXnl9ezQSCTU4fjplmAERrixqMNHKPcIynQ9Pb9jYES7jqXQogidClNx7/YgSx
w25PywWgA1njwbQx/tNpkWwGw+VKLGwIwW7pXisPkbfMyx82LfL3krfApUrYZ6ZjJPYD+eu1aVjj
Uca0gciyuJe9aE9QQyxgj9P3lM3jDQhtyIjGoDell/zoSI3uXfMlTrrs2ThDsfaeYjoW1p07Effw
fB6dCQyX0VGPUzj3t4U9l9xZqQOhQc+gksDsD2NYXsY4VE+dOafrKnHy537sX3N8nFRcFf46FvV4
UyTJg8yCcNP1VYUm2APSGAdo/8yiphs+M7+DKk1qYpGeBSrL9OlPkaCAW5tvTgNzWk9FxK0fdiT0
BhJSQn8O6n2q02o3AzkR2JtRIEIIzxHUmrzllsaZs8ld7r6WS1He4pvimpq+5cqqj5bld1uTnqKS
g1MkCQ7EefGZGPRyWIEiW+XKy2C++cY8PGJMM0DXBVeSUXLfWo73Es/4rocavS5Xw3fFmxvWLvUC
fPg2IaoQ4c7hmAe/2camfT2JJZ3S9w9Ujm7oWzAxypX5Dg9LtHU6iHxemdibIsm6U1BZ/r2L+LMi
BAy9xhcU8s3xHXUsFTfgnoCktNsbw6qOZUkbQmo89a1rHkbTFHvXWpx9YR2dEUofzbTu7kqb8glb
KqwtoINhtV4syTHR9bp5IIW8Txb4lUm71gZNhOaZHmNw3GY4hazZfD4Mn3HFRU05SXFiWdokuXlj
zz8Slu9BWMyPXu8/DxU3lyRVUGwUxgs2MMYlQgKk2CHOT4NsYG2CPz8lhbt1vGFe26SwtqLGBWSD
K+AVC5Jzm5gnmwLTY1QF2yxo+dfm3bvNzDBah0vm1zcpaojRZ7dNCxYU1Jbadpr3GfBl8mvJ8I4o
yNuIUgGMdoDaS8O/aGn6lzjjOeI7PTZU6RwDnn3rcfjf1J3HjtxKu2WfiBc0QTdN7zPLl2pCSCqJ
3gRNMMin70XhovveHjTQkwZ6UjgH+H+dUiYZ8Zm91xZ0bRVsK7hQGTHW04VVdftu5ZiA6v7USksd
x3661p12kc/F1tsc0CqOY2JS4vbyOcGhHxrY/wofyVZNO6DciDoxiQgKsBRMuDbxzw7QRSLfz1q6
w3YGdred599ot9uXeHBoAxsxblE+NDuVzAbOKLh+9ugl26RzX5s2sd9waZ74XgYiJsLfzmuLznuf
GTwOJFIc5oSoBNI7iru2z418tRMKz9BsCF2aA6TqaCYegKjHrSbeibiM0Vv5aVJvqoE0ESgb2SF2
mRYGQZI+RSgfhZ39RFM/7FAFgj0fCtBRhTCf/MZ74Etz7hPr1HWUULCX8ZBeuhhec+lCh1OZMdw7
00kOY7UkxUnHWsNvjveUYeNLxcwEBo4eT7lRAOUiZmyvCFyfaCCGmvRyFxr91SH6dqtLrKoTi6rb
EqPd4KF6+KJ3Tj3T4BUD6XZLvvl49P1bRPTLmdcPmOtYwZ1j98LrfFIiA+3WpJ9l6h1S2aClcYcY
HwA6yYgxzUZafnzw/PAkZ7/G9NfSQRbmjLa3B4E4zMeWwKkV5uxyb9Kx7XNm0OiSkvZJpx+NF4hr
x2Om495+HzHvTaUvv6Xrvzhxtm2JqL+q2W4vALhwxMFCATD1Phl5e+xiwj7aYYDGHuTQ1dPwjl8X
ABO13SaPvT9hWdp/DPlK0NQlZqVwj3jkXpxs/gL4n2MOTn/8w2ewSvsyjKA4Ifqwlg6WDXaBfsTu
xR+GA1+KsK2jmaGZseIguyVFnm80g1l+uQXeNFI5jc8Cn+ozW7/WLwSLF2dl9763nlWLfMwMsmfb
J9Bgdp2J6gDnhbLkUQxxDWS9vkaJDPdBZwM3mrP40JCqwCZAeyvhEOFDWVftwWgDKhM63RKOdiaZ
Lb+lWZVu87QkPNo14+Wk/qk7bR64oS8h4WskPBHSpXr5J0LrqVCIPg3O7D5hZ4CkBU4ulf14YBMP
SpODJEOVd2mM5NWmTbymxWTzpXICVZZ+85iL1sLv98pPh72BI5rM+yE9l/wxu3Fuviurqx7TQtiC
e4mzXTl7aZfdW+trc2PpfU6Jt6+G3HqH4Zyvndpga0fi9LZDFvlOggk6t9p8OAZ9EAczrGVFs6Cq
uFrJgUum1P4rUOP8ZLXiXoyTPvd4MmqQQmfbDh8phMaTZ6N+s1XHWw/PvTF4/0DFlMDfU0ZTyl81
y4gnM4nyTKymg4LYo17U7D3yeN44Sfnd93bzk//6KmOS/btLshMEn5iNCCF9EYXRHiUUUgX093Kc
3avXIYaO9fDkVv6nttCRR2iw9n2WzPsUO9NGwjdkAlj90hSj3E1qE8Kc2/3jkBRZumwdnFOR6FNh
j+coo2hGaw3lsoIpkyVQQabFSCqJ/6EdWoHm+8jR+yxhGPOmn3jf05AsgbT/7tjB71LobTG06RZU
+CUmtjAjt7awm+pVZUS0LebpMpFfgfC8tY6tdI1telyjHnvAZr9ZXs1YLJUfhc+/uPFPbVUpY4m5
gleK2cctomu8HTlI44VqjTYtRXCn+tLB1QBVYnbmYcdqBSifVG+BIShX3dAjxnLswRR6rbFjnFZs
ZCf/1m3S7ZPauFuGh8kJwwd3Jb0y/imwKX7xczBVemmV3dwEswEct/vREdnO0VWBql+4W8LSvG1r
UPc0/sR2gOUgie/tEQd7dCu0sXNYeRcd5PcEEFQzjr9TMDdvsXX1YvBMODz0HZsV2e5Zu0patnuu
Mnza1PgmRPNeRQ4Q7pFWqWxG1AMEdlpd9hlEsL5EchNV9D3qKEYlFZ9nPtB973XZtjN98IuFN26j
SFFb2B2XY5AskQj6N+bc6i77B6duw61y7LsCSSl2UhItDfDGOaANZyLEJp9+EgQFn6Jrn31LfvfS
JxZoIL8l9INbggTgEmvrTzwuwFLLeu2LIuQ6pJDGt7PC8B/stNWhEs7QnJlJmD/Kzu5JAdD+mqVw
d5YaVVxH1vNE7sipUXTDSRNEyyQz+3TIfjck5E32e4DTQ9zgutXhJ9LeeCPNDJUD5p9tZzN6K/q4
XLtliIGNK3NTG5rwlETERD9SWlepIfaMR7jL0ulmRaW4swRy19SiwdPkAiJEqNlcM4zNWMEzVogQ
4sWQPzze5l/kLa+RGF9sVgGrvnViZij5SUaD/apmAo56o1mXhAVdTVAbjuj0uvbAg1Syo+MW02kk
/TwN8vk0Co/E0JwrfGhe0cZba/wyCK+9DMTZmzBV9aIgk+Skz6zlQJFSU32TBQZVhI1ea3v7yUfm
nQWJe1WRU285exmgvxA+QVmVxifloopzx79dAFwjHsPvoEmxu1Exh3DjMBnLnV3KP3ES60vZDbvA
jH4VKaY20atP5rr1rhuJtOumiby6qkqfCOcjMBNlCJAWhaE5qDkdA5fDga7xCuTJyZisxn6G7yYp
9iMk2G2YYs4CVNbzm2D0FRpRQGoq5PMQejZmqADo5BaK+q59kEGHK91VRHAgD9nHSO1XBFNgiZvi
bgvpGcVrYpwsGw7dAj45EOv3UlpucuZDi/dF5fBnE615+fcjSzixWy2PvdVaRzusUcOqfMOb/wXA
23ks/BJyXIxzWo2nZCbDz2JWl9gszXNg8wQo5eYV5GE+VOXewknPxn4yHp0dfpIxAZ5htvpLQg+9
U80AmsQIklsyNSYfwPCRDe0roY/P6GvmPbL6YYOkI9z5ut+IzrBvVMr2LQz9dF9FPklHy7/2bQkB
xhi4+uJ4grtjbrthLu5mO32wF2mgD3QLO9N5Hl3z6MqnFuXNmdKgh9ns/e75vnetUPJIwuUJ2QDC
ONsub25kmPTLzoXYg+kYNFZykv5YnbuwHQ+BZ8XXWQ/MbL0+uqle+NuYU+UJ14zYyN4iiML1Px32
+vd6cuSpjqsXWypOSaJ4114djy8MySeCmK5isFyYSl19b5DTMUU0b7hXfoYz215QtnpnknPgWFHA
d+AV964gcUvjqdl2vgBAwqlFlEd4iyMSXka7+UqwJz1I1CzWLXStfW5PFhKjMmo3Tn80o3a+ZFkZ
0NyBz+sng9MlM9jyBsV8x90ZIbDKUEKdiqFuf7cw5sBXxFdEANaLB/Nt09ZBemzyWYMVLO1DNqh6
xxwB064Z15uUK9h14+jP6A8/BbGxb/YAC8McWIHD4aKMdyB3Np7wgS8gmvSqunzoyPqd6W56wEFq
F5PSJ9SI8qisKSBcPXCfct5au5rQoUzO3ZH5zzKobmFl76UG1OKM6Ru0GFq2mv7MiUDM1pivyu5G
dC8D2wlSRiIVIX/+trVatZoJDUrcWW5ZxFtbB2fNeoRzu5MK9SKsdseuvgrDdnZe5rRrN+RVTdum
2Bqxu5oHIoOQzvxsFJlLAX4duMEvczQNDJpQpOfIYFBRcVSXbeidm1aJ19wRn4VM/Cujn7UyLQc0
obsFBgextALvji0G08xgpnTEDVRV/FxULLEmNUa69JqdPBUmCiOTE0VlCOnjjoc/ntkUlWYpd22S
1OBLQ+i3qmgwjeoP8Kf0IWFkkpAB9VlZhP5psydpyXceUTAOx3G0+1NpB7+l3TtnxpjoNlVzcuJ3
GDT+o5qY7Rb+WfhuB0Kj0q9TeuoML8A7gC20NeVzEMSKfCXLYIrAtikDQn0k2p0numJuFCinBVoh
SNPOZ4B+XvVaVtHZibxD2ZTDLvSE3BmqZoaHfRAhO3scB2AoCtOsPZmh2Z4y7Jp8OAXzHoT1G+Ev
OlmuNjYsxhE/dr2rvd5A0IKXvGRBYaMgew8lAAgeSOIbg/DSyOwocnN+S9OIxMllE9qVAQ2qGF8D
XEPYl9bQ05uXmZCpdRbWwS4hvXwl/XkfeXIzyVltG2MYnrUQh9Rq27tdFnCOUbTqssDl3Zn5sTDt
1ynP0nMgagxqOZfOkhNHhWmd++670RYJZdajkSxth8JyP0Ju+1UHpJrxz0IL0hSkLSHwBE41OxD5
zSOkjsl6a3ykZvWRZKa3Z/4K5EhA8RpYT67VIidil1Jsx9jwT4mA0c8QIDCt9IzDmY6ka+8pHizU
R/qmecYdAmI54PocJnbPwjDsbhn1AIQ3JFd9nV7zPg/PbcToHCo+at7abU+uKb9iBrr7Dgf8xoLF
oR3WOo1hEQWFExMX0XMslfHpE3NeknHV0A0nXv8EcwO5CJbfOuhPorRIZEqqm5TYwAS6520+AcRf
km5WXUIW2YDedZeR/LtOx6YHsqbnlcRbfC7MJbqhB4Rq1MGeJ/oTNR6Qf9McH4nN44Xpem9ySlyr
nB13Xo4nxys1pVRT//TaY6zGkuiJEtUQzwgdtTHemBxOa3v4HKqie6UaVmAwXBbb+a9iLsUlYMu5
JorcXOd4+PfjRL3au49isJr3WZ+U72S7mKCt2zLCzXII21zuycFXsENhCBQr5pu7Br3Wihq93ggH
lXkDnvM5HLrfJY64snX6Z0c7+ERnMyfZcXzrkmq4VQriUprZ+6gbbNzRjcZBZ5GDUJomtCs5fNlu
E505eKnOgjzd2yOPqGuHmGRFfqitagDs5WwLpfWjdGp5L4evhaU0JM5AhmdpXeAwjjTDVypz1r/c
Nvvaz4wd8EvmBF3yVTOJ20WMzVPqn60QcbiFordqMDK/k5S4qTLPeXdQ3owYWg4MtszVP9pni5tw
M2VDuivn0F7jWzB2XmVmG79ll13UqjjNAxv00nYJsCuPReGtk76ic46B3Jl9vPcNi3ir+Gc42cc5
7yEypiXYNuvBxvJVufSBTq3oYEzviTkRI7t2iVGlpotaUtQ4+cuJXcto4ehsL6gsWecoDKFG8My6
+7XMTJB+J4nxb93GzURDwdqPJROdM3R24rZ2KRTolfDRSdjt1hfgi/p2/MtMCDQ76VfrJoVb5JMa
x5RTbLoQEjsQ2U8cnPPZLEafD4K9Qmwz2M1JRozCkuNKr18xk2Lsy+PmFKfeX3eAGB4IuS8D3Fpo
NJEv3VM5n/AII+skOHdFpb7KS3aISZZd7Lq74BZh98l+USr09H3xjWOd3bMfVgt5uVnNFoPmJv3q
+PJp1oF7mdg1Gjv5mD2+b2i+SatACiwOsza9N076u3Ocu3a0WJGjiSvZYMRZNTRMCcd5yqU6W+Pf
sppd9M/obIf4jw0Pitik6pcwxx+zwyxTehRfXtDteLaEQ7OrU9QETfo6KYSBmtm2k9JLqFl/ic69
2nkULhC6jvnuQSPd3ciC5O7Mnd6GGMVc0y/zOVA2lh7PObuMwEwIvhtxLqGDI1T8WogSeAG2qdWY
0p5Z5EADkTxakvzfcM4cGgRjPeTIsN38yRwHAku5pfJIrIN+oGRkk4WD9oHp+FDOpMg1jk8pFqzw
jSenCr+OdpmTRua3mZLhlWsXDnY97a1GfaKn47xmjJNgHMNDKqCdRt++SaJGLEgr8fC0JZHjXKFq
NqqlYGxpDJGtMsQvfXc39UqRBbtFcYlSA9FDwfp5jT0s2asKfWyXGaREx/nezKFhg6PrdxN1wApj
z7jrTOr/lQu9fwW1RO9DWdMx53N8glPHYcLgbkDPz46yRWeayU1I3t4mElPxRDaqpC0Y0zXGqnw3
mubdS7LhWroekmbYdxsKlHxH7qo6N8qDEzQO1o9yvoHmurqN5/+qxV9aZbVi7aZu/Vy+ogCxPotF
DJAhK87Bwe4yhLarJWKYiV51AIp8VGVFpq6HoluZrbMdg3xiLN8P5/4Xlrd6Z0ywIhXWKsKQ/5Zx
0f+YFRkMoFNJL4guU2AUW4EVlwRFZnLOEheQpNndima1k46Zw4QnnISEMGPPcPZOtZJ/VRZTQ1zK
m5Hwwne/wwkKEkTVtTi2MIP3MDXDzRjXwKAiI+KlKn8XsnFvTNAPft1xfdVQvQA5s6cJw6d5KUEc
DPBrr6oY5wkNM9ZPsMEGHvJpc9qw+fORefNDQw7EPXc0VCZPnSRAS0e+XjVTIS9KJGjIk44nDFlG
y0I0GGP7bOWWuIwTRw6C7nGXN2F/LXrnlgCj2Ac2QXVFO2XndJL2ys54xNir9H9QQPp50XyLxOLV
TfX4PFSVBoQYOEen7Tjw0d8gn/nwraA8m6Bazj2g+mOXOw85hf55jNQPsw/qS2AExuY2+p1/KBim
XXVBAll1TTozPmbVRIKP8K9JKPGajd1fHvu9x4UGs1FvGP7U17hEBE2MzjTW0x8q0HXk6Rb4HCCK
gMlLDr0YzEs6fTXip232f4xqIqId59VjgG8FUdZ6R+NOmkdnzmdpW0hEq6Z50nYT7IqWgmkW8bxz
0jkllNveN7ZbfpZJ95wOxY+iMyEccLHdIYilL5FXbvAF/9FjVnxkVr2vUpLNatvPgTzY8dWBxLie
jaE7leEiN0kyEvXC7JJPZX6hsH+DF4AYdc6imzNZing3IS6pUXlQ37N4M+VLXA2gK9gEwdlPCKay
DWftpk19QnyXkgudch8TP3JBSlXviWP8Q8lk76KU6afLI7smljtFOduE138/pnYOr4bj8h4Sg+gA
ZoHToE8sXVe98a3w8z8z2vZeGt9r1mO0ZmWyRI4K89nrH0JiG2hMvzvk4avTsYXNJ13CZS8oosTA
4EEaZx02947p8NGxh+yA7zrdtZFiuKPUlfSQic6PPXnVymA3CuHzR6HZxplTId9r2yM73w/2kfUh
BiC/YRGFgkROD4AIwZGIwXcjrsfLQAYtFBtigTDC+z0Y47hV73gySYgidWVl+uaSGdoSsTGokg39
qh/YoRdwEREX6F8NIT/okozmHDeS0wfQTL6stknueWratvgqfBfQ8BRvJTCyndGQ4Fdl+bdeLDyu
FFtSScybCWZknbMLITAX8gkIa2udd9XwqDFtAJ51NlgfoeFPRXCzF4sdcp5r59Ybr9WC9TESyo4J
OdObOtoYdVofQxsEqlq8Bqb2EakPjXEYS31Fehyfw6pOzkln4XWxeMIH8qaCibSJNHmTmfeNKAes
ohbvWY2Bg3G2hbIyUU/Q755yI1Nn3N65kwSPbBrqJ2zgrKdIiGA5mNVPxpxOjFw7b6OBjqRe/14G
c/Kw+v4DLRilnfDbvRa429XUfrF7J0EtprvWE/nQ1VwWt7wqXwYdMW53ouxI/DXSBraht9kdV1Mz
/pnSXv7yxXDOMrIDhRr7/RQ2t5CtJRdKOxwswUwCv97Nn7rrGHjudlKwWUHO+dsynPFTM9o+Not7
N7e8cxwF1oHb5uCxXjj9+1HNiMFYw0BkL3y2+n61RzBvkZRiFpsGhclh8rzt2MEwRY0SrC3vEzZy
chsC508NbW+Pd+qjAHZ1HUg1tcXgoPkyT12PiA07cMBJULfsRrW/NxpcQiXpOptEpQ1bbf+HLe2Q
V5FK02/QRZpifvU6DJgq6v94qFsxYMTlwQpmrEYZwNqWiAVCZtFklf388BxcznkxoDHtjWptHEvA
oUFEeEqYmEgdE7woI+4MmLLe5zTBIFVxvyV2+kvGPWMd8F1rNw5/ebDVsQVAaUR+N47PWWpyC/M6
bLAGD2tEurtlhBRusObCaGyad5jqLr+kcYxNuDsocCGvyFuV2dnaKFl1j4H7y2RmiUO1f49s8+FC
ReWlJKZcyHfP6B9GsHg/fBI/7Mw6EzJxSVv5lkzmI2wlH8c88Fdb5vyTOW9nzLpZmGfPLuo1y+5f
DeaCsPs1/if0xQgBJnffy1ytkRruoql9R7qGl6oOEaC2DDiS/E5uWbxPYJCmauPaffTC4K6/F65P
Xmf43VfxB2TGlSqmg67FT+YWL1PLW8wrSmo5G/6NbUAbqFw++17bj3+/oAj5cGvocatGPKgESEhN
3504vtiYcCOlN7EV/iAbFHXNaM8vsog+SoGkgFUt+6dor2zWKcs3GVasWlA2gXGqmpOwwupuFI+G
W2MiAvVaNDCrMCq4O6w//rWDPrPO8sjbeU5frIIhf8k8nigzoN01ZfjElO80+4OHuIzII2OWGCRG
7q7JYB+yfJHYCvlP5ekOzMJqClv3Zi06ExKd0r1QdXFjOrLxfeEycyXOZ3TRiocGGrkYWHo3dDuI
NBYzgK8W38QBeR/2wV4R1ad+TxZRc7J845U6VWm6oyOk6CNT6UTCTr3BIZivolIv/RWVTcIHkJfh
r6RBI5oIHOyko4lN0+p1K+BziJInjtVtuw3pS1FUpcFWtjlEHfnCbzse1JwfMh3OT3pygM609bFt
zSPi0ubcQ6ZZM6LWWysiS5pRuMu+NtQblMoGbM9WECPApsMfxmGNrZy4PjFsgqoFGEtNaMXuPWvg
QwT5M8QexC4FGIQ88ifqDD1dAQHprQkvCQ9GVpJu2pUXEGMBRmUfDbrlFpdc+ECyJZ9Mm/GkNKOH
RiSq5TmukejYLM24b+aNwSNDQGARUjTxpg8Fh4LPyes6WJWl5x8cAWG5XGR4acnKhMOqkiAesiDP
+LpInXeIcV6n/fDklWkINQKDGhIrybA5SY6w72YMeKQP1QybixhhsCRN4P7vhw7gZvaD/pGWfbQx
XfU9NA1q5xGUXF308qZY+J9E7qAWkQFTzIAFUkRYc2A9V0WYX4ghIutSta+h7QbH2vLUqeOBLMzs
ve4x6YwSSzznDVBn9opVprInYf5OzL7bNy07QeyrCG6FfmIw/54marjGXbMnamK+l8msEQvvzKdk
ZopchkO8NedoMRJW5LVZOGfJBuTVsIWZrZNagij+p/Oc2j0op3e/UWCaI1rdIZFs30r/EYUOCKe4
n2m6SM3AtzueERWla/yp1co1CNylDEESZ7ZAuUvrrVd+fEd/3SFmY8jkVOEjGYnSna0EpJDklCmJ
U/GdvjtHPhiJJJY3J5rbTa4Yo2B5Jiwob0hyK4z+4AzlF5vtB0bSQ09+8rc90nYFfYrwuUgNGIzW
SF/v/a0i1MGZL9/gHfHfar10ix8K1EINP4VFE6m/ymiOLNBQMvV8eLkFdDUKAjal/rwMKsmH5DY5
wcRB70uEie0a9BV++MSZOxHJTGyYMsrpkHHNWb1aoUtJbmSlc6fGgc+lmu/HsFU7NJI9cra5vamo
apCqAJlV/vwU5YHzFKddfB77HAaXbs2toePwECLiIixMFzc3nI89O/S1k+W9sQLvP1x4ES9COdYG
xFl7XJy0IGUYPAQeEck+Ovo9E/RulyVI8i0oDwS2l/UhogQnD5BpZ9n2/UlZeX/SMWIfLFbVlutR
A12sgm3LRKXsp2Fn6lEfGOYi0gB4oROXGEqJzKSyUbWhuE6foyAt9otQ3k4MMtsUUgi5/Pj3T0EX
hITI7RhmdMif6e74UfkHG80rotXyD70zeX6pM50G32xvbAxxtgjzUPslUZIpIKSAVdTJIbCC3/FA
ip93Ai/pbxsgg5uqKGGWD+Z7jn5hlVllvHXk1GxngwWslZcBcLL3si8kzsHJ2BbDWB5FNxZbFkuI
2uLMeVh8+pOpjQtWE7JHtPur9qPfboaItc4axdxs2pi6RhvCBHoxKPdHott+DvQTLXCSS2Fk5Rqw
Z7dLTH/clKX1C/j/F1gp8xogswQEtK0skd3DcfBW3uTE2wSQ6DXDlE6ZBoGGrAIW6RYmEtJfrkRb
pNf5MRKk92plCPl1Crlbj+Yjy0PqohTbURjwpflw8XJ1DTws6UPbNAeQkrCSGbGesbN98uorjDPn
fvlRd45x+vevuEyu1DnxyYWLiBYCrXme9chXI5Wuu0UZGPRZ3THF9+3TP1PT/zMj3H+zy/3/lAHt
iRCj2v/BLfen/Vn8b1a5f/+X/xkBTRoNfTELIp5GOL7/xSrHuRdgEUMw5QjH/19IB8v+D3/JGAqF
7wQLNA/CxH8iHYL/sAWn/hIB7Vuhb//fsX3hSmDI+2+gEZ8EUNdyTRtjnuc4Hr/ff7WqhcTcjnmO
P96J+m2ikuTifJTOGF3LPI0Jnh3A58mIGC+PUF97pmvILfYepJ4T19y/zglvf5q8Ag0h/oHU6E0A
qRfZOY1jW0E8ipbZToTC4yA95wOVInKGWp8CQqtXY1daJ6cs9k4iyTOPBCX7rCWgsupkm93ZGJlM
MtCOczYGpgZwjiPdBYnC9nLChl22k7gzBdsGCOBCAVM+E9z7QcwN6Ho0yRXiiVioR98gKsQ+In1O
jtSMkGDMBJhkxZajs76gzYxJ+rp6cyqgK/UECwQyffOCLeKX4XWKp9868c27szPgrgz+3H20bmKu
Oye82zUnm0zc/BVrN4bttLjMclyCO5rgUJnUhGjqZlq78JlNt7tDSyb2IEBRZpdN8twZTgHqXT4x
a7LZ28wtPU3ePMEgeq8xLt+4/Bd6rXH4t98myxi9p1lv8kQXjxD0ML6fvDkohFEsEMbqoKwGzQNj
hxWeQWeXs4Q42VjC/ul0DWGeNLyuSLQfSQsrzmRMPjbIqepa4jCi+SDlq+UoJVFjFwcR6HNGrjIQ
w81hXbJONJwtH5Hu2CT5DwaEuyIubIj7xAuqEO1SCMSTc05eqKiSz9LGhIHT37mpwnbeBkRdIR41
8kXdFuMYs43ZqtahCROYdhI3umlcZFbDR7LFmz0Oy6TXRk2gEe2EMCqn1Di75ECcVaTXYZSM50wI
NtNgaM0iNG8W6LSDHbYegr5iIIoyeDeRLtzZRYlrEJs5gzd1LU2ivYRfsKn3xgZRX/pjYXYC1Sif
YyciV4dIDOa9d22Kbf4s9Fj9gLGFlDjALYb7hv4DDHQA+wuhtH91/+WKmMWLriQaXJaDTFHEhPUq
PdYOs+iBYCSyoX+RMEkaboWBI9a5AdfY2g9y/k9vgOMG1yCb24OS6YxsV0yMm3k1jCE/zwZ/Q9BO
2fbKdg34mxq7586GfoAt66Jtx1mz39vWtRN/CMUyYmq6LfraFneX2+7Hos5vhix+uPGAVQboKovb
6VFnaMLylM6/k3z7VjGpD4fuwJdzsGCmxhvA1umYNNFL0ETybvoNEQN1giIyD78hvtZfEw4Gt9BE
dpCt5O+mNk632TLeFoX9x7eaD1NUtALaNE6hzXNaVIW36/sswBdE6R653iOlS7k5iGxfrKLztu6E
q0miiCOb4Iz/B2VjQGMdt6wBK+TlR1DK1rkWICzaoq+3VmWjXGkJvK4KHxkNiRg9DpcjPhrnYpek
dg3dV2Dk+q5r6gqcEGgaph64FrmEDIUYLo15u2E4+SqDbGHNJeKsyK1ixl7pdWK1MBozxW7Jo5Sp
PSTdNCRX3+o5g3gJYTXic9E6fKtm1e0KBlbTPKqnAGfxqpTULCR/7jo/ZiJC9bs3G8LlRTY9o9xc
j44XHOMeuaDT86nBKtanPs+B69XJk+nF2SHIEYDY/jWKgruWRn/sTPgtXZ/cDIrjey6ynyLT9t0Y
QrkpKgidyJOIibG9ciXNmXihCa8U+4eJnNo42jiWD4KsVdcUgdMhJyKdCjTcKKa6RAZUxrm1JAIp
P8P2l6qXMWWp1Qh0lS7OL7Ps732UHroCJWVu+9POBQjwNBjLeq2yL04XEvVYxM0+KMYXNGiajTj8
z7GXYCoL11rDlqyfokWYW+QXwJXoy8VytsdcKVNWSfaJulnGKFg6gObemavFCA41oRl+VZ4hCMDr
hT5CFYcevSzqXW8N4zZ3s8+qHl6pQnEiJYlchchQCR8Rr1HOusrOyAyaomi6ob3bXvAUGldgDd/W
oOdH1+bPQcrciYXFDrCqfTFYY+uKAB6Bx2mXq+VPUGLc8780mbxmeusxF2eSP6d7dGr5Os7HT6+p
nR/uOF2iDCuUlQ8WATlwCIs6aV77jmmkFRubyUoXk54HenGu88XlWSF1QGkKsPMom2iXzvm4Ggnb
MB0V3aO0XM++WbylIZfRX0Vs31sGSxT8vM7vZe7Ra2O4nYBGX5DoIiBAnHGygpC2NVsMfTHeLqSr
fuYMpCQ3B4pvA0X1teYNM4k+TUfQRXXuwwIDPRtKA04iztlbT8Lh0slAyCEGbq/Trt2yCIpjLG5A
DBHwjuK6RElYy4iWdRHhuBY6U2sq3Q0wGs45NRzU4DRXkMG+DC3WzgBEuI9IukhKVr42l1XCBzFK
h+0/O+k1w5ksJu3P+pQ19o3AjPuXOGueBH/bI22yt2qZ/92rGud13117Ppmrpl6HbvErXQr4YSnl
y6Wo75byXlHnl9T7/lL4QxduVtbSDBBPS/gr7YG3NAoNHYNB55AsLcS8NBM2XUW/tBdwHRN4GbQc
5dJ8EEELnXdpSIT/zs0WXMylVclU12wNI46JH+8xW+cTRpoAT24mvU3odP4WwIt3QkUnlkbIlGWD
UiaEEpvRPU30S9nSOKmlhZoKZMgaSPkqa7I/tODxCaarf8iW5sv514dxMXfRHB7pPKtTuvz490+D
6RE9TSdnLC2dXJq7emnzvKXhm5bWr1+aQJ9ukFUtmsKlQezoFKelZbSX5tFe2khGGwQDGH53Gpb+
cuqTAOUkEt9xiCqW0em4VXoeV8XSoP4P9s5syW0kXdIvdNCGwBIAbgnuZJK5bzewlJTCvu94+vNF
ds90Sd2natpsbsZsbrJKKqmSSQKBCP/dPwdG1ew8dWjN1fG1VgdZzPMNfaAcbjVOuak67lpfJ99e
HYJJthx43GfUeXNADmeOypE6NMMvpbNbHaSp+jHvRs7WqTpkj+q4PaiDt6mO4JM6jDucyg11PM/V
Qb1XR3bO5yDsM9JlHOZjWoSRn6rlVHjaHcMt+9DiXaqbpPUJnh3DEVkgdJVAoKSCTIkGo5IPmGaQ
JteL+lBPQ4cCisxQK8FBV9LDoEQI6M9PC26Ko4ysn9rMDJB4bbD1vsQLJWP0StDwUDYSFI5EK9+p
6+v3czubJ0/JIIR16ANQ0kigRBINtcRVskmBfpIrIUVXkopIS/28FNptruSWVAkvvZJgwkI8FUqU
GZQ8I5VQsyjJBppWTA02Mg5blHjVKGlHUyIPctptYBrZE/RlOAVfUhCakOGQSlvM7CSMhM2yEo7y
Lw0pUnKSroQloSSmQolNbq5BYPZSiLJUwz4uzjycvVb+1GpB+CSa81NRSvthIdnJG+rXLAQX2JT9
JZjyW123UxLpwF/Zynl35sDwhBmgecruEOmMx3bMvceylqfUKLILJnN/bg10007yuL/3yvZ7FFX9
NdLdXVBBBLATcxd0sjzlHp56QMD1KgV2cyLolz9ieIyJKdXTxuucbg8adGZtNvSrVjTb0KptWtRi
eiEMnjcKdxHcL2bV3LU8/IZ6Cu6/fitLdYheIdb2r1+GXKno0aPcihnWs554EuWcuZ25hCA5Z/0Q
eQ2BIvzdREC8Zr3g8zKB130ruvRWhZvXEpTKoVpwdPRuoR3DFuhXaJmsAHB3njTQXECwEPeNdCgh
KxHWX7RNRJzmIChs24va5RUY0V4u0Mt4NrPbmhJIIo3tYqHoxZNjL3JFYIzPu2lq0pryjSz+g5kZ
b20ezLuvb8GJ5Iz1J19r2nSKR9c4LqPDH450Ru7WeK7aiZbqvNo0tb42S3tfpTvsfi9dZn5vrBBn
WK+/1F6xhRwGiO+5xBMVhUdzfBN6/ZBWCHom7hE3ehiiZl2ByAvwqEciFMCU2mO28L8vJY/WpDG/
aw1q2dDjNe6gCoKpCzw/n6JDYtdsCeAq+DWC+VjmdwNgca6dslNexeaebUd9X7eF7Uc527V//p7G
gbTVlp5hBohpt4l+hkb9yeDtxcv1A4NWAn10ywgV8+qi9NGeWQWSjghMaLqPIQRAQrnRZehzm8BF
fuQJUT9ZkRfc63XNuy7qp5gaJjQ6aGwagStWcypSXeYFEXyT6XPuQ7YCgsdxNNXz1fTi/D4jOkqe
LH8av/4jEK21Hafmyopxp4nImH1Lx0fZjf1Ag+fKcOMbOITRTdJw7y9uGawst6Z3gmY40iIV2p7a
losIjb2qjFM2d9ktAjx1UY0WKoNkdqtrGBmWr3k3/LdLnTNfbetK7vKuFxemGeIyCa3eo/dS5dpn
rc9PzBiO9jNccW7OU5g4M969Q2SBpfM6Uzz2S4udCorx8euXY05uSYtpJf36JUf05uCGfet//RJJ
L7nItn6uAzt4mKlwcxvjaon4fYJi/Zg14bp1YUPMbMIgxDUPX18ql0+iGfQRqDm/x/qXHyXW8JWi
4fqCUddO1YzfAuXnKVbdB1OY3ALEXIDGD09xNVm32oQG0XSi3UiZ7ywK+6gL1r8VrqgI3C9voRHc
IbyPxwCZ7tplVXzl8HNqIrCUHRcLGbroqOWJvOEh/2p3ibWnZulZ4Ozc2p04xtwbHMc9XziJu2bW
3MOWk+btOA8b98UqiSU2DNKI81lHS23aZ3TQdVA5xI5a/nDCIXtbs1pRGJc0J9RTtv2DPP/9C06E
FWkHe4Pjvz57kSj2MLivLI20RKAXbC31++SUu33myovLsejm60sULcApZXxmwuUdawMzqxYu9Iz1
9fuSLtZhNkV7a6J6sF4nF2Av+I51NMdOL+zzEMffOzNKHr++1B6eI50eBGzcyQ5DQfOo1Qzl7Fow
KVa/jMlhbauFgOeYaTm28RHgghePR6b2VL4p53RnE91MI/Mqc8N8/PpS+cUAXs/uZXasiNk8xlkI
i5lV3rd1huGgCrsdagRGgyFcrnOWBUdcydfJHgnnucOLx890T5XODWXYkx/SJo3KQAKwTbuN4TBG
zkeTgz18bnu+hF0YbML8rsC4cooG4dwKoh64sIvl24QbPycV/Wz0CDGOOpGFrLaCpsmHTIVfXDuT
36eYq28qm1eb+FnIgU/pWNkZVSm90UoABBxMC4QhY9cHJtUG0/Q52D0TGYRhrfVCrq6lYwMEvC1l
RHkke9hvyxJwN4cAwGt9EH8alC9ltrWcp7Zq1/ZC9CVrBZIQ0+Sdl7MTdGRjAUZivV9kfYWLcvFs
CC0Iadm5K+zMN4ALDjg/Gkor1tOsTqIV08U8Eh+jFm/hBWD8naKXrtRMlg57Pgke85cMw/J6qMZw
Z061u4vgEuFGSQF0x73vwZv2tTIfLlo0euv/YjDtpKneYryvBfqNFX4Pk2WvUS8EnQ4e33/ZlTfr
fdXXG4wb3yPPOWd1P21tWEV4FDvHT2oKrAMFo+nMt/+vS/8fcYepgYMJ/T/r0uePtI0+foyfn9Uv
vOG//71/iNPW3wTBTEvXpWk5EkzG/xanjb8RrNclsDYbHrGrCG//i+MmEKdtz/NMxzJdDP+8jH+K
01IIg//C8dqwpO79Jxw3U/XK/ZOBLT2TTJBAhRFSwpkTnvrvf6Co2eUYRI1JNEeOOVSJdufxFD+H
efPetTE5Ikdfp3Is2E/0u4DnD60H+jMQeP1ctsOrOSZ0eDUX2SzzjiBXj+mEwpKO9F8Ck9Q3pFA0
oPmN4i8GwzmeaO6gchWR0NW99HXEbeQN8xH2MgAeClsRSjXfGJPrHz6Wf4OL+1WA//opXROquQ51
E3+f9dtPyeQx6ugxs9aTyqjY/TYNfhZNdatD7P/PvhOfs0D2FuClPWFZChT9x/eTE4C5mHlOPXBH
I5P+MtkG0fdy3dFu8OffCbD0Hz86EHwwLiyh/mHa/EOBrP/4rUitjzkRcW2doA+jn2GcwGN4yLVs
3c2qRsYThwD4hJ9JYmoj4p5PxXGxHU3QniF+ooDSof3SVzucFW/8oUfORzc98TQf8f+efrVjqNGJ
IJ0P0FkwnTxsLqQSYB+Y66ZNviPFnmcrZCg+SdDvvWJ0mX17MGke87shnTYW4NA1Jc8fclje6jp+
N2uHLD5691+87UKNUP55HX+9Ga5n6zbDGptZi6HerD9cx4HtRMNsavhNXLXY0qoe1nSlEjFhIl2V
wc4rX6tcfmju4KMR4sgO2AMP+Y9Miz7//IMxFKr719fiKLa46TDuoWzwi534h9eCYjmFuE2jTYa5
euWa1DV0FeV92iBCFJzsO72rJzrRSb7oO7wZ5dYeKsuH9psBsILE3DcPyRSDral3Vuh8kJR/z9Hi
4Hrd/4cv1ZHAG7khmJ45UGLN3y7XInGRbbsJaoQVvKUh22NHHx8jT4IWI0JedfFj25cHzmP7ZaLA
utafNbQEepOpHGFLR+HuehAL5n9Bz3CGLV3Kx5H6o9Wfv9B/+Xx5oTx3If0iVTKrc37jTdph7cg4
drT1EGcPMeO+nWk232o2byN7gjZo6RTRwmufLD+lEf7A6/I+1MvDjJ2nb8O/eDW/Mtrhs//6Yn5n
teuyElj4smAd0Ds4kdBU/UekfTlIGLv2L7+dpe7kP15Q6vtJnavJ4rMi2P3bxe3QCeoumYNJDps5
+XaKbtyuWff5yHVhPQjGQ1t3zss1uGoyU+RFjimFDTdJErQbasNhC3nFawAsLURrzZP2cYmz9GRE
Emds4E3bwI7vsIC9w5/+7BJvpZmY5JhIrcnrKdOR/VCJgnjIYGDRRojicsYv3p/gwGPDK+x8k5bK
vOUGOfaS6any2nYPWmbelDa2L2ab93Flk/XQ0I5xHt3++dXxb98fPEyMgKVwLB6Jv9z8s6lnbdnx
eUBz3+CO3kbWm5Ul2z//Ll9ryK8fg8NDnIelC7bfMtXE+I9rDOf/2igC7mszARbtTuQl6+HZcqvW
XzyOpGk5HytE8GQaHxiUHjr40+ZsvAVuDsysDd6bwMXW1/4InYUmqpTMcXOasu5lghXy56/V/n0N
cuSvr/W3kbMewMUwqjrdBIukoZ2oROqQZEny14CHN3f5MKzJ55D/1CJe3Izx+as9NcTw5FNYpF0k
GeLNNNXmPl1Kj8zxUuwTY0z3HI+CnRiIQbIdR4rBwPPcj1bpV3XHmTQ7F7V9hc7VsnwMExV00TvD
V/rs9WFeRwuiPmq5sdJG0IyUjue+i0i27gTqR2FR1dYlH0FE1qNIQm1T5WF4mO3+2cD2vV6maPiZ
KzIkTIIGiFodngpZLts0yp7//B38dcug7nH2RbbF/ojnuMmj5dcPOyq9rs6swlsHFIt7dedXfMxu
U5zwZf/Vw+tf15OvTYljKpMCSNvfnuToTBR3mVhIB2NhsjspC9LQDftcatNbNBJosJbcrzsdsxpd
VX3MnGAgiNC5xNht0zxjIoQIuggSJgm2aG/+i0v/X28wh9AzdzO9yNxhv+8SZ7nQaeWlAQgOg7N8
t/dq0P3f//wd/3f3lwtxz9Advgfei9/ehoYkWD8w2tokAkRUElS+WzA9nVFzqBzsdtSylOu57e9b
B9MmJIbhJqvtp2Sc7+zW3FAlALIXlO6mXnKmNE0MJQFRjdxsEKEYEO8Eomb91YfH/v23xdlxQffw
9OQ6MXCN/HqhpDC6UTAoWAeMfmK3fyBWZWHojzbsq33H41jGlppSS+i/VjFi7iNKkNZ/8UhS3+WX
tQlThkF3hXRsHuVMBH99FQMwvqUMMernlQOXU202Xt32PffwwRbGPcAAqv3+6puKf/ddJccbZeDh
4WT/9ol5+axbwB69tVcHu9wAZMOWkg6fyh7XnfQeabt7bZjcBJWHf8P6SGL5IbHFmqVDz59WlheS
a36T2MyCwjMfL5OVv0JFW/+yFLpwql2QwizdcPPFbzU/ExJ6qROMRhHryZA2OySzbaDmQsvInL1J
l+zk9tVTEdnExRb53pbNhG0heGtIIa4Sad0b4/AzieiBm/RtOCABaGl8O8qU8vfppS7CG68qvzcz
/lJbS5crE+xd55mHXE/nXeyOj0Mvbme0om1qt59zrj/2s/UmWkS6GWJ2k25LxyXdXIOZMZv0Ly4N
59+8AZJzh8MGmTvL+31vjDWaMCLtsOt2cB6N3L4jOb2WfUTPOKeyKKX+O/O6ZgP5/2ax9GBr6i25
3rC975rxvgQDuWJaAe0CUuAEoMrtSGu7uf7q1DLEK9tioDSbMxMCqCwzi3w9httmRGhyiBE5oTWu
K13P1TzzQ4buw2B6b8KIb0RortPMOGhe9eloXebnCfqZE74t/fIjSoYKxy7MVhovhwm3IqjgLJvO
E9HPNEtp+67tj6FDATLNcJUU467r5E2ppbvaNqhjjAZN7Z4hrRSmAdAA5cSOi3VoapxLZ9ZUkUrG
3lIDwyGOxIe/M1W6ltmrs3ibuPv888XtX5Z45k5oazrVPoKG+d9XiV4WAa5mky0cQMFlbzv7odzX
JkCGf2xO/2+7CP8f8gdawEN5PP/POszNR/TR0PvUNb+YBP/x9/6uw7j633jreZyzeTN1948mQeNv
rF+UjDicLARPHla5f+gwBhKNwanS5YBpqhuInfc/dBhh/41TBhqNNFn/1BnqP9FhLB6mv63giDyW
5QjTNF32sew/fl3BjR4TSUfyYyNnuIU0PHjHTn0ZMbv//UubJMw+pLUDIZke0qq7C908P1Pr+BRP
GIqBiTIUJ/0YRO69SGBnt4aawznixrDLjZuM7kUmJaQHHpdrzAHUDM39LW+A8A3K9yD7NgQDVWys
LAmQZSpKBsnwkJMtC1TIrFJxM2O0sOgaknCKnb3b83DXKoNVZ/X6LiKvVqjgWq0ibLO7fLMB2OMC
7AWSKqVIVn5cXEy7gszPplNhOE/F4khhPxeZ1V6bCisiYI1AdMsxwVx9NgfvGWAT1byjIGjHLrGE
XUO+rCj3Dmm8RcXyDBXQAzFMyR5v8t7JJ3dbWRGYx46WZniPw41pjkxwnHiblEayTy1toZGjunYz
ocBBxQMn5o2ZCgxaKjqY8fRSUUJbhQqd7jbsLR10NHHDSS1SSFWaCiKOKpLYaz8yEoqliipWX6HF
eh1aZHGWhjhjmZNu/PoCsDDeSBV71FQAEg6ksYVD/5mrcCQwGZVRJjBp2wybOmURzzMTzgGxSkm+
MpCtvYvZRqwjFb5MVAzTg899XiI5AGDvg0uPQ9avyW0mKsCZqyjnRKYz+wp3qpinoQKfA4C+m9AE
UbZUZf1eeNVOyDF7GTvYwWaxNkQXP0zWcIWL4CF3u8VbkPT3XV0Ur31o7ZoMLIXZFwvgFFffZfPo
bhddr+4qFVYdVWwVgd9l6iCeOxVp7VW4NVAxV0HelczTqOKviQrCusjdOejETRCSCCssRmCZNX96
xLHGApHQFOXNZJBvkiN+plzfVWRuYxW+bUjhsrVhF4wZ9VDezCqma2t4BUvG8Pt3iOdkOEDfnq1u
fpNu7p7cxL61a60FSEMGuDAzSN19+hJI0jqxWV+hXljQMvtpF0GeuC8RI1Zmr1c/xk7lm/rPvOLo
HZe9AUnNSU7pMhJGzrR+N5X2pS2L/maqOGtNKrxsqBizpwLNLddmaRJx1qMWSleE/0HFn2cVhO5U
JDocCUc7pKS70GXchSlPV1+aBTTHXDqlX5AJclTMmnCbB9k/LJRRpTnOjnMXqVg2RdFAeVRUOyOz
ndaEtztS3By8gzMXEveMinjTblXsyKsRVsA4IcmBDyoQHuEezlVEHJEpfXdIjXcqPk4pGpk4QlRn
e5bDln+5NpMoMR87zmHEF7WWgnkwz2WNXoHLMNBj3Gtz9+aOzk/qqkAIE2V3VKi9/ZariPugwu69
Tuzd7kp91SQzpEpjOti4FoH2jK8mS8eK8gKWjq8IPVl6qUL1Len6lKbcyyTzYVXyzBRF5X6b4+DG
8C7D7Io3MUc1JlDS+qAg0m2hEvyZyvIzXepvBuL9i8r5U50UM+nscK8pCgAPi4g9IbVdAkJAxx4f
/7WBVcDD5EPV9zGaenujFRkhb0UZ6L6AA5piDyyKQpBZ8AiEIhOAgk93VOJpaxDlWxIE0c4eOTZq
pa2dW+AGc7lZOlgHnaIeFIp/4CkSQq2YCKO44ueybiTVbSN7SZzN0GCqPPpMdXkjNIOJoSs79F0b
QvOAdWvekahuViKGx7AAZpgBNKBG8Ce06CgDyrlmwtjsCE9x7ewX4A4lkAcPQXLHOc6ime5ex8S4
K2R+Z8jxLGE2cXGb4GOYxMc6mC6tOWNJSzY2LH5aseBdhTQfCRAYAsSMPykKRWbvXUWlMNm6i6V9
7BSvIgZcIRvoG3hNxTqHfdQ47doANAQzw77pwV4Yin9hKBLGBBIjBo0xgsgwFSvDQM5T7IwKiMas
aBomWA2g2d+E4mwYeaL2iisjBNI1DMtP7MoKBaOtKS4hJmimfq64HR7AmJWr29eszb7X8fWrQ5oU
NjE+VKlZ9s+lgoAAA5FeWviN4oOwKkFAnfYDTXUUO8Slz4ELmkj2g4krb15ACywtjVsBeAR+bnJO
QJGMIEm6LzYJ0EKcZtNxFJc6ZqSZgTFxwJkwU0YFieRPoUgn4Njj1QPFbJ6ioMSKhwIKF/kOQkpK
QoZXbi2nsbFfKR/rfSdGhdO86Ch4MmDfBPrRzEFEM8byc0AYXsWKyTLW32o3T1c20PBtz5uInYc4
KSCXWhFdqi+2y3wE5X07gnyZHHlfeuSEJtzhSYOHr+LJh08tABYzKmpMDj4mVRwZmjV8rsE7PDbg
3zp630E3Pfblcmt66db0MJLaiTjE4GkkmJoFXE2luDWhItikoGx6kDYgKu3TTPSYCtvsKBX3Zi7o
5yu5N6D4xiYDB3L4JjTIdQXU8B4HpL4araHF4UXxSVVYz/kE5VqxdiTQHVPRdyLF4WFwdLAa19ry
P313apDJo1VrWxS2dBcqks+gmD4jNQaK8dNFEFl0sD9Z/041Zn1NB3hAHmCgQhGCBsUKkobmYW1v
1lQ6xLvYaDK4tEtw4iH2XijaELYBBR5SDCJN0YgSsEQll9u6U6QiEGJPmmIXWYpiVCieUYGJJwBw
VCvSkUKq8OSHflQrDlJKK+6g4dXEXwlImKtunypuUgZACUh2B4cCppI+HXPFWOrt20kxlzJFX9KD
UPiuCXBhqkbrXJn5N2Nw38DLQm0SU/vYu6/lhHGBlXGCZI0nZ1C0p3E0812MpYpqso/FaWkuI5d6
TEznQ+9zeeOl9k70ah9pa+OtnhPkZ7/4ikPX3c3gplLFnaoUgSpQLKpIUalixacySFpt09SJMdyY
ZKoDVPowHruNtLlsY7eEOCrx8yjulaMIWAnlQBFErFixsbgwAGVplEi8tqCzsJpeSsXS6iboqxNh
Vxq9GWPBtsHEUL/HisFFXx9ByZxu5dTq4HYDAw9V7TbrtQvcub/YrRVfKWMET8Sm6djlus9Web5I
G8ZnbjZX16WGVw/ik8FHfvKCbYg5E3jFRASOQzHrDHjL0Bw4g7qdhuzpgMnUqhdzwnjNYXiVaMwR
XeBkPFLtDTZVkItGHmFmmmBxTdAADaK/L+SCIdyGd5RpoeI5P2RXiVNIMeZZN9vh4IFHWxQnLQeY
pvVuehAIbttccL5Om3YTt0ZzhUexL7+IazXsNU9B2FKx64a24IagYwQOIC4YoFwPQU0Uky2qEWfg
6ezO3enlVKzpN/BBD+pPnqnOD3lwLof2gp8a7zV5eO4xwE1J1ftlbkKP01Uu0QuPpdO5flng7GxC
iS1jwXMLJrtd6eS5j5baiCQ1leueItU1ilnnkMbg/tTqLT0e/XZp3D2yqQrTlo9gKF7smcsrrZL2
PkxRF2LFxosVJW9RzbQN78uaXpoBC019P39R9RRfb4o5psvxcRx51QXdTIBo8DiPzm0pn+DqVEeP
F1UZyvgIvo/pKBy/1O4PlKHcjjoKUK9of4vi/nmKAFgoFiDYqRdn6aADlmV5W1RZSfgHdmDl4fYf
YuOMzTMzufJIs157nQ1PGOl7PZq8zVJrBxfY6G1hg8p0WppmnBoxaFnk/dTtZZ9UV7MyaN8rP7Fl
tNcJUoYfPnNcMi/jlB87ag9u5pCduFmkgGxDBuxG0wIPtKjR0qtwphD+AUqBvp3x8u4tJcOghmvk
Uark5AQJTsNYBw/HVTWFDbaUhsMccQm5inosRkzzn4D2E4TKbG8/0r69imGK7CYHIAM4qLJ2r4MG
90BLt4mBAXmOaMMxx0P+U28rbYUAxg/uDNQkJIZPe8hPzfq56Ih1A6bwa+uWP8LoVdfT5y7gzbCj
ed4H/QTz0zBfBuE9glkydgnvz31A2pM5bF47bM1tuNE9/qlESx86bXxJcw8qY0CT5JhQ55JgLK1E
fqrCbtp52Y430g/zVNxNov5MpP1NWjShzYytK5PVl+tn3kepgQsO+if18OfIw28EPPISG8Vwmecl
AjuP6d9lx7rvYdZuwFpb+J3decXxSVsb9Xgns8UFiPy2vHRfxrdulmvKlTS/SrC2u5l10/T6jRf1
HjhJeN0QDew1tzkvN5fnNk+f7G7McewPRzEl9KxhgdzSfR7s9Ijehsr1nouxMu/qINnNHDQ3Q48V
jAIKNlsTNtNIyA+d0/9VEpJYrCkAcQbAayBVfxfWcezb1qYbJZGbtqZRqy0vYKYJ2NbZuG7UNdl3
3qFpw2IvQ/2DAqPsUIp6PiYDnFuYETdGYnpnjWJWe9K0PYoUx1x3HCA49cbWoqsER/6xSrEsD4a9
QyGk1qZ06tu2WOAOVsuBUq4dgRA+RZmDHKdiRtI5B140JkSFR3015g/2sJj3mR1S46qFEvRt7WEx
G4D6uz3NS06lXcpWOyWyaPZuAKEgauDFof2nG2r4YLkPDjuHuM2h9mmX2qpgfHp6th9oE4Fxx0oS
PnJZ5hcOzAMrLOdCAC6+pMVatd8yZDT6bEMfBmu+EXkHz0RqBcZJFUxEp0U+ost34WG0YdBXkQfT
UL7aTrEcedoRHHvt0+roGOb44cGz8jsjyPb6XL7w005nW3e9lV51twXp4pWt8opxAG6LPTn5I2tp
dkWLfWbKpYBr3jHhG7HP9lR1ECQqHsaQpR6jOKCrMkpuhFvb+1p0n8a0cErlsCHtYUMVhHGSTlwf
Ck0xXzznOMjiHFWMuHtHEDyE8Sl5vaVbnYUd52uzIVBqFdEunxFxxKwU0CD1I+JQQ5yfq/6bF7gP
SRacdSVo98L5hBNAuXE03i2cLJeM0rAWKMtQRuG2CBq6Hob9jOd1XdP8kwXUkWlSPGWtybHDkhdp
Ao4tqPBIx8q57QF7uhzOIU1itnaCVQTcUNJlvHVC9wZJWt9qQtEL6mOdDe2Ggy5gk+HNBRgHeGLZ
F8NDmNtHyf4981haxsJ9m40M+0EU/tCyeNelOT7lIsM4OMjDxCb7MGYkt0W71nLdO/Rtt4sMFYIq
Qe7TFuDbxvwp3AjIZhwVvpWiRrgp6pBk8NIaZrJrJOyYfIwvMbvL9WKZMCtiCRdAf3dCAXwnnp5B
Ae108qobqo01OjcwMTcPAfw2P26sb+5U3Q3deliq11oZkts8ex6G4cmYFcLLWGNB4HyUaSetrn5S
D7MNk9Rct0tnrNlF3gg9yndBYf7Uou4K6mUl3IJ1v1dcA/6CY8J5NgIdYDpD+Q1+nexk2NaOgGJ4
sLSWTM7g7mFvfSu7Cc6y5gSXVKGQq4IYBZZq1ZDXksxnTfCtwYaOMrPY9D2MFxuEMDph9lZkqct8
tgBAPtX9ysqW9uiVfsCph4hZejW78iI8lyy+rV/b0AMXSHfCRlqVtxZlTsP6XNOIkyUX1UwG8cww
wlPa43cRNPWcHH2yt9bAQW2M0oLzZv2JGS5neBKMV70OrI32ZjoUSXO1n8U4PdRt6eIiNuCduvhl
zJEtUNVl3MMB1Pe0IxgNcI9RrG1YRJAob3Rm4lL0hygDRp+oCDVzMJ9ZcrfJ09naiNxTgOySlbCP
71FHP8w0K85doEOHTdpgXWJH5dxP4WDDrVEzN3+kJfeWPe7JyZPhbXJDQlKjJn0eTnQqx2V0v0Sp
XOVO1T3yIMEdm9UbV0giqGhER2ui+6CHkdTHvP1U9z3GnbmtWst5Dbvo3mi0+8jgKN4lQbNvJMMN
UZi7IRBvSeZMN5wFVoZkBVxc3hhK70mPpvt6aba8vhHqW6D7RTUtu4m+upXQWGZnzj9sAPN23XT1
zCVEV3t/HJbwrYU+CFaZeiIvkjyKSixitNFdI6Oy14bdfQvj6jZoYNzJhJto+eFOPGgp8fCA1CQv
oo2+DzaRL5Ksb0yueBy7pk9dsbfKouxUQFHYuJNV7fk8qnXttB6bKabkBaawhzzQXvOgZ0adJq/2
YN/XGuinYkwKsjhXe7TyS9N2+CB6DW2pNnkytLlf8ty+H6k0DRkDcyVtBx1jeEOgMa9seY3ddsJw
4Jf6aK1dU95FOvMb3aZulMu0PhH1PA3Y9y9uVB/YPOd+1jXhZogygqdssBYd5pvWfjOkxuObnWdD
tdlj36LxFCkEtpG4pzM7+m0ctfsm76KdA0WD6ABIi9Q+0eQl/LGwtqksB58VFxS7K0/udW56+RLD
+ebJupjbJUgz327a6E2z7a3DgF40+ge3XoEdA9UGydm79BMZ34Ui9G5JrrBzCtalnZQA+s22ZQtH
3L6ZaRcwTKCKJcdX2ijFLqbporHKxyieQ7i+FLmGxXgeajZ2dpkVey5vFlV2geQ7NdvvGjFtxx4M
fu4SJMe6+JNyu5l4cPausg6HFMOzS4YEUc319uVycRrn0oQN7Lwy1aHpBNWx0lo4jc0E2D2e5/Uc
rO257C45DvWV7TmvXTMAV7XSF3bv9NRkGujDZBXG+ncnCftNZ6ELmryvIfvg2FgX2Ed3ouaSKSnE
pPYjPdrFWOJruC0Ly4TELtB56LJ3quU8pJ3YDjWOBi3Pj1POHi7DNYOJO9iFpaE2zriXqiemvJof
z3G/KsGjruQwPERDYG9r464YcAUi2a2wOCRgypmyVrGDgkjAFlzZIe+pXOp1Z9NiaSJ2DYOBUzER
TZyNY1RTqoMqg1LxzDOBAlIRY62M7Ps5TkCiLCjTXlUj48PJ6ntuHFgm+KdoHSOCEuTdtyZIzJNm
908cwEt8DAwuexofE8pR5oJeueq2qQa5b1T7SB5vmEn0O3hglt9yjRShfpy1jOWmA412w8I20TTI
paFRb8Sm3jmGqfgpHdK45BEoVAza2K+NHtU+1qC/kTbnfKRt3cH6tMoZol/i/cjnpjmxL5T0+a0q
K0MsXFrpDzlJChFRMzZMt1k9QdJeiJoNlZFs+wVPSidZdT2Eq8TdCqtaNgKZbu7lu0WZ/daRPybL
3s9L9dxY4lCFjKPyvjrRkYDff0D8DfekbHlKVAr2DfiK+lrqg/MJ1F5Xk2fPdm02noOOVxWO+kfj
MZiOoNDKbi79Ucse0zEQa6lF+3hx233MvopGAnpHg/KERPu9wTaSZ5Co+zZhujtsE8uO9sJOdwmj
oHsKUnyb7K1mxreOt6XvJT4zBbl1eqCfBlsZLonyJ2AAwAUpOgXPk1d9So4y560H+ASLN7yao96s
plbcpA3YLEpuyRd7yXvUDsZ+MBm5lYIroXGRCtOGjxPP57l2qljRwbqj3mU3IXIT8qsiz00x+7uE
uZG8H/NhPlTBtwkb34rFx6Ey7KDHntpAzyQuAgTrTCrzDWzyklsHyau9DTWSr6CFCljf9g0+B6R7
q2HPlZT7CQYXcG2G8IF9aGJiUAkf8JaShvUMKeVoecZN0ESvfZyDMYxSc1eQlhMwU9ZOqD0XYUS/
L9n7JdPrfWvYL0QD37qy+ili+p00a2p9m1liwRPKobKuTJfvTJ/IsvQanpPQofbrv0k6ryY5kTSK
/iIiMIl7LYryro3avRAt9QiTeJvw6/egfemYjY3RqKsg8zP3nqtFD/8FTPLfdR7wmpYdw8XUuKQw
HbQF0LlDjmY2xi+15c+31uhaalvJJWEOxVYfV6gD3vQNYtC9ZS8ljRWprZrTkBhT5J8NWcZ7xbJr
n3TLR2k4xSlBttxREZJbiNogLvwjb/zzlPbj1cM4aTS4hxZypHcQJRClWJUKjE5JeJ0pkV5FxBgP
q1nlDwLGa9a9ScESC4V6ExdvU91FJy79FgUBKSpJSaRbsW7Zem1Z/3Sw1RF9ZG8kbSAGdwhrx57D
tkhCytRxl6atxPBTPo9kPsJIGa9aSvhJq03atoKUu0GrjFUp0tNDVswPhh7R3tU1eaixxjKcX34h
/+I0y4u9h2V8Z/VR+66RnhPEkeYe0jpzt4kbwW1ioOwRencsnG458xitaGn2gIAst4OypnthzWTR
pCX2e4H3BD8ksM6q/K8qCdXTO6e7dnn/3ePAHItO7Gdli0fhJe7dalvQv2rkqnRdSpfeuGKJkoeo
137N+rVE9v07T0KVFBpxXnnzqloif3v3w2lrUFZQ4eJWctZHhTzzRujHTrNZ42KK9lTsbGVN8oOz
ZAcSdsim8GR+YO3DlnBdZLQGagmi7RGDLeSh2F6oNXx7/jEXWf5FHPU1ZtIhac12mc/WtnAa4F/u
dTDRhsyo0Pf6Aq82i8GZoVBHj2Od/v3oah8UOJRwO7XhfxvsArhAst1sZtndojVuWcOSCxcDyOpE
SJV1GnxUvzLNVs88Gm9FsBxuewCUBL9u8Q7xjWusuOR6TM9SY1aWNOa2TZu/pYy9h0ZO2Q4ClnXI
ROYdjZy04cRno8qWZz8tpnXPh+l5hOWHGUIUB6yM3m5krMfbSMnQG6OgIdKevKXqj7B4TkWBikf2
frU3/DzeLmZvXKomRkhppv9hOeIUJjYjRktzbJnVw3pURrgM6sRRTQK1TmhZsSzMseu0RcNZwN0w
0msNv0X5QGY4A2Ca5uQOUS9kROE8obfKrmbv/Gf2qt95OTmMTkwMapQ4y1XI+rnGL3vpqwHHo74h
7zq9qdJkAu1oWKroDcT0POf9vh5YgoECMrdmHWk7uxncK1yZvWFkHYnKZnrqzfo3p6h19giNaOMM
W+DE+FtC7dnig/olilR/wjfOf8TdF66Av6nlOslSA7sbqPGXJJXDiyO49aP27nsO7TW82MDiqbv+
+xEJnHHsUYJRsyAWmvp0L0W7sRx9uE4mABmSrbdxzWwhbjI+gkHZ4eTSrleu+mikox0Sy6VWEh1X
Jl4XK6+ucG1PqcaAKoo6mhoMu8Y62iWR1N/Psbj5daHzqPGa1EgWt6KMYcxpTG15sfcF++HDwJCE
Z2V4dVr7JGgt6GuNu5lM47Wt2t96Z+3sue1fEGLPW09kftj65iNNc5OXjel+lRr6jpbE/EAcEZSL
uUd0Mb7jak6BZxtMybVMnDNtjMIsUuZmyr1k1yW5d9AGFooWT+YZDXRDJqX4nsEJaLX5ZbH12ZRe
+kdG1tpqM8Qg96o3/TxwAVLHJj48VLVhOfHOja77aRXOE/knecD86KMnXRVGDnBN954WIwD3kdlL
xeED6oDGnvV8O3bfNLyukz8RyPoep4eKbfnGECSDUoajfG1plb3eIiM6v4+W9TZ3BrEoUq9o5U1/
D8qG/ShBnHFWPWYSwjeV4gIpnSmMa/Z6Y/LsSJXtUzTXlKdHl3osbgijEsnOBTtOaoHDUmcgfmtg
FJmVeUZLSFDlkvlDkMx/NWmYoQllNYhZU5rSd3YFZ3JYko/uVekPo+CsF69irN98g17BSfoft4xe
BOPcvRYZH1Vue2i+ZFAmJVlqxnfd9+pk0Utuxl5/89fNrUJ37XX2j0rg1aPZdGv9o1HTb9OW56jv
EijiDp7D357zy4WwuxsJgbRQbTfzTLkRtyHntraCU6Z1a/vZgMlmJwbxt4LbrLPnVA6dfKOx+C6N
c64wwky2u3XRkqzz2ENv95c5S4Nida57M4ISt8E5RH9PK5j3XDaRE2BPBlLlLq9LbUJ8iPUrY2vF
JJAgRS7W/Coz/VdlaoFgCDOS8nqlFtY2afZwU5awlW/1G68skRw1NZ/98M6aI8XbqD8vjrfRQe5h
QIlPhl2/e8W07IeYOCCV9UzFO4xVpKoxLh2Oi9k9UqueMYTmb2g/QIkkr+y7XmTvPomGqXwMQ3bT
zS/ALAgS7Rl+ZqnxRVzL6wSaSPjPKwumQatIVl2ywUCg3xLqXUIpN3HxGeU0in3VgP7r6e6WieyL
yYyb9XTZ6RpV3tLAYV/QIW6UtlaO9Rra4Re3YuDU0me6+ZLSaxbRa2f9ybMBKrKEeJJwised8SsT
JmKZxN/1o/07KtcEXWS2wdCarzCyhxWAhajWqON9L9i+03MGvV6g7mqzUOMrY7cLWIHUqTiIHaVv
Is99tAsnnjIsghSVs5sbniHo1a+lb75lptmSncgu3yzw90xWO+9Skf/Gmkc/xZME1KfahMCuTrxs
/i6LkevzG/B7+uI71c/J2jWDxb1KuTCHZgFd986W/KAtw5sPPSbH216N0YlB1pANaVJCz6ScH75c
cRcJvVOSqQamgY6AqmzSfTzMaeirVdkd1R8uajGSjNINape/daeRbePg5fJdC5KBfECrmXCikYiM
fxhm6g2KGFIkqd+HwblKG47Qd90VvxCkvds65B4eGm3+IzPBbpwM8aC15W+BXS2o8TNKrb0v+RJD
nC5ui0834LxHDTKxuOYrS+LuI51Z/xgzip4oSkDWlnt/id/mwr6VqLWCJlbaVm/k2XYSeytqhpwD
ACtSp9W2zjnK9PG1N6rAfV5wgCyNdxoAD6BqpwKMuTmUc0SMcQG8/TIbyxxG+XJMFzGwKrC9HdX1
KYdJROHfEqhKZYKqqjl3C7AWXZIsjxwqmNx6nzcRkRWob5KlEzujrf7LRiN0FzKIqon1ssnja09J
t1X4Czb2NKGIMrkvE3KumgZpD83PxG6YLBVQC0SsN095JFixYWJZV4FBjjf+kiMRCs2FbmRsc504
ZegzqcBvNCAwDnEgyBDBgHhHUj1O8JMRYb6g57oudS4OsWKtlpBlSUTHszCN6a1xZMpOp/euHTtS
RSwN5RachzwyDopaSbd7HmByz1iTrj/0LjH//0/WuNWmmE4be/Y9AkrjDbNLLAfVF977eOv3U3f1
LAIg+DsCBSQ0Ps2tF4j11kOkmXjYHSso9k2NnyVXyXprD0JYMZywzEu9QmgW03hWE6KkFss7pkfK
rtGx062ZxEc/dX5jzAVmsmRXnY8wmKaKlgz7W5uEtWE+0aeFkDkIC4zELWuWp9SdLm7bZhvIrg36
FucwuSOTiLkHdIfkwaxW5aHP9bPUoAlhqrkk3yx0RwGCh/aSRyypC5DCFkS5sMwi+2Lvh7w6oZsK
XSOe9+7E2H1slwE6v2muviIo/PbZrjnKOvcbX4V56hxQqmWJLDAQ7nSPIMcqL2reDTmh6SDnOF+G
P4VRXl1IYZBXCU7PhurAWkje7MQCHjzztDcpWeLOUBiPJWGxy9b80HaiPYLKCqGHpewq4KcwJuXy
rsozIxP9lFfNeMPCBlq2acBhpc1EBnDW7DD+nHzU4DdLH9bnVB95Qc8kxiuUAhkxjWaswzSzvDNs
PkJoAHlulSDd0zRnKxRGySQQEeRM4kbYKW3aWDOhztgIl4MaCbvQM3nEGBBUtmtsHKdJL77PZIw3
Ojpo+vDtmO2hQy14NwaCmeRiXFvX0nejbexHr2VQbc8pOw4kS6XhHlvHpzYmEkqT3XAgmNo88ZS1
p3jkTlL1RcaMXuzxYbFBueeyhl3J5GDLGNg80GRZ6FqBMxHpZV38xX12uq6+1WuC5OK6l5nf+lfK
HMhCfL830ZEHC3lFjPIQwOiUd+k73D3/5vAOc9I7OeFwJss8REG18JLHaBmfJVGEO5Z9LwnA2lst
YnbVEX1DbxX+xiGU0uRzOBtzf0oao9hWwvducuVXjXGzJVS+4TX1rFOrCH1DXzN5vrsrBC4FKqmF
GjHdjWlU3mcHRE88asbRqyYX4lKCOih6EkgbXqreffdyVZ9Mp7yCB+5eKwzTZ8td3sU8cGqgcAwH
Y2GEFvXpLSlYnsUJSdsD1SV5rVD2F8c/KMv/o2Np+EWywt0f0/Z32rEszPSt51oiMFUmrj1alK2W
T7BTpzoOyZH8BM3y28pp4JmKL3bxwcL5Q1qy2ul1sUvKudpWQ8RlrNj2UP/8dVvmlF4SP3qr5IRN
h0eHbZfR/qTvkV9E265ktSJaeI4VMW1QHiTREQM9lhs1zH+9TbewmpeKYOdeg4CV9LAdEnLO+knT
n9uYNCG5dwetCMaRrX7lMSBM5wRY1zzvLeM05iDKam0+ybJXIcvu+SBosfIufqRdivLKErtaGw8Y
8Jg7Ux9OKakd2n50jEc8Q/0Cit9vSzVeK398g5ongsnEBSo53PL0L4cPMUNd/p04ln42yfGsM/7K
hOt1qEgbBlVeTdxokX9jwfnTdsqDKn7wJv3NMvIt6YTiUAtQLZ5WnBGdlZ9hJ+LsnVfX2eTfuT3I
L29qdqrmt5jNyXyxM7JTzLa0kJLqZkDIefQg3SLf4O2qD6VhiEPP6wvPI6ECGaYjFcRrbJsS2cqQ
X9qosEkVLStarLzbZ2Q6bWaAAc8y/zDSN42RZ8Ju5dnU298xXq5gXiyHR19spsUbQ+UIJ6SAgFRf
CmTUTsPsowCr3UEP2qn11jLXhzDpqRMzJoU0UWV9GQaXvr3qVjqAwoaNCEgSX3az0cxbyTCf2njZ
A6qcCKuZjSOSJLJC4ENXw/RU2kAEpEzObMQ0OdzjZUie7aKTaG1hbc++h+IvZS+xiNu68br9+yds
hDHj7ioLFFsVQ3jGmcXYF2LLdG/NjD369uoiLS4WQijnbAQNar14xvBSWHVyYTz12S1NccJOSgRQ
2/T7SIPZMEU3opYhiRUYPGt3vKOgpNVVJL70JrEHvQeo0SUICj0fO1oG0Z0n3XuZm26YKLrfuIgg
9Vng2vW8fjChoUtAUbFthaTqdKMeTL72ix27vU3yoj1Mc4wVgeg3P5WrPk9dEj5EW6CBjAzqnbLX
rrmmv3QDbNzInG9jEbdIRYEgxmTWsLhKy6sw3Y/cWPSjZlM7TOApe42Xay6973RV35DR8R5Xc392
h/YviM1m3yZ5foNmzJytjKptDq3qlK0/Jh+WaxGbL0tpN7dqztpbEnn7bhTI04eaABlT23EehZNt
gmEs2geYW3USdvSW+VX/8M2UBnde0kOPTM6u5C+LMcymmOlTCC9U2zwqeZOzlB6gaZKdkfZhOkyQ
/Zz2j22nh0kvNYbIyZejjTQdMftCynSvcc1tnHofHRzCzYo7dPmjZS1ZAdUIzxExpYgpWarQ2ZqJ
PBcFo4HBoQWKsO+x2kzZHywvPfVMMLY284rWxW7uHVWCqypFtFVLY2CWSPrAwqE3x8xrLB2LMX/7
dJzZl0KqnQ+a5LQlKe55JMLg21As0tgE50K7FZJwDA7yBeLSgq4LhZCuWe2Bc/2guvQDxftynEAD
Znb63lnMUmVsQM0ciH2ZIaN/cOSQPrHwHTi4UI3uhUZLvnqquwyWhzSqb+0jsl2UMF3/rekRsHac
FINmA6BIoOkwNRsf9OovLGSyZ+GpMwdAd4ykcBmp6frHUhO+Uno5y6DJ+FvpJUjGyPzQEB14K3o0
3caZnoR+qssdnGZ/06omrDzzjxbTzlvNPL1Sv6a7dMp4JYp6i66Cc9+ljbTl/GB1jirfWIj86LF3
zJb6jMvqoVeIYm3dTUNsee4pNZlgg49CVsPuLh2r0NSr5ypp+ab4qHZLgewww8K4LTxO7GZEFuiY
hQeqkT1fMljbOk6HAzctr21tBDXUKLhwvrmzlbtmNsoW2z1PapyR5ycp+auNfx6zAfS9+ye3IrXr
OPavjBV4Zij1NtDqEAgV4m1uohuRXtGJgQKHv8l808CJIMbeRKsP1pmD7FHVRLrkiFFXZVRZy0va
J9kLZv4VreecuAn/TEIei5HE0Z60sUabndDrPwYSAo5O51G35vPRnBp3O5NBzWoS27g/LywEO+Dg
mJUR0nEkSCJgJ6s+Kq9+73wN2cCwBzv9ZS7911g3HcUaLpY4dosgtX6ENnknn318TqpoxY57VbFI
c34iDq3apdlbUhS3ZrwaOUtU9nzZJkKGyDNfsjxqk/apNuhMcod8FdRTT5xM01FCgWz775Yqb2NC
8eVoj1PonMbOHhAzqhh57UTdEAA2YxirZ88ug3VT71/thfiUOBbjmeeyf52IXw5tYTY7ozxPwh/2
WaN92RaLEUu6xPHitPBJ67bJpvJ7HwAOCTqBVY7ykANQrIgjb1b0JUP3cG6UtSWabmSyQLfWmg2L
ShI2aInp3WT+JW2H13daNtY4JdvceQiUd8WsIShog0jvjy21tVmeWGy+2UK9QtBEUz0wZM2oIGSx
LT3rxtr2tY1I+W7GH5n7kCDAfqUxlk+Yq1dGiPznIu0LU+iZrMm7bLEjFJB5Dh3euGAx89dpYMHH
3r4Il6VRgVl7zr0t613C0irUEXQyIkOavm7jDk2EBiaqEcynXoFtzSBJp02s8Xie8/RDc21S2696
VDtIsnUwcmvWWRPvlLJ6ZJkMj/0YGA+MCMskT3WYkl9YYJo5JeMICCnhn1lePeXZiFRes9joze6L
N/anCvH00e2mrTba1qXzOnix+jJv6Z7tW41HLBVe/dwIrKkeefS/zQ4PXSbEHhiNtV9khaWKNpyc
ScSzpmiHu4/eqqCKV0OpjnKcTh3B1DcX4Q77BrRMnmXENxWzCZ4b45xMLr+WhUwPCNnRM2daC6W/
WmQvHbn2isMo0nRjNBNI10ELWyc5IP3sELTm0JstcSz8GB2VWW07x4o+vZVpW2wbS9mIYLTq1cL8
umizj3+cuJ2KFdJ1GdruWvosXORs/EZiRKnZjVo4WOOnn8IIwzmbnuDwfUUdKNN+oNbLkbtiRoEi
dyoBdhbjK5SS+QyHnoWdU3zHA6QiUU+f6J+YqNdVu22QBG9YYn6mKLcAH5C2XIqRnVwcP/37wffP
X0vaP9AC/KATEupo0h/rrHVupX8pcOKFKo/BEjX1cugXyj2UXiFNw/yeLdUn18BOFZV6s22bRLs2
P095Qiuoi5MeVS+1iRYkUcY9YoUoEbbe0MSbGwyM1tU3GZB7y8T6OPZRlU3ZaYBxB5i7THfczYe5
H9cxA0B84Iz2ViOqFmWnXVFFmF5IiLQdE2QramZKMdYMJJBkI7joJBevVXvVxa/+oIstS1ntxVzh
FrYaQbvjbni4igfTqEjTKkDfHuxOYmlbV/UmcemT5IBA0oen2yb6pQOY2lT6vEn9yr2oXHMuqmdy
J5dsgHvRDxcH9H0wKiCa/nRKMO253kREWG79jLPpXHPdWOPv8nKrkZyus+RigK+ZQTXIz6Jpu6eO
vtuxluJh5mxnirEfQqqf+/xuJc4Rz5n7bdhsqURtHhwKt6Oj7PS5KK+5rau7VF4YzVkEbHkgMY84
wwspEoxh7dXNoeUuZwjTAT9aBXdTMoTjbKuzUVI9mIg1WTEv5J1qy0lZ6Ys3AA/GdV7sdIfoMpXW
/mYU4F9A3c9IE619SzRXhUn1GI8bQKU74LnGqxlV7t5kFc80bM0MypP/2PM8iIdzjrnhJru2Xsg4
y3jk9XVzqhipjhaXMaGJpqkdCeNCUedn5gVB0Ygl7XWhqebbgPK3Ksu6mo/Rdx0UOm6rX+BOGOwa
7aOB8wykJT/Q1n06UhLoayZq22IrYZLM/0ztyTk0mmSOni0nYraSezp1d+RB85menRGV/8dcaqQQ
Vkf1pYPmzQRqocoN+jkXT6pmybwYpOCM3p9i6LUTM9e33sVTSoN2F1bhbhYxKlRJglygzP8ios38
zoffiWhImozy9x73G2p+Xh94E9WHQl6TCGv+At5/9HRgbZJkjF0jqGu7kewvkP6zDd9+YNFtlwzd
MfunYeIU6pbDyD+trqSlzfKbFltVmBa0v3repxc0CTsp+Ko1ReWbtYRmeFRErp1eZ6rmQGvbA3HE
zOqGhz1YVC0eT7f7WZgdzsB4uCZK/0mGBa1omdITlMde5EVQUjKuMZosmM/KSe8lyFimR3m04Qzf
WjLp91rKSEu42mot7Pc40YpAyb99YuzNcoZlXHhdWHMGVqjZLZrquqsy0lPkt2jcMlgK/W89j3sN
VNUUP6IJDZOzemhGMBdancUPEte0+6TFyVXZ8HKnPqPXi2HaDz4TUDup75l+sDXnq9WFhiXRXD/X
ZD949de/KQ1Cr/GayOaBymA+TBMisJYzicyt9DLW75reIVP1vSNhlv1nRE1J+lmx5S0g6WBssLgl
OBJkdpkd5T05kfbpFYyUF6zm2J89bmvDFOj8OtwwxL3vLMb5V0bdr1bUQiOPFKVvbjPztiLvJmrG
g5UNy7pnuyWyXbXAMUDEyUyUbX0btfq2wCe2q2JRXuOqQ95kFkcCvU30X616pBNnD+qymc43v04Z
1Kc+lwmM8mS1R1pE10VlfqwbVlKN1OMwr6dr5zVR4Kxp2qjQHnWdcaS5/UtdjE2gNdHHEiE5a2K7
3uDNW42h4aixqDcBlJZR90bi30/bS1SbiTgVGa0uQoK1+yDNMemci2ykEZIxl2EQs54ZDHRh5tff
4Aj/jtb0MbRHzfBeZoVPhOyrl9hCvEO39sdGu+sqJixMMokhlPz/pT9ep24hOH08G2iuAYNqwmLr
x8s8eTPSkOWluqPan/Z+ynYYdQY3QUwZNlj6Z1zzK9Zq2DBKIZQxIpmxEuTj2Hw2M7rsTepMDQW1
ho/Kz14MIjx729v2pDmEeaYQJq0OwGJiUtl23dOUERmtnlO//Z0Pzn9FNr3HLjqEJEVP3+vbukKI
tgKYvAIwrsN0wDONoCzzzZAat1TwoS/G8tMlMbE8+d8oaxUCp+pdR+dWadlN78aLr7sGp0/6PJJ8
HjYT6AvCZi+JRzAj8SQ+TOgNDooGMwqFpcA2tV8/A33k16rcCTWx49bIgirFO7/+Gslfo2Zb77ET
aadxOsel3OcaMk8/j27Tkjph31MnTVXmEX2hubhMNnrMv+6ivN9WxSSZTvXVUZubMDOb0E0HjaBA
lnWVcn8madNf1MtJg2GGIFs6Ydc651Jkv3wxlUyw2QrB3i9PvVEch8xilC1WPDYU4k3rxsWR8LIV
1958gP2poaQGfdbEBElnDTi95aNiFhHpa0+XwVzljOw8Ye5c3f2u1UtmEvmLXcqaE6LnYokwURJf
iiM+IGeesrserp3xV5R4bFEb6VujgO7NGULyQ/zjiI6UhcT+0xNwHcQeNlCn4DsaSYMtfVR3UzK/
6DHJjKVjvfRtiUB5DfCsBh3a7JRg3Hc4Kv3qXnmvRZu/2SlPmbm+BYOT/kwG1LQ1ZVQwKlG8P0wZ
mUb1DBk4H5Mp+xFz+oqMFvuLwm47qBJZbHNnI/e7sPnLQv4vgplXirkTUHdYcGTGHaOGoMa6JCd4
Mp691tcPsvtk+kGUM6LmTdpJgkxlVm9T3YjpBvVdnpR3UxkvidT0gxWrJLCwUiDHNd4BZOCAXmio
4rJ7aAx1t9hzMfd6RrYh7oTm3dZgx0+3mhXD1qU6CmeN8bLJUptcizzgu1XoKttQ6fqhJzlljj9m
/L6kC63zm1Gtgevu3k0Xd8MCcD8kMd+lRM3HauXCYDCsfbIVmnSmFePiCBhvsaAiQFr88jI4lE3J
S1Y2J2+i5uWdvEda/0eLyld3/foq1W47NXT33vkbYf0IG+UVoYfOMbGXJigJn/cBuG+apGVoFXGS
CZntasu+LhHrSt2Ve6MrCRNpnmIwwq9icq4L8PTFL9yvzD8SOPSpAX+5EPDDsjRhyTW1yVUrHPds
MB0rrMZ9qorTCJyLog1bYCGze07EHEpAe6uDZw9mI69DGiPMKaTKWjweti70A0q5QAdwTXhz2oV0
0iE0NcT7FEUuqi3D14JiIGWyreLQdnsEiWWzLaXBq4/BiApOLERjpT9M0lji/B0ck/5UNbt+AFS4
1M5zibsgcBmIbATRQh1KFJidPB11W4DnZ+/Fe1LusO9sGspeQH4sH4aWdNDB6TZqqpGmm+kH8l0i
YRb6fD12nqbZ3Y78KYFU9TqcgLOpMn7pNEOxWjMnKFt2Y6Akt4OPKCwiWCCu2ZbMnacfDIdPmtqa
9qfvLpmVHJLZPYGnr7fWwj3LyDAYTN0+YE5sA90szE3kFBHySsQcZY+nAyfqTnldT92gvQ0NZz1r
R7m3PZuYI6RYJ6d8TtkT7dI2Q9+lZ7/Yfa8iEaw95ZypTWP4XahkKhA5Os+jXx6Q9zDGd7n5LB9l
WJ1hQ09+EnIuGZXFj0klf/goIOVyAAbKR95KogruxYgJau2g/FhfmrYYfhvVtB+XwC8REhvZvMr2
yXlhcfjUxFyRS2Nw7MFLUaYn98s0KETdFlQIpq690YaJfxZD4jzpPLwItv2NrAhuth1tpuZq2jWZ
0Gb3HSZF89U7g/WgXN3NlW1TCdvorvAV106Nqhtr+t6rur3ra6/4QthQq/SSj+YnJGk8RxSlIC1J
OsTtBQr2iJ7kZXLYEYPXZDQbNSXAiZpyx/JOUhdvQ9Z/aXVLhHE68ug0314S/QIjYx0tw/oebP+h
ijEKvPV1//c4r891I1mFC5uskYGoIoKM5g277S6s2n1GK7U2t4w7MaoFWH3fKUE/EzDqrZ79LIqb
vcDvuc1+Lf5wXSeZFFMO1qKBMIpk4Q61B35sJbR2XIsdUkZmTdTXRHJ2fOquF+ApAMbaTB/K8JB0
JdFHNE1EvQJuRb2ov9CPDgS/llukvHHoD3z5vSJPzM8/tZL7VyRs7nylPDRGS7krURz4Y/9ZRepD
JTguyBn6z4wGDBcW24a45q/csH/bDE1DuF5D7K6413MyhxlWe3eJKC8mLElwIaAHCKreAThCbFJB
2SmPdd+g4c9lwaoc7yGcH2x3RN48Juy5DfdQr1AVg8rieeNfUQXMGL3RX//VBGxpAZqvrWvrc63Q
U1O02fxRuc375/Z4clFdGJ6hA31ntZfzHkpNe1YQspgKY4IrHbVneF8FVotudHEg6Hs6EegaEb/g
CxhmWTnWg3D8L2mVvu8GEa/Y5/2/W7lKZiJ4WsgYsMqXpYz2GE6zwKisV82rruiBKC3tAtvvKatZ
6vy7HeNiZMbtUOwz5LZDw2y/Oi/he+V4KCj0AHGcZpXhpUKgk6bFTxolXIOUimPKYWR0+hdEhL2B
7sIfLEx+rEL+fRhWFP3QlP67l7WsdXnJtz5gmDD2TBbblGiVBwGDbeFRGuk+Aeq5HxSRgZqtPkxt
uuqD4T1DlN4O9qhdpeA8WjrsvWutq3F8JM2MjIpzqc30D0dxyQ+Jye6BDr0+KAd/TOTE2u5fR26O
fXTpc+P+738hJYIHQKHrgWlxHNXtqprKIgvdPtd3ltk2vOF9MMzNKWoGAPIG/83Inl5nt0Nts9Z5
szT3vr3UR0a2qDIJ3HDtauc1NV9KRB1r1MOzXMrHVMU/qK6BrRTacUiYqMAE4tJhJY0tXuKqrumE
dXHrMcFt2sk4rRVmNi8fS6uzTGir80QRubVjph1peWw8XN+pxSvRQSHcDfYx42ZmA8Epj9yMxh/K
qOPw8Yi1qsN7njBWktwhFUJC3dXussp/NIPDKR/XaajBslnDPYadExeQ27hoLznjgn8lntT1Yx9x
9FmIvbcOPL7YkiwBW/R6VlmcvFLvKDgCPhJ0dTgcYARsyyrQBCR+I0ehNA7k4qkPWeM3wW0fjoI3
tRdPnq+A+SAWpV8FGKjTPfR0BGUbdyAriFFZih9hN27g/3Li5SNOKEOKiINqjv1n7K73BPbIMFRz
gE8wUCZ19mCtZX/EXtUUmMjctwxkk/SYFvj4FD3txWqo20ndy9Cu8dnY0jsb2CT7iRoX5lMSoNNm
jGg983bcyLEjvQIzEjfzca4Z5qO423aAI5BbIfanKNzplVdtCehiwee7z42di7X5JWcPGePDrpi4
OPmxkPIrNoYTS+ePqqaWjycwPpWd7GItDeSo+n+no2fzIPTtQ04E9Y1M4Let9dlqXsJGazPOsCzx
q9MRetmPFmN5dnkLIoraf++XycHApONMRCU2BBw+TNjC9ZWwqRs3hB396jJ05QJid9Ff8LLxnPgD
X3LP5zaaXKYpDHrkhMwkWnCoifOnk1TWy9Q/9GkdJyU8tGSM/Py7YRtyRdbNO1QJe62rVQMnZVz+
uDXcQs5QRIWUh1jkRCpe/GKkTidcYdUR/o+9M9mxHEmv9LtozwCNRqORgKTFnWefp9gQPgXneebT
67uRqVJlCa1GAb1pQIsqVESWe0ZcJ83+4Zzv0O7lHIpwt74Y1IAQwApfEk24yBvW1TDUQa/YXGfw
SPlxFJw0fZMhoNdrg6XWknuXz8+kCEO3t3GiHkdb5nJHXDvNOgEo4Bk52m4hKTI1Wgupci5L6E9J
dCFLnNaqzX4RCIV1MCtRceY+F5qHE8QFQLdgh5HZ02vp6aNv25fKojyvNSD1ls3RXPOKJfzjfrbr
Ncnzj5HKMSl0r2AoTn7HFnpop+/cSy91yReqnuVhFoyHmKeNvqFHb0pxBaqlWdtZtjFCQDSIrQDH
MUZeF5CSbLtAKuiwHTCHnME8jrqpn5/GqE/PkT4nWfauWkJlGrJFr8q88dFTl6hX5PhxEK6HIHzX
Hk9jJMCZVRiodipJ1jxEn/nc0eIlDe08PrN84m3yBnXs2vRhtnms+ggeVNPGzh8ta0IryRwGRKgc
kks1zk8ZZLnFXHE5l/6EqxjmxJK7AlAJWT4+1jGZ9DkyXGx1Y2c2K6Qf1g1WbG5NOmJe1pdMFQx3
QT9Sgqh+Z4S9eQGOPzCsfQa56q1qtlzYIWmnzTI88lb9UX9ol88d/SNBI79qeeT0S5DeIv+PF6Pi
LyvLlELC2hMetwnJR9iPJS4ggsZRJDahsUrNml+autlOET+EwXefr2GYXADTgyK4qXMmvZnnuN9U
+tEkMoqdYs5n2LQCbCe8qUr+qtwggUTB2RRZHwD6eLmw8TE920eRIBe87B4xoHj3PgWWzcvz+5Ji
cMCPtAM8aqWaRTFjKRsZQA0eTQ+fjatNQtlMan1TfyP0OvM6dxtgI4tEdozCIgM8+FCvkPdRRdi0
TATKsaYpaiJlQSCUkSE4Ryxr3dB0LSPtjvuobnjmyhLdp7DFQ2Kzk0AgeotHrKAHhczZci/VXeZu
DSPrjp2cCLDz6ptAcJKh0tqOdR2dtT9x2ltc+lrb9pqxmwfRWkCbG7jm05a63OB537Q1o55B1azE
gbbux1HDX7NcsWbdm1wsOkK/MP8Abv+/pm6eqVCLpvjV/uv1O38W5VRHGKn+/V//8qv/j9icAiu7
pSW40/8Jz5lHZVf/JSLlb1/2B53Ts39oW1pwgRRQPSUFlOXhu2n/7V886weMTe0phy2r57h/F+Ft
qR8Osy7L46GxJIcmX/QnndOSP1w8Gso0MXWS/yGdf4bO6ap/iJegmIWprHisLDqlK6Dzr3BORRha
aZiJt+sY5DLVYH8Y26ylBpJ3DExBq67KhkU+lsUJs822V1yfhYzlkr/VipITn9vvdFvcDA0wIjMj
L5ZVJWZZZmM+RoxlKgVu3PzFN8pHa+iWohLjJTQ4/zJx9V0M1NDgv9aN4eaLymbFNaG0Wck+uBFz
aq/y2WdePEzsYJPoENpfzC7nNQIz6DCv3lwSDgz38SBz91SkJCD7Mr0aT13mns9N3N3H0azoDidF
SOGayZW7iskYQ2BXvgqfcc/Mrc4IGtRXMmFPsiqxNbEurWK7WqZx2tzGb7MEmDK77Mlost7R95Vr
yMtPNLQ3efSu89BgpsaIqKTmbISmiy4a8aCqR5GLsyqjuz4Xq3SKalIZ/WVYgtiYCgpt2rHl0HN3
Tb2frmrl/0oc1NcsY9qVoAzE8o75F0AWg9wpCxBOUkPntXnf1CFant58dtgErrEcBK/S2871o+t3
4S31RUYsCMg9O+MYS2GqOnU1QuWlIRmst1wGFWsPttoVBgPmKfVmiKpx1bkdBUuC8K9VfH4BSPPN
fKJfEce25vCMDH1kkaYN79Ezmmohg2Rakz7zGBqUao5urvJ+jagaSHYITWXdl4Rt5mH9lnk9JKYi
CrdRKSkhe+UtJt1n7Krjw+iPBs281a6IVCg53Vk/6EaCayAzYiPD5iUNME920uuZ0jUMz2x0GGYo
Zi4E/zMp1FWSVPgnL8EJkRSCSCsdOscsKc9kU3rYHKRkuF0+iC6Z4azPv4U1+GxnmyzcKr/qo5KD
Ia2HEXXtrkDZvxieBp+MPMu2/G3ehZS/pBOn3NxhSqRaJOKCOnHK4JEdr6WWQ8jHIUiRQMGvQxWI
U2gz9SkzVyCrs+TvXYEEgPGwuBJZFixyL/hOUHQ6zVYF3AVBe3VWMlyCcGdgI0m4aQeHG4NJ3r60
h13ghNfA86plWOLKY1cdO89NbjMPYMcwPRuizbfSL4stP7VwM/Gp8IxR7nsdw0WvJvlWdS9pLFEo
D93NXFP1SkEcNLXnwsM+puerKbnFxpiMlzyHHhr0hCY3RQhC7/pL30HNCjiXPbdO18Xki31j3qiJ
IR4kf8rKKxuUIufZh6Sm0RG5IVL0IEbA7SIppAtu8ZOlZre2/B6oBTk1x8IfSPEJx6/Bdt1VGFrG
IrZGUmWFu0MgvGJvPi6uSrwjoNLK6o8prD1ltbtJ+o+sVg4++ktqvXYHx/44q13TJHeFxJCvgxBo
Yuk/tiaGnLGT8bLxx2dqiUWbE947OpeibF/SHCm6zuQ+zvKTmxSPZqLp8D3Dh0QTbkzxXRERD602
WRQ1ZWtvuu4ea4BgzMeu3lH3LgJDTL83kRdPh7xHupu4FDvQJI+lFdKCF+Hw4EFwhcH56f/2pIFB
vokD5Jssq8rT7MX62UOciErpDNsjRDIpkotW/WQuvEJuutRCI2zq/oDGoz9AgEn28WDD4ZCUU0g8
zTgUZJ4MBkO06AoFNh0E8SFuEXWlfQ4u2XA5AIFwTqITue3vho70RqUsL1UKHgCPnDpLPuV5kWo/
orAnP7XMUuuAMds6WHjMGWIUzaWYm4zTBhshkMI6P3AMQeBwoSon5q52eeSSus5wSDDFbAzB9PlB
8DY6cXxGVviUpMbGdptjiJlNG9mM55uBOoUya7R079EtoM8CANutMP0xSWWThnQpf+9DSCsSw8iW
xMy3yhjbPf4MvAj4KRdVhbY4ckjmxqLzazLNA1oiloTMZDuFiNy2zPSzUfGu5Az3iZ1n1IJWIovd
z9ak3GT9cG+6SbCsS+e7ZO905UtMK8jYYO3q8RjAX0K168q1NGxzKYNJoJQq9yw4/JcJ3sK+Tq/7
3EH6L0ie6mWIdqcJ5Nkpf4os8c9QLalcAeahGs4/49Asfrn4u+v+a7J6TUgt/cksRL7+bReM60Gd
gNSm2zSI061K03w7usWTjluxtkoQ77U1Y+locTQZHpz5OsiOsor5pCRvsxlzt9hzJR8MQAu+Af8i
cHvYlq11beV9rAmi81Y2gTZHQ0CATGrY911YgwvNxCPmt2uiJ/HvZtsdjNKed/D3uNZLJtT4BeFG
uIJ3FKLaahQsm36jmxLUMrNzmzZuRwR3veN+bu+kGezJjGZapJH8WRrmhMOoMyv0d/qkbXjK3pXO
J50vRDzMW6DbhK6bHXLdX0x2s54iLxP5Ovpr+tYcm13f/IyNcYdVDBnTtCTQA/pbmKwcFh3XEYwA
lWKHa8s0PkJ+QNXIuxDiUEmMrl+GkbgdkSQt6gpg7LgBtxVEEWdhcFMbIY9gmq57UMNmld74tvFy
/RErWR8Hwc+ttB9zXAdrHcY2MUDxFymbWxoYnOH72YxwAmX7FpIyki0GfgXA7Dlem4zlwQi9p+zq
mYRtjKj4Mmp1JxE9Kod3BVcys8xSvLUItxDakJhuMGU3e56yEZpQ2bFjCZp+ZJgyAg7u+kskbXsJ
r5iWn3QvM5iOY9O81nWLeI7TaUaAxfGDgJF9jsIy58oTql40CjZiJi8iWLdWt+bYvnKpf7bBNSnC
7/YRWqVLK4xs41lM3H3cMUhEmlOLi02J/Bcp8V+o+9ZxjwjFgrYThGigmA+G2LcyidjWjQNwRePS
FtNJxNAVa0qNZWcSCGvYOCRi4ww1HL3uNfdxdIpTlt/ZgbUOu9E8h7q9mQMNWBrjbGr2777Zca6B
UsuJOMYVSEpf14e79HrRZnl9th0xLFkNwTa5dWJGfHHR3YMk7ikaw9u5OHadmS9bdhxWiknNCwE8
BnyWKuYy1wnHcCIZlzMAwfrYrTAclVSfdOCOpffstN5QpOlNofqPyIPSkAanq4N8lSC3LufykTks
c4uZ1avrsgwzDrhf1kXZfzhpK1ZtzOkyVtOmvGTkEpKSBqLKrm7sPhl3MN+e89KkhOY79KyGRJ4D
NtIMJuoWBnxVHjvBmyoE1aEYHVyp6nbuxbgyJa+SkyytFD0W5JIFSnvW1Fy5JvKEVRz8otwTlQ7X
EHazjbpK4UkfumQN263aovBzouGzLcPH3KfQyIz5VlsbykmJ3N6iEnNj9ybuWI0ymrfuS7HPZTme
PWIcGO/b1qogf3Bdxoa5baN8q0Z/OAQef4TCmLMDUgIMW3Z/XRu5bL2YI6VejsdhqB3GJAlQkpDz
GRzNbM3VB0SEYzfGzOiqHta6q6ls+lQ8FJ5CsAyqMNbNOSlmdZ/key9NcJvNQXMTCW1vwnT6hUaL
qYZ0A5h+3bEN5gW+QvjUkfcBQPQoBEUBOIp9lrKG0Egase++eGHuHRQDlwgBD34tc00Dds88HVHz
HCUorKtXiuZpw9D5wfaBGXehAtWX+jfJ1NsrLNqa6ONzjvCFenRrZgPzyRjFgBX6L97UnAbAjgKu
2lLIiSRiUnUWbpxPjCP8mzzLvjsbheCUrUurLZYR+higM9TFyQietl0QsTGsKy+deGSKbMnw9Is/
xU0N9VVh0ly0CiAgC16EJbN3k0TdV8tczBBgFwNqZ7qHAQGQ/2uEcNWdNS5EzqJ5neqq26CCLbYD
hRBRsuqcxZBGSouAKlEUCb478DmVsF8mepMecZ3DztpI3GqF0OTdSdWxblsbC0T0wsrVv3ikV+V+
Fe0FGFl7gPh29RKD2GZemOI5XSbATiiFIJcNgeK1YQ03J/Y7Gcf72q7vIi96A793Y7tODBQf0q7M
TjYhBTvexpPZ5Afs/sTPZVO3MrtpwAonV2ax72GY7Odg+jJ61l2jbz3IELoS5Q4zSmhZY2W985+X
rC7h7nCf0F5xYMjoHq4Y58Pauka2iTrPTwaOcp24uPlTinE/2/2eAvzvzORxKr//7V/evzJ0WAzk
6uiz/Yfhx3Vq8T/OTB7ho3d/jTNh1PLnl/05M7F+SEmCqjDda3qsvE5G/pyZiB9CmR7psC7/XAuX
yKP/TDSxfyjlOIogL5cnR1r/lSxL2Ilnedc0WonSHVOF+0/NTLz/PjORji35ho4Dltcz/yG1MEg6
gbpOdDuGpA/wVV97DuU4lj8jk91BXZqPk2kvEJ2dGfcDl6eczHuE5BjEOaRCMkTIQh+OQtMSxq77
Gk9sO0jqOA+UgQtA80SR2qBNoWkgVDKPSSXhH5CDRqTtgkT1rwBjWF7dkZL92I5OtxKx8I7Z8B7c
e9bV2IC39lg0AGPqbySxV4UfnbZXrA3EZCChb1Jr3DIWwoORoA+L5kNjZpvIGs114xK50uE/GP13
xrJvpWKigbFvPavpLtZPJhaepTnp52lSR68pNtLI7xtnwMqPubIH58TYoNwU1k8zkB/16K/nxPiy
A3mRaW1B11N0d45+8Ya2oRUe41XIBLdTX8rpx12SIV2c54Xf4lU3C9YDTm7kxyLosZClO2NGNKP8
+lhzTG9RuVWsxzMnuA3Ez2G2q1WTalwRPUzcmOTP1heXNm2dg+1iTACgF6Lu30FKgJ9aYR7ROPUj
lja7qEpWwvQRSeLTzhCioJMxrnlmNuvQFpm4F3X7GK7bXS2Y4wzdzoVYmPVId5oefg9oewazxJgU
ZyYVwLHDmX2wpjbue076wk9uY4j0/DvSDt8eMVIuimModjXAAYQUyov2QwEG19HBneeBeHLMuGTC
ZiXghs2FNY00zUnCllOisXAcuTeh0sF7CK6qzJWHBRZUMKoLWE/sBsH5eM5wxiN9mdVT6MbmyQGc
cm5JWl/1LkKTqWzDjVdyIRANAFAqQOcGyJW1v7GP0EYubYde5wpd7KqIAUodpcuo1N85ivJyatJN
a7H61DFeIPS09Qp6VIuKCjddk5bpPo2nj74U9jae2isr9TbS88EfsmNNn7aMm/SmabN6U5YhPRbE
lHIiPzZ2Ehh3WDG2ec8oO6it+7RFGOch2cpQZyA9e/G6+JIZrAlT9iJu1G1hgqaoB8J0aVfPVmv8
LOYQAbNo0EFk/ZJJF/sERoreUEIYQuSNMDDdzqM+gETD9M3eayFaHEt+6hw03oECVkYs2mEblJoM
yRnIsK83WHIA2DnGp1uG2XIIALBQWsBi44IRbCWXRBlRjjr0o0mYU9u1c8g3B5QnnTzdtip6ijAT
DYpdBDTK5IoCcfPRXJpmdd8ra1h65lXF50nqtz580W32YEMN6w2D30jAyUa5e+t43TFrzJNdJd06
Y7PItcqDNhkokvr0l4q7eB3nPaiBcKsL76e4ciLxSC2rLDrbFY2hjcUu7Hu2Z2l/6l3dnbB0DyS7
MihKQv+jz0yg6A6URgbBCzAd1gKKBYbzljlpAZ5Op4+R4zzaXo02IW33GjAPrHc2ub29n2qhF3yr
ZhXXHHdeGb1bTgr2aP5WVfhealFvKnhzhUVRObQh+ovB+1WwJZ0TT5If1BA/Y6uAjIAghjpGeNrk
47NJ58dqIDa40fE2jVt0o+Z0cbSsmOiy8ytq7LzINA/dAFJ5jOVqpsZRULT8vmPDBOwl6oC8pHH4
zGqzR4dTv/gN1UWTc5Cyw2E+u5gMUx+bajpK0JR8NQlunN6LIeNHFb9yjn+IgGCIFpbRprSGb6N9
UI5730/e4zzGt7mkJCXLaJLwLIUf7xDBOyR8jFgWCyBLtdLGPvVx9zrRtg6wDfmjK7YJ7Kd96hCp
0nAMmy5rfMTd8gbKMNJ9+EdPU4gKYCrJvEHDgdm0RWJ8xRvB/76vYW4Cp2raTeAQUYyzksW7wedv
GiOMAeOm1izf+dFwASUhzAkEbnYe3bUGEzIzH/pNcjVpunbzUNjBwCRDbmRT4AfN4TUwDY42VawE
/R1PakAgUj0m22gmWCENQy56r9lW0aXyy+gssRHsQPCdg5LoEey33bpu7aUjU6D71K/oWd+4tiPo
8wkpUS3+dAsYCSSC5nkU/lOA03FrCapurKbpZmodzFExq9fW3efj9Ew395TWCbRkb2Selz6icBov
jA8eE6Try4I8bzXPSFCM4A16ZkuqDbzqemI31gq0HYF9LH2kU11PcwvFw8fYgkuwCQ5VIHeGDRqE
GTlx0U1qLLuS2IkohFHnNs2qrGpUY31xQD3x7WYBeSqZA+WenXuBVHLJB+RVEs1QjUQcrky+gGyI
qmMk1xgmuWLXX0F1ix5Zkb+1jXNwZn86tCn7UpvZbjBumBoCT/EhwCH6sTeRKH6a0Xw3CORWtI9c
SiEin8CPN55uJ66CwnkCx9IYu1nNLyEe40uJtXWBkz1E/Yi+SBTxTZ+y9Y6m+S6Igo8hE19AHYOF
oaULzMU8XA9E00Nz2iBNSoQMl7ERrAof4YaRs2QeUM12E3ImqDJoFrut37vuQ2Tawxr7AXwtYg7o
sDK4ZzVXR3kxmNhn1rZTEphXY99O3dgw/uydlRT2Qxd0mgu+RD1kp0egdP6C2aPPHP/KeCe2TWf8
nwSzJCv2sr2O2lt7ZnKlDRfufzns8HVnBygGK7pLWLkWepRIfSDYae7tMHvwXasAK0oiVTZDTUh0
dkuAdXkgWBFpZbQFvF6xX6a9wVSbMUoLv8pcB6hkQ5vZ9Lh2zPEcgrf2y+u+qCE9xU0Mml3ASAab
gqPEHJwWAjeCx9bIqYZ75kZiQ9dLmC/AnC221HXod7+6LH7pTeJZPYJu2HAYEoSpGi5eczEMqzkm
8UxOEqyQFYJU8iAKUihTlA3UExMq8iIk7xFjxIzLgdYYjrVOk01JjdLpas8+4AbyR7oyLEJDqs76
RsAeUIdgxfS9fB966FRcxn6TAaZJqwo4Jmck4TyvVGk1sTkx1ypArAytIaRhyhsvvzaeRfgge+Jy
5pkkXjG53oqAtX0fp9miMaZmowuFiLAhF5O67GR4b5WfW5uJ5nGlTB6T6upNHsX0yDOw6XPQ2wOa
imYKmP+W+Xc++B8YAax11kwo4c6RHYSbqpEvjAnAYgUst0b+FHPAX7qtqJ5tf9vOORLTuLtJDaod
c67uLJdFWlA5EIRH5z1J1DoirMadqd0E+uoQyvWqLNtVqdQ9ux4A7j7JIKnimaX8hPLb3oNIgglu
rtEZAuuEGBwFJDa19vQe2x0M9bh/cmEFoUGOOMfK7gn9/MnF7sKCs6j3djPAdiznZ/ICzYa2vYop
BjyTWnXILfaeZJfMxQMyjk2VvvWaiiNv4hcvxqaeaFSBcMzQb2FvjUha3xYKnwfbsH1rVBhhjDbb
8k5bzcZ2jIj8Ft78kuGG8WYQLwF1Fwl+HpvGiny41Ryp7zkupoUUmB3hL39ltfOpog7bS52A8CBI
YcFu43GUwaGV8iXp44EtCCpLq34gJmZEv5nhRF8Vuf9s2gU2ZRE9Fio/WHh01rKz32u7/GZw2yJI
6IlaJbIi381MRN2cy4x9LdQ/BD2NelEQ0a1sDI8yjlGqeEhLAI3Yx5BXbEQHcx0NuBuSidaizOZT
DBCGMEfYNOSrtt6pYsPCNrKBGTXmB5bDULDBD2Oauk3rXWu3MIpK95dq4nM2dA7lUP+tXJy2fvng
WkR9SETOagIPB8IDIQcbxojFznw0Q9taTqgjPFT4dFTe96iBfDDUNhbKiO9Ja8ACOy9NjyqxSnft
oDroFu28Yc1XAlZcI24d1p1Rspe+YnognbLHzFYxbxrqN/jqnhowkfNGTBXCEZD5y8hq95VXfvmx
/WEOLLSCQT2ABP7wNUgACXyKUfeLGzDmrNkUGCbCwgLaGQZgipcp2mMEOmSsxWKaodm/gBWwlk2H
TLS0+iUG2xvSTEzLe+rKg/KMXR35zXVhToh9xp4nDtwDG5m3JGNjrftmWM8ZMi1ldA+ijGDBBcaW
U/jOUOIZRgZwp8b/nqy1yHFoz10ZrgghJ2w7OhQeA7SmJc1NG/l3IK07BOgXcc3xnrgOWIZCLrXS
+Ox2DafoDE9CVXm3BKjYczpX9yqBpw2LuAWRyLulL57In9j2fIIGo9JxSK62L+DekMbl+VtsMfnH
kHXTDfHOBCI9Owaw9OxYGFgvcms32OpLsBpg6livUEHlbMjdr/8d3uRt1E7/l+GNZSuPcO3/s9rl
po6a5i85tH9+yR9TG1f/sB3ThFXrOGwolfM3pYsrftgmChhtM1RA2Cf/bmpj/VD85lUIw8Tk+lV/
U7oI/cMVlnBM2xOejdrF+2emNhaToH/MoYWYIa7iGelK2yTd+69SFxhUlWsXvNkFtO6l7h22/Gyq
Fk1mPRmFfgFOcwpqfIdo2mxKRBZNNDjgiseo+Z6JDoAKWi+IkQZ2H+WbgUtrkUVhuWU3dJgwqezb
xFo1zXBOX82+XaiOypBy6li2EQoFcp8XtoH5sgKAG9SR3uYea31KyEXDisHoCEZSKr8XHVwJfPzO
MvbjY1vk56YKnpqMXoxj4UFC+1o4pXOIwBwa/W/p3/xGeunbgJF5U41Gcsp73S7VCKW6C+LP6cpi
KvAl8iXGt7B/+WUAc+zBVJ3m9uuio85wMA7xfsI3uW1Qwu0Gad9ms0gRCuyU6K0HtEAr9PCcqUOz
DwRzFpaOcCMnFq9x3NzYHuE5bvVM3q2/GjdIRaI73/U+2GtXLhjlusjYqBCg0ZQjqkPKjsCGQxXE
fNCxg5wjke46q/C2d3RbXK6+j9nPLVCW6hzKB84vHN21+QzV7enaY+VV/dI6+aOqhy+VEoJDlksO
I6FvOhTJld0sOkVCE7rFYIOfyVvmjKle57JZ1xhs3c4aPuMgujFNu9/UQGp3HjBkwmb78VKZYCHs
edzj0M72U6LMq/JmkVAb3Mdd802mbHyIkrpdSceXt2VCzKEXus4pakQPG626x+FbnemaDhLP/hmO
OqG9pesu5ey8CHLgmJj3u/rKYSK0tFhnmrKhtfODP87Ax3wNnyihQ2pM8bPw8vgRW8WyJSd0kwp2
XlDn6MdsQIbBOJLTw7yr7oNp1V6x3pE9BxtrCh577YR3c6n2eJvoIGASHQJ0VWmM2bKWNtaEkryK
IIftOY9Fcaqrxt/psIUTLbN10rbGjeT4R4TaksdCfPxd7y/88b1M9Iwah6CmsO2r/QzqFv8bsOGx
//CJHFi7nX2SY682Q+jcClYNHWaYlU/oK0OmlJ2IIVhgZ/JYBs4rYuBjLQMQ7fYHGCCWSOFDWGNj
JbJ6GdjWTefB7iiHB9SqCqMo0hPpPEy6yrdNxfzKhxNzVSSRrKEEZCBH67UQLJSKoFWbQGHt8Agj
mntZoNcHYTo56idSJQLg6LrIFGIJIKxOoLj3fhqN+mlmfFejqv0F6oZdV1GCtYy0BAgpvzBuiTRj
I1gXG6N2D8q0VnapP1A+bJtJ/qSV/Nlp8Ajss+G+Mc/rLonkCcgxAAZ5+K1k9Ja3+kDJzcrP5MPo
Sv+OaRdxtvxk4vipjL+GLP5yG53clp09L12vWyujqW/MyYz31qiHXWi3S6aE7UHAQkChI6tNXdx3
BrbJZEZ9JCu0Cyx6BnjRfvAZ+A/4k54JCGMjNs8noTMksmZ7grsL3Ch3yrUZFugesqi4r+v6y+sf
/QJk/qw9/1AJFwQRVtlV68j8mAb2vd0hk406q8aVjCt+gGLFXHbA3cTQGRRAvLJgwO8i8oWDqrNv
iRiKVrHZEx00+i4288I7/f5fJDoyJhIGhf/YwE8fvS2XfWJF2XdQd49FAIgxrx9yI9j62rS2PA8v
Y/LYszP6BUKMJiG5RAVJW4xK8VMMREIyHLVPsPC8q5mG6Cr3SvtxvA8/TZrL3Gfvo02wrWl4cDV6
h8NJI4GzLZa5Jomih9mZ35xikucuIqA7n0Z0Hi0aeS1BpvgDy8xMJ4eMP7EEKP2z1QmYBhyqommN
Cwy2cdv5DoNcLBWcquVykKq+lcVo4Y+2Ce6cJ0TGRovd2X9VOM0PHYFTpQUvoI9689ilYls1Kj2W
k/lWtl3y1ABadO6CoBIf/jCSLehU4y0UkxJFFFo8S7goIqbygwv0mv/mAp9NmA5x0X40Db1iw6W3
hkt1ZRZxXo81f5tIDuSHA1Y4eoa4tcqxP0GnekyYbq97RNRHHBo8mIWJgY19L2cLiUfxkQYcG73O
oVSbhLDibgBfUODCaRKU+KV7kZ7R71MXRm9cB18a+wmja6tfV44luTzo6KKsfElc+dnIWO1aN9vZ
tfmVQfXdUnrGCy3z5owAwt+1Cg6mhOkom/y17/igCOADcqNQpUT2kUTiQPkH3ctX0i46zju5Jo2k
urCKBrUG9muEXTY7m6rwXPxMg/PcJCDZIRWPMfAIktweGvLkzsbQc6Vn8Q7PSrXRHHoXs692fSOj
G8BXCE+zVK/LEOy6GfnlBs8s/XDPceO2LpTTnMfk939BIcgW49i4u5KJ9SIq1buDPnpRO2jCfSKV
9zRnCFnaiZz2oR63AVAJE2PN48D4tB48gimQodlD66+dECaRV0f9EyhWuRlgFaHg45fEM43bVrf4
1DscSXwzmyxt/dJZCfEblT+ieg8ZIUixZpA714PLwGQcjuC96J91iP6Vn8LK8qy3LKEUwHR20rNk
mje/O/auMhkA01NjKS5XlRda7C/MmZ4v3iamoNV1mB+pNPkoCQxeSS/gplSY2F2GNjh/7xLTv0s2
5hy9xg6fA24OxJw5Pl3jLiTxG78QfEm7RT3Z3BAzyIS817foZ1apNPpVO0/jitPDQEnKGLAlZm4J
UAHZ2nDmc8JBiO10VYThc5QFxwFFfkz73O6a1r9JZ6QHsuq8dUPCKknwuTR3OHmPyiAPa57Dr9Gj
8R9J6XYM/nFV1mAHYciK1zpF6KL8pxkvDrjhaf1b2uAFA/TyTlLqySpHQDHHJ0Yn/oaT+JKWrN8M
C1udMg1714Ue6UUGcX+JuGUbADnu+jIGls3zG4x7K3fdO4uF+t002oy58wAut1tyxl6ISJTvtQ9v
DeZnwNiOwDtwLAwU2buQRzpb2D+SbqcoLwA1gX10vGHVAcRjZj9fvYpBeqk8uEPd/CuZ0mRPSBTc
YGAJ6wIOEpFLPPZzPXtnnfXPTk/3dy1t0X+5AGTLE+HCd7PNWpF/lffaywevvYarmLVaWlcuCqLH
aI0PbjxGcd/ceoRLLlhw0CG6VoOfDJEOkMhtDKopdYH3FwOBiRXwGcQnmLtshOfHqCGaNzSNz7wj
UaVp7WMRuuiZavszYrhepXhiI4TLMJnkndXFxiEqsdrjewGk4c3mmqwzhp4hgwHhObeS3+OnmLED
aynA49y80wTrncJQiyUsOv0zyOan3SakvPqwuvatcSjytcqQ2ZVvfamm958koZ9bS5RvjU+atxXX
xqPByAYJHt85DO6QpAWrlOL5xfRGdBRdaZxFzdAmI+oFZL3/jS7vXZE/8KxglximqqEhTiHlvD++
hR4izNYs73SnLmM5defWRC6NHrlYjEZsnHDR3wupPzghYbvL5CZs8J83HYHis6nveFatBcmT5ZcE
tuwi6v0InEwvY9ScqAW5ctAXX6ZMIrXMY+O9jjqiWXv3qYPmvysaL/wPys5jR3ImzbKv0qj1cEAa
9aJm4Vq7hxYbIjIzkkatjKSRT9/Hs0X1P4Oe7gYKDkTmX5Ee4STtE/eeu+WJa+6aktHkGD4JpcZX
Uu5mLCIY+YGPuW8OqSBbVIT06oF5U2ahXgJflpsYds0aKec93KPDntLYaE9LLyIrW9nPUs13knSL
Nyhh+czPjsAo9o/lIE8mdNSXeSptMkTlyRo88WLyFL9B799JdSCpcDy1ffp5F8w+pEUEjcCoSVEf
LaT9NXkrK28I6s2fv4bQNB/danw2fGjJHcoRxkFTcJ3DMrhOpZEcM1Vc0654BR1gEZxoIW8mTRQT
duusjKBvLk4Vogruqh/mlDWXPy+utZjHOrri6qapQvU+NHN1U/eXPxG5cQCVzCGxxmtz5DvaRpxp
A55BeqwLZIKOT67NBJ48tR7CseIoyscOeI9VbyBPYPkMGYvJwFK7Im8gONPpbeBLRju2siYJvog+
hY/wBjwbuI4lXShHnmMgmiQ179mfcuapmgkmYXDV1buPhSeKHF2p4RcO1xGwwneVldR6qK1bR3tn
vw6smypTxkLmaxt5008TwHVeXsjr678rvztUCUo5ltBvnoJpFnXepz+OTOrun5Ucxh/uKLILJ1po
NQ9uXZoIaw+DweEdsQVjVYLcMWOZ0nnQZfIY0bAmL8L2fFpZ8qe7hrYI5mv5EqjspXXY7RW5wRKy
zfIvMXylEg52NozzOpGDcwhree2VR0IT8qc03hs9IznfT/1tGCZsTu/sj76CHCpI3SqQty+13T8y
S/IPkVM+6Kxs1j2tg3PfHJKCsWJtbK6SCDeAl42a8ymzDnhi53A/1lqfCo+wKyUfOVTaBSYsC+Mn
UgCR+KdkRB6r58DfFZPKFqUvdiSX5lfQ7MmpxWm59OpXXefFBzPlD/IFh8dWzuOpE6Rmm9NgfpZi
fHNFDe4am+PJI1QZr2hofvZx/VIkUfHEjiQ8mqz7Vn/++yAJiRhtql/3Vqku0US5sXi3p4JHOSko
XnjrM6TXEyZFAy/L2aZM0W2a7ixb4+uvyOZrCGtGVSZXY/ca+SPlBg7MQjAbL3Xub7iOF07ce8+J
FbO+5hQhxsbb5UWcUlIQ+dc2Dr8uvyvBZNjzY94H+SUNGxKUtvD/7gUnKLKaItfxg3Qt82x6ByuE
ZCHtGvat0ib/BiTWOSH97NKJub8kjD82duRgglODuqi2Rolb9S6QE79dDOGsn+skcR7w7nkwjtOm
t966SpEMgXSBm42Gg1P4IR8TAg11Oj70BgiNwYRpUACfOTZeVBxVmTjbIZTcE7MGYm+V9dpOhzvS
VaRwGluQzzgYX0QxvQrSTp5w010Ia5qRPM79uukRCxPTajNDwTdb1RYNv9sTo6js9dQ35GZUBeVZ
pvKnuk3pw2YTgQPFxkIZpF8B7DXOrZyMs+3RKgSjjzkpNtTCJjvoyrirZGk9sBRupoL1IoAzt+cX
YlH9JnYcPvWmfOceb2X2ToCrieIwF6ukiFaFS+/Jk1dudVjFZ7jNYlto/THE5oeP5B5xYfDcO1Z4
Asz0wgmRbAuWGNACgmXnFf2WAVV2LmTw0Lagz4FKHyNGMfvIHm6F1VYDAZvwiZ0ES3LbaudAbi9p
KQgfnsLJL59ypz66/aWM5uY3u46igFYUWuigdT/VC35kTM7pCMPOt/QCd/Z35pa7tCFhznJZfJT5
szAE1sv5YxrZUOls+LjmkfhimrS1HEzsGZ9l1jBTHnzN0p5mNrXDD4i65McU0Mt4+79bcqiWCYRA
FX+NXqEubPM16IKYODua0MMswc9EjXxNeTDXRbGdDdWsCH0LNl3/EIHv2Zqp8+kRSbDqkktELNQh
dKtfrTWrDYiSJeM6dfacoVsbxCocU4vE+0jJZq3svnienOzTcmexhrBe7kyez6dxm7ktAsscLTGe
tcWcqepAZlt9NOPrWFT505TaHsUZZ4JZZOxDioZVJbSFTnT6LbNL0nuA4mf4eBZukOQn//4y9m52
+vMlJvBdEowt4Up2jwzAc26Nj66G8dKxDqY7KIoerRHeUY+SUBMJ5of8poG1tNlwXlYISiAbuemY
XoLYckEHRRJEL5CzrEF0qbKHVoXqSYAbOiILLdBXwghkrfrLsceYj5IcQ1gmpky3wwR9eGY9cJBB
kz4RXP/upqY+dV14YnXtPdcDQ5TefRlEce0LZz7krZ0cJpM9hRQ58Z/9C2OCeZPH4Ld4MnOXEX20
GJsp3jRZLNkQA55Pidp6K4qZ1YhhRw+l5xQbx2W2UlfF3U0OSXloHdYa/iwWdSMPYTQ6lMuB80C2
1h4ZhTj/+SMEKECQTL7PsGOBNlxs5PhX9KwHvzLbowrsfGmidiOWcj5LI7WfpvrkpeI8ku31A1rx
p6WsdufEmcYA024Z4IXvVefqNdQq3jWJXmKqEYDlIZd3At2zHhl0kZKbRia0IpH9jId3J4+e7yfn
ym+Lg9+Q0oQE4t2V8qA4i4Y4/IVYrIc0E6RnPBjoBOQHhJxq2SOkXUch/GammUxh79QYhnq+/AX+
mO6QLG6GwUZxFiQzdqYBJoepoQPCVzD0WPRtgy4uqt7nV7uomTXXIGsriwkZjp18VSVofDAPflXJ
cCp8BwmZTaCVRdwvioxuadj2Ho8aEUoDKj4rFr8RLD1m97ArT5U5UyC6ET98gjBaf7YZ+Dz8ixt6
8vkhKmJ/3ZRVthqsT608few68+zL+LMq3fJS32EakiXqogYEgVwKfwiYgxI3h/pyJ2t8IY6OFMLA
J4k8LTf4KTEEDPU38o6dwRDhN/GQd6YaIyLHVhdUvtyAY/PWShTbXnSGq5NjqGadpxPU5kOyzJEi
oo4rp+vcQNUeTaL96O3uExH7wx79PdQ75BfGTdtNfkJl6VpqfPIrcClZlsUvgkAkZPiN3kzJ1F6j
9LWABJcUPzotT+SYdpTPaMuSWexS7syFKZOD47AGdoTxEPswH4kD/OwSvDxDHfIgBxSNmKpd8S3v
Ncp8c4r8Z4SMbJHEOCvm7Dfxvahnt356r5AKdmqOIuK9hSsaNfS5kbB3GhN8XuPqGcRnB5EbYC0H
u/J59sysEcvu4Ls+UVGR2OBLDw+JbbNfpdPeDV7m7MyaC0gO7OiYx2BLq7AnEiKy5o/Ss1bGO1Kz
FO8dGqTI8j5IpcLdaA/GbWjSo1VP82HQLSgFFqlXD6btImTFfangpa5A0rOfoPxZuQNXPonvcIMk
+fRp4js8g9FDeLEVUQmh1Wtbm1+bxlyRWX9yJJyCDUG6wCTFXqXK0hseuK+k9t7YTw/UcUTVEOea
v0DlesHBH/+0QIlLI/rJ3H8EvTuELyq1nhS2ynKcABPbOZhBTEmQtoJrPCLBKGNidLvbCd135aVv
tp3o6xjKr3xQLworGD9LDv2stcpThtYKVDSVTVdWzxAPN15P8pNBs7yqlPpQaVBs8jpM0XQUkmTA
9CPF8PA4KzGvPaekqABptrSpQvaTL+ynwFB637A4YXsZiBUjmmJrWs6xa/3qhmQgf6kba9VYg0Wc
qI9kreguiYcmDcowOh7fwjOGEfV+UYeAmuNjnYfFzve9l9KF/p0XfbpJzLJeRqEoDua9t2I5c2dD
eDDgOxuMUznciPvpkRwiQR1/+fG584iOCBiHbYusWU/5SDnnjWTVDPvUxdTNliU5WPVTSVbPAV3T
EkKZOJZcvbU5mOc/L6gWDAJD76pU45Bh5UzLaD9GuxFv4zmnjEQaGD5NHUdkyq73X19iwQ/VjN7y
HhiFOVCIcz8SSWf/pOeRFyPHYID/WOFldutTju1KoUwwNd2Ca3I+pxzcJ4rAN34qk56at0YIzqFu
p2dWaXQoATa4YaI1A4suq1af/YxQuAnT007cSzgIw+h/uZ4JSOqQ4VFRc44D6cittjnIGsaQ6Jl6
IEmkKWiZuk7i7iKI3e6pgDmCJANtRO1gjkRneMvZkuGupn3xWLbwZFoPmXzrp0LetNby1jd8apVr
HdpU3UHk5jMphOkDMSIrxs7zkqRIEpnvBUDaYZvPQvE16TCDZMq70RVwkAh8FMIRx93G9FtnYxi2
FJbbICncj0ZHSJDJ5UiScwHdfC8zJDpp2VK522W24naKqUPbcWn91g7pEBieadBnFntVR5vd05Ot
BslUIIQivZjR5+9B4aQoKxhkmY3/hQbAQ+1ZIC1kiLSOCLXcDiSe3OPI8zc4rEzAteXcrNr47EWZ
3i07XFGN7z9FY0W76QY35GnIp+KRiiNWVzPGCI7Ok4VOjicszgYkF6iEUlWM5yGNK/6l/ohC56Cc
sb20o0Qnn6T6XFdoC9DVR4xa2S5xal/izmPwMuFR7tKPKMvlU2AO6AmcdG/aBslkzYAUDP3zoowr
yeOpPnADtkfj7i/BDZDvkjuLnaHJITc01s5G72bLwJoVow8NyxFRR5F6r+o+/zdr40clofqYFK6b
thXeOuqIA8+MLj2YdtKuMdBm+76f4JKb2ZEQU5eMI+ONeUi+ZUzzYSWFfk5hfRGsirhamBm4q6LL
96PjoUOfWIPMQp16v6CgwFXuLYndA0pDnkHV80DxEdZuQGXmS+FwCgXwGaCX9Res/JwbYTmQCBTU
aKDJGExzWMfjsA3h7hNoqy5uqmfiDraOkOoUzP2Z21NustiDWezp9F1ZBZlg/s6ICkIPpPOucz0s
cMmth9IgO2x4ZQ6IMJCqDGPsa9OEn2VsAQqyn9t7q2RZBJZ7TWediUOw4v619tIfjmcfhxhYrqsb
Erk952xJb4Ti5ZQ71QOgsQrC2m1shYhUppEPAI8rsSr70Gf1QJDpwJwvvdYiqK5+6D03SdTjNZ53
FaKmN2lyumJg5360LZymQv/AOlI/OvcXVFJowRxxIEfeAp2rvaPd/Y6d5L4ZrMZbQ+bKkhLyGpXD
cB8+QC1w4nw7OGl8MDKBV7a6tvwOzk1/19g4IdLQ8ThlajwGhCJugGaPKJkhL6fYlxmcesOyGIDj
NLNsroESDjZZC7pQmKKZdItsEwIuIwTUbJ9THaptEwT9CQZ94WQEKs2DR7NKsCTPDQaPtEI7t0nI
H4mTh8RI08emc6g1u6l8K2He5U5hf1SNNy9IFlrhn/0MPOakUUiOoKi2QKnYLYBv9WEx2vb4xHLq
2Sw43KbiOYi9U4BDK/P899axLZRRxWMVifWsxntMI9LuiGXv2KTvDdcPtEWShUKSX6KoOHeSPMmu
aXjg9GemEDB6pfVCjAwqYmDCYg4uFgFvTMORr0m5Alw27S38LF7Xkq8MK4lV8TCsnW6g9Q2ZvOER
ldvITeLTbcZ5e/Nz+Y7bmKE7MzGMdTG2NmYf3EEYZRpqol4421b6NcQ6+yeSZ3Fouha8MAsEaIGn
0e9fib4A3V2p39QxpyZ1Fij8Y2qneqNYGkS4BhYGhtG19KNfNXItw6u++rDAFclDxslzFLMjjm00
aMT6BWEHyoGSJWhXWhfZq400KzI1+vPyxSynC3alW5igxTd8UKf2wMrJVk92bb+GBYQOT/QdWihK
CJlOHznUBVGh8fVE9FEPDjuxzn+BMXQPW7JPcWyTRhOVx6K+h1jKd5HBJyHhimuS8QsPl3ZKUNYi
CSVCJkCEbNffpgGc1cejsegN6yLy8TECHCdlAxCv7p7565eq0NbBaFjWZGAIXuU9crMtvebRzirk
8pr2r7R9b03P0DyAZF9Bs6MdqfSvibPvHMqhOxNsyxZuSk+Gas33rsp/pC11dDTAPiQ+Cq7xff4j
m6DbeoNTgtmaZuyM3MVNa/ZXLo7uhGzm7MTV8Dwn5oWx7mHWtnuLh+gJXXZA0GtCzGHR9LtmNIx1
NWQVE/MiWhdRl69oAvM1fu7iwTVt6HLhR8iK4jb5wXhwRAcBVL206MnQbhhPsT1xoiJH2MwWNMjQ
Ud1hsO0Soaf3WI9RdKlnKWHD6yfi+uxllg4xAxWTtsQ3bzRnHEr9xDqzY8VkQT9upQpuk93W+4n5
4qJKBcVGDPEmAw/BHNNcl/V3MtdqrTEX9sR2WkADCst+Z1n1kXR611kGiWhfYcQ8SLuvWYxosZjh
3hPinvcPicm213d+NMw4NImzkFqBK9qDWLtxvEnhvx1UwIxSegPLYH7fNikLhG5dMfqWh9S2bwEL
40titho8Ot7mLoxXdkDMHAzLfhtI80dPds3Rauts6fUZ2guzOamoshgvqmzbuyyrupSHUMs/syjB
LvI89OeVR2DPuiOlBr9oEaw0KeZSkAtvpfF7RHnDRGbIjpnbLyib2nczJg4dUwLRf2Grd+AJlGZw
nPQHGZMVH/RgSruJ2ZsXGleDsK+2RuNjTWzkLSaBS2JI8q0/ZF95y7meI2xJ6gA2MQtTIC4cuVEc
P9oqP7cBOkGrYKI+YMxRPXoOv2UWM8X5maGSJ4ziiTqpNosfs4htnPbNrWNeMqQhdJmuZhik+mNA
k2clM4KM6tF3QkYfkzgzFxxh/g4Gfg3q71Tx/y7N72AyIdIa4gYsoTkCUFCbsnB2szDt4zxiAGO3
Oi7xJhEVC+/nGLhWtAE8w24MV2/ouvaWzFqehm3lsZ9DAT7J72Syymdpmz9Q+2DBrti4Zk0nNwry
wka4eQfEZWx4fLnENDQJxwmQo5NLXLlwy5x2tAzWziCGvePkdA5NRNo8RRmNTrSL72XuODB06bse
n18gn+fy3SFNSdzD2e68ARLaeGlCwMwEgyy9GEhwYRsGWVwMDeO59rfK9PROt+Z46xGtdoljHyxD
HUjnVJuQqdeKd3oUkxF/Q7l55B9hDDAioujRDj9Sq1+S9FIxliB2/EPfh+556tuv5I1ysJJcGOhG
/4LRijU/OfapdvddGbBsb+xzGtloLsKgWuuSXJg/sDoUXQ9eEyYrz4AqG9Lk503eHlIm3J0HyDq4
28/Z3UP87jU/hdqZVv+aosQA59w/usiMjYnttukFL8Y84VUmSnYZZly2Abezmvo9W1wQm4AM16rt
fySQHFsAoktfNNxHgEFwYLx2ktQlT/1GxHgXjJMw1/yaE+ro2KfZn2hFEqffA5IBW1jpAN4Ghh2P
B3418VxIZ/EtMzJA9L0z0+mh9uW+H6gYlEWGcmffbRtt/NaGvtjfoQ3CuYu4+jxYKGvuUHsrE+K5
Gvf0mdkR8twZHUd9dHKXHzxlnDSEd4wEZSKkLNu+BD3+kjeGzNFSdLW5qNzsZw1JODs3w/DLF8Wn
2ZqPqkp/8hkfnAhp2mCQbpfcFb8+DPVxyBaZq5qNTbQRyz2UPh0xOZE4Gea4Nk06tfxO6ZozTGNS
/qLoZgJeogghKxiZI2PLWghmuuGHb7ovEXrB2fd+ajmdopnEFuhNNY4KKEhVzeQq9f3iUvkkUfrY
ExJo5Lp/KqEWHEkifjRw2e9jNpNcx6yRfYLiFAaNneFj1NIF1ta7MqbvsiNnrHEZQ/enCFpjS/iM
gb3tSkpdPkXFZgjHRwQtLkk7Wy+Nql0ID30xd218aozqaiadjyGmb3dh1r9GrND1nRc9Cj4Ghvbn
wttPQGwsZFQ6xqVRk8pBcngGRx4Doba8rSw9hA3JaCynzL6yUz2QPHEqKyo1Sl7OJXPcVEl0DFvj
K5DN1qsIV8i84DSmJxRn+PJ8jK2eN6c7kaKlVigHn3OPlKfyPYnCJ7sz9TUF/X4MHZPyfsQbq+b8
0wdsuiA78t2fa0JyreJ9kuQUzfSzS92x3ez98NCCDl9IYZrEhERyWwYCQzHswHs0+WMkvA/du+nJ
4dOnAx6OVMiHyht3iQ3Mdo6bZ182fNSw0hWbpRGjfnIfmHW7EPuQ1GzSDI0A3eFTmnu14wRby4B/
33Bg5A9BuZIBPYUbhCfe9oX4ud8hyjd3DAZoJ5LxP0XPpp6Sn6YPxaY4jw4bHnhKazOHWdoCwhIl
QnW0YqpiYSyhd2s4Z4sZrSulkF8doM1NO1V5oKayCtunGOQDQlwCyKb4Ae/5cCxtVPxNkpDnmbnh
BsVjsXKdmlKqB7DiO/20nyQ3pHTTH7WdZ7Sxg9g2cZ4s+zhyHufma3ZRmllVQlxGmf7I+ucJhcCe
6ONndB9c0NEXIUA18ZfNyhiC6jORrByoUhAkH0rp3kJa58epyORKGWX7wvh+P1Xdc5p5/Q/RuCct
UrUezcHiWLj775Ux3kab+YRr5mcL442soBsxItr3jv0+NWUIgGtI19FAel8U0uMGklw99gNQXJ00
I+eUoLKC2PO512y75gRjJeY8wVERpALQ7G8bU6rVKqAo0FyClAwgRAxf5d0ZPnifVkOmDHZhUN8V
wnwMR9vcs8mbFT4aSESljjUgATZMVsx4ylSSrgsNl2lsiKwJTfFSzWC3gNX6256sWmkLsQhDonlM
GWyLBOFdL+Sq9EicIAEHM7q4misMGzwWE3iDHUNqrl5mnwUg7zp8GgZkTHjJvQ3ry3aJCFms9RD9
KouV3fViS63w2xgp9kxGyAFA+eXAcbmMjv1kQrAbHAb5Wb0K8KXKAdl1YxPkUDaoMojWAwJchvck
FkYfAR9rVb4UTRxtsQubDPB2lkQhwdYWZ69epGr4ruqWaCbE2BYr4YHKKaRtPXKx4AoPdghgiSkQ
7SZo29fQUqdYh80KTeZqpKEkWBfeV6VrVNqNvSC/ykw7ueKTw1/pWm+YTk8Q1j7UbyOCSlzBrQhc
5Ley8h4SD0ITB32ZkDuYIFZtzOneazdboL84yiM8KyxwX6aQLpWgJscc2d2TQlBX+TpnwTFcDMUv
MmadnVcd0TXdjBcvTV9HF7dz2+9sRZi115UuCx1QQzbud0MNL2bSY63W/VechDP9j8kd132gHLRX
EHqQ9Z3ZhA3L/2AxuFX5xOnwT2Vf3IiHUd3f/2ZhQeCN3P94/+vvf/MdME6hHbo+nAXIdXD0/qra
Z9DbEA6rZvawXbeehBSrXPvBBiOfDlmygH+1VkMbspk0ja2X2TlDhuotgk+Dbalf/BdvB5bF//V2
fNNmaxJg/fGFZd/f7s+vx6SM72/+fwm8mXPkZ3pbOUzFUrQ7RHm0GNcGtY4Zy6+dJvtm8cVhYSWf
jjLOdRNUW6Pzvv3SCO/OWj46/eK1EZeksFb/xfvDL/H/vD+sDdYft0XIWfDX91e7LmP0opu3ugT2
nvnIgGowMrsAnyIc8RZmL9O+hVenN8X2IZvq7n3yfwgcltiPNCw/6a7LsR2RDHBF/nl3/yMuyn8P
FPtcFfzv/8uS/U+/0V8AtN3/+fNNUMasvtTXX75Y/3HFPPTf7fT43fX5v8Bq//W//O/+5T99/3e8
NThbBDBZrt3/3F5z/gYXnX9Nf3HY/OP/+O9oFN81sTW7QIxsk7vj39AoQYhdxsV6Y4UBn+qfv/k3
NIr3v03G1KQW+oFHdx/CU+mqXsm//w3SrEmoiBUCMnFDi6fp/8RkQ5v018sPnCyYFRtEixc4fDMH
p89/vD2oLlTgFr630yJ8bnNOhM4ZLCIMK4VjmyRxkcG5YHvyux767IiFL75NtbVrPdLnIxBLYuB8
cxABLEvIyyvMMKj4Q2wVIgBZwSDfP6OTCc4I+j9bG004kDejd8xTkkxkNHbTcz/ntDlgR7D/Zym4
bhQZ/Cr1Uifjh9G2pKugZDoYqUvrXYsCr41SBwKlMB3PDJqVeh6zMn50zMS9IoFipVoRzxnOr2Wc
55uqitxD7+r2OrbVvIyIlwYgJ54DLy+XoePhM59L762LymXJuncFNqkmsrl54kCUO7/rpg3/NGBM
qXa1qxEDGcFXj8jn6mCPulmM7W5xiW0fy8kr51J3TChztooMtLM5X2cPWapPUG8GRN8s7upwEnc3
fibMi5kO7RaWVbf482UDaHorw5IUPHdKSFnG4xxrynw5QMWt8MYW4yromcMaVhfe2N3/TIJ1m1fO
z6qXNelLVXfzkmkLMgllnZMUt4B5HJFgAdwkbf6mn7r0PfEEgZmdRJuvCyNAUIRNoaGoWqEA/WHW
3g83mn9NLX09HRCh5ewysjdDYu8gDfk9LfNHVQqx96X5M5lIevTtliia5oJGN9536X2CqcUOdgoG
0TJ4HGeNNzp7C9VjNKfMr0DFDQUNtjB2ubLdJfFOapFrMCDofpOl03Wv2BTTK5M9SZzfwWWHspjT
BMCAli9JO0mQF01wcdlmYXDOjwMT2DJjSSuGLjxOnsTXnuKntdFSc8XQ5KREQBLLylwaUrC/ibrH
9zbV/msm5zfX8bD8Mqki/u0efNCrtdHq336tF6MO102TsUxpxzejZIhoeOZ+rsRLwAnSBD8nW43L
yZQt8/98uKvyXtLaKFH0ZN6qsU1SWmp1Uum9OnTKbl8AC4q9dTwY80pZUbIcQ5SLVQlalCHTomqH
GWMxjDgVAhOGucD2XqPjZ7o4uJeu5XJL036VZiSojF9CEBcQUuIYftNB9k/svTuhfvX7Obo1ecWL
3QXnjBgiVbj+TS9VUhSP7VARh6KsnUjEfHD+/eUfX3ZWk+3JegFd49fHcoK3t8DEjbGZCowkyNh8
FKP1qmTfrbsIFdXwe5aG89HksblzUFXizXgQanAfhuGelijxLY06NVBdmgKXRl7s2z462XNTPsSB
/WUlI095pTZ5YpufIXSYhQOyYzl3s7FAQJDBMvFIH4hcSKO5Z75kbQN33lefRYSwtnF5bNW9oZ/H
wQWeB8nnS5vFSRfqJiuUfZ1NyWHUo3mStcwvlnMvACkGsl69+XnYLLRN2xfonFENRE2wGu0n5AD/
02icn2Ek2mvfTUvfc7vHNJdwCTkFDvY8YH131bRr2uBBDmHzJLklUrz3O9dHqgFJxkZVDbMxMu7s
ErC5z7RQGxFWmxpq4H6o7eEQM807FO9Wh8lnofLBJTxe+Gtdp9+NRQJBVZLa1qrx8OcrN3LdI36X
e35h5K1JeGpOfZ+3p7TYeo0tbjVi9EVeRuHzGFof/RBC8avtN+JEmXBZ5QTaRs1YNtxflWchaaj7
ea1lA8AYnNBB940soVy0zuHP1/94+fNnBDYmQIr9eIfh2r/9YZqaAnGxZjrOEMuPn3vJgG9yTaYQ
AZZ5ZPGXuXR56YCKssNR+546leVNxVUsEOPmZJg2Dh1CiTs60Tyy/HnbxpZ4jlhJ+ZWfbzNiPNfm
JAuAUjCTnHLqj5MrIF0k0EKmYly6dtxfppI44LDx7G1DIOYa0mi7uU/MyaUYPizKT7Sb9VdjV+Na
M5c4kFGun3sE6tHkmCzZES1GbXVCRdK8cH8U+0IXvwbVbu05yI8m+tG9Zk4CAFKf2tgYT/5rUbUP
nRxwSYf9t4E09MBUCbla4BsgcV0AWX48vQ2MTMmYYG3Qg1fyGO4YboxiqbfYLkLdLj6En4gXMOX2
Qap4E+f+06TGYpMW9kvHuHYioYjeH2iZ7RFiVkvtbXTOxLaq7X2E2MggDUWgzNo3AhwSixFI5HfH
Gv7afG2Z5jbldJMOMa2T0+dL2/npTDXgjoZDt6zxyuRZFR3KCIaQrk7QnCfWr6wtii5aVX7PQItH
+qKfkTcSZLUuY5T7ASjwhfDwRboWkA+JWm/ZccJvESBjOEpZgciC3JwQ2kUTsKLiUns3fL+5+jNh
gEk+rxqFaKTjqb42Nprz4moSQv4vLxO9zXru/KeidJ+QF+hzV436PJXsQqbWx/GX8IlKT9rEK5rG
0h07azMQQejb4GYm1ajbfeKg2ACj8plOEwz35cyq/xTRxuEHNgkHNvwIVb5PEL0xnfoRlz/JJwtD
8riepub3gHAxR2q2Mu2w3XgVu/jRw/o/d+m7gV53nyWcfgwPcWkkm1A1e2XOzPfa4DpWwXBFjzXp
/BjkuKmMyb2XVvVX2rvPWcdmFsS0xWaS7UgZr5TWLfwzgN2DW95iYhbXzdQRHTQSa6+ZKJf3FD33
6nfmq2TWvmlTumXXDsuLRWIxiRjFUtWEbXcldGL6PQ/AASx/q3OSpWaqvcW+wEY0g7mR8jBJIyar
aTZCIci9+BBK1gGI3z3dnITIH8KoWk4Jv802waKJ23IprSnGlsZJiS1tS0hWuq1ZEWcgqC1jXpcE
/C2nHjN21BrdeQJtOZL8gTiCiQ8NcokKK3U2yp+sM5j1LyMMcR6iqfOtCLBVXUfnusP4086ELmMc
2GB+/HbM+avoAZPTPHVL5w7G6xq/28wRQO80U8QOlc54dFKL2SvSIuwdLIiCO9OAGNXVOLCXYc66
lG3MAY0IqMhEvURQynjbRT47iSVGkOI4dNVbB8JsN81tgfTPaIFhkuxdBpfJlTNyLrI85cy8FjVc
LBMJR9g5B9VUbT2B2NCdP13UgkDLM2DnWMXQ3fGx18iYR2s89TNECzIkHxRGXMJDj4hW+33Ra4Tj
CgqrzNnENBK/HwKXBt5EKvmuqH/qrQllJq8hd+YyrFe6SAk2TONXG6OP0CUli2qulVRI+bDDt5BE
HgDPGWH7KsbuQoJCt7ETIKQNcXhkvYQbdmaYx+d/Zu/Mlis3rm37RVAAiUT3uvuWm5s9+YIgWST6
NtF//R0oyb5l+drnKO7TieOXkmWbUtVuErnmmnPM/rUMKLmn1mlPPEsjFmEFeBMrbL64WqJ4DPaW
glw3kEOELxN4Z/yPu0i6zc4NenhgBYHiqfYfNTWHj7owoK2GxbBp74RU5TaJIwjWyvU4tddTh55h
cFOpuqA4WBVAuXJ0WF2n8gt5p93r7RTfVtNYct7RKey92ml36dMOZ4IY3krjmNnW7aiPuziZ6HFw
u6cSbBDZsO6eK26/NoSilWFACc/ZRysDPUkq480iSkwgA3+pUaTZLnS5/JuaxX27izAeQLR3kJ11
FtF2oW0aCHNlL52LCutdaNP8Wk5ZumvzaYspxAaiTpQLAaGFN4v/8QVTtKRewF3Uon6t8J8sC6XT
i5nKUzWlT7Wlr10IwWTg8qeQzcrBQNgu4vE+EvZLkctmVSne6r8+rv//DOL/g6tf0IQ9pJV/M61H
U1G/Z/8P+ik/9sesbv42s0ttjhMeWaBC/zaq0/wiHAGEwnEc12RnCED0b6O65GdsTEm6bjKWO9Yv
FFPjN8ZHpnTddQ1+1v5LzS+GMVM3fpWK6IJBDTBN4TGS8FsU8h9ndfKbWmEUfrdjMMPHoz+JCJ3Y
m3pWNMwmNvbxedGLdeWu8aSiZQ3rrUvcTfnagx6jzibghQEGsNfqjr5HiVPW63vseG896vS6HcPn
KRGvBJqJ2ZAa8DBfGY4t2HuMF+hDzUJweQS7BFrCSG/Z9egHrQFI56lIbKhkMZlqmLniPuDSCy5x
H7SfsV+fMgv3VhB1HJ+1u+m5e9fGCqg0v2mLBqrGYKkXRW8VNYHozMaqN+0zLOirSOQ+aUK8GKb+
aRM5EnWEOcNERXT6CGARpCwdKj0x3maZ2tygs4Y1EUZ5ahRivt8hKSO6ME4sN99MCjEno2PWVMSh
+pEe8VofjZWe1WuPV3vdavmnnEBetK7f7ybH/ais4ZR4mA+zLJyOHhs8X8es0oue2vMe6l/qfzlG
uB91dZuND8korJXwPZR86zFu4MqHAn+wDYtnCeG6YOOI4kipPJGjLjF/UOfBDorNEIfiG8gmY6FU
zfx2MXHyrO3aotKv5k5LWo6ZHcVb06tHbvvLTHOeUF/DlVt5PwzYHIlF1aRuQwn0xuFG5eOuQyJY
yErj9DRf+6iEaKW/xtIYFxnzEp6ps+lkx96x70IXjIpSV8N37qyYC+q7rqa1NEsTh1pxrAru6g0u
z21vixOFgrjLpuyoEnmdHUPbrr4Px2xc9AxTk467VaboqWpch4xxHU9Uak+rz6D3mlVBwrSpoV/q
Yw1IArttS/MbrnrQK9zV7PJKiPlHGdFqODSYmTvfeCaKsgonrvMj4gHeR9hjkO0HrdGv0EUuAbD2
phmsVWPhj2j0Jl1h0A5gbXWfVTyAXlOE/bJxk6ZM9xjEWLBOsliNBZQ6mr6j3RR6JyNtCKuYvrMQ
GVyFGKu3JTHrxJ+172tbMxY3LX/1JSu/eO4+q1tnG+vtwXWgK9U5IDXPxRClY1MqtUdzjp/7Yf2d
mxgFIeedsBojIs89LYrei+KelnbqZtQ1xbqqjUfHa148NXc/JM3JcXo+QKo+WcSXYJPhPa+uAWU6
i9KrweCIK/1uVBkL84Fx4CnU2fDrJ0TjbGNio6WmIb5V7otG4IrY4M40opcomsP0mME3bP7DZVQV
V6NDSHA96gU1EnwAYFds8VaUO/FR88v3Ni/OPiFmbGvpY+UEN5hWmw1sCbbAdrWNa64H3YAbLJhU
tLD8eYlHuwUuu0XBNob90iHxh8cx+0Yj+tFL/yOdyktRp19hYd63VncfzCmH3Jk2HsYTWtuZD1u9
2yXClcvYBS5QMRzIbnqqg3taFPq9VmPBUhLvTTogo4XDNc4NBnk/OojEgyw/BitXI+6sTfEmK/Ha
ZMkrvTrRKioJDSe9fe6/qwYaUDQBF4/AGC1Dvd11rtiBMq3vCg1xJ9V3IZsAUoqz61R+zdGFiVza
IrcAX9XdSY8wHzFbFqs2rB561RAO92JuVNZ3OhOwqnNf5+XHtJkanGIenS1zFjA0vK2ZHbWQZRQb
yMfW4pXXi5YyqDAzIXHQxThEj7iQ7+yJL08HuB6/7ilNWE/hU+vF+NQ38n1KXlViXbA7pfQ2xWoN
YM4yprv5Wzdxti8wUIZoa8YEJhA3lG+GqBjdXeak+nqMKuiiQ8p31T3IuEOtxaQT2TAYC6bAhTlg
qWlGf1/k0b3ElLkgUMFdlsZwvXvCKFe6pEylo5NUZB2+qWkZMPrvfgrWTSqMrV+U0y0GDTdgyV4R
aVuXHUpVAbKAkQxFrmAmRcAk3tjXcyms/wNTRgu4kMEzkA+BwzNKU0DSZF5vtZKi4SYCnRiGb/VU
v4dGe+N1dDO1hnNDFDVh3cs9radD1I7VDRI3Yy+rzGVspWspeJvGMOT4tOM3rXT3eGQpIXBTtWEz
/YBOtwEYcU0nl0PJq+5sYIcsOqsXOfWroC6+eowVW9fuEIPjd+qJqg1QYfgmeHko48Sm0lYP3thD
BMWuWrTJlTzRd9fSK+5CCx89MN+uJVaVjDiztMlYSeKnsMFTvArC2bQEtBdOCf03ltYCnNKzMzp7
tpX5UqPVkjDjNNETkRtfDvB08mWE+hzpVwursZdgaK9u0RNfICaGlsUePms2tKlsnLmn1GD9XqfJ
qqkwZ5pu/wn0ryBCubAtzpNcNDP7TbN5hqVUT0H62miYOTD0WuYNmIu0oMmhmDsdUsodqLy/1ee2
B6wz9LLMDRDd3AXBjejYeUn1IaEPLAZn1ZOfQt5I7XU2d0mwmFoYpdsc3blnIrZpnCi1CSRo4/GK
UwlyGGzYA3NDRTl3VdSC1gp/7q8oTJosDG8vx17caT0tsHroX0yXWHbdHQyGILGp5kaMmJr6sosf
Kjl+mv5I3ivyBB/j/MZO6NMYapo1wjCM1mgCSfANyYk3B3kVAufA3EIrB9tKnAxS27UwotZjf7U7
J/0MJLG2yqLTtE/ag4mrZAmHo+OaYKSnqlbp6ed/wisU7fHuL/NJ7lsnnp7xe9QbvaDuE9P6Hq9J
9eB2ab9s/d7bOT1PRE9N0yFxUxqhS8wGg+QT4MX9jTcG0Yl1HygZhGqCXNqAvTw8+kU0HKpObKwq
HsnapftmHMMVD4/0acC1uex6uhUqld1YiPujivYgLDzgBkIcgymbUJHHVz5r002hTOcRkvBDpMpw
SzcpHaPcElZ92Q6r6mVyWootKVjhQM6iQ3I72KLEYhTPdRv43034CDYj/i5P/Pw+l63O9WIoeX66
BFFE+1BZZbltC29aoQABhfLNDSCAbBE1bkClZhVdTbGvldMcf/5iKWnuup+05pnbTP2guRIcLzVI
58qonSOnUgjqmeQ7Xawz/bl67mcW9Eh9bvhk0+7M89yZwTfqgZ8ekB3PPZ63zA2qQy8Y4ms40zQM
QlMdyDh1IF2tEVkfWig3GxWtpN8/mJRfbalw/7IkgIVgpllbM9e60/Dc5KCuFcjrruEPmc8UbNjC
4OjgYksA2fr01bYAr0upvbG6ogrPpIAx6gcyfCqXSDAUeQPcDmfyNhoSetUc9o6pdNG2MWdh1jv5
NplB+1rL8Yi4Nbc56QddOR8qIpFdk3CivWpsTy3uKJhzYMALUkvS/rbb4NxlpLNmaHhn2m+Vr23M
qSXYhubuGtE3KQequWFBQmls6CcBQi7Idlheewyhk/cZgzDSWrgudGgFg9o2wrtWGk/ejCiQFxFY
KJroqZozZ/Ygl2KyuUDQbRpIbuCDWZ+NDrAbaQs8rEW7pFSEpwIYApqCs5wFBp/mb4YWbvtS30hj
2uEZvfoJPeX1gF0CJCaCEx6l/rEshidTibM/xi16Yr2nwBsqvBGeQjPZCRdAemroMRIkBt+pw7fN
DLSqOCFPfX9jln5He6C+60S0S1rjQUVA6Lk5duxN4JpG7kZaco4Yb3SP0J0Y1hbb0GWvmHrskdZ7
JzsBF8NQdSPBU/Q9oAdRJvedwGtiEX7jX1Z74auv6B+uOh6QTfVMZdNbxQm1EEeMJCD4az5SOvuy
1B+PGUbRhTklTwEp8GjK36rSOdsSYStP36Q1TwVD/VDgMKBSINxNgI5sjdorM9ceK1qI7C48SviO
eCWTJ07bh9rgntWUNs+MzHzOfYMWcOdWL8k/xA5LtIlkQKHdVyScl04GehZi84LAkL7OTFxJhFEH
P71zcafVRN9wih1ziSFEZdN2sqJTp5O9KfyGXO3sjCd951exjVO5e0CHfLYT8Wn7w1eT1OSR4Hm2
bU18Q5bm0oWElmSjt2+rcp1kKkNrxRnjQIUtiJKXDajoGHNsWbbdburtx4hJHlXL9/Dx4xoeAgsk
a4i9gADPUgNOviyzT9qxtoHOrnBqLcwyQFzCEa5tj/MF5ZeDS7F2mUgmwJqGKd7J9J645OtgYJCu
h35ldCHAGavblzTXLw1JN0BkYg2bkh9smuW80TtyQ3/A0Jut4KDSV+6JmzhF9xzFSxE8sukg1fFY
CNZb8yttT9FtT5zFtaxPGoO/pOQ9TCi5H6jlhNH/ggmwPnhBEKwIlURrSrXOOBrFWjecnZ4PVGLx
oqlFoYl0pWpBCwSPfatALOeDzRFuipOXKmBmE6j+NME01DXziJuBXRZ6uwyq9MMdfDQt+UGk9dRZ
8cEI2w0zM8K7FmwMDoOuIB0rrrjJ9m5L9jXN408VzEOBOb10ye1o8c6CK/EXg46PqRi0U+CYR76H
XJCN+tOZk7EdwGGHMgMxuFyMixeLO1BHRsAoafmICemMwinOcDX3Hn7MhSkpjpj4YBQ+nje2SjSO
puODAX6DO62IVw0+o+iS4BXflK3FK8n8n8bEBvXEPckkcs6jhsifkkGR7P3oWCh2HIzqKBzC4cpe
VgRfjkxte/jSlD1OlsK0SyjZKYkCucfIopbCtau9NsyX2DhasUPCGef6FyOJxJr+ENucc7pjOy3C
1v+Ae5auAoHZqB3tRRyO5t4QlMKMOw+q/T4IxHvFieG1Cy8AwMTttN0YhFy3TsWl0nKOzFn2oq3i
xywcN2H/lA3UqPsY8zZh5txEfveaqOHGdquTFbRfohZX1tZyHZTtrUkC+KYdujVBFgv3JANTDq+L
NB53PLKuvOMPPKC4T5GF8XkGYhKLNqgwN1jVwTsk4zLp84YZJt3QFghY0M1/NKH32LlbOyNnp9wS
j0FIxeEZuIyMKYMtA0etKuF/2OV8GFsuQVQ2zTSLLAYa3dY8Ob7c2NmzSw7WU07FjC1pBwfoxWmr
YKKPwcsQ6q9TZ4Nk1ut3PhwAwlKqF6bZypxBCqH+oNdzrjIZHBvvPIjA2/Tw9JPukPn6KRstFxU4
11cjkRu4mticzNDcFUFwoWnj0lT5D8SZgA8ds1bhGS/AANY/G7uGHKaSYpC0q7cWfQzCYg9Xf3Zu
Z+FT2CXcbUNap7qQVtCGydDHu7soa+LCJksT0+lfA5fUuZ2cvaB011XynXbGcaCXlwe2AoVWge7u
pXjDRJ0sc2aAlRCCOgNbR5houI1r4dbsaNuoWghd4Fu62tyVLKx+N6v9JbvV/1L9dnZb/Vv99uY9
wGyV//iTgPvHz/0h4Fq/CWHjOjT0uWnb8lBI/+ihMueGKtRYQ6CiAhj/RcG1KZuypIelWUicWpIf
Un83WxnkOXEOzgYuh3/XXzJbzX+gfxBwdZtkJVkS6MkW7fU/rZO/eBHZvjmFqaZgT1LWPNM9aFPl
vAyiVHs2S71c2aJy9uVcTJpLQK2VRXPpRD8AWQy55mrrr3XEIh9i6cLoaUZONVTFPPK+YNcwNeni
Dn8xpU1UpZoWY04bEJAwmMySJN1RAp59+naaIlfQIlj6dK5m4tAXqMaV30NUifFke7rk/qfBUIwy
u9lbjv/KDORxW7UtDLCYqvUa5LAnOFpYsc31rz49sHi/0n0VKMynziq3vPFoSMn6WR1TOmTp6aAP
NT4LLnbhdE9GWUB/dHZqoMeQEQTDeE+u0rThEFBQG9BUS+TMlGwb8Q2stai9aaHn4VbQNTpug1YQ
cennBDTlt+JnD27ihtYZ16zDXh3JxZ8Lc4livAdzhS5z+xyBClJiLaG2CPwmA83o2juzxY1mhL12
nOZKXhskb2TS0RvR1pta1HBT+t4d3DrpD8Lx1I7MwiavkklfRJ4Ghyt2wqOyQhDRjNkJhqLBaMpT
XvblMshUdOEGKxZDF/wIDYbfFp4FsC+50oPBP3JiLrKO+uHIUOPBobQw431t/dS+G3KUozhbTlHK
ENxzB80yElUjFBuVftt1tGHxprF+ptcTK8xDRBdyxLWQ1nYi+mXzbNGWXA7NyefNTJBuvGqCOVYg
OGih+6DNfGkp5gu6Sq4j4SzpMCs2O19ZmFvK9jDQ1ixpbSZotWIPDL6TZIQgzdJyj+SQXFUDHJA8
4m/gLJHMNN1VWbU/8rkeupmLolnrUu2dtawjZUaNdEOTVpGwVks8if4b8Nxts02ZmU+oK4TFZuXU
q5Dk9fKSz1XVtgY5WFby1bPZiidzoXU9V1trLSXXTBfJs6T3OqC40Eu0nd3gtUI7jdzKPLgY0tyJ
QovMqoq1hapdjAmQuceet/oom+5o630NB02Dv2uz2i/ciG5fk7oDyh5QDdDgBrL4kjCJIYD/RtGl
4cK4VgpgDdw7J6SBHtDid2wzJFAHDqGj+EZCacm5OcE2DnJ7HU+psVJ68p7XNL4BniWgZbwmKO77
mYSguV2zki3miKRqLoUCggj4OtacWYoI5bqw7FNoPY1lp931GUmQKk2q3VS0Z0cP8rmt03is4O3G
uDHp+sB2WIYUlJDASoPgZcozCMltSM5grO/9MOoOotb4/TS6vqqRHoltLjKPVyEaPMk/BORhjRSS
1vZHHGruWQw4zrnLRZssMb5Tx2239D0vSegmO9OviaBDX0Pe18pt1PbbMLPzM+K9tictSDS0B4sZ
E5xNei628i3NtctgfIvOXfUkGT59y+8WRb51MoJ6TtJR8RE1zVZnlt30QUvmw9a7LdpXfmrZZO2J
s7+UeuEfSXvgIyn8TY4vZjf5INWnAMVvSLQPZhCFyhuPS5GfMq/VdmRIadb1Ov8C8/c2tpNXt4R7
Y+YjypTpXDsa7s9ZzR0TscivEZO1tg7pkQsPwzAC7XIsKNnR+CJZnEF8QEQawUpWn6kFtdk2idCo
BLdJoMXbEdsXeeodQeT7FKj+3p/05ZxcukAyXptZcZewSdsaVFzEaaAWmsjT5Shi8vsMm1zrvLVT
OTWgtDHFSvseDcFzDx4EslNTbg2SlkuRDcW21aN1PwsqbNV1ir9xvmgNplqAAVrsKl4vojm1dpJd
/qkKnRZ1q/pWAUMOMWbyyf1wjXhKocp8JILqixRnIGSAcFXrub2SiUMoacC4G4aviHVfnR35a1lg
06xcutlwi9Utb5cycKf7MVNoZWYOsG0yMkXL59l8mP/qJjzIWLZTiRi7Cwto/C4djQ9X6ree1Qab
AdQ0Lonhmgz6V5E6HldXEnosujxseS43UduR+3QkLa3IPPH+7z3R9qj5tzCmksfBG9+msjcuhmV+
WXmI9EJN42dYVjYfYVM/gR3yF50xeTvyrjSVu+J+pAThXED6tE0gYUBS9Hc6GHANtLoD3pI/oZOo
ZBd4F2YTcQns4EIBvbdVjqNBfOGXyUoCjm0MP0lHI1AF0OXCPbRYBSWccqfu+dv5lzZ1npM4GS/K
xKYooLTcQzPPNpkjklMkqj0fQGPfaawo3HDS3ikMsbCIMmBDNMha2dzkTuwuyWXfD8JCqacxi46p
jNBwVWsrGSXhNUpBYBVu9ToR2Vklw5iwK8pDGpFmukoWcTHwEvpeBgvHXBNnpPcCP7PORavkrkgo
MmnUpk4q7Yc2AyWyNJL3mqaNG4vewiPoiepsAszCmGKMB+E5GGOSije+91nYSLP7sBKqh4d861VB
c5+PxHREM9p3itbklWRxd/ARZo+KSwXWz3m3111KCuYc8kmsIOsOUxtbWKsCV0RreL0azZ4AcIRx
pvaqZkWDdv1Ge84ddr32Hi5eCx88Pv98ttCaFR/BV8RHAXb9wOoJEuVwh9ZoH7Ns2JLqomva6M34
wE5lXRLsLOS7lhf6Wo5JCmKZsdMWAqlDNZesoE28sug+M23Kw4gAlWdLCj4iQG+vGPSIUFrDt7eV
wPzY36JF+HPA0meFRB3nNqGDGdqIVm1xdb3aswtkNOI9vJb9gKy1Sj28kTWb1zsnxRHJRSuOSvlQ
MNjCcOs5CQzkQKZJ3MyGl2U75UPjzWxoYLLJx2tZqLMiofXMh/gsNWxIuKTNM8GuYTNpvO0+rY4L
0hLOsYLKC/G21HhSOcY1Cymu0JTPgz2n6S6a6rOb1IyJE9+XhFnvWCc2YO42vY5ci4+BE9LE5BDI
SYNxuio7oy60Mxnsc7xDFqby05ShluW1aS0SKEPnrAw3PGDCS4BttMm04Taae+4z4VRbsxi3kVTm
DQba6sZpiFeJCuYNS1T9vlA2p/+Eax5MDJonOKCHgbDiqol9746WHnB1fHuudH6v9BYW75AXwckW
q4wowjb2YFkJuh6BYfhHnbg3R/hITNnDgJT4/TIPuwqj5rON/RY8Bt1wtwSEynMa9jf51J3FTBkx
UzJyOliosak/Urs86E6L/cs1cCX4SFFVBeGhKHGyDTnLTpOrnKchc9o9/PqWqu05VUUlBZkClQNr
axxso1V/k7YnPE+UwBvF1gQNzAypU17f02qoBx+jxZDLHnSfdC61UP27W5v9Imy4+9G1fq9rxjYz
ipuseW+75BXNmkM3vbYZIbo6pAbECd1beK73LOSnQ0MtKHdDqtj9MF07Q/4DZghu6cyn6mKQV5ii
2UImbD2g9m70GrQRAb17LjPPRWQ+UOq8kXnIwcaCponHHYQAsD4j2Kh2obkm5UzQcZd1mWc3wBqW
1HKFe+Z/ihPDDm+DzOCM40PMoAykds3Ptz3Sm6vTmNrQlEbzRLoLqvqTeFW6FbGWbqMalEw78Pgc
6c5dwy1W60F0zl1fE3aOaUXVi++Ow9AYBt6C0XfxZyT+GcDdf7xS/51kk7BNg+H3Xxulbtsf7Wf4
Vdfjr6P2Hz/2+5zt4odCnZS61C3mdjk7lX6fsx3rN0uaumPhorKYpX9pDjLs3xw8CZ4n8FZROiSp
8/ljzjb03+aRnKIhEqUO87HxV+bsP0WaGPJJ++GQIkAlSdW5f0r8WaU36m3ZUuHoWq/+0C6pZMDy
RJ0hG3OKQ5OqHYgoOacSTs0vr9TtP4cf/zTg/9O/+k8OLREbTpLoqloz5LSLIOQOHcbTrkz8jx7v
xH+RbTTnf9yvUUtH6A42sTm/BZ9AzA3av4a3Yr+LbVpoYHFqGYS/crbK0kWKg+w1gidX03y8gPue
bEZVQv+I460uiJ6aBYQ6YMJro0YCVlq8TErdWnV2+2K0xmukvVThhVaap2iKzkifY+OcrXhYmi1B
ZdwF2Vg8EVcnv6HdVn1zIEq/iwp4hJAn1//+BSXS/k9/Rs+jNtxyJB8oPnXzu/2LZiLqTDl2V8l1
hpVUxt42YenFMzNpb2XL9bxoYEgGU/BYGcwNWjNZy74c3ZVivWaE5YvdWPW+16iz1jDwFFCMpW9d
BI2CPIvbDwK8S5Q8tsRvsKuWYXcYB45iV8QfmszZPskt0KcP2+xiRA7/AWN5zGm97wNuRCKj8wev
CncrK9xZuutQApd3+1wG49Ydqz3/Nb0CoBNXQ+EeRta+DwqZe6mEh7n2u0CGHklkaxR9CGYSxOe1
TxPU4I5bacW71By3WpDucHww2IRr/O0UkwPdATroFvLg3xo84S2j3TDNL8nTbotAXCy1k9UPZZwE
eKsFSNK3rg+toxGoHYVObG0DSwenQEs0FrUDVBW1N0ryPtlATgABWYQ8m5Wa6VIur9KQm0+yNswt
YbF9z175wm79SkrwiamROdQK78YQ7KhMjB+igzOFFhQu+4RFcdcn9xPQWjmzSlWV7lt8dOwIwXIE
dfrGS2gTcC73dJKCRQK+19ZfVLUUNPlCzsbmz7MXpWk9WMbekY90eQSb2hmCJS6/raX5HmBBu4cb
SM+K62JFxzs4wGm06TT3sCgyJ5JPbhduaFerPosotZuS/qhLht/W809BHhWXGVOs59RQdl6KZ6mO
97ltv1G26a1p3U1AbAmyC428tjX1T6oeW5gTNyh4/h4V2Y54/mceOkNP2caqM8R4ZON+r7tKwZVm
gffTh2x0Sbl1BdoQAQoIAzAvO14zuJd4lggF4knMiEdFFAkNgBGzmKuQPmoN09tLVWBO4x7eLQ7S
Nq6JVV+UIDOf91xsycKF/jY1KY7FdRI2LLyZ9ZreeAHpjt+buc83p22WPlKx7S3L2I92febHICpV
dTZcAvlt8eCkfNb//TdX4pb9h8PJtXTwqrYp+e4Kotfz//7LF9cLCqOi8MSgdxaORB40kH1SNhI/
/+Pvv1Cnu0mM9s3Rp5YONLAUATv63A3KbTfMZ1NCANUc3qJIDKd+sARdHHIAuAfIJJCJu0ZX8A6l
W3X45tsjLxj0Kcd85EKxnDrQG2mdoXuZaX7kk/ke5o11TkV6KuOnSLyiOzYbxbJ/Gdruj8Jv22OX
WHA+Ha6wqmrhqPU5+WoaMpZBTu6A+OTl54v0H8H/v6gu/D0lPWfd//U9ZPWVhtGvV5D/+0O/30Ic
B00fnw2t3bMdmr/+/RZiE62WXDUcctLmP6r97m8uHwHLI3ZtSP2nyftvar/726z/eyj+XJFmg/Vf
uYXwKP7TF0B3MY17+AX4Dsz7hT8l+6PcKjN+fxUsDXX0OkorYu+916NkC7+hPMvhMbPqe1XxRJ0M
l+9J1JlLv6WXAJ44ybihf+BbkK/qKkJC1zDS4Tjl6xGyGfTxGW39OLodJQtbq2/VY+/HX33pqEcj
qh/cPgO+NQa3KrbWqQ1L2tPaO1Hju2BSCyihWrXDtbdzf5WntgWjJz2XKSpyljebyRT+vg5QGZ3i
kpnTSBsQpJWGlvmq8y5dBlXaqHpnRnasUYIWdYqLqFX2yutHok6Fv6xgbq5yqZx9p6yPqaX6TnCC
cxxMH0ocwbkD11XPoA8g60jNXE+0aqPlxzTgjj5FCmCMmM5f8eLLE1dQ2qAZ5LoRBHs6s2Hyjeu2
z0FMcNY1ezxGlLms9SWb4HQdivozBxsUQNlZ2Z1JbKcqLm72Gtv2S1tq5tKgAW2xB8OFpIvwVxk4
zsnpsqWvF3pX8ycgVpYWwwt0xq4bmePHnBRVAHeVAag1uUR5mM5xvhXpRMtk3aJowHHqJkgNzJjt
QgVxto4zbxEGUJQVhRawoDFj9T71fwnkj4Qlw+Bi/dJC8+gJnukWC80Orip7lSiEtGrbG+VehtBs
jl3W3zcY0Okm8y6uzXLAIFkJbR6VCPbm0kAIPqSCjUvcCoxlpF4oHxqx45gEvvwc24Hr4CjItASi
rT60J4Nua19pE2w5zyXSOSAxNjr3KhubaB8JueA3UR1UENzylH4iWf9gS4p240Aq7s4XL9C/glR4
ZxQM/SwQZJZeoPYOYfbnMpwOwqztw1iyUIEajDHRjp4Ho7ovk+BKO5X/7PW8G+TvwzJqHiq67HhH
6sM4DaQQavjrfLPQ2unD2bHS3tFfFx/bych3xKDPXD9xItO1xqNtxki67Z1pNv0tbYSPkDJRKgIr
3eIiRy5p222Q93IFKgjMld+lez/1r3Gpb3DR1efBNpLDf470/95c6elMWv/6PL9tUa0/fj3QBYgY
fuSP05w1LLoFByaH7zw6/n1365gc2QyFLiBa8DI4tP6evjFpo2UDI12Hm4ptcNz/faYUHpOoAPFp
mbBo0Hb/0mnuGH++zjDT2vy2qFrDpst5/qdZC19PYkcUm259QLIs5HQScYFr+nw//H6fUzi+jlCi
b3PhisPYQRbCrGueM4MoLHYHHxm80/OHOhwMbH0WZXgdDqsVCglbyYBbGcqltnNbk+dFmaCuGLpF
aVKt3drUd2JirsOPJlWsWmBTr7rcnFhUGH285VYVHzB9FLehFg03Pn7jnnxbqz7CKDJ3Rof7bapz
FO0w8qnOUt5bacvgiQKMcOsmBLYXuqt77EKlh6aNp2aSmf7FMgWbTuAE9Y/R1bK1K4cQnXOkGSo2
RpAfqoofehZx6yK0BpPkynyvx5hELK4fprOW2PmxgIN8F7WFCS6yx0lTYFHfj2lYPIrEwE5vjulK
EyT5SNsVeNOpc6hn5jkFNJ0KKM0b0nNGevTGmnPli7o0XjThlJsMVvYaY9d4ZyaVtQe4RQUE5TQJ
YT18NIMKolVfB4T3g4LODWLbLLxMamC4vt9UEVBkrs6BdS9pKjwbJWn1VEdvVa1dvQDQ8CGhjeWn
PfnfTkWpeh+2b8SGs5o4Btiqqszc+ZETJ7e063ovlAyU2BBx+OpFMJ5bgCY/XJFRXMTH4ElZfURt
jZdcKqPSbvOpdCHJSsB3JY5sZqO5dYW+WP2mSaxhqxJ6d1pfBmdv9HxKanQLqEbNlBLmtb8H/jas
hGeoU60aeghdGd1gZAK/Vgh4qGx+QqgeJXI/0l92G9hFchP6AxJ/JavpGSOgi32zqJ41wirnqamQ
5KB0UdlioB83DdUYmVFRqVvwfwV0gDexbDpJ942a1LISlbepDSKcPVTOfaDTspnKBkRyK3rGFzBP
irHtgZVst6GMKX23Qw3XuZq9d1BMfQzhnnM/5Zq2HEZCMtpIQ0qpuXNkHLVjp1MxviUNk95Jdm4X
o5S4PPu8PoS6fVsV/4e8M1mOHLm69Ku09d5lDsAxLXoTiImMYHBMkpkbWJJJYp4Bx/D0/SGllrJS
pfrtX7RZm/VGJqkqk4wA3P36ved8Z73tzPJik5e3rZkhbe3QdJ9qqMYHO6+YIhmtA5o5ba4JXGm/
Z8k0a87KxbsXzRR/QxMoYSpx+Ke6dO6WMPOOtWhxU5MWe6qTdL2dxpm1b1xKnDpidlXkpAaD2k6v
Q1Fgp8Uyz/oMcYz0hBwL0p9qjmDlP6S0DzhIlbk3S6PYVnNpnCS8AzoC2XIMlx4HHCm25U2d4vOB
euXvyb7zcKLTkLX47GgniUlUnT0HZHQue94i+qPGTO8q1eBeN/7oZuPGQmGyQ75pHhZvKs+A85xX
XND+Tect+WFwsuwezvaw1YOIGRpFiJ9rm0BYCsgNphgYiW6b4pNzBv+awAskYM2ixuu6iJPHQrnm
vvdDhhoyNQIJFODFYgq3zWYL2Kg/6mvZkOpX5qMHdlThFunMpN+byRjfsXZqcjRBN28qufBljFz2
60AWcYhwdc7rXeQsBZI6MKTfw8LKj64/SBgxOvJuc9UNNBjm+jpz8uqKISfEEBlqOuM0g9fsAHTZ
C3z41zYqll0TK6asbHKM1ENI2WFBGoRZrqzufraDLjGSA04757NdDErfmVpV572+1VYTIrgtU4zC
fVk7gTXZhF8sfXm7jBCO6TB457XfdMhYTtdJxXLwy8x8tI0UOzTRkrsB//DHMlYSFdiImhpRPcxW
PTrf89SCyl+ipn2Yu3hImLhmuBxdYjEHwi76ADWH/dD3XXejoc6i+02/S2O61iUI5VnAb7bzUMBn
7OIz0gRIuHiMr6qJHoQ5+8lzVrfqq1bSs5hUGslxRhZpB4bWjAhoO9Wv0+KSKEVP4Uj3s70je7n/
cGm6U4DSkUU32fkPyTJFV5RTy4XAiv5g2hPkdm92X2QhQoEZSdvrRlpi56Lld24r4QR5uDYyXdEn
2b3FHONcex/lOCjaMF70RSivwxyKfH0MgYDafeuVBz0yCMJ3pfkCYzFXj+QkesiQquGRgi4EacKE
ccWD6uVJDhJKOT2kWHFrz2NGzSXRO2OeNPekUVXnGuXyTatzZLvkSMlnGn3ptql5TStQc7vB9Jqd
ZNVt4XQQHju2KJlBS5ztxlCPodNmP+IBpck5LCOifmmklKeWN+HokvyLbkdVDMjkhBwHCxkNvaRR
+lrZyGPnLqvu6hwcQe7z/zEOjo4DMgwuLwoL7aYcHfcNg6F5jlF7kWOnCrT47IwFXMVUQqs15M4u
pxi9zGhf6ihq9gnqrH1mmdUtWJB4LwUYLEYuXfTNMFIaTH6shkut4voavI7xXIYNzlooyW8WM+Hz
vHQDq0kLtTrSyyucahdLxRciWpKTmDqxxWRrHZulk/dj682PvhWPB2W44m7wmCJPSjenQcs+aPLh
BtdUhWoGgMjgd+Grm9vmK8muoAfLGeUWGddHP3bcC/JW5xgVVf/FJzTymQfRXGdmWCHQHX6YwO3o
Vob0RxYZn6y4Fw9+D685b2HJQ7CMh20yxTbp1WpBlOKsnOHZ87pvrWn3rznj7DvHoRji/TGb765K
vX4D/4qgpEkk7Dr+fE1BEe5w4aBkn/G4gkg2IClEZviQ9U54ZfjVeO7L0DmFkajvRN7R+urLgatI
jwQ38dqvBP00wH+tkGg1p8F90aCmyZIZi3DOFXOMfLF38gbHfjnHzb2MTHjaVBXkW0TzvQvV9qay
3QR5C85NKifrHXFWegBybF7CHm1rKY3wBkJX8yiRGxHqSxDOAyIeVHoRSRumgbMY9GZZfIc4khFU
Q2rcQyEHYmJFma3jt6TeqZjRbxV1zXOF/PiFaiO6JyVQHkhNN45O5UMR7+r0MFhOuCUJrHor/MKB
up4ND8wfl71pFwTPM4W7CjFibzMDqmLWpPkj8BS0fh7XZIzZqiTeJk92kaHQh6xe47qEvwqgo3ZT
ecxTfwX5hOooumm8uEhfA4eUBB7waD8V0nZ3oMDR6ss4rjehMiNOBGKSa2Rje0NkxpsURXzNhdeC
/sWAb+nM+p706/GLb4f9F2GO/U0BH/jZjbxh54/pdBXPZEnA+dEnTybj99Lt6a8zaAaUEOK2fZRt
Oj7EXL0bojhz2N1Ng7GQseJ1bhkojnoGJWd7bLPPxhOQxEaDmKe0gxflaEI9Wkfaex93GCeqlLdk
Derr1I2oWLu0qlG3R8M3PyG6FjPBdMy7btoaSSJehNvq115CS6H4tKIzCYnsc6WNM9vCKQNKp439
1xrE5MNMI4Ikl5wb+Maru5iEjggVWZOHzpfC1clVmUmkEYbn0y8xl9caSAni+ZZ/QmMDTX/YwezI
fQbLNQzzevGME9hqLPMAhw7N4FovkZlj2utDMnBklTYX/gp7t4SWz+48yvqYcreCHdbK6DqZBkDp
DfU5BDx/GZ/tEB8kiWAJiWT0fwk7JFul5RBL2uniVto7LxCMH63YCDE9l4C3wtjFKooaeiJ3i8IQ
QrhdgEVqlfaYDgPgBsVUAhAnU++SmPE6SUePtypxom0qpuVYjtSS+EUMWvaG8F8nY6m+ZNytoMKW
zgA51bGJMHR6H00WeLys5OhwCkI43DpyHtqSbMAiio0rlAHWbSfH8gjMavrgPcQHUMNv/z6muftm
9Uv9zAf2T/RyKsDb4Xg/UnKmWOLbcIs/MzrqISke7aSUBXGxSU85lTsGPB1gQE5OnJ6MreJQIt3Y
GqLhMFd2e4Yp1DC1SbMH6a7oKyu1s2d7LKInGiLR0RYx8jbAOIFyQ7Z/vMmQvRB2nCrDcG6Szhq+
pZXotqZdq0BnIEAQnXbexpl1dk393u5trou3eDhDUrPRRNz7Ues8V01JpHIax/f/V1oTh4/q8r34
6H6Hef4/iOm0uN7Tdv3PTYfHJMuSP0A//vFH/jHI9tB++4rRMz1fCB3/aiF73t+ksTaW/9ko/mfT
wfT+Zlgw6KX01pmrbdB3/j8tZPdv0vXpLkvcgg6T8P9OB9lSv4+TTanQiZuIz5VrMwT9bfapXbBt
qjPno11hCVOdUa9W8+wKFMI7UUKU9ok5oCEJQcLb4hxCb0PuuGSb1uQS6RVY3crkXSz9dGsL7yE2
q9e8j8MgNNL3Si+v1STHLWdQuXWiBQ+WeqCge4dj/QXOJTZLV68eNgMOmFORNKuqfRVN90pbD1wE
yYxU9ckkgAGF8k2u2hv8WsRO90SEt2p1rhkzmkQ/ZdaW4lHlJtsgSimrwBvjS93N9m0uqYpD24Kg
NboueiCH6Xw3ddfT7JJYju10G1Zr16Fj5BsWcMu15x37sp2fnDjqDo09OFu3ntprJ3IR9CCk3wxc
9p9G2yHuyjfC7YTQ61IyLd4kq9e6sOIOhTikxGrJLGzF1lew1vQ5lP9e9GV6ra3ySRIxFRTu3J69
yQ4P3Fa/Evh2I0wcSFi6bO69hCZYjZ1dhbLqdkVvJYcSzSDRQfbRGm1SCH9W4opqigZIv4KuvCL8
SPEaIsAxiFc3u/fZawEcpBJ66CrhK8r51ImJGV2IftVFQ4zIfPjMjPI970ryDKWdXro4Ydvp0mCM
RbG3Q4szXrsZjUyJ9G1lw2Hn2lITPY6m+yzLrPyZVHaHvDajnklb7Ghr+IiCEjPI0CK4weqvyWYZ
Hruk0Hs3ReOm45V93y3vllW3x16mWAqImd0mVcsFXmrrgEWhPS6ir25G6RFO5mj7xzjl/gXkm6IP
RoxrB44P+jht/XjKjB0kxYRrdfGVW4a196vafi1HXqQ4tmDS6FkGWVRBgs7r8p4PROO8quLbrgHe
FywVF6SQm9ytLiVe38IbjtlIGFcsk6ci6pYT0r78kQaH2mIfdwKUrOIh0um0dzDMX1nZMJ/GKKau
HYbyMOvV5aiH8hbZ2WNM+tlhqqPpix131c7IB4gd1CBct6f2vNSc+SO31A5H+0NixMSght6MgN0A
LV9KeRKRWm12ornEmdEcrdlsHlPLEFvOXn6dqEWT7E0i8PLBocNUpy+ul5f70tVPrd3SG8mN0ygg
RTaFB/pBfVZQdXeO3ae3evbAehrjqk6ovS992ffbvtYAwuCT46OanW0cZca5KkhVovx4KKh17nWT
lzS/mgsmAlZ3PfbknsBz60HknaNFf2atGR99g64Et0ZG4mHMdCLs3UOTkIbQ0eHaght/SivrbQ6h
i07uuJy8SoRILJr2JR1I7O4lCYhsj9MhxDCPtxmiWRLiSYi6udkqZJqBE3M+EveQgArkihH0PXJ7
L5ED5CHgRK6e39zGegtDB19HvvY5QyStMeJMHMF1oMkXIENGkScw92rremhTtWC/ml2n3TLy5YY6
qOzYocEk1zJpN5YRzWefi7HMJEQcAquPfUGX1CbR6a6GKgEzMcFmqPrzohyM3dQXQRYb8c6UmqI+
99y7HO8yDjjuUazciBTzgaCoJnUfK1T3ezYjZBa2mg7Y3OYtolMLSlyb7SOvv+BzSLiVRl/RDbYU
TzaVD5T8fekZRTC6k0VqvAc1xuqMA7aB9DTScoEbkyD75H6xaYYs2g08S3qRY33Sgyp3kI7S8+QT
TMPm95bWBI3GbhVtlWq67dLzNfpc/NCh+NYDpQR/neHqrSJIb4Pumaas0d3nTXtq3fS7U7ofmBD8
LfYhrDO96DZY467oMIttF08TwyL9ZNNWvohw6a58YdSHOSFa+Jfz908kUmiTfpuL/naq+b/NRbtE
OEi0JxjSCa78KUWMEKO43pIC/S2CrMTST9Sh5l3bJatvoBag/ieIN8TN/JhE0e/GiuOh76l1ncq0
DvCc1HapxHsKbmfjLNmZrZ90gc659S02INNAs+PVZUMMQUoHLZ3viF31ryT0LPitENYjmzkoukYQ
guhNregy0r3em0S+7Ukq+xTLSJC0+ZU4Zef7WFguoTQM8ED+2q9jXSMzIIR+WbCsmzONKN20Pxiy
oajyxHQkyKvdVv50m+Fz2BSDp/ZcWawvkavJHNE63VbL9D6NUvAcp/aYRBZskdkJA7cub3TO0u2k
tewrIbDEM0qFI6gJUEhbyMw0te/BgExbyPrX0jfq46T7z8VCJe6XehtLlJnAqa81lxve0iV7gBjV
PTuSxkQbpg3BUfJVO/V7SofjYmtr3jL3JC6zMGnJTH38qlIrelvE4G5yRo0mvQcLRrax5BdsWjnf
Gu9apmeN/d0gGYRMuJXKQCKEbUGu9RWtGmexmZB0ACNwb6KRiURBDRB+pYjY05/fLRWBND2eKBYt
WEptReltY7k9TAKLsO8w3SmDjkXn+NwTpgwlN77yopQsF6Kjj1OSkpXHGIH4BqJaRzPSgdvT14v8
od9HmX8UZecFBfCBvZfVduBbJM+sQM1dLhLzMXTb6mYosUHzzuESlvZH3iUIYDmgEOb303E0nGQP
r+HN9SqgEBEG+iqX+jIz0taOenTH8LXxXb0z4blfp/4IKLSPXvvOZ3/ooRqws1itd2rwLhCC0s87
OG5oTOrII65sIE01omdVGALXW4J+JfOFw90bqx78XM0odhFr0MWGFh2rwCCpPe3G6WyITgfgUZ68
Na49kzhDmEV9qaDbguCAf1xzJZtEgz2G42BczwU1VC8+xsR1yA7wmzMjGgsOjzB3z4NbpRtesh0i
xmsrc3nM3PoginLsROsBlK1HkRtSs6XCq4+ugXuCBGW8yIP7yf+6d339TODilc2ZxibYbLj3PuUz
UMfRaV/pu6nnkr0Yd3aHCMsUKAqRdnu5625FCzIXxk32yF0O49l6oIbr0Tr2qLRtPvNepmFzGkca
D02Km8LzuHSnBm4yKwQTAS3j3DgWacoNEnm1nuXjeqpH6/m+Bo6FmV3eztDIobwY5cGcABU4nFDk
gJIfed3QQ76KMuKlJSiqxylCplevFUWx1hY4dpZTRLnhIjaHRle1oCGpRQjL7G+HmYxY9mG0Cw7e
QvhelC7UFj7pgpQzhKcS9c29NYgzx1g9zZzUfua8drm7dlyKr+vMjvhOyqRsLZjatXRqaKsE1VpO
RZHrXcTojD8qd4IXWo/Jk8xtaPkedX9VZ0enBrdTywjFXsiYoU2S9qjM8X1YCzm4vDCx1+LOau3+
kZ5If03jmOPIQGm3rOUgrcSG3hMzD3OuyjuZohFRrf2MovExn6D6mVVK17HAurQWm5JIvu3iF3jk
11K0pSb1Op1e6hCiV0q9ivDiUwhmZCzAkl42RS0OlPkkCgpdi4p3WktfTQ28tFw8Uqu96Ail+kKf
c5OtPTDuSs+xsKcrp0q+OX1yShO04Yw3mwEZ/mizg/Qwa5eEPCrf+FK1IOMcR1U7c63KBYj2FcKM
CWut2R2Kd8vyvmbpHB6Kpm7PHTeS4P/7y7XDIP6Xw33N4/hHesbaH/hf//Plo+v/x+ajxJj961gf
mPr65/5+w/YlURbKdxTXbPUHS7ZnI/r2TQ+NIBmxPIx/XbDdv5loyCXmWsSVLgLzf12wDab60jBx
T7s/RcH/ram+geT8DxpFdOiWjwwBrZfhohL4bajvKgFVw6MWNMv0a1LkN66ST5Njw4Gov+GcwUEt
qsCcL4KSFTT2Y4XG9pev7E/qoX8rh/gdFDZg5breOvVdRXG/6iRTk7GSj6f90Jr5sq9t/9N15Q3k
oTWesyy3/rse8Qd1JlpudA57uqZuiCZ21uNWp6zLsvGOM0NBAcF01y8j5uRohMERo2eeJF06BORX
TiONwDLc27nOP+2qBh69kMBlWSJoQdh7cR/j1TvaDSbRxeEfq7Y4lhBAGZ8SCgbsF1fissF2fbbM
ctoRNs2PAe7YEhq9EVa07HE93aleQ45ZzcEzjj2XKbwSaEL+2cD5ky/M+F1Xt35hpkfzBfMBLFR3
fai/Cku7LlHk5XoHO1RPiz5BHi/Isz1KCJpYldSRWZoOMM4UYM3BxSAn3cUjv79pl2d4OUzf/fzY
1/kJMd7fXSWAcQkg+LNfDivF728UTVYbHTt6FMtEQ/iHXy7zGjA56eAdPDkw467nnVcOgIzjd2P0
nmzRxoFBpRiUTXdduPyKIhJPf/0FrV2hX10B6/fDF0TniGsXW/faVfrl+3F5M9J4ST0cWPbRzsaX
KV+hTK18UW12h5q1xogU7lAiF3/fA//jp/+TJ2NbVA+8zGhkWDd//MmgkA05pR6kQzcOuNPAUu+m
FyZrEAdzdmhe0M1ff9bfVTl8Vkp5j6QcR7J8zd8Wjxly5x7tkHT6GOxMw/wOmsrwoIvk/a9/0J98
qehFkRj5fDYPOdEfP5otFr7pdZVye38vlb0tRPrZ8/bpOv2RWeVdUhtXyvy7Pvg/fqHG+tf+9ix9
9KN0FNGQSvunO+KXZzmB66zcTrkHUbjvhmvd5jP+xbn+4hv269B6N0QRYsp24AelzvGvP7LLNvtv
P9w0PMsiRNvByvPb40wMTy3Y2d2Dit0Lq4ws79pqtiixvE3njOH1iJ9MmFsiNAiVxtN7nPs6ObTY
b7sv0N8D7MvePjLVYyqgVcTZ9KINDAttV5HZtv77TU6cDx3bmCwOD+Ij8d6CNL4YCz4WGqabHWY/
7UGb8a2KcU/QOsm4HYTK93jXcOwuHTRTe3zBCGnukDW9uUXNTRw2Zd/TxEPeF4CctwITjtEJFuaZ
UrrE46vxoE6CSNvMIEEB+qQ9k8cmJY0DCsO3CucFznn8mnOz3E3GBB0DzT2w0/YahFyxh25G+Oyq
wWJsFwdV2WACliQPWSxp8hypr91615lgDUmGevUm5A25ggtHrEj+XzynlT79b88JQTOHqVTevy+7
sUxM0hISlzT77FOUuJvTBkZtZJ+KyTkWpr5zBuerN2fflMw/NU2baZqOjL2ZbVR3g5+fq6q+M4tZ
csIY+76pEPLi/vE/zCj5bFTAzY4mLDzIFRRiByrxGNTzb8+mIqx5zoLFLe/++uX70zffxzAGhdWV
Ni6CPy64Np1VaYe5fyBkHHg6nEONyNRph1uioi6w9JBpsd3DntqYlr3965++/uV/XHaA3yk82JA8
2/m3N5+UGKh/qe8dUEo9kUFyJ/zsrqmdp7YqvuHnvmHE1f0Xmyf7iPUnP9bk6m2ifrRc5yc/5pfV
DjHVEghfWXA+4dJd0d2Uid7zi8hANsW31h9fupbu25isBt7U4OIm3ORoWiM35PCCw4sce/w21ZxD
OYAPiK6Z9/0sCUXYpHMD6yriaGa0sbEEqYfWOjj1JDQozFLWpKcDk328OzMT09GxLwz5iB10AD2M
pXUdZeVT35k0nEnxkyFRxfXA1KuPcIBKrrMDkvBAegRqTunXQuLJqefqHNYCTLH9tCzdIR2Sz4Kw
BzIAY3+TtvqBNEXMLpkG+Ta9wMoXQdM9MA98T3R/wC5CnM5RGGJvi3IPcu6ApCUOMpsX1Y+velV1
B0n44bYCb4MgPver10VUuwFDz0YVpbmtMRx7jg2SLv801lDqdtUpwNMAJUfEtovQ2fU4NLoyDOBK
YwMGz714+HRIa99EI0Abqpz7ZnRe1kqmRUAFoyb/VkRqBR4D3a6jF3OcNPlNxSWvJ0nG/PcKsA0E
z+ZbVYu3KNMP7ZgdyYO8mhYMMAwwtWfhUXJJSZMRo+SkdcbNSpAjaFJAuxyc4gyZnUQJE9GAGRff
RkJA9kiGEriwgrFGqCCEdPql0E0SRAN1HyGtEBrgJcBcLMJ5DxpuN0zlY94f+3UCbufF+5IOj74T
0RbEYzTO04NT8dPacHXjTkiJeppagISfB5tXK+9vmCFY/Hv556LLlzLSByuZdyj4LkhPlr2TTOfB
BuRONDlfRtIcwmQ2d3HoPYUT+4npbKGnYoMkxGJuJ5Q5FL/IesRrlkbHKGIDaTJ+vmp5lXAsH0zZ
UqlF7nejaYZNSUlK2kX/1olqz8acADAgIzytob+NT1PX3xflhI/JqLsNF3U4SPyFrUX4R+g+WYo4
WyOC7ZKN2Xvnps9FB/RGquoO+C7PQE4jLyB/goE9z3j+gf4qoEl8HU3OdhKwO+A8jFsc6sRQM71t
Sp4TvbO7aCaaF/3XnlGZHeQmHOgRNLcPEB/ELui10Gt5UF7mbuLOQegeJbue/7mdMBQZZ1uj/jSg
bft43HaMET/igvG3YXNuJDD6kZKJE5CGlbaefs04t1h7RXQkv+i4ovtCjU2wZwrWVORW5RO8GrOP
vqxvjOENgdXFYORc96Ua7Zj16UocJej6c1GcXCH9HdEbemeHDdosxzoy/YTS1PQv0rAxkLoL0Les
pj5Ogo78jaw1kl1uCjvIyI9jqkh8cDRHP4SV1nTRQGZYK2+XbvZJpMhSc2iWRPK4+2Q9UdnBGSFi
LxgxcG8sfZU28Acex0a9dTFehT4M54096b0x5LBeVBwQ9sd1xPY+lE90cMvVRebGfZuymvKClWMk
ZLuUYXpsQl5gSk1QlcnIkrdZSHV952BjCQZFI9GifUlEeXI0aLEQz1HyZ5kMRAngAJSNqhAbOUzZ
3i9492tRPydON6DK5Of7dXMnMT6yFNPPghc5LseXzEzew6G+K3K+okwWd7qrzyKSeBC4oiFQvUUE
BFqPUVg9H/KyK5miLVeIUjAAOiXk7JLyV2YxUYo97PKxP1ZSvBRZh1N1Stodv0bKhzbrmsvWerYW
AvEj0o/1o9cnhwXp0P6aCox9Qy4C9vW3uubJ4PFl//MJt2+gMmB2eBls2whsT22Muc72dBu7jU5R
eI4QopvWuBnSJtqMRvsMl78B3AiloJpfLDg9mzJq4FGA3tGDdeAGBe82IvttYJFsetNxgC3zvFWt
92NGKHS7sjlXLUWnGeJIB/R1Na+Kji5/bVvOlNCFZKjm8psD/UHaHS1uVaxpy9mFF+aBgaVB93vb
dDI5ljD+ApGaTyLq7suacm1cd6mO/4hwdK9663dHFcTW+B2Fjb6yq/y99rnNjHA2NibznZ8vCQfT
yB6gHupOHsNaQcyZb3XiHEwrBUeqYRDRzrrnmgTeIJqTnXasi52Ve/SsO2EUZ+XjdPKvzEVdwPYw
luKwDSmyKH6sY9WscVDyAlGMaMz21nEwAqV24CXspsPo77JshVgt7rNfF/caFNns57dyNIybGpQo
Qm8YaCRJEXhRDc5umeZHBk/4qeqaYXlkdwEAuXE7TcZLWcEr10nxI8uBm/jl99mKv5ZpzoiAibmJ
FQeIEEGKjll9L31eoL732P/DDt0qwnhd0181ijtKipvF1e9j04ggmowbcxQvkDe7LWPbq9J6EFNm
btOOI3NEf2dEy2Mh/HI7zSkKsejslay8ThV3U4MivFGcJRLJoqSrqyIGjySAZXuGjNEwNfCuWO9h
1d8Qf7mdMvltQKm6+3nEas0L1jQLD7BZDqPnu8C3yyPxXyk7iITCxQyujEQgRcqer9S5LOPbzCfa
OzfHFZdBpbPu6K5A9qoNXrF+tjaEQIpD1rJF1ALGxSL0OQN+M47Ate3YQRKU5WcF/VoSk9G46mj4
s95NLbRl4hTO88hM9WcFo/lF6wicLg36VSLfXmtZQ8GniWHP44nx82uq+SrShM9hW485mtFNXWDs
cJYqhsoz3FYCyVbRlcQokTLp1LCmLUhvk+KvBlr1QejiQ+iln5GFQ7pO2Wm9un/RE3W1o24N/Hf0
PgmwTxDc+S3pfEbF/caK+amqKB4R455tFX2PaJ7d8RNDIlAs8ky3CYrzgxYIvuaGOZonnI12ki+1
w3zN7oF9E3Q1evXFq60XrBHEWrcDk+WoOI4iKh6GyHzqE0dts0S5WxfTnouK6Q5kKnEGoooOTROj
fGD6vV0UdLzCm95029CbN7x2X5BDZedpcwC602/Qn7/Umt6VKEnadhBIIQPJj4USNJdJZanS7Ft9
SbOUxnQ1P9sIP4KfzTWJMgU8X79eJCOW2dgftKluubMdvFHYxJCUr/gn0rvIrfEcvMS0pK57TBZV
wohECcx/I6RhL+Put0zNJTeI1FIpevLkcTFiky8iJpzSTK+4MhObbXo3eZSaQd7S0E8mgmyBJpOA
F1/xpEnnpG7eu+TsWYaeD7qRPX4dGoJz1g9cl9jMM8pbJ9sR30WkPJobkIPtlsww8yAcP6f2qq0d
lebOVfmPRCQ+86SCLEMIBk4zvGRkHAuWUWpNF003JvLLO1bcAWT8AJdpPIzS3RuhgUkBTiQP4UN4
y65DUUPeXVEfnExcx/V8l6nqZajkVeYtzE96nJSd70MQAOxSK31FAC7SzcjeKpP+ulW0lFtMiLvR
tMi77O+hR9zF1txTujJHqe2XxVpONVCtMFnbhDfApFCt2l0FVLW7m6lsJiQQY4YBxMHE7uPCC6RV
JoeBX93GzG4Pa8st9B8V9dOVO3PER2Yb7UhKvbUbiiVMkTsTMsfOOPVl9wkHSG4NZIRBhfd+0yJH
2URWGu+aebov2giMd3y2WgYOaCTiYM69pzGf0aSnKZtWFphdNOHbwU3QkhTi9c5NJYC44lW4QRLv
7szxxjPiY9fzNmLxCbF6oNfR0076M4E0DRrX1GYeqjyGZMaXhNu58ua3JXWo6YyS8Hldt0FjE+M2
yo/ReerJBrtyEnVRVUQvoNimFVGCfVYwKs77E3KWVU17D+8fmU0Rv+U9bDRJLq3vFozLmCgFBng2
K1xHnuLOqrM2QFOT4S5frh3HfJYVNw834ltaSJto4udMIY+P+VAQ+p8tUH5byybbZ/WhbXjdF3ox
xobUjwT1M0F7eWLrPQmlN4vcluAEMGUwzL0xdHNVmun9iOEFKARuW20cw3zZWfZABDJECxfytwVu
i/K0vVuc6TxDotpHnXiC3UvoZAe2wW5cRs3mj6ZgxokE/KzZIAPLt3TQQz0RwH3oVjkIwJaT2VRX
OUcKJfajp8oaKlN4jxD2aSSDLkQaPnWPdWMOO8NLjd04fBsjrBy6dPftT/+KRYPBiNbI1IDIQxZY
krnB4IkPuynehWiZ+SUxtdeD561VEskZPKf4u1Gtb48fY5Ku00cuBLvSGRH/gmjKYoiV48CYs/eK
g98D0/YT9PSeherA6kojmJb+ypwic2vX6dZEmMnpmkR0azkT0qFlZJsUOxT2UDL86gmB76MyvHu7
McXO7v1L1EDBz9UAriHkSrSWZaRXAMyXV4kfMR81HrFykUOXDtRYZ0v3r6CXnIDVRkOqIWqhS519
2Y7GNoz0BzoqF98FJQ5JmObWLBsSgiza8HXoOEyEvwyGzWiVK6s/Lfdl5360WZtuctO9aaTc56Hd
bVlDWGG8mzm6DIrmW6LGBpg1GO1+kQcD5iT8/VegFuO4q1I73rdDCpQ9zJFfmxQg1JmhYQK4/Pj5
DxDjEESIpmVvFO5DPgnvYMTeTF3HNSwOY6Dumv9WCWZzt12kkXeTCg2ripgZ7jkZHQCGt4Cs0/5e
hGgcprdp8pcdGwktivZELYKGUXDDN7v5R91jC5Ap/uWe0JxNqkp3R3rYtmSfw0eNGkHJkQc5HMSy
EOyQjWcNdqohA7xbrB9kHfU7jACvq5AR6+Ip9+OWbW6LQbrDI1n8IGSkr8dsRR6eZVp/DcFrW4u+
SBoNTK/rU+NUw4YO5PNkk1Ltg1TbmFkUIk14bjWLUMh9mJgIleYPNTHXL4j6SpX70KjyB8Oeg6WN
pwmuGl6S9jV1xVuDH6NwhissbIj/aE2qxEE3tOo1JdHCuosffXjYDaV720okEXQ8eN4ZN0YsFVM7
7JK0gQoeGFxRKGnbI7Hrd0tS36qmWDf7/83See02rmxb9IsIMBWLfBWpLNmWs/1CeHe3GYo5Fvn1
d+jgvjTOATa6bYmsWmHOMb3Dqu390F69GE6tldLYNzJ7ctkQkY0W7+fqLrRYDp5RxlE3cxos1sQv
wXq6CiDwjk1AP/wbe1i1lDNtlRi9sC6KE90yaWWWwS4qGMptx2xgsDVWnoJscp0CiOqIYpstdVxT
nkJHd/ZpHJdrAd875CtROJ4Eid1okEJpo7wJPsrGLg7UATe5RlzuKWElrAna7iJTEms8O+GudNet
INgtC5g3cU0kA9HXC94NvzrU/XxLMiIlCOAD5d4e0W48dvixtDc85gjdMd9/5u34ZqGW3BDf7uun
IcXf0qcUg6Obf2DM3UoeH7cW56GuQLs2koaQwFN4RIjLZ8A7CeGZ8wI7WaxAlLnaS61Zrdf/Ur9j
wuFy7Y5/2B1gMQVfOgzdn1bk+4GXGMlKhsJjZSu+eO5hFvTkqVVekUrmUR83ZOLFYx4RdlWEsiv/
kzQS8P+z0Jvrfy29yS4gygegATXkGtDxZvT8fq9Iqij6K3LzvdIMCICaJmErzc+hDJ791fTDTgk6
ilhGjS3jSAi9q3NsCbWEjj57DbTpL5YN2U7ZAmV+lfwh1Z3gLNeE0hrTQ6QzIvlky8Rzl+Wku5o2
U6Ys1RTQ4qQlCXQSpQDURGAV5eT+GTtOJk/DTgkKQDqkcTnkE0Z2Bt66atdj35ePgbuE3JCIOYxq
20gfzSoxHtlwyy1DREFr3FICvYM/Swyq0133w0yYajz+GZ+tYmWClHC+d8TzrpnCNITWAnMWd98M
BkfMOCAGp3oIhuopttwERPx0STr31oqHunojRnU3mJDjS6MAb5oQB1K3kbTQMNce544w8IFx/35i
7ro5KRm+jnS+CZTcV9WKLGFSodb2j92bHkHz1XGR6HHjuj/IBZkJOXegHmwCGwZBaE1rRLYiR2UC
TQBMYuMM8W0KIOY2hVPtnSX7LBiNETWdZOFgmh95/RnHNWEkTBYMNkisMa+TraButvE2R9GCtLOe
KCXjf8UguBiChsa5d+h4TfJbn5PauRoLGyCiJBTmGPmddVkdNlXw6utaXGbcaFO+mAdQPyaXYLr6
WJ16/kUS6DFimYQ3SOmebYg6lBnpcdIO8EtD38Zm9TarKh68DKilLl5bhpO3gH96BDq7M2UN/Dfp
CF504r1bVGkUt7AjmY2GjcVbNvvcmHom3nnJka4TCQv6kVOGmS+ZHziqB9Idqz4yW0TWgCfOY24i
mU2xzhS6eEvHpzxFGGOMSP6InS62cKtbmhGA/56u0JSQ5x1BAPiVyrwSR0Pt2/h/bCPR70i59cbj
mCeF9c7VmAZWVjjYdmRtCYyt6bU11hYVV/KNJkWQ1mHwcNgrzKy6DzuXBXGcEDeT+wuaKYv833iN
z+h9L0IiJqau94+9HFAbVj+sgg6iQh/VzpiNzXQ8FKafhYqx/LGtcWu6K/4TP99MSzvtl9LtQmFK
ci1H5goJo9p8WfgHzMyMZivxX4NYfifQQRlDokZU+I7wcWXOBn2qeRi18zfTlLu9I66Oiez0QUGS
Pazm9DebOxuZmh+jYH2Uzfgw4cANx9zm2ejj9pLR6NIIlge3u4f4KE2jij+A75HJZvFhxiOzYtFA
USvRoxcCmWNi/+3ZeszuEql0gjXGp6N0ua1dmKaOOrG9lkAyAT5Kx4Rc4NjXYj5bU7y3iNTbKqyT
NbZBO+m6k9SSBdmIr4uP715C7zvSkzZt7zUArFtcDfp57YuJ/HLomcR3UufK5/8VBOswvZoICEG3
5r8ksVDBdmwdmFuxMChHpjACTjWTuEJMEqPEcLEVMfS1LY5Baj47wQr0Kk22sSugVUL/ahf8u0nn
PFdKfFusvg6J8+MO9M1pgBTULkHtV+UU4pdk+xXDjKP3M6z6a/SGz3xVWwJ4hijDOD/L7tP2h7fc
FE04Z2XEVfKpAw6kXjOQBdSD0n6o0VcNKNMxRmyEZN9ZQa3f2lwgzEtfMAu/NWAhkKcvR40bMFya
8XnWrmZqrD60R97H4oG5SSvjQKnZ6l6R+DPZe0GBOmM1smcWGeQ/rY77G0vMB4y8Lx6vw45liQpH
Jf7NS/LqYcDdyOwZ8wTCkoac8z4EuVuGPaQJRtLpfyzTd7pEb4L37g7XY/aFmkFtxyJ/wSVwX7kq
QKZ59VXE6i/8bSO8W9u3MoP/XZ8nG4TxQkV4qKAWh1UHXo/V5Q+x3W+WbZIh5ZpHZtCEjBGjt3Te
shf49bc1j2Pvf2s8IS3VBp99lJbpoXWHt5UEhH1WNUdkQZGjQesjLaPgcFF3lfZCx9/9yzpeOABR
FbR5CrR+4PeucwR8zPZ2nbk8FZnaJubahb7UXHQgiHXB+Tt7dBy+/xJk86NZNE+9CVG9qCeSffyJ
MEjwYagvPZyOTn+KB6c8wmYN49V4dqBWkKwXQ52pqm0CvoDUI7gNKMeZXzylcHH2fU51xMvxBwu9
9VxRQi0txJ6xJ3pwKKHsCyKdzKz7KIn7Bg7Mb9j91mO8M3sD46L/H87NaZO0vNWtNIjW8XEJMjEJ
4a7ynCP5zCC/2j31HFYA+hpIUL79sZZ6xU8uBnyy5QN5KhjnJ71zTOargWg+RyqAYzvbjwzhd5jZ
uMwZ729yca9BtW3ukhJfZJ7EH13uKCLg+eu8fP0yVA/ocPD8iG+NqaB14Xt8cqagYs6YBmfCRNvQ
WCEF6A6CBuYiRuhcsTqpin2ysGELPosX/Fh3ysHwKqfijYv3P+G6+qQcjkDfvu8Pag+Dzdxt08K0
eHM4vXFL3vUF5hV+wZvZNgikCkoHpYjUtfEuFJSCnavHQ5vcEYY2MIj8tZaz+zmZ5N+ZFlLb2J52
qi++bdP5j1WNZr2TI4APkvemsl6CIHnsUhjTOAe3YDWZRLZFwDi82lvCJeQTrIO0f4NgemukAc66
YWKvQRJYcZNt29H7he88YGIMZGSp6nt2lWAKAJK3ZDGajiDWycfoQSN0rN22dJ4s53rXpC6smJ0K
nwgqVq1LHLNKVaM+NCfw8HSnypSbpCBM3Fr7e6ExIfaou1At9dPkQata5jFjM9692EVakTo8X7KC
MS/ah1MhFmYOcPYzx5b7P9hWgHPAuGB9ITbSnD+ZzZOimZ2EF3sbH4LECvYLpzYzEo8OLRhaZ2+2
/R+3pmpEU9xzCaKvVk3+tDIQ4C+89ksRbwNs89dKESHX2YyN1/Yj5gzc+wyTOqPYCWvZecC+NqT/
NBFuiRyAVL7FAfXX61cbV1Jv7hS9CLJjhRPBi3itcMrYkxP2u3wmWa0ppv9Emt2GpYOsMXoGAIx5
WxClfLWU/TCUiENtgkNUa7+qgHnefd7+kBQrI/H7xypMI6yT4C/pbQjHvVdvhk6Sco55qfow0mU5
9hYJYC1BokF3G1MqcFV1+sIglfMVO8BUQqeQk7dLZ77DGeDPdKeQonr9rZqKrzEteUxBuPAo1m+u
z9KaJI5VONOOIcUS9b3qUDLz1HbgYdmRtR+VI/4so/5oE9Cd7Vi9J80ElH0uH7mY1ZYl1pOa6CxT
SSbHMHJzN56N06Urr9P96svJLOpK8cdPZ7Wd3a2fVjfLpqWQDLSo/kCqt6Qeew4bHlztOAFeYWtX
zJXX575iYOghcbGWbj1IBvOhuVb0JgwWE7Vt7j+jS9oGWAnP2AST+0psGKMA2W2rVLwPk4iq3Lei
zrRYQRoXabgsEM5DyWrfiftv4Yq/FFNjCNnnPbaWd9pOfyp9tL++wRqRnFaIaD9WadGfxh9QE2yq
efGIr/4E3WtfUmGg0+U6qzlcprTB6rc+LlofZ6s3w05mn77RgpOwN2uLQJNMveNIbmqCgIq556p2
LHACpuYt+brgTX6Id35tan7h1F7f4sR+9GOU327h/pe1sY4mk30dRv+/hqTT5KF4WoLme87EFn/6
h5fwaAOlBP4DXKY3wZQZ+3ESZig9+RmPXTg4bAIgvmxMQtzS1lZh5tQ7YLV/YcHt5MheX+Rc+rjM
6WPB/bAZaFE6QNCHpfBW1MwA+4a6Wvc1u4Cq/TSHKmocFJ4C2NmmMvxvM56jrl9g4s/fXLboG5Bz
ZDlUpMXGghEX+d8yHq+5rHbaEgcUBY8wor7byQt4hMsTFjBqhzyz9ln/0AX/C2nroOoaPUlYJrc8
gg0ACfzXDXgYpgAvyiNM2WgQV5aF0x0FVIGNGKrzQnrHpqVEIyBwBuef0oWxiARhMx/uwr9ECCKz
CIMOW/eGHwwrXVfTimbLj5k8Nn3ckXuxN1rDPRo57jq8mVMrWNyWvxMfydGqCJIkJtenmvOvrYqZ
FmUFkiqYHUydOiDHRfrHy8nnHDruigrubyHaa8wdwOh82SbTsO7aVS48GGwvU7N6EybnZ6+rHJZP
+c/DXFNK0FWkQ7rbKWOfOVTcJivz3JANDJuwYfzrdv5Juu1CcQSLZU1WfKgq35ilBjhDx47cItSj
vHQ5S5q65dpuqK7UZD1blXzwwF50Y3DWo31r8l2Rs8fD1Ac7OL+xzIEVZHbf8IB2vFUW8b8t334W
39KGgaz7AMXmaItXuBsfLIOmXQL1hn+Uh3+OKUltfepHpU++rXElwFEqr4WS1mFkXbrF6HAhrYYC
dOAFgS0QxVX1XzoxIk9R/gTE1DIhfJupma4wq6qV71sQOQ63N7In96b6Qb+M+mtJ4z6Cw/XkLYzA
hWBqCt9izxYQ3HMHUTnOISoZ06m0Hg3sLy8dY4i0T3+biSBMhd9hNQNAGM6rPZfzSZak0SDR4xxz
8S6YUZmIrSvcdGPg9GKyRqzO/FaZgkSC+w7B1i+mWZwDb3q0ZspUADCEGZh8wuKQee+wOsiLwJDq
L9Tp8X2h1QGbqUyMW62BQgkFUrG3YoWLzAMdVos8LIqMd4+0xY0cZrHHie874B7pSN9SyCGbhodm
kzSSOlQVrID6qF8HlA5GoXacksu+H+ur45JX5I/tPznn1JMjqSi5lNVmbcpNXq4PXt092OPEMpAh
D3ytY5925Q7M57j1i1oAek6OgGh5UGhBbAY5mz7td0OevJqzGCKvmt4xHGa4e+wsGjQrAr23Bjx8
2ANn1f6xE787+hgz0U7Mb8qcEdZ0ND2BPEi7PjblcCFnKaPRG/RmaiwkMqJ6l31yw5sShOCKSGPy
By4hdO8JRCm0Xb9Ge3801+UFbe8/RH7OHSLmbwc9M61v3gBjWkBrsp9l1kg1iDIorPTVXygcLMXO
btTIvvOg/F5HriIiY95jkpnr2jzbQr9kJCPvVZwcDDsgdsmC0IQVBcEVeOZS1IesOeWx9+4h7CEm
8NDF8ffauYyuG/AiU7YUuyxJtskoHzvLfi/yDL94wVWjIBtHay6YywaZJMgFe1rCXEAlHA1xWyMb
ah2qpkhVvPCOw/MnKWY2dUOwkwrKiddE8Dwa/Ytixs3s9b4rWJ8Lm5WDrdxLEiCdsQcZVpPvRjNb
W+JBjJ07pA92z9/ryLUISSlqQ2tE7cYTr3wjiyxD/lYKdWXmkOGxTCb01oY+HAmBPfgYaktUZLnb
pXuul+fKSVrGMDKULT/77EVwk/vNyg+ymcSRNkZuEbx/lkaCv7f+kKKglJgttr4F6WnxQiIsRvyA
yvtMemV7GhNpMK9cgDnJCftif2G7ZeIcH84oTWhPVL0tvWR8+u0qApNoFFEF1FvkoctGdkuzNZn+
5SzUwWtyic0sl5xpQbWLN5z9SIBqoqn9cC7vmCVP3ZPOMOkycPsMWCZvAP3Udv63A3Jzls7P4GIR
HtKbHKubw9UtWvxJFeek3TbY9MppW8qSZBBH43tt4pCNAcn1g7eEE141En7j91r0NtNHxjYuU1uM
CL/A6PbNUj4NOn3TxEijmfDbqGqvagQ2kznhYERmdR5RsoT+2pnknBKqqnyuYJBnSHwS7Gn5r0l0
1Nbr7QdKr72x2JwS99tKrulVlBPjzbUJu5zNkfwUwbQll6Y+zSZ71qY5LcNpLcrvseXTxLn+k5ma
jYxut72ZC9Y1y9NoWs9N0r0mJXvNzJjOOXPuWU7nTpCakpr32pDTuNixwqNGZR4Ho2jFaVe9NMLY
zWB6yPXOeGYqm7itRr+sy/yzjEaJfgUlSdwMT03Z3TLb+RiTYF+uXCrOMNGWTndwnPW4Yoksi37Z
DMJ70ox4NswbN3Z8FwTN5rZIUCGAKMzYR7B0cVZi0xIgQSk6M4HXL1rFjBc7U9gFNJkqfkA9VhtR
2jAUK+biWDKPPCPe+ivnjs8OcBmubZKpyplssckAcFd8MchiS9lfc0f8KFjvGyyWFRHmAJAyJUgN
qf4lDXhunf3EfnOt8yCycgoDmytXwnYHUPc1pMFRt2/zvJyl2bBnFtW+MCta87JG2rZHH0Fc3zB8
gGaBJ8EIxCqNh9V0fySFtps/mak5nMnA/tWch+Ggqz+j85/PUDvyOwdBdDoxl5qsrZ5dmj4TTCYY
AQ4VQ36OOcAm99Bj+IsbR25aWLx0PPpomdaejtHdGreFXJVNPTd7ontBCyr5tVgwtZAfJtFqYN0V
dnGci76D0pODiaN89E10FNLTzGlunrt4J+sFSA0L1pjacR77HaHaoejs5NVuIWGZRvCUsVzdTIqh
YW7DHiuQdpgsUpEV7vRK+lcTvKty+g8oA1PtPDhPJDNt61g8cYrBKXLcd83+8ZjkDOdt+us8GccT
AStbz2k/CoilBzhBH27RfNnDzBObkIxq8TrlA0V+H+PtDZwjH6pxyZu7xwg2QW+TkGr3rJ1a9Lz+
PG2TuHjD8EKwE9ZLK8j47zoNLXm+WTkhi4Pbvo4ZU3IdlA+dsStdnKIVR2/dOm/od4KQQDUaWvtu
fs5PS9GqI7Kxlz63GJa7vK6IUog6RD7lDot5MtaPvizvguiwLp9MQu12+VRnF3I1A1Ro0op8QUwT
y52x0aBTR/rrTBcPee/8a4GcajaXBDrZUUW0XW0d7XKbLogJVeCjW03KctcOJBr2xoqMwbsrKOJ6
b6TGru+s8dbW+bPFYdGOhc0shumHByGykE90e596ykntNYMTuVMk4NbvzK5Z3BqYOhuvvlhD+xyn
1kmTbx6u7WMMJo0LbY65WWnz0Cby+SyfhTNid+XXTAc6i2D1tgsgzYVuGs1Ru3Wgeyo677oDc4RQ
8zrema3FIdUzbXvwdxj/NWUgH8Y8C/FSPbce3NB5jeK8eqkLqnhFnnoqAr6hKpabKYivk3CZnbEv
nQZL3xnat3YELQcRiqmDa22r6TVreUYmj/lSnx6lK+RmXrs9Be/CtkCOocxQ4arK+fFdcFUouahv
Uwb3pvfXx5AfoeLjgLAwISOyPxRpbG76Xjzm/UozynCiZ363qXtS2nVLevpk77rMH+8vSCjGRb3H
Gmc0kQPqUErkKa1H1sHSvDCBz5YuOC51dh8DmkemS8BDfDIEACzt0JI8MpIpz0WWK6Akvbk38+Hg
QkJ4TmuRvUgrP6QurXGB/v0AluLEtjXfOhBn2XgX7NFSPjLYMdUpifVrOrdvaxFYJHFI9kNNNSNk
sIF03//QhSyPdUxO4egGV78eg2tujyfy3pdzPq+/2A6zY9eU02Ga7f98yrAzhdt8do153QYi42Kf
0bWRLJlEBt61V8089ZEN2xX+j3sXCRJO4T4prsVd2yTLuUJIdC498TEUqtvnZb1eUpf0sRW9Xkis
ORNDJ72Zxdc6KmTSvjbYWa0RV2uwc70MnC2xzKgj3YelDxhTuetfL74Fbvw92EN18op0Kzp1S8yA
zqb74wN73pgmPuFhYllQ5jMamLi/rKnFoFVN4ExULMNmNnwEyMdVWjrsFnalphpAveA+Xgi1DQ2u
kG2djNml9JloUzQdU8t9QqggtzFfA6PW+jU3GIAyIgcsw+vkV69Bz+nMx/DVLzW020WzE9RNlFRJ
jw6++kjNp5hmA2at75wYThH9CX0DV8IPXmb21ZO1EK3q/egSZRB6XA0i1eZeySCZ57l8dCfxPKBM
TKrhwTK/0paztjVtGQJKYIddc+5MzalVTNxMJMcYoCG+J6jzotpkfDXWxbdLoZulXMgI9OXW8xFP
wxW8lLG3kyXQIrz47dlsdIjn80WgJwmFYT/PVjzyc8bqbGU4bnAdJBu9DNleE1bCoUxHjfePJo1R
ZwnIgNp7CQfJv0UmgBF1mvZ0zIO3oLesSyeq4VhMxl74aEpsd36fW1ghGSnJGzMhew9/KGInj27G
LgXC0qV/dHobSG3RRoSHbO1qtaJ8JSzJI/cr7IXpsAtDnZ6qhJ/IzEJ3/HI1ajOb+qmqmZMP1Idb
HffHDkdS2Igjs83ybIn2MjnrehL3mRv2yYvllExBNbORu8ArgPBQCUlq3RqXO4mW5amJ2W+CGS5y
zU80j0GEVC9ouQVGtRBxPwWXXq0vWcog0h4PKZA2xqwQ3FDGHJRK2QjF+qWf0xJQRIrG+jjZVBc9
ub7MD+eju5Iersejw/4uX4gqA45DY2M3t65YuHjH8lAa3UC1qbj9VhMJENsuN5jfcJox5/FIoilJ
L+DExwY/t+PWMPuYXiPfdbOm9QFnHiYcW4y8erGLWV5v+KQRRsEiYsxzYAzMhEcjyMEuCs4J/SJf
a4lyNDO2XjFE3eKQqdP8i9kg7cv7LtLOxlug55JHpeYbrCasZZxK3JEqmly3Oppt+kekbXklc2o3
jEsGCY9WIuvcfNsNwXFln3tYnaTegxX8rxvdqFntN9NSzzl7gb0UTPxAK9yP7AK4kcccrycPPoc8
M0xRLlysbfcAqT4GZAKu+4bfI/QQBaNL+nZnwfDvpowA+4m6pEbC4YeOMXa7Z/oXCly3JLC6Qgfu
OrxiYDPdar+W84NBb7yz1kda8XrbVdJFOMU5ax4ZuKIYchu1nzLzwiTpUsxY/P1+VZEXdCfE6tYR
dkqqWZi1DWdKj6tDAXUqWpaXPid16CoK0mZ9hgOQhSztkPsZbGbE8sT+fuu6GZqu+XHBZEl1UJ2E
Xzz15BIimZtyoqU54ICUiy1T2JkTSavI7fXeE8l50IG8+DjjttXKqMfO8l+IyC7jjk4TIogXtPrl
xMyOPh9tjq4PeuhOaxONWP/uaN6xynXe16m5Bn5sPu1tyXQ1mbx3zvV9NRoq9O4QtAyDJNfods7Q
Oaap2+0ZAD1KY/oAwUkC6DSdstZ76Gb/3QXVSnl91+WCcgzLnPLe1cjQaPe3XePfPd3fYiV1mF3K
bsQAxkjlt1RgrXEQio12mWDMPbILHRRHFujod2uf8LDlbjMdod0zEb9biVJyrHayKVpwFfFvOae/
9wp6hqfIUCEg/lgg6oqTNiqWnKod5JZHfjkKLeOhru3PFTG/3wXLYUKugUeUPRE7fRdhV/4o7vKi
0bbAl84ttAk6Ri9tIp5pyxHLSc3FGy4UfSmZt9eg/94EaZXtkjxaZdOfbDf4UOwutUN2IPhRKisP
0jjODsfscKIOumYJ7/iYfP758KE3okdKHqyfXc9epOspGj3PJoaoXh6xEcen2HGe7SF7Gi3sp6WS
n+Zk/wtcxi2Q5JOtnZTG0XHkwxK7LQ/RgjsKBn/YMTEeWH9O7XBzrGC+NLWG2tM37CL99YmsZPPJ
ztWfAW3g6X//z0dDRfjw6kC/udd0NeLvEQZxuCA9hhll8Iw28nPBrXdSmJJuZM9CFU/nBfYYb9ka
IIKuJQzpBOIc2rYeKdMQ+Kfcj9PraIG7GLsolmn26N1HmjY27j/pXadpTicrKIZd09P29Kapka55
yR4njnsiDqm7Ys54y4b8+84XDxgoVQUa93+VObzPY2n+TeRAmWa2zxz97X2uZmyhCqCEthDw9vc/
rBY8cVxcxjZ5oBCRh8Kg4HOa4M2F+yMasp/k/Y/ETq6Z6qtz0w15OBqFc+or+AY6Z9G1ps0584dz
U+fAynzFbka/zO6A5YkQU1S6Fdx324omkRVs1Ax/lzPTCasSgVwNe28j71PSriiYtywUF5ngUHGu
MLug5MlzjcjV8v7WgVtde3T5RVcxeGNf1Y/2UfapFc41HMQiyNJtb/n/Vpn/V/vDSVVEm7JTfoLU
hVIRKumAwyvyLXdvZCxWs4wVTPGQoiARvuJZK+9K09nhpSIUjjzz73ZBhOBVYwTSBXIClc2iR9bv
BMAgSwevSoz4yNo5vSUtG5V25K71pVe8mdPKlkZUBgUl27C8Y+pOZaOot9b0aWz9hnq0+aw9Oz8z
M4p3g7Cb514EeWgZw/iT59XBAlz14C3iQ1+9xL3Ke/loveF1e1mJkQ4mZpve0sGakO9DA7bQb8Yn
hFSH3HBf7BilSONRUqxt8zb07i21UwQ9qd53bXUASbMlGCKcA4fMZLw2aYL2oS4qRjh6DNe1/PYt
IGgLt2UWO+8pMz6S+Jz5kFSkltFIsJhfETXY284uEcSw72qWYY+YjeaBD5NjIoqdhz5G9sVPvAk0
AlGHY0E83LuFjEcPal99Qh/FMtM2j3lasI3ExrTTQMMQlaXo6oEykYOo1EttW3z+lJzVyFBB2+Wz
5yO0mmmFg8b5zPKMMONUIuaZHhzD+9VoloH4sxPw8C45KD1Ecn/TEuO6xhLohuFeNKCNTT79P1ze
n6bmqVmUCvMp/zN1PAEhBqP2yHKbOErYRCzSDbzVyQgGXpTNFxAnpOuTE2/ie909LizyenbbKEsM
Yix678iKmSRHE08XEqjeAx4513QYtWQ20r33COM/oUsTGbw23clmW+h3xUNjWwhdFtcIlcsqsXBv
ECl8xFuIJEsLGHbjnRDAifNSdn+g94uImhdNFmdknKQDAx6U4ut6q3OffYrEDlPyyG3vNM+tQHxu
BX6+NS024/38xNf66PVIRdiNX1jwvYyrHRx6V9+05rHtKAloPrVxdpTl48H9SmvnzzxyUg9dbz5Y
U8eGfKHgoIe4cqetj2fkfjoShvs5uvqnTe7bFcIZXnL2eRcg9RDM/C+qPP8n53/MANSPOq7KfcqZ
fcH+All09gLkS+I8874QgDW8pRK5dOFPtDPJhTULb1E8o8tuknCwCQc0Z/PQuIukRwGc5OObDkYz
QN9iDrcFVMtuZR9DHdToM3mKPJfeT4ZRkXfRt8B5FVhwmJAIE4UZjInN4jrFLcGNH/U+G4V1hvBt
LvgaWWWNXb0rcFdEXYlWvrWBVUJwRRmeITeLYRvvnKBBHmnEP3R5U8sltm7TyU8fwH5YW+DhkQrW
8UZhylRCzNSVTHgbLp+4icdTbAXI3Tq4CLK3wDqmAAHT/ElmDXNNqwcJsw4vXhm6pswe6nGl1Kz9
6llJeZnKAfKlNS6HeUUwbhM3cNQrzr7VnS3G7xQSWTrnV260c1E6NS8C7Stnj8EOFHO5Dtw8InwQ
+FcyO0S+GHOk1to5pyljVww747OXi4tF8bPJaGrfvNUzr6Iw/3mo9E/xCsDaLYwvQZvykFO74mye
6SO65eSKjiNqjGKPGbIdd2xO1oObtMmJNXaNe7eMWRQy7jbLeLr6ZTtd3aDFNj8eSUuI3RzUaIvI
Kt2nNbZVdvrjqZMDke1ufNILRw6mDT+SpKFFi6XicGgqtbcDavOAodZGdX3xYDZfVjU6Fzb2Lax1
ex+MxQR+Pk4uw1qc8yS4GZ45XaTV31ok7seitKgPEhxoWbqnGeDKoQZNq7j46nyTt6XsHptpoB6H
3loEEzuC2ZougA+/NFa4oxWn5tYx2cL3yKmiZCIqwkTZqmVMNrRLZRTX8oySD0xc7aqj+sfcN0WN
2n4uZVq8GARAJtaJkPaathOdBmZQREpd8NvhX35UNreRAUVyLdUX0u0ft3CKi14WRlKkcg6rNZOO
YOlonrN477QDu2+VX61EYWFKuL2XpaQPyZIo7YuOZBgW8GwPl5MJrbZCQY3rP1d0jjo4Ow5OIsOu
J4oOjiG4TEFoj82wsewxP7gjB2yfqYd24YlQ0tglaAmRdlrX+q4TjkvZ7e1xwcLmvhuKhQ6wwkNg
z6e0HItzPPRfwwBLRDeMG1i/XI0AnP5iY8MiOM8G+s2x3IayVBeh9bdop610bLSsjd1zEuC2oxvc
MFo10dI3T2v3H1Uo49wF4VfqoULNBc8BHKVh8FDrN/MnMmra4TZ/aafq2SpJcGrIv2ZIi55CYQfI
Uq4Gl85mSW71wE3aWrM4MyzYTLjIv2fT/R09QeZ3O1MnUE5NDx7a0vtw+Iwa5cuR3pFNWLIx+fDS
ctm5PYtxsqd6WKMYV/vkN/WKA24f7jLAB35PR82O46tpvFeoQQ9DriKntFClokBjXOvpo+ooWca+
/espHMKVVf9lMKgMRkxCwUg2ZXdBWlCFKgNAir7SzkgC8Kz6rgemYssDLtqsZU3rO/9H3ZntRo5s
WfZXGv3OAkcjCXTdB5+dPsg1K/RCaAhxnsw4f30v5i10580qZKEfG0gIoYwIhTudNDt2zt5rc4eQ
XsODw0FOoQMxmH3pbX9Vrf8c+169g9KPjQwXi7bkt+TkxYeews1TN9w7ZnxrUKj2mHBWKT6O2bHv
TGf+1WPRi6zkx66t+6EdVrUU78Q3AH6c3CeBWcV3xwerCvGsJ59zHH5IyUyRyVa9kga6gFZ9GvbF
D7u7lGyCVenzu6oePmerIuKwel+wF5qkd6WKcyhJ/O2Z1q/apj3OPmkDgzjivH3zphSEv+lmaF7C
p4SgGyymq56Ux02MRnBli+me44zn9Geez6OuQ/DEGuhIRkpO/rtsMxK/emQrDep0ZLqbIpnOdhNC
9jeIOEk1XAKWSVKJPbRv3kC6y3LXmDPa87FbdYN88pjQzKghaxsSjzElAeaXQ4ZDi5aRyzQGVXTT
tVvOYu1aczSOryBGUcRsESSyX4QJGAWCIEYNSWzM0QAo47SJTOGtLbwOPRXQLYtfRjnj7oRXist1
Rp2AMXOl+c4OHmK+4bi/MfxHt2pzhnoMY1VmL5gB79ENxuI4NTa3m4ElrHTuYUtcPYcs4lGnK1eT
i7mF+GCQJLPRRPRkyK5h9lXzL3iBOWt3nrmIOKHQ6JxRAfe824z48Y2Qs0zSGNMNH4EI2xvpCXq7
L5IHSDFnW3ONo5zTmIK7M1c+kPH7VvrrPoEu0JQkERpum3MONh1AZtUziJTiRiuJ7LNl4+QsyBTl
ShfrpikLVUTcaZswnJsdwIwfqdPch/vxYKYNFZmrUaRC1O3RFJi1vlQFuUGrb7SPVD7Ydg4cS+fl
GOqdnHhCzs9dMsdRtDPE0D6BLz3McXtPTfnS8dBEaEyhFTjUyKWdHzjZwZsGvrqJ6EpxKkxr+qqw
DiSa04s9jPiu9A0BZWueQv0AEchHP8dwwgu78Y3j3xqKT/dhR9Z9QwBTUWT+0TFb3tdYBK372DCD
DWarxhCSZbxuF6Hc1o1QPOI/0PoVKx8uMWgGNb1EJu2HtIi8i96NZws+aPK7UdmRtiBewYW26fiE
aUM+cgrGiigAby5CJbvFBB1X7nOj4QXxXG872fZzN6IgavsYUi0elhvDu9ugTcO6xpezacv2QfPI
e7H0XVLMw3a+jA7dl2m8xQGf1U7Ho1HRA926Jhbi/uhY7aMa5yebXtwG4daXbyHKMZrnXuG6GKDU
2kP+OKoULdgSk8FOjvhGe2I9g6irRS9WRKrRmOvo3ZMm2hBNtRDNV66u/fg1hz06BR+dXpxiLH9J
2dzSpj+6zfzlu9PeQjEKaSz70eviGmHlgSaNvVzX8EEyL2s679QyoL24Irrz6CkfOqO6eo2MryX6
7TiBTtKFLkUoPaOT8YuBLrX/2Fu7fiaRLsvKrTIZA8WO7dE85wXPUrTnsT+4WXunQdt5zlvi3KeS
MWGS8ZdTgka3JvzwK+sNhQrqT8gKeniXgtRsOGXsu4hLjeDojbjp7GzS6cX44Acz2MMD6JSzr+ky
8PKCoJKR5pPd+BeX2W7IuY1Tk6efHIfTh1ubj1Ou60faiB9NLLcTINBtNNro9FA1j+1w6aP8ieht
fHnOiFigsuqznRdzMNpNukzfvkHbc/Rk5Aa94LPOBJMw29mnsjF5bpYpHYq6XlSbuOGEbuiQbhsU
bcSw7yNl8SnF3bBmdactSqreA291p4dL0YZn8djI4Y4+cfVkAw9w/CS9S/sH3RNh4KqCe3Jya0aL
uXPy27kiJHXBrebVVkxx8WKE5pcu/VMRRvWzg0LP8vyJpxTxSJM5+LcSK3yiOAXSe+eUUfGuQ1nZ
eLFTHOux2I1pli97sx7kMp8P4xDdaktPgpQEk/M8TQExOMuSNTr7hEyi9YSf9YzIt2cQD6hanKLJ
eKPL0B+i1l6Y6BVXz+dM0k8zSyuKuAVHSU0PGXyFH4WeA3oL2kOTMf5AVT12YU6PR2fxRMd0NlS3
LQrsgZ0JaVDrjuEyxIQckkPoaB1L8JSazdYd59WgS/AYsRcdeMHonSSVg54TMzukvXOdbHkYoZu9
z3ZyFIB/ZOfO+O7c6Ty21gEI2hcSifGF7KD7RgqSJfrp4Of5a8RYaB2ZSRakyrgfWaxPlq/9jHb7
UUp3vIyjMnbR7DxymkeUZBb5dYz1367N6aQ1K8ZbvW8h3SeTnuYf5gm0CidlFPD5xw32OO9pcuF8
24LwWhLh2Ez65OIX7ovWO/E1mq7jIrExanHH+Y9dLiXrJafTdmWzOeRDle/bmkyKeKmPwfQMyAkL
hGa6JkA20LDXM+s0dzI5dTmhWU1v33Tu9q1buu7Wa12M4kl+7jsn++eXkjMAs3FtWJmunW3RT31J
xPmvIs2dTc74G3utA6kTt32LBAbGdpU/mglzOBDibdMRc6WesiKLb8nyhW67WTTTWXCPHjBxxdsu
BP+MvKB48luGv0CKyJgjbuJUZwqFeFi2F5IysJaIdjcO8tvMBDEzydXRQmxVjfoN7l9iuqFRgy/H
wlK1yWnOdlKSMZ2FT6W9TI1GK5CSkPpSzuMOrkt7zdroo+GW9/pobdkWUmxgDl2VGWvDC59Vmm5z
hWNAWcgg6F4iaoNQXfrERCjtFfxRkuq/dB9MftPOv5C1feGzLAeaO1ar+7veUUhRqC+Ljub9EJPJ
HhO3RD5fj++5k/lWN3kc9HmDwMv4jUhmmQmc2OAX5a81/S56yz1ZSRRybYTc5XAo8O5b/c1PU3XU
McXZsS7PeUwKpKU4VnWx2Ge0G+g9q5uJdmxfpP5DqEn/PEXm6/JA07oeXzolkE16aj/4VXRx3KLZ
Dz3Vcd6g3Al/CS+6n31smTlTuS3sdVgPRp5cbBa8Al90F2ve2fR1NH16jtIeQkvsFXQ0AF345gjs
uWRnJ9B+A9kARneEW5xEtss448tTRLToJXNB5SvFY0vEBXuKbyHGHfT6ZlTIcuMCDqzAdmQhx6Sn
DSmnK4FA1xogWaaTZw01Ji3w/Msxs0efA0Ap4f21drYhUxVoRm09j+GY7LWw+eprLzsafIxwHtUW
ZIm+KoVgitl6gWJqT43d9TswDs46UZZz9GCEawdjuI+TB2qqacM7QtUVus7J1MS546SM0+jDjH8I
8Xg0pLzF9GhrY3nzJV9iRVAznyR2ltKv3oVCru0h6nje6DQNuiLSjiguu2OFYtrdUqWFNztF8AbU
dN8UNNGSBJODjhygnUxzX4pvAj50hpqvFSaWracrhcNTP0Uw+/fKxQYQ0z+pO+eMsSG8sW8WjcUc
qUDH3cb5OTFLGjhPCrIarcT06s7OwXU5OcTC2lC13ZpoQVlNC4zio5LMJNpFKZ+gPY4W5n0U8pAb
ZnPzBjrUIAgG3IrsfmW9JUhroc082TW/oxupd7CdN4bLlByls2Xy/ZPG6MsQf2xS0v66aqAAG3kT
fdr7rOUmgaDmZhJUnA3uNNZk5gJRQh/xzi0FopsYDpWZAd/jZ+31iAxyhGGH2niYZiYKUOc54OnO
54MOMJ+Xks1QQegLA81KlqJKeQxDI36onpFN30QHWTPPCQfAJ5JYkbUzAojI/Q9448lhNKI3NeM7
GiQ3bdO4b4WBuzEkJAzGy1eVWGg+51Oeg6Lo3Q4gEoq/VJsU02JMqsZYPiJB2vpN9w1vjNG7B1cC
FIVQ+cBkGx/mJMOfKnJv0sifmLmgbirem8FK0DNChOgMym2bw1ceu4cecMN6Zr5EybLJ6WEB8kt+
TMWQ3xUwVbANlxgKW099pjU1F7wt+Ls+VjvR0iu079uQ82xYMmKJdCbOCbt47XJyWTKBZAsAbpxR
qkMypyVAh3QS36oYHwn44/DJoXqSzQrqkIbYtnodDJa4yc2qVRTHHxSJ3chvMwi+izTN3ekxcuDR
ZPXC4bTupwmBRf4ykxixG2Wxp4uY7RxS8dYlFKiVMntIfw0nmdYs7loTC4GLNjRkQoPzjy/FVF5t
Pz5XEaK6iIRazt/9rkj6lx74rVFz5Zm451OcHn36XEK9R+k87k1oBaia61tPrBEOWmjIDlU3vkqq
1rY1sdd0OiICe2dzmImqFpcwSEiDtnHfab9j8kiIXlygxYNZ/PDMnDHnAzQrIbpQf1z+nsP5B/Gy
yqeoKo/f//4/XZtIB92mHUG72bRxgi383z8RMWP8T3UdN96+D61xG/oKoBugvd6IvnjK15PPZAax
Eqq9BYCl9OQ8tOpWWuINusX3olReixEJ9CDtwKX+Rsa+N+snyzUvc5HXAdbgCzqIhIyhzyoefrFV
PpDTAR27qO71tt1CQ6FIRMrAzuLX3mdvnGBzqv8GY2xY/5nhyhv1hKlDxTZNw/sLX3hmzfQSf/T2
VNo5aTzgDusIH+LkINZBDoBQ762XSuw9s8Bo1tc6Qg0M9FrlwAzoubelc4k6dWBSxMRzASH7rGAW
fTAOdOV9VTIesUIm5zDZaDGapHLUn+gq8roCvELXKvWCNsJhK+nnG5ksWYKqk1WJIG95aGTzmNdI
PsaFRqJEdt9b+S8QOm9aPtwNmrbcRrRPmATihQhfZn7kikHtiRBFZz0NCPayuDn4oYbPwxjkHr20
09xRbQR2tTd14Iqd5Tz0M0mYRmwFmuUjzCZNitWrfEQBe0KBiJ9TS5l7tPzfyTpQ7Z1h6uqIYiKf
W5Zxvpe8/PHg1A4gRrBFgTV5rxgX4A3tItlVRxvyLUibjdTEsXDFuHJT9Asqbx/z1joi9HRpfOJb
AaUlrPhVifY6p9kP4Jyfskm/ah0HYcrjaxWKSCd3OuoRg4pG28Mig08huBPNNL/L/WmnRPre1ssY
Fg9Vs8w8h348MND0V0zT6X+Y5rNrAATIn2x/AzsOL00PsKvRMCmM/f2Q6K/w8VBQ0gphXdO/RtXU
W68QVDemTSI2/6LFO06N3d8/dX/ArP/y1Pm27sPrp89kMU3816euKJXNDWnD3vUIHZmpK2qanHBC
dLokqNwx+y25a8V3pWS4x6SKLYwt3UOXjSOyuXhj9z27hbmRLl3kxQMauto7RyB8zfmPMqTCVCZe
8V6DQBEYN/zkICTaDTMluCEGCVRgfGWKzE+o8MhqC/JgzPktp/kpdWvatlp+wkQxH3TJhAK/9mKS
ql5EGvGPszmQ2/bmjt1TuFhRahDChBhrbBNQNkG18DakCohui5nwoBF3q2K5sEffAa5t0281eade
AXNoEgbAFArTv7/Czn/xuPuO4fg28YEOmOEFvf2ndS0pyUAGCuHvpXoj4frVqINca0+TYNiWxrR+
CJDsEbnkR9iGoHXtbqNlEcN+g6Q0Pv1fg+IQ7PYl8sds0/Y96L04+vIdmjqdxoSzSmE41PULMz3a
aOPBTfqvKOEJzT8cBUPUiC6WtA/Q6oJata9lwZ3rG+6rZw6HQXBhMAaTIQAWwNFD1C35+Y+9k6If
w4ibb+iiHHm1X3mN2K1J35OS6shLZMle9PvvL9YSHvFXGjOoHOGxMIILxS7+rxcrMmNNGKLw96NZ
vU9W+mUgKwRU+/I+qqWkYGgMGzx/n4bwx7NHxtgggYHNbkMSATa607/+/Qty/wtOs+/bpr4s1obu
G395QSS4azY9H3/vIgRjeJN8eETEZBCj7IG4+iEode3XTDA3vQrvWIZBV8tH4iQos0xEfOjnOd3z
eEyW9QXk1ExjugA1fpnO3GYjjwATrvekqAN7gXLaJlTT0HPeLOgduga1H3T/d/Y7TQbKsbx/Lbwq
qLIBnx373aZTvsEtDxNqKp7MKgSV02DqXwx0uXmBgTFsfICKq94kHeIytg9D5Mr7WYWXoQDgKTQG
5IMl19p36WHOgjj7OjdjdEEnqBuL8DvKKW0Kf2NZ+b4o8/Oy0FkN91tvJ7+ikbMfCYcwuyY2JT4Z
6HPvQ+08xvX89vefg/1XOr6rM9ty0B2CqYUXaf0lbAFd5gwBnnWq4lVuiqkmmwK87Uh7rHWzc509
2E1+nyTJFwTY46SXn2lIRZ8TwmAPKdljC16ZoQeRYxMIK41TQAoBNpm4wVmOkw48NMoFa/CQuXvO
RrX2tCQZbK2Jk0g/PfeCcprIi68ix/2pNdX9SItgA1d1i/7NW4skulPLwwmziQtRe/9cR5ak1f+b
N6H+8b/4/quqJ5kwXv/Lt/94qgr++2tY65//xj8uyRfrZPXT/u2f+v8p99UUglXi/8SG/KdomqeP
Isn/x/Xju/uXZJp//rX/yH7V/81yKCw9MkQ8ZLMWEHgYVS1lp/g3FnjTF8IiX9a3/hRNY1j/ZhPz
wH3HPefymXPL/Uf2K4Gx7hJIImzbdR3L18X/S/jrH2vIn/dgil6TXAvLdPjnoGYsO8ifdgjZWF4n
RoF7Mapv1YCGX9nYa5tb5jGcR+vDshAYdGdcUZ9qspJQHsaoMvXngrEhQzF0uvV/k1VjUoP8ZS0m
9dYVpPJwuSyDN7tEgPzpZY2aoacDDVT605O3okM/reyU3GtGsV+CeHGqUvdeVcZ9w7CeiAbI4t6S
6CCGce1CLl95ZfiN+QqgoNdWxzALmtmYOFznJdT7CgVh1gX2lBZHDzpbqpsnht/uWdXMGoZIR5eY
lGjn1LzTteip70PyW2f+JcejFh6IPhCWOW1tstosarSNkTT2VsEW99JjIpV/IfLSXTs9lQjBAWxp
IeIhpI+GJW4VjN2zSI33BVJ7sHPYnXahTZt2MzaMUNpZcI3zIbmQiPZLunAunAZ5ZZZND3qNwrUF
1L0qhF/tp6ZXT0j9x5WdqJ4WqKgwkSbzgzsWzSVttDtfBQZHwiL2qISgbWc6FHISrT7rHrcBSsp8
5+PJXaFqxLLWtVdE0tM1ky+ZztjcIBLsSfkzIMGSqEjUbmolpNomA/i6JGTxRe94IwJd0TnACw3s
Wsx6MDQ/lRcdByvWjm4ZeJX+Xk/+yUmZ10eLAlQ6uRO0dDNCN1dnP5TbIpZjkHZIXyWsUnJKGX6Z
L30+W3tOJWoz2E/ocmlCo7qb4n4OmmJDt/HMUAqUeYKmuzE+wgSvFKjYgNYcEq3hUwE3BUuRvetm
IW51W1408dtI2OHJt3gPxQLPIbOPksYLA5E9+JixlXlWifc5mtiSZIeRtYWn3mYDcSCd02H/gYqR
d/MOGl7MPDq7GSSc7hDswd92R6iUwVyl0U5fpCr+XZMY/JhR48pXGjbuGtlWYlOo5q38nqU7PXsu
MOf6nJVJ9lwVKXdgYr9XLrQAfWnsjDngYPoX6WPUVL8YxlUf1giLw0Wc2Pn3OR8oKh4937tu/0J6
uIuOjwCRFjvdNZnLDnO2R0IPMYHMFug8WbFP1ImN3Y9OBCIFGJVALzUcKz7IEQFPzoBsCFyMUABf
a3ZJaaEfsMablpt+4HDgWaHcPXVdgpKqYCWQpanA2tlM1FT+qXU33gC2x8lDZi+0U6ewro09uvJG
TGgnrQmW/VK6w33Z/HFDtTOt2yo7kqocwF2T916Gut1WIE8HWh6npM0fmjA7NI1vX+LIbO4E7PIx
U//8LRZWqA09mgeDheiISuIX7tRtaVhBN9Q46P14OKWU48k8XiGpG6iI4hc5kGSHpAGotxA1hjxX
njwLoHcJ7Hg3WnirwfyG+1SPfkP/SRlRISYfrSaI8x5bTAeVzq87Ivo6Dcu58K/S+/HjHiRWs/Ag
MObbenfxJS0vU7QNVxu3rKHJtyJL2p07W89lzOogcBLROkaWGSdi3E3ciSTbYW1YFB0WvQCowLBs
4+4eBZa6Z2KBqcJKX2HNls8g/oZ9ZcMZmososOacMi1xymurpfMawOcxm4fpHTAf7Bx1jKNewVWP
yTEtsehO4Bf7UVQ7awrrDUXjSeSBKGZ/Te8uYRmJedzG/MeLs2FXhG9+lpvYIl+9ssZK5381Q+at
2ymnI93KaR2FtMe0pL8l2WL7b4sVMpJynyU1ThMMnw7Ka2Jt5teZZhKtTPsukTxF6KFpY9ketvYO
RL0uptMkmaGMLva71pZHq8OfXEbWjZe2xcq8wCIJa2mTAsVcFF3V0pkxFxWD2WkI2606GAdzB53w
scbJshB+1MYp8edOdxUWP1RmiNrog3N8GcV50i99hbAkL3hE495omd/yJfWGgxkjiYf89txE95Y0
hnXKGNkhSsPTa3QLedDp+YNh8Kd9HQwlOqtfiNe8ILcA9tVO5Vwwqr1hgCZqACy4QTAFWAeSRUWX
7ajr4TI38DhkC6fij0568wKEpl/iLl4czELrQeXRPzc9FVK4mz7LYDHLo+sAuzfwYa3NoVZbIYnG
kE61aTmV7hqHPJPWuNfsl3Q2jiOMYz5GWrDxPHxaKt4J9GCJi+rJM0BBIKi+00b1UflQQVSfDPto
WPAc/p0181pGOprcXVBLYs99s03xwrT54oI1bmenRxI2qk3Txzel6t9CH7xfVh2ePMjYYbScvb0B
qUoHyherHI6FKN6LSImtg9ZzTZs03BWtdyJEGPqjZqoNoxwDJeOC8EuhQkoHlzAyoXRVu7a/Tea4
OmfLlxE+63m2hjuXOoz87D7EHOq5Z+HEPfnlyy9bNkwExNOpKb3hUvfg5Koct7ZVIspKfGc6d8jE
B+RjSueQkfTnPqwOeAKr0nWe7Dj8IkvdImA0Fle7bd6nHjvGKGzGWjwDg6/XZ4dLcb5LPa3Gw5LJ
kxFPRHX/8WX5Fj1Jc9r5Wr9kznZzXa4KltZtVdNx66EFn4o2qpi2INpJdZ4NO8brtopz2mMElSb7
Osm+qCGQOpKktgY/Cd+4YSuaGDav3D5ticHsulMivO/WCRUNx6klD+NXk74UJgcMuhaXwh8+fMND
WlABB9b7EKgKtwInnGe9I8Au8fplINiv8OqHQRRJb6sBiVg5DIuO/eiY2zQxx3MKCn4sxXGu8NsV
xNztQxQjV4Cca6EjqO8N/3eYdc+9O0anEJjw6Y9fRaA9//RtOJKmS+qICYab6zNlbnOarQT2k0zu
eu7R87h84f1hTu/f68ZM1xP3yzXkxLJ1eoB7OZRW/NX0rg2rjDbphD2uc9KNC4Hg3Egcn3Et2a0q
EwdMm6x18iS2LXYFvF+WdxuTBstpeSBEMHqwu/RF8+UQaEa20fBAWbhegrHyoYnFyrgJAe2jiiow
vSGcZ8OHWaXUEUpufBlyhqa6s8SFF2tG5eGlxuFxCYvhMgMmPwnGFXfJlDAVMOKjJ3VypJAQZh3S
4pa8pHXdIvOj7QqkaHLam3IAMFkNG3Whtl7O3T111RMiOwbrquG8jIau1XNiE0FbY+R6dmxycQem
2maTHcIBCZuHwgqHGDNll9SYAfvgsOujftdPxf3QGNu7wrFBdHXgtHW5JMJiCMuHCLUvf1jI6LtQ
hUZMibf04Ba+el+CXga9DuQPIA1PnYPIfXEkET7bJayjDTLcUQ6Pad8CqsTEvu4SFA7JiJhvQPHb
NyFlNyNoJLw969O2ae174ZvFhctPEAWQl+0s/XdPm9MjgfdohsrW30QUop6q7ihEz4YNQnGcMa2O
RdJu/FhAUxV+t8JuFO7sOdwI7oqu18ar6oG0Opg6kTJEjN/xGQcdzlbUWhFAc2x0wn5m+T4SLMIw
06VhoCtE2SahzLSqv6Mu22RFSUQVuE6bfs82LZ2cYCXO6wlocxLi8qODDJ7xyr4CJvQ4Zjg+Fu+T
1c8ewR7G9xxzzWK24YeeYZCeEDuQ6fe915h3CNaObCLsvZODxWHQNx6tRfzRMSY5dAdxAVFOr7Oj
VA1bNakngbOMAfnfnBASWr5Gc6A6sk/XGQQxzzTMu/OUw3iukHL7NNp86iWbBB2JLsssNmX2TpgM
Ql47kKCZl7gnuswnuXTOZjh28q0qJwSDI8d+X/jBMJAID7CzOHD7Hws7Il4mLvujrXtuoFX6pgMf
Ug0TCLlqhBFeeXBujGk6lCVqDU9x1pj7BBAzW1zMLTNSpT33sGj3g0e9S0oo/dPK1t4t4MpwFEye
JprosXsyCvhcFMVIBOfiq0tolhZmYPFKHxsvdw74ayIiV1T9btC3ajSTB6xGP4aXwHwwzfAjlPPa
ayM0SB2td8uOyy2UhcPYNAQ3x55BQzxqv/X6qgx+XBgRcwT5CzlWO/s3hgRVQM50tYvhHq5MJ5zI
4EjMRXq8tKFnBpdFkV70pQXtFzD+Bvp+j1iZTzr4R2YVMmgnoDjMCAHEEA99X3jlJgqjwOTwBsso
HzcC1ceVX2wjWKH3Tmpey850zn9853L4vDcJAGu0sLglzY/oELCyyEcxHroUDPOuCjHlpROiGm8y
k3MMlYvRsRXAzQhPDWx1JmjuMaRYvdYEyF6kf8h7Zi5dFeebEf/aNe9w/goq0qzjTzvl8GLnVLuu
1+r7nAy4tNSSN47Bdzyp7aZPyp9hTgCkp0PMcrlknmjlrWwPjc4zNc9QGriC6l62korBwXgf+W+9
bTc3y/WfCaGItobQapYz6KpGkXKgZR/ajougVEfSegbFS7iYwduipVbcTZr1rRlpu0/zjmm4rLjX
YYIVNiLs2rizrA4OeE1VmI1QanTNDOausgK3mp5aAC2BSzAshZOlIVrqtKAcci1wKTOCLDDsdDlY
e+FdKZgQI5N0Ebkl6rm2AjOD+Nmb91NM2qWF6NesRbTBq7JQHxt50jEcswmI4cncIeS1P9pKGmuG
DVvg2fI+bxks9NKI3wD0b7vaOceWM7wirYO1PbXyxuICRLM0H9mlxVus0fvXh18dVeKhTJgudD2e
EcfCtV2Q83qZSN4A/oFIqKrpwbTc7WHpBwmyrklvjgoQz2Fwi3xrJ4vqjlZC6OkF57H44IZOc/Tr
UZxq7FDUy5dyIDCT9hKBnZw8xqwnmIvDCQhCkj9uhsqsW6EU0VFVSjWKeMWqTbGnnt3NjiXudRjK
684mshE6Euhswml6uw7Csi/QMgCjmcpYvE3hJQp9D5eA4EydhOOutsDbkIFlH6XRoAXOTDJOyrE9
EDofDGne3GijwG4b0KUohDVp5xEF4zb4IjBecfiagwWqRU/IRZeh1N6QaMcRMwE8GTkmJBHHTcCp
7bLd+BOALNAJqZD5QU0chXH43LdeKA9zLuKThBhCRq8dOBO4CPCWImgHaBExkjvfyo6AdjBxo3Oi
2y2DWjrAOurhpPl0lHp5dnSMyqPupAFRFwabdmPf4LJHBz4V68jxYe8Jshz8NH8hhXTat273yU45
33SN4r8ySTqW+ScgIHU0cwBw2Kk+Ql9CQyGsp8P0uGsQt93pVWkhKjDsQ1X/amN3DEj5IFGMpi4y
d8hQY91bm9nwnk07qo5DNdR3DgaUu3CcyCYpqJmhKh5qROFHWUJ3hntBR6ipxRVdvI+WJB8e8jTC
d2NGzk032h6Zeh+UfW+RukS3iUUlY+PQNVwpCrzQRKCLM/Xv+ogxuGtNinKnWw3ZAEojItnMy7z7
PpvZrVA8Yt5VcZDgS9plNP+VNVdXZScPmV+XT7Ts6lNvD5wiGrN8KvOXCgDgcnQqTtc4LpsnUeHB
nOoB2n3t7lFdkEcAdciDXReMhm/eCoP3UPn9r8QDvynJYShhlbNZaeDob7isz5WuzENmo5/BXtXv
UfPFWJMb68Mp4qciij/BiDIfsKvhubC9z2YihgD5BL4AqMGF1Yebnt7CbowwcvrVMs+JBXNtCNVH
Y5ztI/2RT3fKPsRQW/dkZLvMALdOVzQH26d4Jt7Pu1YkxGeV1zHD2JvpWLzJaqZ/zzQM6py+Gzkz
3ZB2TJuGydET2Sg4/Ss7+sWI5YtQhu6pbtWbnYNOpjh6s5BmbEiXVcesST7rBspPjgrzioLE2+XZ
2CM5ROCRYy9z+0ZeerJUwZt9dNLEDJsVj8XoN2vQOuLgw4iXKYBmCcfD6pLsVMAB9MYGblW9qKv9
QV6ZXjK/0CHKz3q9IU0sOpqqyncj1vY7REPFIXffdZDieDLaecl/OZiJaW8q0QBNi9H4NhL7PB4y
flWjmJ3yg9XI8AFUKb3t6dLlBDXXrQzKxiGkJbUDsr/If4Bx4Frt8DSb7sukQE3YSZdeBHHgnmoc
Gl9gJkllQi02db9HLEG3uegvfuIfIQRY13msIVuG5TlReHLGfP7Ss3Z66JytjmQc9vULvTLwroIW
pyfVb8MmUqCMFaruAhBYT+7JrrMR/TNU+yqE6imD+hfYAMMZOiPRUcmipDJjboZ8Aksl8GC3jKik
UA9NHJ+KjhOR6VXNIXGBjQKNZG6VMKIxTEvdV5VS9y5aEehadpDgmvRefZgMU45Hgdg6iRSR9dsw
jp1TohGur2GTjVhyR5dHusFDZ9KAQ0OqN1A2iVUFtTmDYcpo93D82Po0DTehptJjLlqE2va37HRQ
3vx1G/3pSka6hiwXRX9k/2g++32RdPWxdvIThJ1vycOJj1kFWrgtzLldIwEOawQfiYHxIre8HIQi
RioWQuk+VZgt90SdiZ6sVf1F84B/d4Qh54WcVqUXfuIpMXdzsekzOCSSyPgJUkTKIgjntEWXOrXk
PTb7Sov2tc2hdcZYwJiXnRKDfEnj0QLwl04pw/U4Xc0maQ8J5itMY8g9coru3NiQCEhsoS1hDZZq
a0zd+2ibOZDo+kONd46WEHqUQ6NzHHEyWgQZNL7QiyGBRNEz1kARydf1HTq3UYVwn6buMHqv8KCI
SSP9gkoPJY62UGIdyMuDeYS0Sf2nrUOhf8wFmEHX/oAwsU+ahYsY+xfd0q9O0tucoXLez/9m70x2
5EbSbP0qidozYUbSSOOi78Jn93D3mAfFhgilJM7zzKe/H1V566qja0BtetMNFBKljJRC4SSN/3DO
d2gDjhjCoZTigNm2yjj7/ZIbME6s+PcsguBhNf2+sGAkm+nLoi0DyfkCflMxN1zrkFl+ZFsdcDLc
UqQofiDCT0+Ja90MPsxYYiSNs64K/FpsBslbZ5bm5s1xFFD1jIC5Tx0SiocYh4vPmVdDuWBGBwLe
CPjzmvmuyrnCwejSUCYfLcfpaqGG80IwiwMbZnYMstrFwr/Y5XvNvbOes3ncoK3YWm4OSC0Y9qBp
8qsEHR5qPqVQFS8Q2ymV5V2moIsveSiaiRhmOeOwbRp9ZkWCP+bWAea2ihrJUYBWOLZJmkmqDSmz
cWoeLNHRpTCS3XYu/UCQc/UA/7D2CQN3xVw79Ket5XcL2SQArZjB85QY3FJ1azYSP094yBWKG207
hDtZeIg1K+6dx5tNSXdeJMQ2avbhTHNfrlWsgi0n/wWtgk90AI5OTdJa1mDummgqYRWYLwxYsvU8
4hJEgbBXTbDrNBPvvAkfOlxk27aMnQ20PzjY8zvsHb0lkn6wvrKlAJO5r+X8rc67nT9MP+CxH5QZ
W+w2Mhyayz/y1hDHabFnjaZxLkKmyuQH7GJVPSgFb5afEIhsFJ48rPxl1oLiIoT6WhXtW5IF33KK
f8pliSjXaE8eeAUbG+dC73m0sKVMlnyDTrajnkCOm5XurYzEV6+Dw+zH7WsSO+798n+gSnZfavM5
L9NhV7ozTAHX+x7VmblDEI7BC53mmqYCVghDSvZck732/Na8YOm7GCNwmT7siYEazI+avgQ9SZ9t
xRBUz1ambkBISGYGfXm05vo9tWkUEHY0C/QSYVKWO5egrQDMxTkQANc8eW0MmJhE1nHDph1qcYwT
3Vec/wyZGQX4QXBiBX4ZqiC4KRvLODHFC25+/rIt93hA3+K4am8cDeKtr8vy4Dl5tu2S/tJCilnP
VuZBPIfo7NmnaRB3hIkw/UeVvi1yx3oSd549R5cK2vql5PpxjkbJD9MLi0NOGo4k/ONSeSOQUCmB
REf5vRhE8wg1mFDfFzhG4huUyNjW87qYu+GEgFJsgqjHhhL6HMiI0c+FPx+MXkKI+Q5zvLyMwMHC
jIAb3q9qM0jKmDrOp/UYuu7VH8ZDJAb7gkWMrBQvuTbdzRA1+GE8+lEfFsWqiRBeTlwZjD/kgNqt
b2xz1GXh0JtPAuXIioG6b7b2JXW3kh/F4OAEckTA7Bj0EL2cg9BeuKOnLk5lBwuV7aFxzhTHUJo4
Z+2Nya0VzTERdGH2zPxyCvwtmKns2XR4QHiMbnvGgyGDmlXJ42TEZnu0EouYJCvnyjO9MtB0bUjr
pZcNWUiUhnegHS2eWrsjRLBP5Dmz5/ipdYazkzvml8Fs33qNPT6MiSh2UnBzvR2PeN4SgrBM0DrQ
9tGjRrO38yhMN3UmVmlaWOfFTeBGHDT8pw+ig/HUhP03N5qNy1tBFHLVlPPVFNCXcFzg14QD9KRN
SrowhNMukGy43YA9Insj2w53WJYWu8Sb5C4CtpCGhKRQk2SAJMlcEANnQm4jvE0BUzrGiD9xjPNq
LzjYMbWgMYwzd9kM8qq0rBU+vfzeG4RkE5J667Eg0rZd3M1J2D1GsSporYVgXiPOrdEGuM2VdR+b
7rSrMbfDQwIXJ7L2diDG+RKX9lsPNFOS1PeYgld9rmTF+BRQB/Mg9uFxDc3Kb76GcvSY9/QXUzJO
TkwWb4Y3QisbsbeUgpAROVkZQ2lyWnBEwEAp7Yp4kcy8jaGnYwaxb7sGFm0toO9URnv0fH1rtqS/
oYATpYoOQWHcdUnSHQcvQmnZslwLJgvKbDnpI3qBtR0MJEbVS1x4iojRDawjI+VdWpHQ4la8+DEV
9PdJqq/Z3Dc7zNHec4SYcwyxxDuyLXYNkPtL7iSXHMPwKc5583jLY8LgAoxhS3BjPYbox3XM1qkR
T31SU8NkW0PX4Y2PZwTtbg0hII073rMZtVTbvHMEjTtdmtaZZGFooFnk7LLU3U91kp9EbopLBdJ9
m9uE1urZkzeZocqjsfyFmbjC3LDol8PUdW9EhcGgpdtuJtJ2RWBzPZvkaip9lxIuvSBFSKIiqXtX
1k15YCNnnLQgHbYPm1ezleZ3Bp7Ujhnyc5yezLsynMMT7KzaQo1mJUuqACCd2S2J1Cv96jYo/Uce
munYYri7An3U57gA5Won/StmFEK/J0a7gSiZdKqGaJKR7Megq06EJ33pYcFfM4WZvRxr4G/skSz8
YUzorOCVZQq1DzFWsxlFAHAwvJhJ80Cw+fCE4QEfTt7gZpjBVd+MVIWkxU/n2rSnc4PH51AH7iUU
oTrBpFMnuh94pa5/KoXHBozsh/U8fbBUZxxIrs6eyQ1NjoAvl04RFFha9nKIH+26cg6Z4habwJVS
0iKWJwQWwajcyqhTIPCi/Avb99HaTn1/6zfhuGMS/+wlKnuAwLuXffSFwr/cW4tzLxVxDrSvv7iB
SB4m+xIzFZ7lbdJpkgOqDh0f04FwNuNDInJ5bVlF4fBWG3Izh5vOH6kiQ+LRWHuXnomJsh/zW4WE
Tg6di9HXtJ/LmEQBTxhnKu3FFzLiQmM9gI52nfZDDRwnCN46gFK8l6xnzInWFZwJUoDKDd78hgl7
5zDYAoKPJQB/cWm78qYg/jho55jNWnn0+nncziX1fTV03XV2K3UTSG/XjTGH1JTh9JgSMHExV9/G
cnWMZrQAsknv7KmuX7HK1fmMSS7uH0yqPLJ4oDz5gbVTOW8DGHRqrVwWJHGaZqCLvOIQzqD3RZCl
d6XFUNMz4CC1TXaNI/+Q8uOj9fCDq9WWLwzDynt7ib6Z6AdPWVDd1wbKPc386KFYBLEmdsO9jQFk
Jy0PNSDkjEyE/iZLSn1YFqJgcezkjMVhTYxH8uSTZMRKzr3lpT2vsz5rXl0jup23aT4QIBdMf3Rm
2T0pNtC6ip6ruU03rEaZnA2XkLJgLYKkOBdxuu2r2bjBSgVUgVy4KYRnyzPoBnZ/1+fJzlQO7bEO
6l1E2YaHiQBcy8V1PzOhy23q1nppoYud20u1FyIN0PkLXp+lFlhS94hXbjImiHrGy0nIMOvIsIoQ
9aT7scnkyWMZh488GE+BO++iTr6aAJcOvm8Um75DJwTWB/rg6BBmGBmsTBWZjY547Eu8enH4VERB
BgKNV4qPquRgM3kC8iegsJqkhxJ6DzDKGvyL+Rr0YXjWTX4lkLJZdWOrdo1V0LgKQogqrPNYdK2H
qYxhglgAFQtuHIDLzpd4Ruk1WdgYMrf6KbwHzFrCg7NApM5UeA9Gf5RN3K6l0sHtQhFLBkwbQzxC
3xP1cUCjtI7y9OpraR5HiSEFWNnVYe5/dNkhQWSK3jvDc49IFK3bqHDsVUj45U6yzb04W0u1ejO3
DbGYThFdIVRP21+EeXd/lbT9lnfZXcHH2fzHX8xFMvbXf/1XjweDBk9IVjsWQjz5Xzweudm1XRrZ
7Rad67tFgZFa+PvnIj97o0XQOusGWb4NQw6TjqSjEFzRZHyU8CWAWM/i3NNFCK9/kB0bFoqi1VCG
X/VsQw1xr4viw/Vj+uU8+0Frh7IDU84//wkQCv6XH8ARQttIuoUtxCcxd+I3ZpYMRrvlybwz2BL6
vtOeoqSm/ZuQ58f3o2qSf6HFk9L7O9/WMxcdnuD7Ku+TFG9qCAAjNLDj1Pdf7BzNjBx7vTYLqz92
ntPs1dB9wQLoY31kAJiYjB4KbQbPC+aJkL4fTn+pI/Oua0lIBZX+xLgdULmHetxACNAblwxXLLqO
+c7NLb1AXtttfzOYvcP6H+VOR1eCni5A/4H2hiYfC5GRq01m0heiZIh7Y9qxLkybnkSNyLU2vUbh
51Enrpmw/kEOLN70SF/8ClVTjME68E9oHVCD8W4nBdDCxNkgLizkB4qYE/GFZNRY+WOmAGfk9VsI
yq+n2UizvYBT02XZAQ37EyknP5oh+GbDnYB0VABO+HDi4i6q1V3i9/dKFc8mID/oxMSROE9NML+o
zFhNXnaMK75H5RlP8+SDKQoOrd1Q7jTxBRbgvgzEISSZpxxz5qLxc3BP/CRCu/oxzPI7J0XlNSTv
JDyRcISKWkm494Z17Ek4KpOUoEVRVVA/dUdqmWMevMjqdqFNqOU0LqlqXTS9RUmIgCgWZJcwr7OQ
U22R0iwzBQyzOjaMLRAtfZNjMDYQJf28k/9XT/w0ld//4y8f3zIi7aIG99Qf7a/CYOlIG6qI4Mn+
x5ri57b9qD+S8CP/9g9+75/CYvm7sJHGSmkCMsK4wIP7p7DY/V25rEiExKWmf5EVW/J3GzmxuciQ
ecmiZv+brNjUv/MF7XjatcRiglD/jqxYuf/51HA8x8RLZymcIKYWrhbL138R8DKtYZ9iOeY+iBUv
Qjd1BnLch6E6OnMh3hqmfvd450j3xkjQbdGjtfGWmEh377lKnNAjRaCAM8yiZh8xbbZKMPjs4KtZ
ZW8EqAwIY7wKgYqB1TFuA/Rb3pyjduq1mo/GhEV1rd1IPBDAR6mL9ersmUV8iPOOb2o7RrUdCos+
J0YGseKMiTd+idkRLhq7bEU21UUwTzgH2pTbiUd9A8lBPtotFXrTxvqG2h8wW9d3D2Fsed/izJGL
fXMSOykzfxdMk/NI9Fl0m5SkifLZu5vMGhMSVNphBvolx22UpgzwIVRgUgtgVQOVpgYQlQXao8Cz
7qERmZIBTLxl04Q0gDiKrFp6D7v82gRt9NhGMBy9nvkj4wALxLWJd9wf9UPVSvUWxkHkbQrDwYfL
zSDvFI8yJJ++dP8gKSJ3eSv3vthMKaDzOhk11oI2P5aN1xNmQuLUY+stTR/L6uLDsIzpQhnpv3vx
qCCz6PIuQ8nUbSvU5ZsE0z2Di4k5q2OIi46q/IcZzPQ7RTZSYPoTGw/TRUcAWu0xgLR7Yio/4+9T
DOzYHEzJCm8iiKuBV8xZoWNAs+VV3ndnnpuWjnlhNUe1Xx4mapRvpZvNOWDvtnxlXldMaLGVRgwy
Fam9xAOMHyH53FQq0ntvp7Yl+gUTyaZoZP8aj2OE2mBiJbeoWhnEmf2G7hRhEepDdnN5y27H7wE0
Nt4QHosqmh6JWxyPGaKbu7kEuLsuTLwQG6bf4ybj50QnxPWJkzD5KKLQwcCZj2+N0OR/DSqwbms/
j96LtEOSmoceOeUyyKLm6glkAew94X5tutLQX4hKS340wdS+4EYaD2bfNvvEzbFHMwfz7nrHyV4G
kSnei75h9zAtByiBGIkROGMJHDfaSkDmExMQMebAmI+Buhi2II7FXee2BlTCCe+0CrSPODYX1d6p
I/e2mCfs8KlqSQhNpwZMzYQ+CKq9l/oA+YnQsE1Tvgngs7xmpHHkpc+MnWXWQVZl2S+vnOiu51V0
SoyxPkcKt/Jo2yzLmhlypVYEk8OQTac7XmjDhivmnH9y2CKLfCBICw5XF9vms6FyieQTkI21NnIZ
e1yToXmLR8Gy3u/bI1HAJAi30JY3TMIhFLnBxMiHpANA/xmy5w6qhTnl3v2kFJoMXdQtI0zX3cwF
i0tVeP7OTyO9mxzfv2ldo7oziqi+HYJEv1qV5b5iJZLfDGfqn9yBYyqIfcJ2QP//MEtWo31jqhec
HnBzKlck1wAeyJcqt6wfVlh0WOALAiUTf8oeKWJL4oySjlh2u5yP2pHJoTO1viGtZFj3c9Astueg
x1FcVU8DhT3CZUD4+FvN6CFqAox05kyqrPZgK8uY3JaCJBh0mx0K+sSN9NlNfes2N2r/aOXtCGS2
6tm1w7twQOzsTachntdJ86+T2/Y7W4I4NVmcv8/KrG+BZRFoiDp9wwYjoeaJQqJczCQMv8RZrmbM
jH19Y3d2cQoL22anE/jQlJPyFg9CsTNFY3Pb4+NqakXGlkmEHFtWFGmIznEBz544+wgwH7ucwNFS
e/IJvQhWwnZIPNJqWSxunGlGd0EXlH7D0RScUdR3N8w/wV6wgfsSwfTa1KIEEhVQGiLIgEWtafkn
b7x28BQwWSGP5AaddiIHJm/PgQmSmt0svkeeTKCInCgTCWMmhxg5gAJk1inmFbTqnPiJiTcMEHYs
EjCxsaiIQzj0zaCXR93MmRh3eUTYW5FvpZHlx74rXKyzDsFGbMH96IVevriimiuhzDbzRFhSZL6y
9qUv0xqs/lySM5RmXXPHh1V+LTuLj6c3XocmIWyhG4KDg5dmH3eDvusm+O9Ieh08/KClzKFLtgR/
I7N20/k8m6UPYNQ39wK983mYMU9m2s63SkD6aRXFWgnz88aTNohnqeqLCKW4FXOUv5CvyJauNuIR
RkDOXK31C0uxwCIHW2dWcqPZg7wzh22e2APVL3iFqrMV1u0BhS3Dd1eMb1mb9Qdtlu6pNcv5Azhb
9xz0mf8YQofHPZjr6iazMov/Zmq3VLPhFX1PvLF49HehroOL6VYI4Kxc4LCIsrehF/22DyH+4DaE
Wbsb8NscCmGCwp/QnwMn8SxyW2g+zHyXFRkcfrTv5HEhBvwuBld+C4rKyxGv5066F6Oblbs+dAvU
FJAQgPwxCn9WXa3W4VE0ki7CVsNYXus517cD+Yj3fmtF3zPpICSxxgagtobzz0NRPZGYZWxi29SE
xGjnUTlDsSOI9T2dXPB0/WCnWxzc1iHzw2hnMaNd1fC6d+bQd3skh/apA4/3kOvsrAO9zku4dmPd
HJWuu8MwWjko9IHVoj3N40fQLXo9CG3dBvxTdBeoaD52MynZM2BnCiATbGuZj+8AopGke7T/EuE2
WzZYGkqFT+Y8ZDeNSUBnZXhgCrOcDZaZdeOV6HVj7xeD8YimpN1zPDtriPHOJR3z6FtrBAm3HvoK
g9jSLZzL4UFg7nkKSy84EcsnV1aAm8MNRUBoQg/uJ2NhxYwpeAaMWTMb7GnQCLNVTLEYlpkOB8zK
zfMqWoM/kx8V5rJFu+vdq2RE3BkSy1K7DZDDJlZXfgV1Pgj7bedNORyJOUGuEqLYJM10VNtao64v
jRYumRkN7pYEl3BHvFnSroxUIhCLRHpypwGxl677raxHG2WfIx/91kOzOyCxI5IE2wpzpT2oAvnS
1uhXgW1yl3ZNTwMUNO4aiwE1JMvy6E1F3PNYG8oHYbEg9rJ6uNro6iglZ/slzGzrD+Gr4lARxX10
aoR+eeSYW3sAUxPJTCPEaoncJWrqh84TfXEalT6DB3J3RrDIUskk3DE9Lk9BScnixr442hLF3ZQm
FE7UkV+HRn/3yMfcRJHp3TSivVei2fm2Z7PyMfUuswwYPnX+h+EXm5LYIDQboGQ0Ndl2qGN5UnHG
K9PMiovbypmECDM/lSaim1KF7ZYyJKtXow2FqmsY4DgdV3QVNjBTEKgjFBKJcp54UK2Nq3qq0V86
mb8zhLE/+/qkxRiBjEDmLx62R/fTDGPwAztzWjCuvYNmIMV1T9h7wjmyEpYHCbNQiHrsUhOd0tjG
8EMSJLAtbR92jUHwLQE/5LbKoUwAcAuvgzjtW/wYMTiRGANBVL3Myjdem7Z0nhzXY6fr5MUg13xP
8mMYclSPNuvAEY1sJHf9KP1DaY72Q1YkhH3ZTEV7JfSNNUflj6KOnafSN6KjQv7xmBpG2eOwzXry
OsJqKrbIIxt9JGIgO5NiUL+AQgRQ4aG/f/0XH9tnB7K0IXbYklQAIW3H0Z+6qQYDZ9JX8B8Mst/g
zLYENFUp0RRzFT+XDAqLVdr3mASZFYKBdOWXRiOvWteFG3zTKRE4niWwGCKyxHAhmztNe/hGck+9
T0nQ3lm6PEcgcwngllgBLXNASZ0ZZXJOktjqV1PeDHfStiT5CsINn53AcE+kTUzppiOu/tXyKFTX
GhPQRz13acW95IS8/YJafUsAfBKtymjS2c2y9gIq2VJS41A93v/zz8lyPwMP+KCwzLsWz4ONbX4x
2/7adk5z5cBwi8JD0YDs5KDaeDCLUZBWxd4Vs70yuhI8YWsN50DhQ+M2aL/PTTneOz4S+NVAKAE8
gkAjV57zkVlorgy5FkuKt2avhWSbbAjbQDPjyS45da0LTzNwPfEHXi7r0MUmoywbGAmmOZZzg6ZY
40HazXUMRq0cOeFYFyMrJe5onxbwtzGpfjHyFCxH7LxMAlWnh0ClbIBJlAqxu6D/uRZGPTxMI/Ma
NELl08xqApHckphdObrfTD54c6AGCOMqZmqhEix70oSAYrtUw6afmvhsofxciy541FMPWTMwGFb3
sLQw4j4WdfXYD/7LGOurXThLFHZGCstcGRTVy3XqEueHIo+DvxiqpEPipgk02LLdAbHhuqY/r7FY
LreJ+gScsx1gYZrIzwi3/XKHzGYGWKOMNAOoOnRg1rpgTcCJ85x2rcEWy3Tuk5AHNqmT/gBvBZx7
Gt4QupJ+lB0QrIlpdo/mGvwaJl0PNcqqpMPYT57P/FgjvyXGgQyMWqP1rFqyxuvhGJvFlwww3qqV
/Bu8scmxwOEMgorIsLoX3xtnJJ/GtB8HLF0GO+CmqC/FEH1NDNgGLv7LPQc2y6rU7faweuODMYAb
lIvFbUAmYLedceigwHIxfReoCBGJRJC8CFKwV+SI7CMneY/TCBpLYcXrFhnTLtYqRoNpE2IMTIBX
N1XBDofRW8Cala2yjSCqUxEOB1CutsWWWJfiD6jbi3IHg0ftteg1sxEGc0zkREgAx3NgdMGuFW66
DwxEZJUd4KMK6gJx1sBqRZkhsnscJ4yumRYgjnbYJ7MjLaLxMjsao2ivlsA2jLJ14Mmd8knYqjIP
uXfNsgcTTbo2JwwhEq0eWtyg20Pirp5y9kFrNXXdfTsZAiMvQsiWnOZtVDuANIkBB8hslHfDVKIn
1XgfPUYmInG8GxKo+i+eJKStR59+xMYKCUXMfU5pLRKmsn58jpfWUynW7oUg7US0Ur5nbDf4ICb/
OHVk23qG9N7cRHU3yMCdh3ryrRuhfPd+GlheIfsI9o3ZxrsqxIpHDlVGwhgdrzeTYSHwATwatWvu
22BkFm1NQMQTy3gotVMeoCRA8vWKctct7TPQBhCCPRNcEetHJEbpZjZH1qRtE6xTwUy8mrBZWEtq
tmoxaaOYocbzBVbgtgnnfY80eQv8wn62WsLocNm62AxxvIQ/m/hhnE+siZzX2grSGD1BfNRtdpZ9
360x+pT4tOLKf7YDtNvIWoj7U4oNbMqeSuOkWCVEVuwznxJcOCWhXeq5R2RxYUqY3qdjw2Zu9D/C
2rgV5ZL7ZJOjlPkvpT1DGC9S95jg5GaVmTe3RSrMbS2jaFu5SLSEAcE2jIkT6UZDVVcFOnNek1zD
MMOwLOdLo9izTppVAd4U5h4BNpevTJiTD3OZivhEZ6/TZVKS/xyazOCAND1BgNqqHQpAcpjJRxy1
enBfBOf33tCtvMXMFO6IG63vAHDk6J9iEum8ELcp7clBmsaL5w4cnSDbUlJG1uy2oiO6hVtvFPDE
iFUkWSjp00NrIEEIaDSx2oUvVQVQEKFkvkNCzzR/0M7am/gdZPU5QOuaiZgXSwDCp+iGl9zVTygi
7HWXjPM9hUl7TZucKc5o7ueBAcIcoADMSKFuGyQh2niZgFFzxgFNpEAUJ3+ZUUEVptULQ2/fsM6E
8yt/YM2kjWPtt4EUXrPbQ2nWTvUDEr8JhkEDrLlDefSURUX31MVpfmK0X++hdVOkZFQ4qzAUsCvt
YCF+50FM6U2jzSVEG24P2HoSH0rm0OQT50leZPcVnrWTKEFnOU2LYKfCpBmF/bCa2uLxn7+J5Wd2
zecX8aeKxauZYdnjhKVt5T7Ob9Zb9WG8VQ/DtbmPoEzdGun153f8b9spLN/oV/jJn994QX78n588
E0gpyy+2eRu10333vZ4evjdd2v7EpvybX/zt+88/5V+sC0xq3l8/hP/mby8FXA7XpsT6x8uKzUf2
kf/GquK3TfSfGCj//zf/dVvhmr97EtyJJKjz07ZC/M7OwdGcQ7ZrO9S5f/ktZyYXssMVv/MVlw7b
YcwOp4S/y58YFL7E0wn/GqKkI5Vp2f/OvsL7fLsqrS38y5L/2VIrsdSVv6wrytqoBjunvEV4+6Nz
natbq33peE+xD4BR4MlfOv9Vb0DiD8x7Eu6+uHWw77x3QhlJ7TCwuobzS9I5+5IgA+LFtvF5jvGG
EVA4uikjaQiAg3ipyAQCdLsrZ1DUM2oZRvMJlJUUG3FNO6Z3DtFWPhqDhbuREisFW+iYONa9U6ur
cvDTVfa97UvqtJXpBF/HINxh5sc3Wj1iRn6cR3/rU8HZADySRRXXfp3TxylgV5LNezWSDGkPF7fU
xy7g5VLaV9y+L6UFB69lt6jEtpzw/uGPi2saU9NnRZkiC/Xtp8aB2TnEtxmRejj6PLxHCqsNBE/4
Bul9G7gHq2yAb6v+HSb+k9D1W2zzsQXC3lu+cwTTjgeq/cNorU1VZmeWL/9iyy8/NwA/L6QrwNpw
Q3HnfGowiRIiLVYY9jZlBRrkzipzs3MwVLdqmm7dmv4sDCmeZndrIDhmYL3+5fb/ex3uZ5mB8tjG
uY5w4H3YvKw+QbtQhuvCMyN/u4gLyhIBVQd5c9GA9cyjt5S4t7Szzr6DrB1X8wsaX+uspDKOmUNd
666+A7+t8RrUzrqn0t250keNQ9DqmNYHgsCBpmuotQLUbDYv8naVZpt9PkyERNUk9uoh3Q4WI60x
JT6RRuHge9ZNNSLJRnsJm7Ux/wBhNq2oN+47Ee3nJpJrnj+G3+aNDzBbx91NXpHxXpD5evPrCfXn
B/SJHfXpl/8jUVKsfrVlAoL65XZazvM/3wTXj4zF8dP39CMPPvKPT4vf//c7/7b4tRjxgqZ0+PN4
SfAM/G3xa1qKZSsF1KfVr/Q4f5fmmGPWXDa8vFn+PEql+l2zqaVv1pyCHKf/FlEKsNUnwYiDLFU6
pmbI4y2n6qdXf5ToqLHiIYDCoaw3Ddlk38VVQ8dDYXZoCSq960OHXrksmBvG8WygVWzEsCkGld+i
PPRQmcWGubOLNj8HbdE+lYQ4MTijAd5kdk/e9oIJgODNWhx4PeLokpF2FbSrqqgLNmmEKRIu3DHJ
ccdZHzG5k76LGZFOEbpze60MW9drdjTM81pa+o2y2Teu/CQJvkZgzpGoO/gHqOVpANc8Pyhajayp
rX02ZeLBzeIRUxpsUniJcyjK04ST9tuoUdHTv42kj2aNUzzbviJjCpB38xhPRnmMKie8tkU3dSgx
SvGaE8+M3JLI4JVy/USgr0cFPVC0ntvAqbD22/kTTVf2IqCRBgt4D4fR8iaFuph5Pgvn2GaR7Le0
kGCCY3h7JRbdbzhnrbNlzJIN5tB6mDzAB7ySnMzaqYyakVS9Jlz8vRqk6djJ2V/ZBcgnYK4l2+iB
cdjJToBlgONuPSLJguHnSCI55pnyHzpvqO7RVo/bIQ56ybpqzs/ZbOv7ACP+j9Czqm+SpehldDGs
gpmd4TC4I8zpLkfzJpyRt1vtHFwUty8lc8gNSyX63YHMLxRQ+akSsAgRtta3nqFoWBKw9qEHvT8F
HHRgaClubLvwj6bRVLQIiXivmB6fQjvw7woc5pcp9hnY6xIHJw1bsR1aFwO9rOdjvcxHFTHtm6jS
Lu6MbjwSslQ+l+g9dxDXimzdBYm3dkoPKaaHdX8Bbb3IekLtjpJ40OvRl4AB5pKUmqorO8iHSLuJ
/7AjDA7GmL8Osxfd4scp793YrKsdNJ15KytVncyw8V6APTYfNmaHBBuvtPReZg5IJoecsa0VTPOl
MSpjVbgGJnIm/QfZtv0dQoqadFArr9dUStEx86zSYKrg2C95rO2ryjT7iAmBFRqx7IZdP3e4O0Q/
RJ+yXAmsBVdPqMA75suAAKZOe09ujhkmbiPBu4FJ/8UVeYZkcsBfZ0fhvV2RedkpixKIaDj1QXZY
AE6yDaKHUWsMXBJKyl7YffsKJiO+dohVTvAP1VVgJH81q7QEdpsijBhTZRya0S63DVz6JfFO9U+I
6MznLnOHgzOME4qG3HlNNcDzA/6a9msqSDtHfdgGHQ1iTaKjYqK8o50JPxgALjROF2vOyscpcVvn
TbaL+rBe8kYyayF9xGTBJxksNkTzaIl9ss+6JL8NmWg+9ZkZnPxamY88M/1hIuIbQSJs4AvLfuLj
NAgoQqADyTHRTQ3pk04A/60y8J+i3G0vgyzjd2fC7EdYsTsUNHF9d7EZ0hJPI222iqlMzHTlMhYC
BlPKQ5cP/Q3BA4K1eYKbhO2rXJZyUj6B9SFGM6tYpjAAN15IX8nuWZmJh5nPmoOxBdDG5HVaAjg8
TWmmOny4CpLdLsFN1ICYG4lNYdACP1fz4B4Rlyb7KBsqfErewDhhHEQeb0qLsyb0WvAIWmb3/RyB
2CA20zkJxPCnKrfdH6PflhsvQt/HGBcUMCtBgGt129/AVbb0lhn0hNGhkiM2TaZkNwhMJOIT1Q3o
eDx9TAFdHZqpcTGG53DsZmigLCfCqsLWWXd7X6b5GdK0Aw2AcWu2L5xRbFv63jc2+MGP3hH5g0Ft
sxmosSJ8PfBdTKu3tnKI+tu0bCXa/kgTgxIvzmxz1NkP4lXgdVQEpuC6qOOT1SkPLaxuwT/VChMU
/CGC6kgPXBWhFvg1ai9ER2A52AMJtyX3by5v/i9359UbN5au67/SV+eOAtPiInGAAXYlxbJKpWBJ
N0QpmDln/vr9UJLdkt3du2eqD6B95mJgtMurWIsrfOENkGlMGB5FftmqHeUAM25RTi0kcFAMmGts
VLKmS77BdYGE6LNsbsw219d2NBQPmTSNawTp8ELMYl2FiBk6F9zeBla0fpffdbUiY+A/LaLvAZkQ
oAJ/8J8RAmqDZaq2GQghRfNOPdCraBEgBgX0x8tBpXBzR80ssxLk7WU/JEBlGtM+Deh1PGXs1HaZ
Z62+rdDAwb6Exl84R34LVzMPL42vQGu8UyvCtMmnQnqtaoM254AHS1lOTc9WKTj93bE67kId6hqe
eMCaZQxNu4aKNRsHES9HxW92iFaLB7aVfA7w+z1CsD47D2vYdZBt8CNsSC6O4XZ0cMjgk80qYhhu
KLuznoshrO8TX/indpxCbo9rrzwC6IOcXJuX6JXmKTr0CLOnmzIeuilNCe4Rl2QjIit3aKt6+IA5
MNJiuUUzAfGncBtQ/sebyjcRMdLpVIEhqh86Sh43dCyuPYNeJdeTDbRp9OGUztzGSb8OY4UXReev
IP/IczOzacDp6HGrgB7ApwSpMBZJG6a3bW3RuUvb+KHqomotLFRqnAGpSwlA7AIPLspxLf27Hm1E
DM4m44MRX5EeA9yBw+4oc00fVfV6WAtRVP1yyHA5wsVLG/EVjMWjHAL3IkUWgDi8QZ2v0SDaVnIw
r3I/wJfaacJdElp3iMIYHKTCphNRVfG2k5V7kTR6dCPoWKIjYfontPj0GRYwaCy3tUvHaxDkDw1d
rsEd3QvCBfssAR5x1uKoQkRQBty6LVR4lM9p4hpqcuELvaPgn8ELBIZlwejO0tq8S9lkK4R77J1Q
LbObAVsN7hTkQNf4qeLa6DWtcyRTKqGeGTZfanLrO7Aq3apSIPUfh5qFPXVhdCY+TlhJz0aE1E4c
shBy6syEEqagQCmo/a8os2I8BbnTWKaKk57QPRlukqozH03wwFd16FVbBZb1sSHc8YkCJSgGty20
My8R/NHLjPLaytQUeaI8SddObJknRVNAuB/H7NZPA3HvYKR1whQoKxtz8xXN5RxIfeDUx3FslBcV
qrgXnh4r86SxGvLUyLulXFEdJoEql6XnZWcxqCaIzqyDlVoh1z2JHCQnwNH6hYutFDCmNL3VMtJe
2kqoZmZlc1yXhY+4iZOcVGCklrmHkRgxYlw+Ks5o+AsziKNV2NrpIUauHJAZZ3o6dt4SKyJrHYbU
NA1Pt8/9IMSTKciHuZZl5bVaFsWXJtLaY2ZauyftVI5qOdSIflHfa4s83oV2W6JOocmt32B6CERD
5YRJEvHgBSHyGgLhuMaenJWNsGouhlwPQP+ohbYOZYc1tMyUe0fXgkNZWxZbckAvM3Di3JlDik0f
rNrWNnREoL+iARkgARj0h1kERYp8v89PR4yHMM9MGxNEIQIjSKZkly25w/UY2c1FpHfFWi9wHYFM
IteG3ow3ig6L08o757Cp23Bdj3SPkqgJjtB081Z+ALFaqQjKMC+vj9F5qO8KNWt3Y6uVkNjG/tzN
0b8frUxyvVTJiJINlD9CEYd+s2cunaTlm8YYO5zR1u+rxHCvS/ooq0wlWEAvSuFk9hMY7r3jhIc4
G/QlNVWlPyuAZkaAyBPEuKUWnVRZXtGPy+yVW4b2o+oMEBrcijt4iF1571iTEJei2tFN7sfaMncG
5wu4z/iW1sZwDrlKA3mu2ndW6nOaiyjVNoMjxDdRltlXNBAU1CbDnu52jR4/MDg07CqOCidxyp03
uMFhDJrpwvMJQwc36c9sze2JmorySsVOdRdLgFJt12mLUK3NjWoVKEapsCMgNoDpu46LPhG0fBAL
EpaiLxX6zghWc+duUdcNjmWlf0OcwTnxAAWA6ccv8LhDQ2bRce/elCAw5qVaNciDZGa+UmoU5WKB
1PzShxR202qJdyXDIdj6SDb66LXb8XHmp10yMxO92kSyzs+LQYDlwd5tOCppmqJ/lBTtFkQPCrCZ
ULF2cfGHr3NXbBvUOh88K4R6nBgeruDANx2twPWIDsIcB9Dq2lKBMdQJnhRKorbXcBkVDLcszJqQ
pQqPO0iloAPd5DgdR87ZsC1vy8hQLx3dpbmpd5KCXGjclCUOcamhNV/sTKonPUyTFQhLGKPeM5mR
QBwuVz3EAjsdEjl+q/QLhyjdwDcKvRlYTrGpMjRigcPokNjbpL0s4BBn9F0T+xZqHnelHjpsRqNJ
w6+N8M0RkYIaODHSrisjs0kgC1cZyRja6AKhJW9DP0teV5E9qTjBAM0SC6xbPuYUAsN4ExIIn2m2
dt85EvettohPRTGQ8YV1RasV2xdUet2xW2vs4oVQQ/9clUZ4LH29QQ+hi6w7fKDwAcfxZdaolvvF
7UH0JZwQ1BcLISFIJnaDv6QtsJFWO2R6JODbaaWyDPEM1PAybOIe5FaDwCwqEEBMx7BFjS9u7Xt8
GlyEj/NcUm2Thc/NYPWXeRWlDzKx3JU1NsHd/5MS0/8iHXKK8IaqUxrXqXmD90JO/K/KSGe7J/gD
72tIfzjAWzWJQjoFdsJca3LiwCviRzVJP6CQo05wE5M/6OJHXd6QiJBPUSgFI8paL//mrZhk6AeT
2Dm+XRTnDSFM+e/U5ekPTAXb32lbij41BQCWTPWq9xV5E+JtpEW1fxRTQlg1fMCaQTAzzkVaocJQ
aJZBcljl3UYqKSk6nz4fcHI9wa4jeMwR413RoBzquUF1HGhfag/sUC2pztQKS5GcMoCJlkif4pHa
I50/9Tef1ciRX5M8rC5kpJpIiYeJjfuJHLOgAILqKSWYS8/ERLKGL4TlRoAXcZmkZrYoyH+2FRXA
Eywb3FWPlPXRWMbNk7Q6J16CVPdOo6hTnwc/qI7wp27NL0gzIT/t4zVxCjQhxAc8p703p5bbOyu/
z6MJdpciyUSnNSxONBlaW5k6SCb4Av2qnmYvSlc9LiKUvCNSzqzQ6fqb2tDP3TDzzikY5fiEexFq
L7hxrRzOm3xhoKASLBJImZikRbXcAgacTIOJmx9DofQnTpiYsJ385jr3GnNe2IF+yV2pXpnwci8U
mXobUMnpYafTNq066SCUgKxuS1N1aQVI5RzJzgy/DZkoKHi7+crXUo+uZUNugjdF4z+qTax5h6pb
x/oq1q22IYPtxtNcsYxvqe1EyzCO/IXIIpMWZZcg0WMrSvEID1m9TbwmhLrQJRMRLHbGm8QMveu8
1PgUgIPogp8fXJRdW9xxWmmYnAVaeQyECdwg5aru2h/qYFX1XX9cOAEYYquT6rXdkI3NHKsYomVX
QA8ckIHahlpXHOaYey9stRV4hBX9aa961QabPxRaOhGGw8I3NIWkI6rPwtSH9gc2vT609ATyVieQ
Sqe4iYmUVWXBnQNu8g6NsAlDkYf5IjB8G4ab4eJi6fZXos0gbVcAV9FoQh57Lt3GXiMaa5H4Fa0k
z0ijAQ14LXEEpG/HOB9odOATP4RpD5KuRLg7sCpFPe3GCamaDEVmLkN8u4wVbHH5bJY9zXhKJsC7
W5T5iLdQOtTgrSZIMdeizO/HtMhOI6gOR1YSQHPWu4nPWek6OhxWFycd7kUil2hKUg8gqiCiRYSz
4WkrjhJgJrbOvUhVESeyHCtBqhOV4X4LwlwOJyXy389dX+UIlQcgD+zQ8Kw1lz4SvTkF2xAhM9lf
AwAwWF9DGuL4nDfPiKgN/aGP1sFXmuJUY7W4R9MQNnzaIZ/hxgqCEr6HLE2QRcu2oTHXgujS4MT3
/c4JFefS7F1x3ELjBkQY+OswHZ2zMcKauiDmXWixdFftVFHrvQgHFTyk5SGQGLBfhuxOU9D0C0Cm
wSydKOphaz4GpE1pUmx8FBYRURfWMnP67EtgF8Oaboq3tLthx4+hqoqMtPekuFq/8KEP0/oK1BUN
RwQ3ic7ozfNMsRZvjFSnkqybFVLhsl1TgPHvPanXh1ki7roGNWXI6IAPkw4QNHi/eUxgPUPqC7Hj
CveDsm1TIO+ynGk1kiaJGvWrWDFPUG/k2DQzZOZRIFgUgmDI1DIkBMIJ49PdodBNsdnPzVUW5JAV
dBDlem6egupaAwo9QgQ8mwNt9mathe0xWj/Rs4dc5ZkflYf+tEcl2dO8G1AchYi4dWzXmgGir3Dz
IUIzStyBotHaGEbIarfqcz2oRqy2HCpAqbDR6skQv8hMv1pXVM0WdGpBN9RdR0+s6A9xHDeoH4nJ
OaDLTnvDRfF61IzjTE9MalDAgJakgd+aarwujbxcRF1/Rrx8rtnOQjRI8k9YPAuGkRbYmy5ozuBK
HCpp+9yHuYtE58QbGueIVVzIAUHSGv/cXs9vKRA9+Yr+xQL2NNg9YoCCulnln7Suf4WCA6cD4Vsc
EtiVK1eAyEB3xV7pgXOLevianK5YCjZQbfcXGgLO2ZBTyj2l/jDL8dQpdWMZgexdVLHq0MDj0FON
w6LgcLVBxTZyi+b9bYcntae595H0j3y2IzlgeWPY/tp04H+iOMJ2n7lAoNE460Dyp9GR52HYqm1d
6yYnC2lweyOWx4PMQNzRs560aB2gpCsE/QOQdScVEwuXDq9U5QReIWyUjkXa2tyvpnYqshEPxHSp
eH50VJWZRA3YuV+i437MLxdy6ngo3nmQqEsbwoSfn4bYtvnVl2Q49TJvrpT6vOkOY684jxz7lv5l
Ta/hngbEAKoJqEuJ+sSWK/oiK9Nt2RVHgDXxKXQSEKhd0CONWJ5mk0q1i+JaA21q5iLhTyzQfEMY
+UoDk9iL+1iCuURcm3qW2cHN1v0U4JmmnUuTi5FafrFAWmRE7Fu26LhmctmI6TaHCbHgIolPbUHp
uKk7RMILSm6pyLp5V9JycKuSvNd2DYTDh/jR8lUQuJDlEGO10F4swmYtTL2BxEXTPrCQaJSq8sS5
0x4JJUe6rsXDm7f3kCbdAN2mWfZCHTCq6/L8tgpd3ltjIkU5gwLc7PRaHdaIvMDul763dioBMWdQ
tfC+ysv+gWKGvzXBScG6Rmolrtz+FGZv8RVdY+BOiuGi3Zg16W2W+XIpEfUETxA3l3XDHT93aqwz
DFtD2hWgL0VBDeU/giA7vA8DUz2NQ4eqNxTD+Ct5aXiFtUXID4DBUa4ieEcwdfRqcmY1RjVZmGWt
xwsWjF8eyarsk3npU14C21c8NnkhJoOmprsNIzoCx4aq0dDmyhihMKBIA/ET1SP6zl3bPbsICjzE
0EUnQSCr4TVk7EnKF9VXjQTzVhRd58xSfYieIGQlwcoOZbktYtLLWdkNyu3oeG6DMzbXmTZlNxVs
+Gg76kYdXPia8NGPyPvcRE5ooM9I3ZGLK4uzbOtpvj1ch4k6yFVJF9I4z4u8XMdRKu6MOIyR+C4j
mKjQlpD0jKq73vf8b4We5GvbdbJtA4oQIHQiF56ucYyDi0WWq0DYeY7dtly6g5bncy+VwRHllwYH
+dBBi1SlK0T5dUgKcwGWISqOQjvDeMIJzLMuLwyolDwXWuZ1rgWXZt7khwHqkPitlXxnrHs3kK3A
+eWGf2iWCm25WlrPiEDZ34w+1c4GvFeRbbENBIqczBlPaux0rpMS+Y15RpPiIjJ1kMhl04rusNE1
cWZ5qk5ZuKsSVFrSnliHFk0GoK23VdLXhKLAWNegRDTscS6MytK/2mHnEkpgr9rMQoCfGyq08X1a
BWa1aE0xgp8p7KVR2GwOhAvVb05kVxhxoK+R5p12HJMqHsGDdw9R7R3uh9wXW8cr6WGylqxjw5Tu
beC1mFl0qTec5541HgPwFmhcmWZE6SkVK50NvPMzJd0aQYDBdBeEHP1ovCDZbbTBdpCdny1MxVWe
tZ5aw9y0Ua6DjGNrALGHFmImifF5TRX/zuoJn3HRifI17TvztKFsVkwdgPQ8DSr9ogIJXc903Wsv
LTF4lwh82NvOHsAcw7zipWoBNK+YVFiJbYljK2T9Qw81YAUDhJxDrANXpqYgLijtIwTmFP6tRksB
OjLVr/uhbgxSlsY/SyPHetSCGixObwr1uY3C8LDyUfIs9Kp67Okrbqza6teKVpELRCMVaUT1tcMe
6da1Z4ng0snATg76WF7D9JP3yWiEwzwjTb+2zIBdI+izPLt+4QPmUYyzsCGlnycxhWKE5TLWYE1a
T6e6uWvNgYOkLexLxTQo0tOa9e6SfDDZsDn9OUCayr2SIAKEUGKToUAdWoe+TXW9EgUUFZioi9gW
lDyCQICrwsfnwSHpz2iAGQmC5fhnQmku7frKofuDVUpFVL2AeGTrM+Z5uECZxV7JQXQ3o4lXhERi
Y+egOEyY08f9tsnG7kYYqdy6ZT01RwvDO3Q8vTvDv6gGw03v8CIoDauYAX0hPEfAQ4NynPWge9E7
K4MTGfLk1BwpaRy3g+MNNGLsXlnWgyuvIqVpLiNvdPBDHVMiHJRrshMDwx1cNdq2BD6JIt5lgLgL
7Tu04xHQhl2GT+WoYovc6AXKn+7QlTSAArpGdUvve66abo8mqG5kCwFX4rjSsJaFVBzUO48AWCe1
sLUtBaMCaLbdUHtPaFqfe0gurk0UjLed5pj3kHi7rW4EFatJ+GdmZCABFVAao/siqhQQr+gAIiNO
CsK7Jvq7pJyqezuRKx0a/AqJ/MYWCWr6XStwJaWqmKGOBwEHPgmk40XWxjXKYUFFnERBD4Bw147l
IRaB1Xg4Oh1iET54j28dOs7mYvBa97ppGv2hjP3gueWf1Ud9GaT4ZpjIs80iaDN4ZIZhvgwUP17X
be6fVbUzXCsF+Dbool2/SVUYyKe1WqnrqSBGrNpr+pIgX2/mtCbcHegDfatixOkvSTJwHijJhuJl
n1uEeZVnRigCBS1yAyM/CJ149DIpM8D+hjvh4JESqrgoOUWubyhTxctI94frJk4wOHdNo4Gtl3Vc
Y3np+qRyhC9uUvibGvXxZUoY42KRXUl0wFELUuZxheTazPbq0j+j1UCLk5t0Yn4QiN64cTaWy9Iu
+i/o3+jbaNQ5gOEq04/V477fhKPenRepG+OXk0X5bvBKGPJW4544UelgpoiuAXEPDOAYvrk/Jy0y
b9qs5PNEb/6mEq6poAGbgNoCuahctUqLvIHwDTOF8QpKB11VRstYeY9D7KC2h4qkt+UWzD1oPoFz
GpKhLTWztp/MsSvOwHojb4PE5y4Zw+ZMRXAGmF9kDF/T0IhX2ImbJxxX6m0Ol2UlAgErQptg80Nq
kvXZ5dCvHaqQ81AShfZ4fm0tCF6neGkM6xJcE2T1NguQczURV1HHeKlRqyFUiEN56qFGufQqO0VE
AC1NFS/7ZdbU+MRXUXnPW3Z3CI7VBj4pgblyGrW79qpMXnijhrt32IPCjGNTVpzv7mbwa+0ukM24
cbU6Waag6vM5HuTlhpKHfWxZOeD5QTdO+qFC+7WXgaB9oepfi5IG8Myz8r6iKN0Q5wIXOlfbAAVJ
2Q0w5bTWHla0ZMelYKsfIdrkITHbh9U60oAicbiKpT566RG3jbnOWKSLeEDube7RfACNNIZfrTpq
noG+o+ccZtYGmq15yXVkrEZFDFcZcnfLzspgbnih1V4VSu6R2Nu6fqyPMHRnhAVQpPF4vw0JWO5t
x8PNt6Ibh/NqqiZfUm7TE4MKxqYlmUL6FbgGfR5LjdZCMRoyCd/4Eugjmg9uGobnZVxw6gk1oWyu
NpgJJN5QLdwmrC8NL/Vu/FDpwOJ44tFSh3qDMob2rcArZlU6CCvMZIsePO+wMJZKZ2pfc71TrLlU
VWBXIjebYzOR5dzwZH4hrJCGW0rvwCVoO4ocpT8maNIWxmiOp8oE3aSRhIkWEZFY2wlE7zFjZmYl
Nw/qq6nubAK1ji9dPbavakgd2Oc2cDpnud9ZqyIK87lv6P06y4BWYNbWgfPkDYK4sMw23GSm/k3K
0phy1tFzFlIU4xFQdQl41yyXbRTZ6Tbuze7G4nqsQYIUEhaPlor7CED7K1z0fwNq/R3A/RdM+yti
8w3U/qKodYUU0k/A97/1offo+F8H+oCDfyQvqSdUvRdk6fvqtTaxCz5g0F9GesHg/9UI8Y4nbp4A
VupUpYUuQD5i66sBhAQyGaM69/bX0pnA5JYtQO461KAFoF2+790M/frov4L//7PPfPgBf6ocxGMB
j/+b0/DTKL9Pg6YfAJ9TdVsFHa3jMAp08900ODpAUCDw/B/AyRcNoE82DbwZ+gB/Zyn8+RyIA4n+
N0A+pOoYDuLA+zlgKTgWwCldN4k/wV1/uqXwXUTq5xbQn+yJP50IXTtAveFFTQ4ML4Bifum7xWDr
yEtpOmJLOrrMpmqxVj7XnmCj0rG2fhbT+rfnwT4wJOhn/LXB7VvWz5vCPBATOJpFg5ekMalpfa5p
mDpke+4J3eJ4hDBt6xYk89fz791SmM4FFoKlmmyKSRzsdco/0fEIv/x1eb46Wk/A+n97GYgDBAFs
djzCXYi0TQO+mwObv1YdyzJZJg6ol883BwTz2r4LQTMPcJrnNZu6wWhScuO8mwRpHSCg6TBF0wds
3eYa/VybgRNh4qzte1EaEM902tfcAbbxZtr9cR6QtMM3QNAFn/rin24SwHBM747n2mNHqAcIsvE/
U0hJeCQ/7ghpHKgaByN7wgAkwA3x/+88YEGumxRUJnzEyxXwfjEYBxpzpAupUyI1bZOA4pOtBzhB
ry9nj8XgHHAsMgWCfifwDq6A93PABWISKKhAQqaY6fPtCRQ4UJtEV2WvLQFVikQBBhIibYahqvKn
aTAPVEHl0dIJsXVUSD7fUuACe32o/3wpaOoB6j0OkQLxsQH+52PgyCXxPpL4nEuB623PpUBKiVsp
+qogu78Hhu93hHaAVDL2P/D0LA6FSYnmk50KcMD23Q8IyoJJgzEIDGwSfFW5C99PgjwAsaZrpNbT
knhhKn6ySRCg1PZcCYZxQD4JOlfVpIrw47Tr30+C4H54SSw+5cH4FjHtuxLQDyYOMCA/C3hLU2D0
cRLkgaYBBvykt8P3nHrf4oJuHMD7JlqwDfa+hdrZh1kgiRBkWLBzHQIG5xMmUq+rYTrR97onSShV
CM8o1XNNTInJx3qbY6JDTRFK5+6gGPcZawuSt7PnJGgUWCSgWse2dUFArv90LhAsvCyCT1hSMAlz
9/z1CHQQHahgdwmMHYd06eNWYAnotiB1cF5vhtf7+BPVFDRWwL75NOeBAE8z1Y6IGIWc9BDfXw32
Af8ZIURDk9DlX6RPPtf9SKCv73sYID1gCl3lZbMX8K6YqhTvJ4GiAtemSeZuTn85GVB8rkl4OxT3
vhw4/SkpwPdEzZEa88e7wZlOC8mSUyW1tuki/aTTsPeeoMZkmNQTiI2lxVX48WBwDOSAcCEQJBYv
bYhPtxym23vf05ECk21SLRCO5lB8/vl0lOKA9IoqJFn1S9z8+U5Hiu+c6/ueDRyQcPbxlaGq4khi
p48H5EtHioq8Q1rNovmE1ffvkeO+wQILgrgQkg9ltqnEMJVW3x+SzoGONDkT8Fm7MZC5pyhvr7CR
iMmmtg7qCY8SNsXU2Pg4CRyQOhNE2VFF8uvTlVd4tr1rz8TOgnoB9fVXMZ6fe9Wcj2SaLBD5UoH/
fPUVg6t+70tisrBRKVAg+0Zh8eVVv1sJtn1gSo4f+rSvBjefK2AgwbNeuwJ7VNmw9+FwUbkGJZ1q
iicf9wIzoEqVQ4Es0pxOzs8WLpD+avtOAtcDYaNG9kRxHV3nydTt/TKQB47kOjapsU1/+HyTwPub
rsm9t4NxgG7ixP8kXrB+6csROxJTTiKK2tSH+YRHgkkNdM/LgXPxpdZImvQC4ZkC5PdrgXwTA3WB
5N+/3Zv8G1nnD7AT3gPx0wsWKniu3smA/o8f+N6K+3WANwjQZFM4QZ0+fHCSCH0d+vmHZOi/PmA6
XmBK7/7yO2zp5Xve/vnbD/z1qz981/df9f0/HgXP5a589IeXvxjeHvNVqu6/0ie/3P22KXdPz5X/
Aa31gtH5/YF+8UP7ESL85fhlk+4e/V38R1/BYUhWsPdXVNUu+T7MNPmvSIp9h0UhYle+H/YVnLDv
sEe7cvhZGfC1r7f3yEHypzNNcW5qEuz7FSe7JGl++z+7JP+/v53usCkJPswQgIKp3rTvt5zuyhTk
R7T7PtTLjnqFRew9Nlsh/mngl1bavgOf7aLK3z11z8/5h8d+LUDuO/p69+QPf7xNX8tb+37BeRmw
jd4/OVWcf+Jlbpqn5tF/Lsvhw+CvWca+T71BXWP38HHgl6R+34G3u3CHSP/uA371LSvYd+zLIIqC
DwfWW6S978BXuySIf/uye2rez8hbELvv4C92ln90iFMDmmKCfcf/+lzVv82ekU2Nvw82bfu36HPf
0dc7DnMOrLr8sMbfyqL7jo7uKaPX7597wim8NKf3Hjv78MQ/8A/7jsvF/0Pz+0vwmD3syt+OK3Rr
n6qPv+MNsLz39/1VIDCF168Q0H2/Zh2MWfkxHHiL3Qkz9x38CjW55uMK+j0x2Hfwxe6JQIz5Zwd7
vIyjXfscB98f+uUKnJKQFzzYvt81fcP0qn8aHcjd1DLcd/T1Lp3m6ftAb48+DU7+tPfgzx7R5G74
sCt4C9Pw/0AwuXiG0fb9KX9/cvMfCJ4WP/bbn2vs/8gN/rNoez65DQesno+R/A8w5b6TP/f9XV1j
WPnzN7wZIv8D7/flnvlr2+Q9J+mEq+BPbZn/gSX0P6p/7/n8f1cW6i+/5o8yyR9MmV/zy+8smT/6
Zx+T5+kTj/HzrvzXfwMAAP//</cx:binary>
              </cx:geoCache>
            </cx:geography>
          </cx:layoutPr>
        </cx:series>
        <cx:series layoutId="regionMap" hidden="1" uniqueId="{C89EA060-DCC4-4843-8339-45C61812647A}" formatIdx="1">
          <cx:tx>
            <cx:txData>
              <cx:f>_xlchart.v5.4</cx:f>
              <cx:v>Sum of INFANT POPULATION %</cx:v>
            </cx:txData>
          </cx:tx>
          <cx:dataId val="1"/>
          <cx:layoutPr>
            <cx:geography cultureLanguage="en-US" cultureRegion="IN" attribution="Powered by Bing">
              <cx:geoCache provider="{E9337A44-BEBE-4D9F-B70C-5C5E7DAFC167}">
                <cx:binary>1H1Zc9tG2u5fcfniXB0ovaK750y+KoGkQGq3lni5QTGWgn3f8evPC9vyR7YJMmY8VaO5yCQk0dvz
Pu/e0L8/d//6HD2vizddHCXlvz53v7/1qir712+/lZ+953hdnsT+5yIt07+qk89p/Fv611/+5+ff
nop16yfubwRh9ttnb11Uz93b//k3jOY+p5fp53Xlp8m7+rno757LOqrKPd/t/OrN+in2k7lfVoX/
ucK/v52fzu9O3/yfdZz9vzfXp/bp3Zvl6R+Ly9XbN89J5Vf9Q589//5266m3b37Tx/5hHW8iWGpV
P8GzBJ0QgeB/jAthUlOQt2+iNHG/fS3oCcJKKdNkFME/kPky9fU6hsfnaziUN+vk6c312oUDXa6b
58h/+c2u5X1Z3PrpqXguS9jvl/+fHmdra9M/+5zWSTUeuwsI/P52lTz567dv/DKdff1ilo57XV1/
OZzftgH7n39rH8BxaZ9sYKqf7aGvfoD09Hp+enV6/QLqanZjAayr+0v44n7fwf0crpicmIAqkYhK
RJhC27gqciIpJib8A3FmSsFfpv6K62nytI7XyVdk/c/pn4DtqowA6PLlh38f3L2DaQifAkavCE27
GGX/Ia3W0b5zGbH7D8rU1el8+fH0ze3d6Xxxvzy0kG3x36sc6AmnEgvOJZGSC7YtREKewMfKpBQL
KTBS7GXqr0J0tX7y+vWb22L99Fx6L9/9fbnRn9dE5er2VYkK8HsJyvyXg4T5CQBkCk4xl9xUFFDY
1ODqRJmcKUKY5JRjrmlwIKcHKvxokPTnNZBOXxlI9/enV/sk9ee0MDFPKGcMSWIybKIvh7+BzaiF
ieAmYgAOAjUsX6b+poXLch2/fPT3eXP69TEdCbAur0iznt49Xp/OlqeXv54xRJ5QAU6NAkiEaZq6
bWQnnMO3o9rjiv5gGos6WYP3F/0Dzvw4hA7W3T8Fa1vLb3p84gR2RaXiGGMkqQKh25RJ8wQjQYWJ
lDQpkRh0/ldn85tM/rj2aV90t7N3+uMQv3z7mrX9z/p01mp5CoBNn8NPag1+YgolQVdTrCRhZNvs
SvgajR45yK9SBOtaw/IhNNm3mt2ofHtMQ8KCfb0irTFbLk8fHlb3ECr9Sj8InxDTlAwoIyQh8O9b
lJHkBDEMihwcbYYhRgK8Nikz87x1VfklBEhHeEHbT2vwzB5eGTzgBa1+LTgUnQiiwMxKPiozRrf1
mTBPhEQAHBegy7QwZ+aB++4fi8v/PqujArL3ikizGZDOV48vwrvL4fhJRYZOMFGEYcUo/WZKN0wN
JBcwJB4IFwQRzCTT4of59xB07tf7VrVboWmPaxjN568Ko4vTu+vTh9OL033n8HPoYHYCQRu4noxQ
goUQdEurAXEwmCEwQuMPIADEL1N/dQQu1kWyrtYhJFqmDd9uZDYe1VAZ9/eKmGPf/Eo8+AkFj4sq
CKopRUhoioydIE5MZRJI6hABqLwc/Fc87PQIJL48pGFgvy4MLk8v7pen8/eLBYSa05L4k9wAiy9M
xZSUhIM7TOCwNzUXYMGI+jFvdrkOS2/91D4/Z/sWs5sWWw9roFy+LnVlP56f3p0+7DuDnwOEQD5T
EYElR9+jsk1AMAQ1AkGOmioTLMnoBGy6YHYdrIt19fLhLtO2G5PvD2p42OevSlFBfPLx9PoXKiui
TiA2AcPOERWSYU1XQd6DgTeMmBjDGFP3u5brol8nR+ir7w9qcCxfV5hyDnhcLMEX3ieQP0kQemJy
E9wtSYEHJqbb1hyCRg45KAoG5Kvm0ghyDjFjOHrD+1a0myIbj2qonC9fFUmuFjbkm04//kqawLFD
aIIp5M4RpGG3QVGjlRFgRZCA6JEqvbp29exCnmndH0GUjUc1UK4u/6tB2e39bdr1rV/8bLmTQEKW
cEwgHDGxwgxv23U1umAmpNEReL5f87WbZuRbYXF6NbsZ8u2xrYX/d1cpl6ur/1DyleITBacP6RQs
CRUUQUi+acjFCaEmwQDCmDZHFADaRGDpx/8w+frjCBpBlq+rZHF+enX1+K2cfHF6v7xagS3clNCt
7f0kXyhUACEI5BxhgSRkV9g2WnxMFo8p9B1G/nwdx/XLwtalF/vFvoXtps7OQbZ29Pvb84v/ao22
tVpo6rhafbq5+6VVJnpCkeAYPDFwgsELgPzjBqW+1PqhyKEgfISw8YeCxpU/pMUxdabvD27tEDb4
6VXhcbG4A6u/TzR/zhPD6IQxpaDgB+VWiiXdzhZDXmWzIKi7xhfPBZj8favZTZSX5zQsLv67rf3W
akdunIJnDErs4e5XAqJOGCdIQhUccIGyl9jix5joAt3GECZs/BKrl9P/mli5WoNvDPqrKo6AZevh
rd3CZl+Xezw2oI1dSi+nsyuI/jmmQHkcmXisqwBbMFh9vAWMYidQE0dQhKQmuGo/1FXGlrOxJWnf
gnaT5X+f1CC5fl10uX2cP86Wi7u7j/vO4OdAwfhEQlXRhKQwUQraEjS2qBOIWIiAPKWCrrIf0pC3
9VMNTZRF0e9b0m5YNp/VgLmFHb4i//lmvoKk5L4T+DlQoE0TbAlijEKxZERl22uWwBQC+o0i9dVp
Bg9g02u+KXzoCXn5bBdxdwPy8pwGxg14mK8IDGi3XN0+wpp/lVdMoHJCGQSKkG8UJqRUttFQ9ERC
/R48sm/tlT8YlMTP6mLfenbDcbX+9qCGx9Xrapp8OL1aXUI/8/xx3xH8HEFAayFsQsgO6S/og4PA
ccuUQKsiQwIRxKHJio0+8svUX238wzr2I+hhfqpfPv/7JNl8VgPm4ZUBczfy5FeqLXoiIEMMAb/C
yvyhxAj5L8iLCYj18dharrvCD8VIkyPU1vcHdThel966nj28uTl7M19cLlf7xPLnmALdb9DMPyYb
Of/aFrHNFHGCMZ/I28+fI8/ft5TdeuvbYxoa89fma12fn1r7Nv9zOEDfimTQ9sCBGtCNqJt0wU8g
goTuLyikfMmDkZepv2qs2zoJ1n++fPb3tdXLcxoYt7Czf2bSJxsOx42CC08hAQHtHkgJzaEkJxjq
ddCBAAEzBGl6F/nLgqeN926he3lO3+i3c9M2e7sO4drNOvnx1sgtZJd+bN//oZ//P9theHd6fnr/
ABWjfYD/nPxB8MWhUAqtHRKSsNBOiLf1ADgxkPWDtg/xpflDV85362BdVlAx2rei3chsPKqBc/e6
qqr3q4uL1a9sF4fWXLiMRaEbCmqnX2OrjUSeBCdGgPsPzfz4hxs7934Y+kc0i788pyFx/7pyqo8P
D3CL6pffrQCOfClWwN2WL9WisUC3CQhEZSZk+QjkxXe1SD1WFdybOvpqhfa4htDj6ypTfEHo9BcX
vcG0QEkbQUMu5CO+dKtv4SPUCXj8FDLeuxtzvxzw+siy99bDOjaviz3vF/cPb6zFNeT39mnzn7Qv
owFhGLqnoL1TMahwb2EjxYkSEDozaNgZ/0WPyN4/l9Ub6zmBFN++Ne22MFsPa9i8/8eezs/dLdB+
vXFh9PvVuzn0US6+XOj9299+2TdcO9Ye3UpxbLk4L4e4evr9LcYQHX+/JjwOsZUt2qpyf//9M5j7
398qAYE0XBwBZMWXO0uQ22gBqt/fmnAbENGxY44hcPa+VG6TtKi8399ScQLdjBiCCglVXyi9QxWx
TOvxK+jOhutP0LcN8gH+Ltxn+H6j+jaNejdNvp/St/9+k9TxbeonVfn7Wxgn+/qrcZkGeNMCMsaK
Ivj88/oOLmvDj/D/VcRvzDLqxKLiXuRZw9D37z1iduBOfT+GHcODxO4ansCeN4cPhBH2bZeIRVEm
kXteRgHHlkBF+akphk5ZCW6dYlbhSniz/TNCImnnjNCtszmjiodQ1qFjLuKiwcENiVDezzw6zksj
LgqIF/dtbOLcRopuTlOayAxaNzEXXp81zMr8QdaWN5AUKnz7xp86ODCfm+MLlaMsUL25qHHGrkxl
CHlXGQnuL3tZJZ1tiMEsrLjPs7v9E05taDzPDUHIJMoaMU7YREp056lXO/WMlbXnL/ZPMK58h6SN
faGbE0h/aFFVU76QUZ8Gj47v0aqxkAodPi9oLnvTYiWPuvv90+FRgnfNB8TdnC8TcRnysueL2nWb
fAaBlk3jrpg1vYqMj3VtdsG8Z21HrLoXxiUJ4cZXNDNcSWLQ9fswnNox2V5B5PZxE/GWL1polZ3R
Iv3La/pVjppo3nYueMf7JpnCDWKRzW2mQNZW9hVf9H0pPrhFIRY9RREU0PaNPrUFTT1EMvDNkhZ8
EVLff0bw4ofLsmTCQtCnklqsSvqz/RNNwTWWErf2YbQ8yz3OF4breJbTmX8QXomZa6p4NiiSWbVb
u/PIrBuLxO1jWDXz/TNPHODYj7k5cRG1QZaRnC+q1BiGRYGLwJ1ncCfDPXICTVWQzsWyjwJzYSI3
6qwwDGN31vHYd46cYARvg7ok6I0kLTPDTtJemLdVKgfjXhgMuQd06oQywppuKCWqUdtxIJBwmN36
XhVZRuOFvRUHeTEz2s5besFAD0w3hcj4+cZ+VBqyqCa9Y6eGHOKztsBZs+j8OG3s/ZBP2IjRpm9O
QFnqyDYzhF1VNamWiZkmaDEkOOoWmV+13QHyTE2j8T9Pm9yhXSztjITDQ1j03k2eVcVtGaTezXE7
0djfhp3ELeLKJkbnLxjOvfBCtRKMRchl2B0JiKYFPOlmoRSZtIuI9SsjHtCNcnERgb+4T8lM4I10
6jt+j+CETLsWOeksFHTsozmk2QHDMwED0gheNyKFe26maTcRwNCFbbkAy5pElo/r7LgTQhrHa58m
fdQH0mZlE/qLqJedYZWo94cDZzS1CY3joTJ4rroRgryg6iz36gAtfJnV1XloREl+5FmN029QT5Ce
ltjoTNvp4+GKqCG/LntFr/qGR8e5hEhjd6yalge1C+RjOK7n3DXb7F1RFkZ4QfNBofPK8JR4Bw4u
NY9z1sYK19auejgyhLiwmwJgsj3e42qedJFBDzB9wkyO1+I3J+j8PjcrUggbGy4VVkpqk88zVTup
VcakkVZQs8I/MNmENkYa53s3cFHcgqzxuMnEGapro72MCGmaeeoKH1+HvBHoUuIKdx/3M3Rk4g5f
CmkKIOpcR6RD69gQhXj4OnXZUH4uyeBlC2MoUvNdGJDIBT0XedUlCkhGPvQMbp6+2z/9bgUhlaYg
escE9zc0HDsWRj33WERmrSmy+f7RJ1wP6NXcRo83VefnJFc2RbCZxYCdplpIN4h62y372n2fGayN
l2yQCb/uIIJLrggEbMEHGRLODxB8ao+aBpFJwLO09ZmdCaekM3NQz1nXtfkBBbVbQuHVM9t7jAq4
+NB3gbAZ9Vvb7dtgUcgouTNkOthd7NQH4papbWgKpMaFKYPAZbaLhuBTIHPj1mki94B6mhp9/HxD
PeXUTQLDEMrmUYuCWY1lPFi1X/TlUdyCeHh7gtLPe066QtpV3zpkxURFyB95Rlm/TPw6iy0ymJn7
OYuHkhxAZjyZH7kFDUTbU9I2iUCOCtM2pRPX1gDt9Zk1hG7+3PSgGg+I19QsmtIY2BDmtQnBgedG
4cKsYm+eZC6Zezg7zm2TSlMSpqNQEuTdYJe1W9nEN5t5lHFxtp+lE9BLTQdAA4NndGAg7ID48YxU
OJg7fUqOE6zxxRCbggVRVCqxD1QgZZ5YyMPvE5cVBxCeWrpGbWxmCesid7B9YQzv2iYhdN64Bjvk
nk+Nr3HbC+oqo0U/2IYTq5WBaH4G8QA78mhGidrgHM0anlUhjF45hM1YDNasR6FzQC6nlK/UKC0T
MshGAK44LOe0rZfU6K7i2P3AVHjfScM2QvNMZN2MxGK1X5R2G1Ao4m3vKEBGgVqnBLCz4CMyfMNy
6663IpblljO4+UxV0YGpJmgnNXInDveGARut3Rr8GcLbsDljVZgldtUK88ARTsGvUZs2okmC0Glt
CgS/U1UaLDBLwwMRxsiAHepJaqyuElB+7WC2NmZ5vgACfjLC8LLNWGBR5nwo06i2lBMcELYJaITG
clzFkSOHoLZLzg0rLSifuwNZhlkdz520IFbWRQc2NnFs453xTbkGi++EIaaVnaeBg2cFJ+VMeF3o
zfdL2QT0Y+1+c3zuuGVoDJB/ApWfnVdQRraaOI0uVBImB6zV1BY04kPi1mhwHVRnRe225b2D3dC9
zOokej5uC+PWNqgfYr/J3YZ0i86th1nUDw9CZMqKHOEeJ7ti3NnGDDwwQial0yzyyIMEbVkTK1eq
PjD6eA47ZHd8TcPm6DQLGHEC2SyyxPjodolnNaW6ycrgvMp4cJx2H18DujlJmA2FYZTmty0wkhOL
N+ahLUxBrJObS6eWHm4WqlXIIuPo5fEHpJE7RE3mRCWMng+la/Gsv3Uz87qWYW2ZJgkOwDCxB1Mj
tce4TKHBEHI4jDynNJELhxnDccdvajQO4UW10ndhcFnKeDEwr1+4relBu8S+1MSEPjI1EncVZLyi
PoSlk2LJVHHfVSy2SjacNRl7XwoUHjijqYk0KsdeRpKUonoBlQq7LdF1EOa3vAv+9Chdmn58IFs8
ZW5NjdLlUFRZ6rX1wvXxGXW6SxmqpRHlMzM0lm6BFl7D3sU+n+cOO3JrGseRwwvae0a16Ooe/IfA
lgFzrLLz1yzE90J1Z/uxmhIzje15qboAnPR6EZjKs8zAj6y6IOLALibU+XhTbJPmggaG6xuqWqTM
MM9cw6ysZCjFDejC6ICwTW1A43pXM5IwoWp7wPCKZcsY4jCaDZ0nxHz/CU0JmUZ3kncqrjO3sXnY
Z3eq4OZZFkvAgg3YQoXiV3EvY3v/ZBO74Rrrse+QIu3i2nadMjpXQYnnZRj0i/2jT8DBNdrXhZNR
t+e1XSn6qTS6i66MfSuRxoGjmhpfJ37ZB3HfG5Xte8Y1aN2P1HHfhVn8bv/yJyzTWMLflCbl+7HA
iahsKH3Glte6yGpS766R7rkKA3qczPJxcxvWNQlLo1Cyru3C51d5gVILklE3ldm937+LqUMaod8Y
HyrZbVaCj74ghb9ISufe7/F7wuOvfYFf2x5vvxrqzdr0lLLiGqOl37oGuAi9zZwB2bSDUnHohJU1
4DRauGng28Ip6IwVVXrV+YM7Z3URHzi7KYQ0vjcur70QRrYjcA+v+z5K5nGryNLopTjLZFQfiBCm
5tFIX+cRQZGT1jbzg5swDhsL3odg04yYlpmrv/YDNTWJRnxH+rlo/KK22ybLLFwMN3Gc+ZYg2S20
LR9niZlGeJWYzM+MuLIlDp7NmvvnoHDE7f4dTIga0/hOKlIV8O530CZNe41L94YOzUVWd3fHDa/R
fWCpChwvrG1UZKlF0nThtOmnKJdHLn8EZoMprGVd61MYXxrtbZg4Z22QnkMr4wHLMYEv04ieto7j
VtStwPQZ7xqUd1YtO4g0Ux+KEDQ5QInxMHa40+ON9s1NYJxlYjCIAd5ic1HFzHKb9NEReO7m+XVN
8gM+yhTUGusND0KOIoWzCmtw6JxhQWh55sTeYj/UE3ZpfDP35i5Y1va0gyLHIh2aZdGSC8YPoDC1
cI3KWc8rM80geKW4WmVluozBXRhYfUAdTi1cI7EfVZ1X17Bwkt6jDErI6vmoE6EacSMVFNkQAq44
lWvi5NehEsdFqOPLpTYPu86bsOtbs7L7MsAPQ18RO6hpOd+/8AmBpBproQGbBShSlY2dm9BjdlpF
F5JkNnQKvyMlOU7sx0vpm3twSeUaGUPGAvTxuwHjmYHMdV4OieWi3MqM6DjBpKNYbegIkPo8jxD4
BHxosxlU+/IZa0R7QDuPV7Z3sXd82fnm8LJsRMV4Yyy6M2l3K+8DYxZExO6norL6m2aRLFJjHr0r
Hp10fijTNsGI8c1Km3N6rpez3Osr28vdqwr5n7hbRlZqOH/uF4Cp8TUut1BH7PvEKRfYy5Y+1Djm
jhHc+Z7sD2A/NYFG6aKuEZRXYQIZ8VuZJX9C28aVNNVxZuGH7jvGe5RLVS6KmN52JPwzItFVKfiB
4Sc0ht59h1tfUNrhylYtZddmystlzjrzAPsmjA7RuO2VrInAAzcWdKgrK67rP8WQzlRiPGKflscB
oPfZdapmbahAgUCrbOvPUAi9TnMuiyGaZ3laHvL2JnAmGsezNmYOVMcq22XZ2mib9y1PPyAnOuDu
Tw0/fr5B7QZeWlmYFI4qYT5URUaTbETgjtN6qA6gMTWFRu/CawRk/zuIKIh3WQziU+C3V04iH/cz
bUqUNCYHsYDr7h4t7T6nV0Vg+AufSd/eP/jU2jUa124B/a11A8EW7+cMFStpykXUDgf68KbWrpOY
G0nv0ri0CeFkRgr6SXU4P1JANavceziAxFNV2qxvLryInqdtepM38QEKT5BMb4sjUOaEjmGjsMPW
ufOkeR4F6CGF5c9yJx8W+89/ahKNySlvE9UwmCRXPp05KltK6X400/jJSMKz/XN8aa7a4T1+sUsb
HKgzUoYebgvbxKkdl9D8Cy8b6y0W8yfa4su8cdQ8cb0VFGfCWet52dxH2T0zqtyOHXQoSJkQNawR
vTUoaFxWA1weuSkrfmcw8VAq+sf+XU4NP36+scmqpaWXmWlpOwa1XcKvuixbofhQ+m7ChmON5I0j
QzOIWGG3lb8QpKOzxinfubSoLSL9q5IX8/37mKCM3iHnD8wpiy4sbeVls5D117E80kse/0rC5hG1
RkEi6FspbC9ueG0VwgyucjPrrDYgkCDcv/4pHDTK8zDpkjDlcFB9dWuAko089t7Iwof9w08dj0b6
DhphIxNyD6BRmnIZ96iaQZ8qPXD4E4vX++Fc4nHwZUhhRwy/b4PgDrr3F8zIDsjoxOL1fjivy7Ow
QF5pc+KzdkHCVFUzF0rI4YH1j1zawXS9GY55ritrGRX20Bnv/Jg8RHl22yWp3SX1Yj8AU0ek0Tjy
eQ4ZAZiidJqrXLpXad0tK/9QYW1q+PHzDRpHsnfivOkLu6DiM2ok+PySVO+w2/oHbNLUDCM4GzMQ
0SDe+CCgdduXVh7hCzfPIgt6/g9EXlMTaAY77hyj6koPtsDcwoIXB944HrrxCvV0HAIajauC1TVT
gAAo1IumJxehl9jSIUfKkEZg1bpRHeRuYSeh/wd0m9/lRXZvNu5Nlh+qS0yJqUZiKPIXCHzuwkZQ
C+RhBGF7ftnJ+LIt5OKYQ4K76tsoQ9q1cszWyO3SlO9N17zsofQfhfmH44bX7LbTsTh0swBMKpyV
pXK3tVwu3VnNyqP0qFBahF3RIDeCVOV2qLrHrhveFSR8Vxvqcf8GRmn/UVMIvSsNIQgOE45yW8rI
9C0vyIFpXRrf7x/+i03ZNf5Ijg2WBYEKhiboYfl59jiI+LaQ+ZVvlH/S3GgXKDUffUHqWZJTbgWh
qC3I2GAryoMj96exvAm46cSS5vagCjLDJbtuWvdQS/DU4WkMr41EprxLc9vlg1d5lqB5mj1L1YQH
8llTE2gUZ32KFFTNc7vPyiqzMc7z0nIclh8q4kxNoJG8D+taFrGT2Zy7yJ2Hnchqq1aiLQ4457sp
LvSWNBwTxFplZHbgtE+QubzszKqc5Ti4RgXKzvZL2ShMO4RM70wTouskalBm07B45H7PLWSWxQz+
jtRxQTC0lm6LcRVB72ZJE0hsDUPy3Axdf44HEq7DvksOdWJM7UJjeucXZtF2cFSpF6RWZRbzLCR3
XYSParcRUrfYJG1jQ9SZXSQyW/YlKs/aKPUOWLsJSZIa0Rva0D6L2hFoPrxHqeMu4U5ldqg6PzX8
+PmGHqGgZTnpAWKVOHl5JmpJmcWd1DwURU4Iqt6SBtXRME2yJrOlSAK7hJRmUcjHNEnW3GXH+ZXw
95i2dyHCmECbegFixKp73y3fedXwXsnyQBQ/dUgam12nb2kUubktEvUpSVtsefBWtgNMnhpcM9Z5
3Atp1HEGtwaM4pMBr3Nf1WHcHCc+ettZVlVeIChPbQfxGWR00byITHOxXz9MLF1vNCt6A3ouIhhc
plVluQlfhcnBJrbRk9ihfPQus9zvoD1TktQOgt43Hl0x4Dy2grRw6J2JalpcGJ5jolntCNnflsIR
2SpXxMxmmNVcruqchDicMeW0vQ33fGg7b9s+KNadNONgnkC+GwxlWCXBKm4dtzh3O7ggZxtD4PFb
WoZQeVXw6vzmE6rgLRv3ykl5tTR5KeTcz03Un7Wdwv7C5LRMPnaCMee2YqYR/IlcM6yfokR4kMkL
qzy+NiFFgK3CD0R/UdEqaRdtVnT9PCuw4neqi0kPLb9OXpzhhPb1EtKwg7tsVRMncDEgM9GqTZxA
rVJBlXNXd52HL1DuIAeSDDWVyZFwaoos7lgNK6epbUDt20rbBNKRfXqcvzX+BcUtRcOcHtzDKLMj
M/jUdMmNwu65I/wP+0VxHGaXtGh6rIESUhcRWDuvHdAy0blIlT1INT9ueM0j4Q00+uA4yGx4EWNn
OYYKra4LnuAG+wEjMrV+TYMVyKVmCHVISK0EgZWCCqOt8ckMiofjNqCpsABuQDeJQMAmeBsTdB4b
0RlcB/SXKa3iI1WNpsg800d1QszSFlDmWQ1w+R+iv4Ld7d/A7gQR/B2ebfkpYrdpmqwBXdMVwQwa
d4MLcHmHRd4VZNVTP7+sMTqqTguvNt2eK0/8Ci4FKTgsuLVt8TD/o0hybPVOfWAzE2jrzXfIL+Bl
CjJL7aLKuTtXPU9XBJqDP0J+JDzS7xn/QOEm43Di48GgILOmG/Nu4Rl+9pzVXvckDNjSAWKM/NrB
O73rrorz1jG8CmBh0V/QO33OjfK4mz3CHOfc8E2yui2avBcpRMqp+ZBkcf0hHIz0KWZ9+7FPafrX
caKlkbvh+UCbGqqrUa4GaVHXF1A9NExymYcDza3GN3hvdcCX9f4Jpw5NI3ubJRFGnQvuikw/1Wnd
2r7vH2nxTY3pmWidYHDBKNO+KmaqxibY/RYd5wqZGslbBJfxuQ8ZrySNonNPJuFFFZboj6MORu+s
K4PEDZ00BS2e1OLcSyj6BEFuf4DWE8eud9aJLs6HuARXNHSiaFUnMoB6enWoBXGk1Q4mcC3MIDSq
lT8aOBnLcxZl1+DEfaJ+/0ddxYeKeVM70Cld4K7uIDi2jT6hzx5cKHge4jquDtjoqeE1G80JTQIv
CCFqNUVjrEKV4Bly2pYf6POYaHsTfJx4g9FwGdpxzEgmNnRsVeGtn/S9nDkiIdm8LVPjwS3ja0OK
hpyZFdiTc2n2RX/uGZynR8qAxvUCXjyK6gC8yrbPPTkz4gByiLGXZNHZcSKscdtEdIBgBJSWQ4sg
vgy7UkKSpMurQ+XQKZA0fg+oLuAqNklsSrEPbkgbtAxSPKxR1v4dTBgnrlHcLIe4SAhMULr+h7IK
l95Qv4cLGZ/3Dz+xfr2ZLqrivlL1kNhZkZSzzqV/DRU/tPapwTXL7eYDLstQxHaD2FlEwnNCygMe
2gS/x1egb8pubBjIbeENNfbQQmMrvEzBTjzyzvTcK8Mlj8edjcbvyosKF8M1OlvB37WFlx40Lbwc
pEgO0HsCWL2XrhU+hN2Are336XDpItzNh0oFD0x65ID0T02hEbwMWJKyBMc2+GvXohkuHJPYXn2o
tjAFr8Zet4MKp1mkcD6BwZbU8fxllGVHZhH0/rk2NH3ZhDS2WVr6ds+G4iENWLP0RJ0c9xIneL3V
thQx1cHl/wTF4CQnAbRCyaWDyX3eD0dKkEbeIktc11E+nBDz2ktZKTQHO0Ru98vnBLx6P51qw75p
MVj/gHpwiVhxxoeVVwWsn7eRkYq/9k8zAbPeWwcvTHLg79C7oKRNw8isLlGynYUGUul8/wRT+/iB
y36ZN8qPbRLVd1GK53WF7lzsLPYPP/6til2+gN5YB69HqSQqYAM8KufSUEucNLc5ixfIS2d52p2l
nF311PkLpbkF94kPzDu1rfHzDfOaBFIaIfRSLsqB4iUNK/es6Y3sPvF4chzB9V67yE9wjUgZ2X7t
ZGe49CM7iym3K5/LI8HRSJ4NRoycOInsZog+p3l0QQzo9u2d4UDyf+qUNAtd9/+fsytrjlPntr+I
KoQYX4GmB9vtKbGTvKjiDEggQICEBL/+Lp+n8/U9HVflLZVyQ7eGra291wBtJ7PiiyPpT3kBJrr6
JpJout9kNix/d4i+W5b9eyogjcQYFHHkfpuSt0i2x4HzZ9WsH2RS13bIxTYPFx+tdFBKQYweWJNP
I+WfEqM/QjK874P/yGUv4XUimPues/cpoA0D90CNp5XrL42lw062Xpyzvgs/WFHxlXddHNlD0Bi3
TfgpZCJ3jfBFbroJlD0CZSwI/Xx0mbwyYpdwuyzekjWakfITq8kKc3FgX/M0Dsb5+OdNf2VZXQLt
0sUyhfQZv4PHa0laGt7PKpiKDUIEfzfr7/LL/15UayzQabCjV9akdsOpgbb2OQhU9BFj45/V+V/z
/j54/wog0IgPXBwbLCuwHDrwSUc/gioJtB9BVCHRUnGnhrlE/91v983EUvCqmpQPryQC+03JWhVd
EnpPSe1StLpWIAP1LuGZJ7+oISC2ssrysTBR437QLgxvFtXo0yr4AsaesXm2ZVzw3O9EuH3iBFSl
x4nxbb3nPgCx50Zxbytp5/H5jg50ygoasGH5IDG9NoEXcSfa4jF4p7XvaoY22pK12a2Nm+5gQ795
/bs1chF6uNfQZVuWdq+b6GVmfon199h6618uwYugg8vs2nmxbfd0m1Uug/A4bvpLNn50eboWFi6i
DuR4unqbXYtyRS8D8IfWSe+yFViMcutGbzsl4Gynxznzmr9DSySXKEEyZrCwXaIWNWkv3oWtlVU9
dhXsB0WuQZH64Ey4EoQupfI4SnuETrTdj6oW0Ar1EICC9aT6vort/FHT9soKuwQKEr8Wpp1Mu4+l
Ec/ArIf3Ka/dd9cQ74Mi7LVXvP/Af+1gn2VJHaix3c2OtnG5SqfT33OoNn0QFsTFDyLRtfG6iETA
StRmiaF+Uwt0RyoTOQKUGwgDotvSoEiXDxtY12oGl8jAmqNuwybZ7v3uN0u/ACa90xv9rRpaukkd
W5LugAE66+mjAtqVxtMlQtBziqAk0bf7rfcOnPASWjy5r/1iG3XuSLcL5Fi59G8XxUVMSChr000m
WQlhnEQfMzlH1ZBmgCLE9SL9Dxb4tXVxERoiPDsWUGkp3WDUrRtEWIxm6B8kMuwP8rYrJ+w/E/iv
pQc1tVGIFS20JIl0FQtSF8LzP7o4XXn6JXRwESiYUkP4Pl5pWk1iFUUj699/jsvXHn6Rg/ixIlIm
kpVkESef0Twc4g8G/tqjL64a74qlM9g7rNy2EJQpZORk3P/5W1+Z03ch+n/v9RVKgmKGymzZiuBm
4vqQjQ9T83en4bu52L8fDhwlRLxjKHmqxo4n8BObygnvqZZN9Xff/n3A/rVcWJRAM5Z6WekMxIbT
Xs059fxoJz3+689vuBY6LtXxoMA7sQgyOPu+n34FYvwCfuIZkgqPk6MV8+J7t/AlB4vnV6c+WqdX
IuOlYF4dJ7W3BEbs5RrIahmYO5ER0XGmNSnQiEk/CPRXotSlVp63OrSQuklA6ZPeTDS8Ywu7tdTu
oH0Ptri6xbrb8t78nVImeGb/O12u8Ucz0yErUY/ybNW/M1egNZlu5Z8n67/3CUS///f5HFDdUYZ9
hkZ4fFsvUbVG49e/e/TF7l65c3VXI7GT2oBJb3qEchk9/fnh/z0PkK3/3++9gCGxDfXAyk4lL8wm
hbd8SedvHWoVtA+eltUUovsITHNtkC52/Aa1qnnRSqB6Xful5qv5zaY++wh3998B5R8Lu39vyQxw
7zBpo6xMw2ELck34WHkD+W0WtnkfXIyv/YT3///Xtjdxz/pkpBk451vu2kcyfNTvvIKJjC8l7sJ4
IxBqq/merB5dbrq26ej3JHYAiQA/MZ34GgHV60HKHFK/m/OzR6unYdwlIObq73yzU7jXSNCnv+o1
xJf6d84bCdRh9Pt1bdL1sV36TlRNIpVX/HntXRvLi0O9F0LDRo0npck2Lzqlbb+6CirqYKn/+QX/
nfDHlyjDSbdmW5gyOzNAELNly4Ng3bll06/It5UZP6Jw/nfQhFr//y4KpIwRVbTDe1TDkWP5d21T
9/lsvEMXJh8A06+95CIMqGQJZ6bxksXYNvc6cg42cVw38pqR+YNT89o7LqJByA3UWQzIAE2wVX2/
Pcz18gXWg79QTHn785xcmfRLuOHQpinsgpjeLQHv8tTzoGjjQr/6u6dfHPt1urZ+6FGIwYCgmw/t
VJ9lQvXLn59+JcBcSuKFKLVREo96p/25z0XMgEnTGSl4Gn5Eg7o2PBe3eDFZMqA3rXcMqgeflZig
6BX7W/JBzvW+WP5/hQRebBcrNeJ21GaB0PKEBWpmqNP70V0g0kOvwkNfp688+Yg8eO2nXGxv0L/p
RtNo3omMdFXk932B+u5H+oRX9val/B21Ad1kq+fdONS7iETnkAJqnc3jb0PAV2vWn3+e8yvvuUQg
GjtCMC5Z5x0j8knE9UOX8BupxvtwXp/fCUEfHCzX3nOxvaPWxB4dMTOWkPsJLWS0oZ6k9do86Vm5
io/AQVdm5RKX6G2qG5mk0JkCl6nMwOcrEOQ/0ly7skOS98Dyr+NxA/WEiWWad4kK3oQMHyF18XtQ
9eHPk3Hty19sb97xbhhUaHZRxpPcC0Jg9zc27P789CvR71LzTpIWmMsB17OBGcN362RW6LCaTnTV
GgdyqsJJBR9J3V+b74uNzhbKQtLgp8Cw4QfU++9QL/yyBFGN6kN6VO4jpsO1H3Wx4xVnidYx3uN1
KKqNkT075UzR8vSQAkr3dyN3sdXbZot4ugXTLlVuynWz4ICaxiVPdfAwd+yDFva1xXWRw2fQetBd
FE27pTVL1fE0yIWXyNt6JfbvduElTG/taBxvk512BLWAHASFH1vY3HY1v7fx8kbG4SN1vCvTf4nR
23gXbgMqXbssk2PeeurUtX4DllB9n2j5ux+XDy7wV+b/EqvXJ2uik5SpnWgXnqswqvNmU30+xcuU
T87/YO9c2ZmXaD0WhnIiTYzX6JEXsm4J+iCN+SBT/Kda9h/n1iVOz5B1Y2aqUTkBpjhp0e1cadXW
gy0gEHxrLVjjredeo9AdQWc+ZyIcKwigTjkZo0pHzv/L9fH+8/8V3xjFqwxQ4zs+6t8xTQXk7NRz
PZI7BYnAePw7Vj8M+f73PWhZoDGwZlkVelGeLd6PQfaf/rxXr6QAl3p5LQkIa+mYVGNsuiIcbZ9n
NmIHNnfmZtlq8wLEeLBvO8arP7/x2tq4iA5EAuu4QcWu2piTUTETooebmMg+/SAwXHvBRWBQc2pw
V1FZlfJ0N8xjLv2/TCgvIX2Qshv1GuDRSxDsN6HLLJnLvxqWSzwfzGEE48mIYXmX/EprUJO60SQf
rNQrwfISzwf5HZBI1iEsHdgCUd/e9pN6gPf7BzvyypBf6uT5EYBitOvCEvoclYuC+7AXj38el3+6
Fv+x2S/V8SKoZvGJ9iGE0NNfgbTRT2jXm5NhLHsa5uULtc1Xo6ZzPG3r3vHFHMZet08txJJ2puN+
7tZhyIk0SyFp+Ai3viBvsvYj/cQrEfUSBdgrMjbSDAlaK33zRY4SfcGNbEAok/EUQlDk+c/jcO09
FzFAeK0KU8viqlPefACtd+1/BQbMnUPdbZbfaWQ+HxUfguAfztp/jfpFopCsAeuXZpQ7Pjvbu4JI
IQO1GyIQq+Z8khHBKuUjqHsFn4IsCXPabituEb4KWQAsoh7hqjFIFfOuUqRuWuixjmwmh1mKePxG
qQU0E5f8Rrf5OtV2suCUCEpuMg6/qvMyM0vio4PuwwhcYGSV/ByCXDR8Gkg/uXwJ4J4EvSIfuqS0
6fxRFQvRo1PVuimS1OU6LhaWdWE24KLBxODlLkmbE22pLoAHUJ+jBAZZUm7T12nYwt+wKwDDO9lG
L7mBQnfH8gZX3S3PekeGE+TI+EnZ2L9b+0yDiroKh0tfl3XevO8jFopvNiXKO/V9E9YmT4ZJnADB
ive2D+Xe+Hy6D+YV3cRWAHu/pbyFaUVHoVg7JGtXobpr6qJxtq4ibwtzEYqj5Nn2hYMI8NqTqUhd
Xcm4Pw7pFL1vsYwWUljnSsZoV8SNn+ap8QsZhzsYVYsjhK+WfdrPQQVYatmq6Kea1lsOhlBBEndH
7VhFAygHbLH7dZH7McjG0l8mUog0KWa/QUtylU88Dopp/BnMN81gx3xwcxFCPBkecDdQhoUrQpWN
fD+P8uTWJyjbFD1pwCa56QacuFCk5m0uDAQt7YCTy0C6u/0WbnLfBv5cmNnk8/xW48zpJnxq1Pdz
696c92MmzU/YObxR7w2kr7ttDM4uVblq+2K1fqUlxgrCYQaYJPVtWX7iRhm7Jxs8T+t0gp5SPk3i
KAKMmJryeP08Z6rk23ybLi+25meM+R1II8fIdW9+tkSIDg7LeBV5JLYHsFfG/B02X2gANpwcxBNw
vlD4YvFwcBmIyM5b5jPROixSyoYzD2q2BwCbyjxu5XQMVUTXEmsTHOa6QVaKIuSk1wwDP6ty3cbs
jKH1c4tTD78B7dlhCH/QNTjOvXtuGhPnk41O3SRv2RoWSUPPC5eVv6Z3AVu+Tkv9ueHLLxpHEpLZ
qgRjsAUf14KU6/HXYK0/GT0/RBuW3DjSPEWTbNdL/jZs0XfSe69hFr7NW3YnE1EMq70xviu5F3y2
NIb2c7cWvs/9XTLyLykEc0CJLttAn6VosS665YdnmzmH89ouFGPJzHOX1sgfq1pB92mJwG1f6cEX
80ubkWcqaBmqKcnXQT3RDUK2mbuLglcSJxW8HHauiW77IEEjKcw+L1beZb58qmFJsjbuVibpLlIL
XDbG0utaNByONM4qj5Cz5J2CwvZ8niE/xOeprLl/HPzmAEGLnTDpwRK3h1rJTc37fGzIzVjrexCF
6nIQw87w+ggjxUK04iu2W75Jdl/X6yvz5xI+esVGvrZb8pCAF+fFSQ48XbHivEcY5IC89fh3k2Vn
AWk5P11y0t+Hw3DQG2wSW7UDjvPBzF5lYnWusaSE6ncw/dlZGFWQOWvKycj7WkwHI38l8Y+Ati+g
Se17kYKcg6yxjU4Bm4t4Cl8DwXGj5TntjioTz0EaHH0Ft5sa1yqYIuyDcGpKMBVvA+pXLfyE8lFg
TtPJytvZRjw3Qfq2kqZKl+GBGjAO1ULfIJWNIlv6Fih13t69NNxyqkl/u2aimmBQkHd+b98jxicY
cT30djvULHjuHI5SvoKECG4q0vkgq3ehnzzgNIImjI1oPtBIVbHx2SHhcBLNYnA11NzBjEBuWBSm
XHB3Ll28iLzW0JczXhh+3VrWP8MyLlN5r93GdsYE/SfToN+UA0qTPGh4Uz83zmVpntjePPdErOXI
B0x/O8lCC5DEV/YzWqep6CE3Ehf4WzM8L93qPYTEQDdZjHBb3Tcewb7u/BnseJ62yV6ElL+GHexE
iiDKBpgWcJmMeRxhcF4yC6/THKQE6IiLJkw6MOoV03lKtfkULkv/0mU1NG5JiJBabpBTG/KFq24X
z76QBXzpnb6xYl0fGKRx6W5lwBOdoiGW31M0xb+kCapswzTRcxhq7y5wQ1gwK5FCLaOr+2p2ZvJ2
HcmQzkQbafedF+nv1AMaPFlD8RUyvkFdALA9fBl6bt5Z/2HBl62/ZVakxdp1/ZEHeGIZOOn3RypH
E5Udg8LpMW7WJbtVHSPtr9iLZvNEmi58dnUGHEogPUlzrTz1fXbcfWcs6F/SVvsIEyo8OvRN7yDo
t7qdwqn/a5VqIeU4q+wOnLYvbZd5NzqBCeBOz2OELbZ4mSnlnII/CiwWPYVkiCqmTT9VjdQZYrkJ
XkSQNl83xgdsG4kD81nP83DUCRHP0xb5P+oaAhRwfOKO3i5dNv6uu5n6O1hCma9ggrlfomumktm6
LTfZ0+PkxeG5FS74SYMlVJhHOhxq4q9ngVn81gK2BNk4PZ2XOg1+MN/q8GHrZbafcTA9dGE8PkGz
o39eu3E8hCabsAfhy9sXeohR42Nu8g9scOlx4zXJl7BLXwUehV2aTMgbwnn7PAN30ZzSIE6OYzOK
Er443yYSzv2udVTET0M2ia/vFmtB7qMu+kN7galmk83BUc/wc7g3UBp2pVxwEI9rOGB/hVmPg2kN
5X3shnnnwcXskdvIfulS4j6Hs598GjTpTugARJXoe7tXmosKCtzBIYuS9YyAuXyPF2+aYUVhm7LV
Oj2ENb7TugK/9m6IXGRZ6j1GK0gla9wA0JtgFBE/PG8tcMwtnydH+qYcmjVa0ApKMnq78aWLCqEH
+dttY/cQNfMKbfSF3/TWJl8SWneFxzkpALOkhY1Ij7eMOMFwA+Qp3EJbCrWsXzFHbwbxLu3hjLO3
4zhNZ5GGxBVbPyH0rk5S9QSVEOcVYM+Nb8YtqU9z5I7plynLwlcpmM/vRpgV16AXw9vtrYcutShh
gkiSIvVrshxbJ4Jo53okOCx3G4xFDg7M7HW3gaXl5dvi1EME/O+cE5e4eS3iCEphFWTS0W3lrV/X
eaK4Zb8lFqr1cl9ucqyhO5mYxezWTqEkeZSh1WbaqQBqLJ20AGFlHAHiQUByrCvauMUhlqVd0Yt+
7qYCRnfevBSj8rjJwzAKAiS8PX0STRN8k7R+jqASVOh69BgunCN7hq/VsuQRZTFin026T84FdY8E
MK3r8VgzIHS3mEdIYJgnyC6JVu0VPlJseUN7OqnSIAo+9VPNxK1t2qjI3OamqludWgtYDPvedyQ8
Zr3zuzoL9lkaJUFTgGPUh7dpYjPzyxi4Jj7b1gMBw5JZZ6c+sGQKAS2ChPJWLEGXiRshTZs8DiFM
e4dcDdrMt3YJ1jvEmHStAtEQubOi87LTaGzklXCXpP6THbmFkhkG+6tCKTFFjhgsPqzWNP0M44Bm
KeqWWlT3Zdd8r937Vc4mQZrtw27sh1xAM2vL/T7oX/0WqUXpOIO3dCfdFpVziISx85HIA57Zi+yc
QbNuLXumou2umeC39bA0oTO7cIUp9i6FWaDDmLva7douXZOSWzq1h55B47dch178Ag3FNAfVkWZ8
xdys0I6Bn6QpqOC+KRg2/FL4o4WQWu3PSLAIEJLA0cJ4skWPc4lZBbpvMhegLg/0Jgx0Kg89iCem
hD3bFp7h7Zi8yblH8FFrw4ddr2KvyxcFEn1l7bJEJ2+2KH1F/qDDEuqVaXOYp8GMZTRyF+ciIBjD
IOTbNw8KaDJv3MbZLtoC/bu2lGRw1oli+WMbuHjFxoqGcoSy9n0602ZD+dnOfQFJmS7IF5DA+qPR
JvGL1GZSFfD4S3gFrvew3oGRM6cFPuqFP3Qb9qoAaQM3bxVOy2f4YCJ0M8gUvW0qdL91SrfXSRCp
C5M1EOLDxKT9ASZPa1Ika+NBgaENtjMoH3WlQZmdS7WkSVo1XElebu/yBjnWBjH7rPZMXA5dy/wb
Co5wlIOxhr+pYSohjh7Ul6ady9Q6lsalMJnBE21bUdiRAAo5Y+ORUz1ODf0ZRRoXmwit1W+sExa3
gpZ6P5t4pOtexd3iHUIBt8YD7BLcIxNxq0opA9G+S+oHfp50AcJbHTesK4NYjOE9sS07k2HxTsB6
bT8ySSD5YEGRXiD8kBWAGSK/gyB+ak91asOgGjVhUQ4dVfoF8aLuKhbEEvrFMl3Ow6iT7yvSoj7n
mExeOsLCX33i5HauhRrNAc7xwacJRhHpTpAQNl3WSb2ccQRtLO+zIXblSswQFx7SDHbgc1cD1EZM
EhRrvSRv29SmEZj6fExArM/mNk8xi8GBUw+JVg1q9HLbBE1CbhbaYsU6Gbaq2iaCzYn+YZidqWb+
UPVLPbqyZl4w7AgFTLPy1OqnuBDh2bhBDIBONxtCOrTU2Ahp5qUNWI4WSLaeufOnuQBhLNx26xzr
DadpJ+cnqL4vW9Fu/lIDmukHXUVrykiZANCV5Innba+inTNW4izVQPSHKXl5X5UPICZBa73xOkVO
qKfF399TzSBHQh7qfBY+MweEOICXOc8aVWRpqwDpDgMS5GAexW2+sYiwfbtOKtkncwaUgLUYuDxq
VvM2y27WpbaQ/iz13EMXY6YdoPixRNJ1ahs++2WI48eUScwnfYutS/WpNiAhAhDpwxwvwqn0JUkd
74sQF0rcXIOMPQya+/zUv4ut5gkDcrKY+3D+vU2GxahjJOounRhB9ulmLFkZcweR2gQNq8JPwhWK
73WfvRmq1z4PcYfrji2r+2S3Yb/LImxE8gBXUP2yundyuCdN/2o9FT22K3BQ3PManY/ERgnKJ7WP
2g+E0uNjL5Al4eoLrybEmpTUn1DxkwJAt3YD9IDW8SbuEq/35nyFIf3EUB7Sietzsqn3OGBjJrY2
b5h8j9LWLDR6gXXmhDIKPMPb9qnxzUxgIK3ez07jjdo3VYS50d99TweNy7UNx/bGurnmMnfwn84O
UA1BcddBjaM+RziY5VNWGxvfWeTf8+MsETyPi95stjcd9KzL0QZsvaXwr32AlG09fxqUYui0rOjc
U8jKIMv7wUXYxTfbMqT+GXWniVV96AXjaaxNKFPc1aW2TW4dTcMfs6iFvCcUQgFHB1TqdDfYWAvQ
7GGsiutStuajnTJyJDSb9X00j17/PRAulbexpDNKWz3vJP+p7DQNtwawEQl6wFpvL8wjjX6UbRfx
M7irDT1CfSiWd2YKYLS9a40vY5BZPMp+bTAKcrjUTot5W+AALpCDpiRsTrzRqzooIIeCOgdjYfF3
s4JSTL5gZQTPPZKQEw06Oh7RJV+CO18J+HcXE/FapHjgS9hy7BIoocFixf5CXaLDsQsnUq3yDkR5
isNbBPJHG3SDfQxVCuvXOhWSPEfoz/i/fRAggmPkhSgC6Anb8a1OAelu8qQdWvG2AKfuIYOiY+ts
MY9JOB2Jt/jbG8SvuT4yxXVw3292JnsYKbuHZND9cUabZbnFHSHm3+gyxOzVnyKqX323AsKN+OsZ
DLql9YaCmtoU9GpzHpNt8vOx773uPk305n56sMCkAOWQHqzRkmW9iGSR2NrEN4L1wfrWTomqT5qm
YKigwmv7LK8xV23VS1GnvyJtGPmEKzRz1YJce3nwiZd6n/w5SNlp7GQz3WUiarcyWbjfP0qIMeAS
CUwjzGPyOQbnJL1rNhylNocurNzKwfqbi4p0znDYIbh7/lGz2e8kurN+Gg95ijRuQTkFLoK4dFDU
RcNDHdm4PzggrMMy5txry95PFXuTsbIodFDnd+NZ8ZEHWQ4vEaeAFo01whpgVYrcRESEyz3pfYjL
b4qn2SenAiiupaTl+pNHhxTLLvE9ADJFzBuoG0d0Q9UU4X+7UXIYPIfSXjRJ9BLrtsEfROE83Wkx
4bu8I2Db+m6EpbP6hMw0qFUeNoihJ4jtNRoQjf49EtQTiqFxAbfNmO4mnwWqgOGJaV+bFgCR7rY3
bFozVFqw8F4UNhp9mZpppajo+Ti9aZFIOvivkBFbJS1rnUQIiUm8SFBwfF+hquktU7fsW4fd8DXy
J7tUQdJKUiCVm93JG2rdIB2qzW2GfNnqnJK+W06ptKkYii7u0FS2gOLpkqaEmIM3r1t0g/5zEn32
aaaMnxvJyPIEbeRGd4WdIU9zG3rju/ki2uzx+tpapNq26Jhs0Kama4uaMNLDENAUjS7Y/RjEjN5x
Wmf2gQTN2gCtFM1cAu1Dofc250uv2rrKkP0ke5DMao0URc66qaKuF02Ps4oIVDrSoeujAVXtdrK3
i3JZnSOlpmLnN2T08cO0znaguxmsxPciBmwR4lntIpdpdZCh9FBfpaOukSQpiHnw97roMuN+lwf1
IIJHYTc13yw69sMTxCfMhkJBPyKL6NusKzWLBD0BkEinHcoK00+2dTQ9IUXt/DPMn2ZdtdvgGpzj
0Cw+MbXxsawDYBqfyRzU9G3tIi8tkIZ5wUEJJcJb5QnnwV1kDdZjkEUtiiSCNNn9SA1FqU17JtpR
SuuSjIQeoGqm22rDNoDAPXrbaD13RPFDLaJlLKLA5zGoeHMr7gY/0i8AXOBeyRpUPMqOz2NcrehX
s11X2wG7vTO4VwJyFdrca+Jue2SwByc7uHmnaFmggjHuzMpo9gnUVCOPyeZz8VNvIeoNbQhObs6w
RfVXH9SSoBqaiOmnNsEl4HNCSLw9c7JFpKoXXJyPsEIDHAN0DAW/kz6kHTL7UANm77sYxVToWHg4
5afML+i8rPoFRafNnMFro6TkvS9YFYdyue1S5+YjhfLVfBDgUnb3KHRN94NY63YnXUSyaq6h/Vbh
gPPmMlyg1AJj8i31i3lGKsxzO8jMlsmU+svP3qi43aEj/A5LQR9F4wqXRtNvFKLapkISo10Oohvt
b5hG8DvwPrHkbmi81H9xg5clL23UZsdwMKiToqhW75KkBprFrbQOb2scI6xop14kZeOGCBQ5N20N
6gNwOTugOeT1OWSLuv48iRidmWXwYsTryTjUEREzXmML0fGX1CI4foEAJi6v+ZCkHDobuD21pVop
OJc8k+EXKXDG7xj0wJ4MVEaQb2RysY/AmLfDi5+I6AWXFtxBHNeoZWaMyuBsx65mv+EF5NjnNKuX
75OAsMbOuNp2e4M+0zv+Hd2VG+2SGHXpJU7rW2aQZt+0UZrOSBPY0H92cYc6Rxh0dfA5tvWqwjxr
VxZGuRTUM99bvqbDQRDVMtDQfW4PIar6vw1dKWIe2dqZ5aDuuwktFCBUpxzIGnlvMj7dGXzW5lbS
FRgO2JI/2D5G7V5CU+6pnjq0WhZmjv2qk7MPd7HHgBhLHwMboCUQREuKWmg8Re0J3NhtRNklob/m
jG/7dDXZbeen0bcYl+UqWtxahRxFO+h+oiwccJRqdTajdUCgTDZGQOqHmZ1v0TmA1so6tXcpGFpV
jP8rdbylpZpX0JOthGPlRoFg65uJ7m1HM1QpiXscgC/4akKaAHng9fgg8ENnLjOJwrHpPvXs/zg7
s966kTRN/5VGXg+ruZPR6OoLkmdfJFmLZd8QliVzZ3Ang79+npNdM1NplDMHDWQlSimdnScivndV
uCrwtn7YyZIezQbKqYnXL/Gipg1VVvUcuI2IP6zRz75mi1tsNa8dGEjmdaulmXl2U2CWYGXnvRQ0
iQ9wQ5VjbYlHmk6arVuHujYJ4VKtTf0dRtcwESL+xsepfc1jUcWgNHQQzzXp0ou5IphJG6P74aQ1
DcvOOtbP+jhUd7Lslp3uuYxUqbSrZauZ3ZSzMSSNGSa+hHGzEypakTnbaiM8Rz+i0XYOujllezOz
ml3qtiUWR6d6bdp13mazaDd5xt0EOe7eDHTYtnLIrGU9aKryixAIWSf5MymuVV8OZ2HKfJ/XI1AL
yX3tZpZWG9mcXJLAGFdquJuKcWDseu3OaQr9ouMfOAN/Ghtl3kCyYTUe7aHKNmwr/qkyDQPAK7fE
e165DK5Oq/StYVTxli4X99Fbs+yuaFxiJE3TiyprKbzAHub12HnGssnKUmyozqvJ30wcKxzq2s0D
vbXI7ZWDLlheJ1WQgyAsm7aNPt8pWeFIm7h23vpkwFCYAccJxrRAEJK4kYkJKBgv/ieGZOc1zZNM
RCwJZRkK1zbuHS31/cCYGu97phEOB/U8MdWpsiyDrlj8gHmipu1JTGlUIB56HESnT/gnTPlNszR1
gT+Iv4p8cQ756jf3FSF546YlNDEq2mGNupzy+sXV9AslbfUPM7lxWZLPeWlmdk2fgzNjp2NNBzB+
E0XVDBQBa2sRcR80Y7ICSTWkt5NGVI5XNm9KHQ3fTPa5MXhPdqmbJ6vKevzWZaJCz5h841aQCQ5Z
Fw5y1hJjIs5HZ44mOprOXep5X5WvmkucQ6OlReUdTU0ZMog5pJ9jRH4bRWDdMVlJSSaxFA62JHMu
LGSWXCbTM74AyTN0dtJL3v0yyUNh6SoamDpOmm/09z4Ty2tqS+LtNTIeLEw4mVWqyM2Nm7kJtM8O
KqL6zwVFiFOg6p6ji20Rga/pXvqca9K6NplftEGXutM59jx1SNt6gltgy3+ILUN71K3Z67d+LGFO
ielvoXPKediDvd3AVlNylOlld+k5h+2Hqpivk2vJhzl3MtBgWFLDJLxmbrKLPSCuH9kLdo6xOEgO
s/WkrSvaJVBe0+EqzMuME7C0ciD80tjmvpNPQUdXSlippjr1fjdup355TXp0wzpgDNNC4x9c7Nn3
65p8S9S0IDFLye/OW2enzXjji9mfQsQIw2aEz9vpwh7Dhv31nE8ltO+qvQw8zKZgUtFpjHpbOXR/
lkiHwgwjMH7CuNoazkrjKk6VoPN7d09qJdS2VlIirKdK7trS67YlJtjrOM0VoEofHw1nsX4sca1d
scbezrqdO7+pedCPY53r0Pe+vhHFmu66cTJvqSzjvfLz6ep6wgTTqWy/DHSZ15Hr6EbA5GlFvVfJ
8+JJ96XN4Ldx5nR74G+xJ0S0u3frdTkITWTMamvFYUgMjzKlHLZLJhijNUvVh2eJcSvQp4fKr+ew
ZjoNvZHmC8cSuM67RNtrU9sEuicMtlg9BQRT8ochx0efnnpc9IbcpqD1T0mp/KBNQHQDFsIY0hw0
1eySTyYb7VY3YdOD1UuN7AqA19KyoucyvdSEYTn3bN1dsyXD9LVnJk5URBxeOuzsrsp40dOaY/AN
ijG1E2vDScoxDwvQnfvq6Llad4mrq/GqF/aivS6lpuR2yN2pNeBa4yX5JL1hiS8W7UnM95hqk+kw
sd4PZQQnqHSaYCUQVLTWCCwBThPbm6sAv3dN+LPnJMW733C8/EoA7KQ2neP3rHypqfiI/AzlQgY2
seu8EQCDQzsNoGcGmSW78B5U5mbtqWe1kWTErMFB13uDcfIXcv6ebQsk6agWbeGE3061k+1VW6f5
g6vZSf6D9nR8iLpbd7RtDTBT5XemprK3AkN1cuIKz8gvnYa2NcYgTQh6eUZqUbq7GDnJejCx4Xun
lKyJnM2/763iEnuxnz+turKbDy8dk+rDFpMss8AQfMt+1PZkVZziZxpctmLqXDNahlW3aLAwaSqZ
W9XIHP3AVJR7zDNOt6/zvCmIKgSKzEOZsajLkG7oft1PTDLVQ7rG87KTQp9rdAFmGp+6JG3SL2Tq
dvb3GTlrowFOlzL+VPcZOrCgrkvfZgRLZ0+7DduF972CBVjGPUcpNSA10knqvtPtBQ4NpFlf5L6n
AqABxSvj8atmLkNx4Vot2v1KOYBCud5ARjqgq+JdNBY5uFVtcj1X9DYkoeU4tf7San0F/6cMNWqE
Isil+AaG1bIZ0GxEmn3rkcy+N+22HQ4GG3nzLJaOdtxjqdsMnH05NvWBT4Ayl8jItcWSuJKkbN8J
sOur4xJzyMwCjVmp/WyVdeWdHWlo6wvJoUZ3MeUylBsuDD7WELUoV78v+KGOpM3oFeUkDMxHV19y
+1l2BitTUCROaXzoYu2yZ76JcnrEPHZrFU9i1+mOJpEcqA9carxApX0lvC8Ksqt6ltOYFZEzMIU9
JGvttllori5zicZo0+wLT8zlRmiuqu/jhmLpe045egVGIFoT3YY1+ebKYcwfSzhH+jTupgJ68uIt
TdmSkOePzdDfBle6f6xSH5MXc43rflPHelGzzE+aeW9D00gvgPm0vBMBO6rZzhaJ9NtUUjjLKt0U
7nhpXUc6ZcBpd9U4npRxkR3yfnDV92kC3eWU7vWL8aT1iRz3qT17CJVh3dx1Swt9Eu+VXXuAodDu
q/FM4KKoUZ84dnGUqbVMMMPjMD8LXy+rJtSEqyf1oepnzoxZocRwjDPLswJrdQgOSZk/mgdImgZI
tPWr2ILrc6AoWuDFIq/NTY9DrHeu5ajPYr7wASK92/YpmeP21vGycvmsVYr4kSA1BkuOWyCpCRRD
rq5RfE3TvsxR004J39BcxUlyx+m6nxVyE8vlpGMXoIAeQjEplLsR3ZrwjXXAWRg8kVTIBulL2uQk
VAFAjf5dKQTQ+gExXQNlsFq51/VRMolRVwGUuz/mm9mzR/+JTJOqApvo7LF4aTT0TPcgKl37kHd5
7H8AHYvp0Skyy3lODb4mT40aC+OTrzPm861OiSZ7I6c9XhaUmlUP0EVMxuJbke64g3+am2lJzkVa
+O7ZsNesfdCbkRTNUi7pvCnLvmwh53U91sOibsb+pDJf5RfPRITyEDvNvHxWY5PmsMC9DdE9Vj68
cj+QUVA5ujc9rSUWsfAm43bOaWqv+rtv3FwrewD7woPmj1WHtKPUUHv55tjsWytz7K1JPe/8JvrZ
ziGoRGyf2riYkH40Vu/M0wHBSiJYil3diYOB/icDABVqugu7pk+WsCsZg4HxVlRlR+QX9nhRVG/V
yV2N4aQ49043+i9tBwQT2Eul5KYdh2HekFRa15u6UPoZVYT+KS9TpDKiQ/4VZYa2fK20AdXRMoPB
b+qZuSnW1uTRgnenJkxVMMYi+6QlrDjgsKY5w+PUBiMhCsL6dENKDjbfU0Vy7GgXu5nrvA3GARvj
ETzMKk/K9AFvhqm1JMBqbA6Rq2YkhovZaMDiZeI4bBRAZPedScLOVQD+i/umAqWYQrunNiK5Y4zy
uupMvqSrKBBrdLXqITVjrvZszsny1pRcZ26YDqjtrhpsA4qadSplhEpqjgPNy5iqzNt1WoYTZVtn
X6YrU0bJeE/dcK4jRHEpYAh1wWtkwKjd96kUif4A4Gmn2xJZ12dREsdxl0BCS6Zc0cwRGo4axV+n
ODDSGGWasJCxiRAkkHiGGxZMJzNYxspl9r4KJy3WZ8g7EOBeYQWzlZinp8Swmq/0Z8p7kQieE7ON
N1/z1av9vYWbL7uiLfWKcKp5OrvVYl/fFbnXOufC5fUEDMq9+ymtDU0FcbX2+t5mn4Ely3qmmqSc
59dGs+PyUrSx8bkrGTnDJO+1NsjNeDTvDMar8tx2qV3fS93y8h3ZFR2CjArFwjUWqRWHXZ/J5r2g
lwQ4eSHeay/brMCD3bZMQjDOTbnzhsRx77UFiWnotN6MvgmGSTaRdOhrCYfKqQiY4RjPIlw47qPd
ePoXiP4qB6Rp3Dgo52Iki07DDBSMdWJkUee0MXOGu6pH25etDFfPWoswBvtzA8VVqh+UiJ3PuWcT
+5baGsCnhj9A2zos5qS3tsb0Wns9uFPaIDnyArdXaVEEfZU75m6Ui5wfC9I+k4D5k8h7m91T26bY
5b0Hp/ZTbccxle9rtuTxtFkzK3tb12VpNmDbsR44RCzo+7ocmvU7y1Yeh67NK950QwpWQHSvYW6S
gmruSyx7/rum2uoL215fbGKH702pVwgkEB/rCCLhJFEspv24hjqMjNiwbSxeRK3G+MON28G+8KkV
jB95nr7bpUGTBwrCpA1z1ynMcO4mVYcsbzGwSAX2FzJmd/lRCWf0fixza55GN/XYV+oM3gRBtnIf
/InVMGrt2UwjH1JmOjmLuyRRLwGdNlJl9smmBwqCtZAru2Pb307elu5K1DFm0fphWa/VzBMGxz94
RukugcdU1T+x8Zh5lHZuad81HWqksORsBOtdcQMd2UxvPa0981RYmdWc7B2p6W9+Kfsv7AWWsbVL
FJshUeFjsbGGpDmNC+rfSA7aUoYQOOIOGV2lBbOx5h9j48kqKNJGifsVQeM7JYAMP57bE+IbDo5E
O6tXPn1EqfDoHJBTryOmA/fRP1kVQQXAs06L8tbodCp6y5nct/NoukrHn8Dyt7HXeLqd2gfDjrJM
9F/ZcfJ8C45sI69zNfM9XahtRBg6926+GwcA+ZCYL1GeOjpeiDyaMThESTJq5qaa57WjQ0N1JzJ2
JnkwEk29dbXNMUCplomMQXxN71jjy+QojZStbTbMyovQKuQjxytoeq4Xr17uNBSDflhpBWo5Woan
i2BwcquoS/Nu/Zp6hf1ABnr64SYLcFvQYuerQgMb1/BthDH1b+mSlPUt9K7hEh0ndGsUASXd01QI
3T3GwO+QZmulhV3eexN6GN9yH3GAQkRKS6U1lY6tvzbLF21hXwo0IeNeBYmb9fF5afq2eVlaXKI+
Z2ZLzBujAlNeGF3hfmG9BwDvPHDYjCHu7ZjjcB2gKB9xZ876KFuxqRfbTb/0zqhwY0lDGllLGBvL
MwhLguwtpvDRmzQj6qy0mFT0v4jGFxDYnr9DJ1+GbBErkljTQ8WS0ODdDu1TbVEW5KhxfBiUpm+q
NIO47jVnQ1cOKnuOOqiStOZ+Vs1XffGHLfTM+EkvXHEC3Z2+zLEp7stZN4pAXyewnEIvNknjGtu2
NdUeOVD9sJZk5U49CnjdM/Qg14QT5r4C2h0gO1CsaecRmcqD2w1OqPVIZrK8gryXzWjRxdHcUFxp
74Gkmhe86M3jNFVTlCajd2o52VhBiXYCvBcIpJyXGUQ8614QWY10Cc09rYJutbemJn621yTZ+rpR
Iwq2VTAxuwRD54B5SDs9rh6HDSNp5Eupi/ZzohVL0NqJ0cCySYVo1wItlVYRlpOhhYsPuuY5qRv2
cdGhjF4uK9aagMF4jWJgv3t7XJanFk0nyY9Z/Be23d+bh/+Vt+QnB5jLqbqSdV9uhm2yx7i3F1vz
Rd+YbmhvzB0n8MAO8FzuimgK45N58vc49zb29yZkvSFb+y9MS7/yRP3kE3NKa1qgPcpNnLzqPpdj
epqQ6v25XedXHsWfk6ElBR4izjxva7DqbVw0pbSAygwZJ/3FQQrv9hk5q3HwjXbccIYrgqbGTjyT
SikDD8XxfihQdRHi+9fP6fbK/sUbb//kKqcKgpJ0hdlPzJ3Zb8vBt9N7yXYNtGoyUAVgzquzJ/2d
yOBpSLwxRLWQihCeV45/8c78wsj0c/R0sqzDkmmdt5XsjWWUpe5y8WL03JyO7D3iUdc//Pln8IsP
2L49g3+yZ3Ztr3rbstztCm7nPZKUmVeRUaFE2BeZhCH984f5hfnt5yRqePRWVLPpbOEMTMRARr1p
IS//hy/i9qj/9CKazpl6Qied7eRViBIMpv2kCrzmr3oEfvUm/eQrG9qkrZokJqII2CHABHOIRX4l
U/avIuF+9fb85CQb8HeiZnSdrW+3G2yeyKdxTv/FxfSrO/9pKYkX6FOHSX6boAUI/G5i+UtBZf9n
n+xPK4RZNBbSXN4bc63cwBtAQPtVPv75nf/C8/1z/LTbGdWMsZ/LJgWYfe/r7HbychUpqxADwCTN
iC8cWGpwmuufP+Qv3q2fo6hTPwEPo/ppCybsfLbbrr/mBqzqn9+7cbtk/sXyYt1e6T9dql6uLHdS
ib0d87j1Nr3eChlSdeUU725Vc+yJWz8Z0Dc2vXkHN7fmX4x+1ePINXMrOaV23iRPNk8riyAcZy35
74/x378v/5F8yPv/fgr9f/0nP3+XjeqyBML2jz/+15Os+Oc/b7f5v3/z05/sPuT1W/XR//xHf7gN
9/uPx42+Dd/+8MOmHrJBPYwfnfr00Y/l8Pv98wxvf/n/+8t/+/j9Xp5U8/H33769V1kdAUp02ffh
t3/86vD+998M17B9077lB/77Pz/KP/7k9jL+/tsx/dYV6bf6/Re3/PjWD3//zff+dpNV4tQ1PMs3
fYPv6fzx+2+sv1mWbmMltRxh3bquasnI8/ffTOdvJppbX9i+7gj9Fh/Ty/H33xh/E/B+AleBw+9c
2m7+z9P7w8f0/z62f6vH6h4bztBzv7b1x9UJ5aqwfAt3qs792Q6ilz9eWnql5whKweiz5npTAmzQ
HwOCivXOJ6LoamsJErO13nTSdn70rtgnvdZ8UPl+cWq5bRCthwMsMXmLxvwMkP9tbbz6SNpUEqFB
9bbZwGGqpZyNXdiprwSZfh16/cI0ok5e/k3hKI5QzSChtK31AYXKdlq8gfus2691+6TDfH1TFfir
v1YOzqLyk+PaP9gZkAMVixZ01MkhqQ3RY8GVrZ4XmHwNwtmezxkyACn6JNBHdCiNITi9Nv0YQqeb
kfbqd93r1CE7jaHhAgf/j+v74aCjvLL8GfuMVl3assCtSfBFQBzNOwPoFq2ijNCppIFpIfipOVhR
eB8CmmuamQel8PNLh8oqwCrxThF0JJbsqDXZq9/CH9P2eUTXUDCfJc+2/2qZxXfk1S1WRlidZjY2
TBLMk031ZMop3dgsw9ebhXNmnsOm08ev5a27nazArT4Y3R6lyVdAX+fNyU261s8J2cGPsTOul3Wp
QoaQMnSl3p2gVo+cPvK7tCynazrthW6FqVeiRof+fjApAr4Q8okLybcffv9Psk2Pi7fiBe1s9w4R
gNpKWRlby4ENqVy72qZIJB/KCigmW8r5c1mCRyCmSg/UMSVbKBDoFDu1notkTjbKE+tW78Zn5t3y
rFY7Sn0tO1YaFIun5J1GGx/w97aqHPep68XZzvXlLPP+NfHb/FExWh1HLCrBilqutbv2mydeLAsO
HgWreDcrvFJOXMHIp8mpHSDS+uIhb+HEVFW7O5sMgG0NFRTmI4mOSRrvteXKFpBd0Wi9rIaTXVLO
kpGmTZGWdO1+MXX/cfLHHdtJZGPqAaewMN5xbIh6pFj3v/+L4VSh2msGZjS/uNbpWm00s/iilt7Y
SjwOl0q5CKZnTHeWPpwWY7wOTLrHYvYkCqnpW1N6ct95WMxbL38g9W55QXX7XHbeJR4Wdc4K8sGK
Sh11nMsqafSvwyhQNy/OnT4AX8GMr3AiKJjMJU/3spjp/bHJvx5MZFSO5UbsGTLAXuyTE1J72njQ
NOs4F87GcMWuW71z35PrMcVlF7mTvp3z5lZcAkDJcYjywvtytJk2E80Ej2rLG1MGNbog2G1LzN/p
wLzcIC/dV8X6StHgyZswbiIkZkp0zwq5UmjzbHc6aBRWRHPPJWKc89kYjkBM506XBboLJz3qlbJP
wiBL2aiWvWHapMiPY/VVZHc19IFTVuVLB35CDIERY1NW6oEdPKzjpHnWp2ln1XgwUj8dnuN12gkr
WbaOWYtNq6/kXKZLhlhCjCEGvvk4oP4wliG/8+3qbMMPPUGwfxpIIToYWE1wMxJqQOzVo07A/c41
RRWC36AwlLdYa2+f+m5MPJXbXRHxx6FQ5cbo+nMqakGnhrNDll8/rpbxcovjcopY22JuHXBmKoi4
eFyPbjVNpyxb6N4iimxXGjaa7Xy+1PA/fWVS2RgLhuWdQouCjVZHs0rW06NRqtuVpp9w8lh4e7N3
tSbi4tHgjWsnO2ht3x1daZ71rCr3du6Io4WfO57wSuBWSPkc1Ry6WQo64E4bxBAj3P9KEr0e+5GP
svKaFZrNYd7NWcAR7VQD6tPEkNmzmNXB6N3AWoz0jD59DL247w8oJFzeq3qDei2+OcqtrSWB2Mwv
/dLZp9EwxGYwSFeEfQodkJxr5VVXkefeXovjq6aNOHviG4ynoy3xmEzluZ8md2c01RWK9ofRdt+1
TjtMifk9ayFWy/6+S8uNWcsT78K3BuNa4Ovaj3VYMYrPSCqNAoGKjtu7cd+7av62dhyYskF7Sgvq
iQet28193oN4NY+LNUC41VTPV0YQW3kZAtZ8t63mlnSwPOlj88hj+mbx9Ubob1RxTStznx3hte/J
hQzESRlds5k4UUJL7JoWuWrj4wgp1iYkf+EJs49zR2qpON6kUoE591eJFbnRCnEkjOy5GrMYt1u6
Szr73liMm0EOnBMm/z7H7hKAZ3AxZIexvFcLGIq4FFXiXxjvKSENlQv/XisLlkz2XF9ueyQFvzt6
uWQvtyVESOuZ0OUkGB6d+snQHHyMVnefmSscTDrvZOag/Ijnr97NzzO06jWvYMKxLIqtZRf6HkVn
hOyPtfjxJpA+WwJVcq71zXnthzpEIahHjtPj8avVtI9nbP+O2hYZwkRAsuRhVTC4c3JaGjE8GS26
qNHMbiYg927MCIWQDsharam9l2/KaSGO3udpxxk2iRQ5TKjK7KkY4303Zs42bf0P2WgthQksU1Xl
u+BSoxaJjv6UFq+iY6zGZcxTk37iVFxEfu6trr2vVvlsk/ITLjmqKhe9E8ojo0Quh+8DBPshHmDK
sdBA6SdFgtXTP7cvk+seu6rFGpNRCl05gijFkbwEPzZ5kbH86oNlWq2MBORz4E35/ViWYP5rmCVW
G3pJ/oQpqo16Lu3aabAS9H3kOU7FQiL4HqQXVQ57epYg0x3vCXcX8hinQc69GqjmYZ+q/WACqcbM
qcZA64UhTAtbTu5gPHK6baE/kyMp782bSqAtROjBnUQDRThwCnpkGDK6JcWFyJZWwkVuKlgD8cR6
h+6evFO3PE9sasX4hmIXT/ENcxwsZ4m0O5EPpL6ZCFVtq1U7jjHIVF39KXGmVxH3r5wWaiRUBoad
DJOKwV+DDDehb+ZvzizPNR7utnYQVhZIkwgNQR3mPjlSR//CScrcdFPxqXPsh57/zfrsRzVyLOIb
3hrOQkvnHcluKEivzV8ZDveTXZhBkRePRuPu3d6ewnzoiektgJccQzF49Ti38n7XgSMGU4FHXmuz
nWZMFiqg8nutpY+cgd8UXFmJCSCAIQlVUW0U/TE3tRzyFZz/YYEiBbUGocwqLlRYc25E9KgvyAAr
QiUqr0YHGfN/DPmuuZimfKN+d5BDhfGYpEcEyBwREbvqIhj1wdq3Srslwb86DQLHzrMuRawwZU4n
fZiObnn1CNvvi+ZYJ5DmS1P8MHn3dd3dzHoTzEjQA6rnUCeKfINCt8WbX/6Y6FIKhjTZWGChQYNQ
ehTt69AhmEYS7xNXkS4rvThn5SHiN1+WTHehoNBpkXDNqk5gBRbMTPFhO8R6LSaa05v6ksfxvKIJ
JSkInrQ2IyfDdYk3uPueGNj7YLWTH7rtbhKpHXwbDkPruI0TcxtdN57aGTg0XaB1Xo113XdDR5NR
9iUlNgQ3JI4pK/9hxu5BVn6G38l/8hLr4feXZ81oDP0FXaeVIHPQ84+84f0wvTHCkieDvI+f4mWA
cKzMw7wmR+xPP/BQIP1NOVNkb35FHFpx9TT3ury0ODILUwC9rU8E2V2RFJ3TrnoENC8055rl5gNQ
OHdoPjhj/gM6+ICa5MZs9ihl1x3vYpTcTt326F3hhn4MRvlGvcePtRxfdY1dtJ/3JNE+1FX8tObF
Dyilb9LfQhfjDvOS+MkZnV3jiqdsTbbsdmfy0N/09ubpMJ2r0dvXKo9xFFbndNI+mppTZ3UnGu0p
q/vXqk62cZu/jU35Ntrep4zPcfAOfKfuC//YcyPP5QXwSss5e0NH+RA37gFGKVpH/8PT+1273Eye
uWDRZ5u8Pb5wb6Ggaxb2Ei89x2LOsSAIE0pbj7BjKMY3yoT5vsv2ta6zt3TNojJ7NWV5trTmtVmM
B3jTDXDKg/TgiMrh/vbyYFJ+DKV/KLsxB3nN3mohnuKZ556mD2kxf9JteTV3pHX4XcQ8dVyAzcf8
QLZTFvEEG74rZNSMEu9wjyyNpFfntKjsgbEQ0Wf/GYK2ILKFpUQizyg5asFPrcQzLM2nnrGgxdQU
Gnb3BnmSErOnJQdrDicT/9+Ef5nTTopprnvD+34fD1JHWq51qOS8+4L8OnR0HHVw9AZWRoXokp2X
omi5uTJw+6TfZw+abNH3LlztRaCTweDb7gga+o7ayz765nxE37b3B4tpo/ycqnIkEbVH4VV5bAnd
YlxK4WKGTHetXhiXLiuu2CtGhMxmzgSWlYE/D9hoUpIzfMLlj3ZB2MbS1ONJVnlBA2kjOTL5h3Ya
1RHmBs1LjLNgyonGQKizbstK27FfjVuVt8O5IWTHQEu38zOSXRDjLfc5AVpKqZXA8ak9afDswbBW
xRcG5dntv1ua496JIS8QreGbdpcu3U6ltoYYB9ujWUQ2Y8Qjy+1rS7/TQ9Ycc95yvqFiCpW8CdiY
jga91nH1dJE2khMxCOQEAs4+wBZSb6yiEQenyr5YOTZXTFBM4Y4qIhyWUV347T2Vnns0AuUXc6yP
pWdo9w7R5SM6NPQP3otqMuPgGv2DTwzhGY785rfH98+HdCKUbDqjY0FMJ+KDr2RxIRTLwzh19Qc2
ZHcyjB3yAmu7GEUcJoNIN2ORTdFM5kGQ4Tk9sDldqUAujp2PEQ1haKMk/InKizt+8PEkDBCykVe1
E6Z9fbpoleixfo/xAUs5JnC6VI5tfhjFzCVtajopKS+O03kvNh+N4Cu5QcAs9zMk2d2Y+C/IIrqN
Ws3s2IzZZ+HfHj921LMY57dx6B4LaItPQEO/6+rOGobzSDmcEN0iiY8eHs2oWCFTex9uwR9HJ5Rz
Z18s0R7ydM4vflkYW2XPRlCT9AFliNEswzi5ly5K0Qbnbmi4/QHhb/ZYZwuxt/mcX/vp7FJI9SnG
fuRnDYEBWnGPrU5EmpNW5yYlFMAQzkY08Xjk5FDsZLur1j1hExKHizY+yKaLoND6DZ4ddcV4R/hE
oZ/weegnrao/aH5i5Ohzyqz7BpnsrV0LRRPXx+IhTY21fIOTatshPp5FrXaajMs9qp1Lp/Q56uJi
uE8SdAm6uZ6xBgVrqxtbbfSN53LKulCz3G+L6qOqJZpI9SPhWENTbXNXGx4QyJVR0uRNgEUglISd
hevMMaTBn2hiZZKETYezgfAfkRe7oT0F0EbbqhyeLSjnkMe9GE4Sb3o12eHaKR8/G9kIvaEXh/9N
3Znsxq2sa/aJeBHsyWkmM8nspFRnWZoQlmWz78lg8/S1wnUvULeAGhRQk5ronI1ztmwpyWi+Zv2E
8P5g8Hqf6r8MVREgUSHDcJx6gXowspKLX1mpvZVEn4OwzpvtkQPKTVvqcQd/LwlrPxUPs0AcWlL3
JwsggTKdcbf1ol0quTk0+/ry2JnyiU4U8pudvmi1717dofjOCaPpRCuLpD8YKE8HLwY1lixc7WPf
CTav9HHF0iJwzCPtSVhWRJieNH1jHxDNoSCZGrjYEzuLjO9FmCDvnPZR68AgYNh6wSoJP9bZa+Np
0SwqG4kC4kFZa/qF2PaOPE8Pt8diWGHuN5GjrXca9503c8eVbrlHNJp3Q778yDZ6K2QGUE4K4IFj
DjXD6boPu8+Tw2CvJFVI4SeIV4ScIWVQ7dP3q8bvHs5XQRJ8PpdcbW7pu6D4FiZMnSVvQEJ9bovQ
FWEcF/CNtvSDS2lxQXF596UFXYkdwKxaeI8ejne6yHjfGFsTaPna48LNKE9+t6uriqJIxUnKi1eN
TTRlKZnFo12ypu761UKNXAxJ7rgrERRKL6J2ve0ms8zChnm6D/++OCQP9mbcA8asvG5vDLipQppi
1wrI5VbqU1LcBmw4gueBAyuuWC8QULao5dK9H7IcQNdQRM7U3Totbw6pTFGEchd9K13Ts5M8ZJbv
XJ0Mezz2mDbq9J9E0SKiiMzxIqCgEWBmv3tc3fy1Ttrf+pYlMHvSvcZSCpW4sENv0FdyJesaVUP/
Zsk5CVqhUTYQzX1w3V+5ZoAFyFBUXUlvv+yqS8auFG3l9lvTep9NSfJO8UJeLI9YTz2uP/rRaT/1
ta4DHobp4o2NfO250/k6G/5csK/pVHChLTnoFoR0Wx2CV9aAjnfQPYPZd1wOdeVXOdkcewr/p8qS
Hkka9uccLw62wffgDcVrKYofhu4SFViaJ5AEreTuX07c2EqE29XGXTOc37APeezqytxlVHGCeeP9
kRQ4D4tuvVrIbUEsk+lk6/LsruAa0ulV16df3uhb0chot32fro/ZYMoLMQr9TJn1No1ufqqWteVs
7Pl312qedNlbYTU0r12JQNe/bwARoznfsnDcWtZcILov4OvhVg1Zfe6GinsIg4hGTxohE9Gmnd0B
jlMOQORsWlAzivUwAJMIfDEmz6720o/rhIZeG9wY+lsWM1KvXgptPy2VDgo/pTyWnbs1jQqbX8Fc
D1ddU0gRrZsPQy9DxMOKxhg/bdVKsraBxi/7vqI9+Un2hA3kBmtiG8gsw9VpXSTsdbiuhIyIAp2J
Hz7no2ufCNVnlFeym0T8bMcKutfQ2w9+Uf1yeS72oiRANiNvUvTQQoPLAXRFRrOMmzFGyFs2Lx9q
uKc5/o2Q+64fv/RheterunpuSJmE+eJ8e0lGj7rm0VGSC02CcvjVTUU0Len6N1+4c5DTMmqn/x5H
zi6SKaxLLbRrGccLZDjybTVeFXCtS8cUvtucuvMxXSm/tAJKkWisK88/LoHpnDNAuE1VbtcG0MWu
SUyL5o6Ib4wN5VuTuWRIISG1envoPO1atIN+6vMsQRgapqMo0joQGqPOU8N19xCKOKDKEt6Jm1wz
Q8A5SsyJMxolPt2frcO4pIgYy9pdiAMmZ/VPZbMtV8OzOXjSlONL/Ejw3FPpkSpIM46KmbD1U4Zg
FJDI3fY+gaFAcHc/ztzh562ZL0bixzvCOWzytfG1ZHODwO0lp6mQ/r5KWS0zlkiepDIYiORGrmcc
YQy7u1QYAO5yn+w/zsDkNvJa2v1Ac6HvrlN1zGLu8w7XiCtlX+oj5MWNOV3P20r3dkH28qjk0UZK
fe5xVh5tPgeNuERcBEIaA2zx2jAf/ZdCuuOxNKufpJrWgyuJsLcV9UmmGTu3saIcZGWy48NAFcAS
GYE56eECMCp0Kj+OupQ7M1OfaCAav+1V6ARceXad2CdVkZrXyqnDoa313QgfLbCz9E41lFS/b1kh
uAIYC7NrhpbncsiqkcYsMnjXYp1IpHdbG1bd8qe1y+RCohR2LR7jvp2m9IqJ4O1ovOZBW4rk7DU0
kTPixEQ2kFrGsugO8PHQUXhIwthmNV+NuTjwf8lOPr2ToOL2ENNnV1Gmi+nSSXfNVT9IGYd6Ygfe
nBkR4MgspEl7SyfTiwprKnHsrfU4ERnfWxsnTqfUD0ObEZtF9r3n7UMXx3djLOv3QteBEa7V3m2K
NvLjC1mt/rDVCWhenQjXsBzknB2hSuxiY7Jv4GTfrQSdDtvsLrUxw2UvxIMLkgPeXmTpfvEIJCRw
XLKGgKkQJ0i6isbGQljWr8ZP/aia/IgO9HLqWqYiMTPy0oKOuYB/+7MU8/ZcYRCUcvumKWC9WVn6
p0tFpDfN9kAafQ6abX4EXTSditKi4MgrSqBMKYdaqGe8Jq5duhHY3besTPSbWclDrU5vBYfzS48k
2PZOfyLkuJKPnnUoXj379+jVD8Ngd2Rm4dlIzlH4GxwnitHmwrgUiKwUds2CZlDOmUDGUMByC7CZ
7Z90Kx6vMvZ2GQAoNLnBCzAz52OZPmGbFad6TN/BQ1PBltgK9P0jzWm/WwBSYQUz6cUetWPr9vtO
JO2J7IW7b3F87zm1TF3Py7DEgDqUQzJHxKyzEAOVVHyxPDvDwH4u3ykfJz8NaOBOPk67cdCrN5e+
+d7RFEuzXBHEza+xVdN5BIuBq/RJuiUR/YOAZgIPWVqdVybbXYnu/ZVEPw+W5SWh46r7VDzISHC2
3s8supa+mo8V04vlwMyyTNTlte+nPa5DSvw0IxPVuuVhykeQbbn404wj+a82rk64v4AltlMChBY+
j3EYJwGeUj2wQ4Gz5LrPEFu7YDHVaswzBvGTGiBRWAlG3aNRZq0IamuqXbhR2g8J2Z2ga57XtTSo
bj5hdP6AyP+1dc5lCJnOOh+b9gp/5cov4Q0S3+Mi9JOVINc7TkdjAcxuRSVjirFGWvCjM6gbO/H2
VC/CMWteWp3aB4NhTmvq/V7X7MsYN/LkVcX9vPtLgc2zuLD56qBTSGtmmR4HLnvkqC2t9A5DSSzE
LXcJ8X9MMerAndGW1zLNuV64LL+p4NhaL20VcQT9U2tWQXm3nS4ojy/eFOfctYNubEceYD3y6YKd
S83/1ZvZdIyn7lRvFjuvgWQEPGDvzPkcTXp96pdOu69a/+q6lsawqeTockc+pWPL3bTsr3p9BqrR
Xwjbc7THDN+1Bgyjre0ynKQhpzst+iPPr3SdS1n3j1Pc7ePErq+Zvt7F0tdsBp7+BT5iCEf/Yep7
d9+l2inGhAiWxFI7jE1g3Srcs6nb+7LPnShztvLS9B3LlTE98jkiRKe4j7H8sZY21nrWFnvf1daL
1tOpW+NsQgK0thtdKypVXp89LR19F6YxTYggtjhWvDIunZ4PvzYCAYcSOuSE+RINWjJ9TI57k73v
XQuR0s9S0nlj/oobPJAJMOADo7pIzybjcZvxEua1GM8z3d1oTrGUyLsCCbWXx1E480s8NGd9pLFf
tW1DoRYaZNEzUKQp6Od68y9RjzYN326fdrN2KXP3nTT7jxkQ4x4YA5oEKcJc+2sn24MeOzCird/F
9F2r7oMVX3K7fIyHej5uDdfp1S12kBKqq3ifORJ6jnec26Q9bCxQUhfJoSeLt8fz+rBaWCnz2INU
680XztfHpkoElKAeZGhG9tm0YLO1pGQ/11RUZ/p+Xx6M8ybtX/1Yrke668hthn5My9QJPJnpwezA
p1r93wCjdC5kbh6MJZPKNC5LhUXcPy2uWj3Sm3dEJOujRfNk1wwaIxS238hhob2AOYd8E7U+uQdr
iR+rsX90nZPD/NTQNpyPaWKWl9Fr35MTf61mtu10rfUYv8TTtWQvbUsCfNLEryLBTgXEfKZf8+L3
9YtjLeTwKYx5277EBa3NLDs4uZWBJ/EuJqYL/NbpefAgo+m9y1wRMUPpqeengSOmMY3LvnMhe5l1
w5fJv0+69l6v3ncaW4eu5C3aALQdXJPLeemFcT9e6mXJTyWIHTTZ4c+MF3TogP9W/Um26ad0SOpv
9kVH19D85csvXH47Wf5LJtVLzjIIrwqGxppyr5fc+9VfPgUxLeOGdcefXygUMIFKJTvSfMadW/rr
WPXQavsVD8dLDegf7XpixKKO82iyuPpehIM63mEzQpTBGSBAkbJnyKqC6sRRfXQB506mBTdXPnKV
ZhoEamcoLOPZt66b2HQYGfIPzV7v4Ohte7HJcQfLVjwUJrY8kBwGbGuG+XMS1gmXTH/JhlePMt9T
HM97A/bVCy2PY01B/eb5HoEwRc9OkpBoi+S5TfIrEPrsOizCvvDRbOAvrwYQn91iTvaDIL7wOhOX
RlJ9S7w5FOU6/KBy+AviONuEjgcfDAsLhV2CFNqhl40Xgh2fumNYkWYzbBmI8LOXkADq+zY/TGYs
HoApnB2zr59iv7suA6QM0dniJfGexs3NLuWUd/tmkuuLnh+cpjxupl29mJbzWlFyA0+gToYIglZe
+1c3dTyQ9mAtygIidjo6P0RDHCGx+jmIG9faW0uD9eDHY7Qxp0DtyzKshDUEAzyqwKDoEfAhUiPE
tg6p2Ufxmj1rq1c9Gg2lC4K8SCJlWh87fuCz3swHA+4dN5SSO9BczDs4fz6fxJAHmN+P9Zi7u6E1
m72leX+o2s17TXRLlFEd3pMSv3KO986Vb4urzOPb4DiCZA/3vWQ2LCTckuMLuZVH7jHgOcDOdfb0
5ZTagYB6hzn61tmNG/oxEAINlXbXyNFiFaLTVMlsDfsUHA38oMe2teGoLMadogYmmXAZB0bs7NPu
VDMZfKNu+axNA1ZMPZfaeWjS75goDn9IX58WatcbYJLP2MXqq9nj3v065mAKlWuH7y6ODm2bN+6w
rrAHNH8jPjDz2N03xQTCABsvkJMNtsBTP08xbHt6i6TdrfwpAZD22uXjDVi9fh47/0r5Kb0zh5zj
e5G+5+XBjmlywAJMH4uM/oHtmvfGEi4JFj6LsiBEpmnW8EIqByh2X6ojr67v9QkzJmmngl9g353X
ojT3hgZ+LKXrxUeybicHtxroHaM3u0nYkRTGvKMesdwwMp46ukC3CSx/67NClCt/y7ZZzlac7I3U
FBHFx3dTz9OrvgnkXfJUZxtvFY3wyGPb8S5jDhJfckMTGhnN5e+JHTypE/PGJYcuYjeDI0iM5gyx
7D+/UBluzpW6KY2TGcrWSG8yjrI6PglyDMA2tHNfy+Fpc6LSsMXt3xcX0CrgEuMCkIdmUxafRfsC
rDjjG1csofKUOnN1Ioe1/lSXFTeduSc52Qzr5WZJZ/5OGQ+zA129rfLOWnco57w8Sw0oo+B2TDsQ
eybzeyIaq8iPvafhShX+G9giKANTcilE5V95e2vM0JnGeunVdJ6TBv1seKgL/IRWl/qp6fTAHOby
jQNHc99060Jxugp9YRhBt8TxbjDL5eRsnfnCTW06ZWMF5cph2Ubl2w4A4uZneLgfaesn17aF3w5L
oWJUWPexTWSz1i0tbgtmWw616FXOtCrEvJzBQ9dXj6bucZg4mC6mJExW/HLncXmc17p4l8HPebg3
dVKdNakdCIh5vDQ5t7SyeqxmHpTBTI5Drr8wz8R/87tiJkwX/xb0FmH6Jb9JyryJ2S3fFt11uaty
HF91773bil9Dg/GPtk0nEeF5qPL6sRgMcdQIFgVmBXMrg8W3txM9vm55Nz+TILLCIW2xqpKB7089
OkB3sJHD8vTQaF0ZLJY1PjitwellMbXHCWNmL3iez1OXX/jDtXtbizj0OWSMThZaxpwzW33UfiaS
4z+TbA/0a/XLAHQYIow3PGwtUcbNQIL0IR/CHjUThNWGVAocUcd2EzW57DwsxrJrR/dS6+6xn6mE
dtL4JK4dzKO+J3vA9GiHHlTf4i5S0SHkVREuyVm1leHqPbRj/Xct6mPlDfTC3fo3x8P72NF1zIul
D1I4Dj31UEwx/C3dTH/h/XEUt9JnSznv3pKfSagQ5dTMiI0AmH3CaZHy4zWtFK0XSgh+9gp7i9rY
cUoEhC1paq+aw7S1cU7pKcqfJbzKK33su1XMgUHZWtc982Nw8P6kGH+tnbdcNL1eH3moqwMUlYw4
CTnNlFxVspTBv1Dw/+t09C373dNu/Dv+7/Ho/5ao/v8oQ236BsHl/3N8epeRn/5fo9P/81/4z9S0
9x+mIBbtoGrbnkF4+r+npl3DcQzTNm3dJrL8X7lp9z9gzXGo8XTPZ8iyQVD+v4LT1n/wb4C9oLHO
pqeT7P6/CU7b7n+P+rsWf45n6jo3DNvy+Z78qP9rJr8DPjfUPm7EgjW5zfPRq+hqK7Q0cDkfibeZ
ruRtAG96GgNOMsSKmvQNSwmbr3s3YghhArSRdFZKg1xY4JvgGeD9MAOGiumDU8xcJ5TyAZlxPTdK
DeFgAOgYfeSfz2UgmUA1wmV+yyJpjm7UUjqBYI2Go5QWWLvlpUR80VoxnZp5fYThM9MnX7eHdYQF
5+R/WiSft7Yyvo2lIunsbc/C2f6Uno7YMzfuBfv1QMN8OZVKDFKqUI08VNhJRoAWzDMp0V02Q/2G
3RyQ8igefeQlB5nJUXoThhODOpQGZfLSW4hSFM/tW4tMtbHNNB7jDnwv5LeyhkIpWl58qdmFoop6
OPM2zOtkrfV7R4xMcjNLJ3En1NagVvb6IZkrYP4o/nGvEThz8HQTJVRIgZuCFBC6SnUTyG89Ewhq
AQQX2ovcT0qj8xHrSkQ7T6l3XSeykzMZ9I3bTA0jGfNwywGML2nXHYy5tlnttiQqOo5fpe5RNwWp
EyxIjDsG36bX1m3HvW2saIomm6WRiT8zzkjoeUjYVlG0V0JmJTcGdEnpZlaoaRRMuUnZGAlMe/GT
/I4QKYNeaZuMIwoLpXbayJ6N0j8tpYTaSKJV5qONjoRgOTZGs9JNGwTUdYWEASSdFpxpdudWpeF7
C17vSHiLwSpTxg1/XQ9t0f4sMrQJc9VelgZPtlHqra903FUpuqbSdmF0+ExsQu8dlPKrNeW3oQRh
bsd8sYe/K5DmK6l+qFjDEWxbd4X6BEpQqcoz8nKqdOZMKc6l0p7BOxyxNKooRpaGP2MGFdgt6rib
rwiX6WlstmbnuNaXUyz8HZTGvSi1e0FyLRoBESyekGLYS/acV23ye/Bv4UAgSVheFUxKRXeQ0x2l
q0Ng4T1SWvuM6O71S3KOhdtd4AHr5LLQ5jul0q9Kr0+Vcm8g4UP8KI6VUvUTpe9vSukv6qoOdAqw
x075ALlyBJwthS67bA+QQL3Ijks1iwtwSIw+pRyFWnkLGFoMz8Fu6JTvEGNAVMqJgI35lShvQiqX
olV+hV5eKuVfDMrJKJSngbtO5RWbY1B+h66cjxULhKlYOyyF9S+H3Yh63/DLWqk2wFqbLq7yUCD0
fdfKVUnjtXperPm99r6QGAgL4r8YyomJ9Z7UojeNUQa0C5WG8B5nSS2UmDibcnMc5et4GDzIoPZD
ozwflXz3MIEa5QZl/3whDCJykYR73YA8wXCF7E6aD1Ch8pRa5S7h6jwt2E2x8p0WK/CVD2VhSBXK
meqxqFzlVQnlWknuxOgr6L0YWg6+lvK3KsZc7iGHaLiduF8DNthiduSvc3c618Nr29nJs8gYb99D
eDw4W0LOKfejsRLoMCvLpA2VJcy7fN8q/21STpzB+JodUzjil9QmG2FlHJzq0uqj7h3yxHotsfSE
8vak3T3VUI/uk0XDd5J5cTK96pY1Qj+Tap0vTLp/tGlcA1cu7Shtll+5Pk6vMHPLejnHRjOd5hp/
ApbbK0qWd5DKiUyVJ2kod9LVG1atwcfhwLkslYcplZuZKl+TeKbtNU+G5oUETn8MjV28jvY36Nw1
yBa3P5vKIvXxSgtlmsIK/5LKRrWVoZoqaxUBjc9SgfVozzsAz/qNA2XO7RUsYWAW18EX8lUzeHbw
Y+vAFE33uZniR7NkBIYpoF8sderOe92/1K7+O1c2cKYMYQ9nWE7Shn9JonSY4l8Qcdq7D6s2GfUk
mMT4NiXOGvnKbE5g7IU9wDeS5hD55xpNQO9/r2n1mvePyYZlbSnz2vDHsPTtiOzLp6YXcwSNYb9C
G7xm/cOkDPBM88EtUi/ZZU7bHBBSbsBvi4gxRbdOWei4O1s0uJeMEMHodUy7l8KKUELArEPYpf1A
cI3GF2PW5gTJl936gN0FQ7Jz/Id/XyaCkCFEI2bTCea3uMrw50DMABEVArD+5QFckgGrigi4Kiyg
q9hApQIEWMA7tjlx7hu7D1sVM8hU4AAyzRpsy9gjb8BLahMRGTHXBnhfF0aPf1RQRQ+1F1rzXISl
CjUkXRNu/2IO74UKPYBOPKcqBkG6jZOCikY447QyqyNHjFXBiZ4EBcfw5ODYA2O3GOPC8r8dbEFV
JVXRi54MhqHCGLWKZbQqoOHO/EpRpolnRa6KcMwqzKEtcleoeEergh6gpYgZk/1QdJXXRd5SGJaQ
hvbTiqPCGreq87r/EDfflTWup9r3rGAoPfPn5sgfMfN1kmqKL+ibO14hcQOUIm5xeZ+ZYHsqFJEn
m8anGl7v7d+XZF6eegY273Ip0/PKVL9msbU9cAZcTeFjObKkzntYc3GU922W7c2UbPZoNAVMVtne
zcWbeAP6U6ENH+XcfdREk3CPq/n270tF9o58HnEPgjFcmA74XgmkIPmAVkzaPM8uqSd+Ggii4Dna
59monlHIseERJW0GIzKHrHgR2dFbtQsDalLYn3SLRsM52pNK6ejmCb4BkUW/Oac6cf3Mzn6u775/
bvUfriv6fWHNLy02zc53RblrVhh6KyFfYiqfhMohJL9s7HQVEDKkkySNbEc0rIEmpaBlPmT8DWfR
f04STj+7wW7kZIkVZmg7V8wnh2EQfsftViujMl0gnzoND6r5Zq79m2+qhrBFZk0W7otMaZDRCh1a
fSOIlbx3YjgsvcOvE6oIrboXAAtvWnaci+Jpvbmr/W70XfYAp4wwhb18sY0T1Rqs6gXRC95AToKI
HONPqkpxUM2TebcX3duxCg7HguLDQROWdmaiCNxR10EfmFoZpt3Gra0qj8ZqdhCp/IxuBCulOauf
qHC+4o4VIxsn0iXmM8MlAdFWGXwPHb/LH3cIa1gXTCBpRf2gVfnRGMn4FgD6Bx1zBOspGYk9jfQ7
nlzDhyRlEIrOv5Y6+5syl+XQNDaEu4RYRT8ZpzzOUO4Yb1bkTKPzrfoG4eRXTssK9uDFt6sfm2vd
DBKezFiAxcqLA3maYgAAlT12XsL8mtLfs69uuB6Z5KmoxsAqENa8Vo1SWVUDS38w4axBU+Njz7mI
Cn7ynLP0kjH5k4/OPAsxj/vSrdezpic3p92mq6W+mI0C6xv+m9H/SRajPLGUXFA91muLNc3z9pQa
7frUmmiLddwjTqMAAe1M+mcpQBG7uf2n7/u35HmajPZakTG///vS+eVnmcu7RmjvoXfSgkNLv4aW
LfUnukL0G2cY476j2afV+OjTzfidejmQU72LH405oHCmcrNNdmPXbS65U+xzw+BEmLRefi10c+N+
4JVhNoBt65a6IT6dFE+9WWWXNpdvvKvLo2iNONQMovT6SG8gcWdm3+j4Gn7JxzEIb7vnoOiikujY
7t8/1k4t7hAx26P0TJWhf6x6VzsLwJtdrPRV1of9UiRvukPNS7aJDKhIoz34nxmM6X2FNbMvWotV
rbf2pJm3o9kTTtRAWc9KZ6rGDyEtccBAVUWo17kuKVX0LughHkHoigkj65cJMRBudLWlOB88kI5B
0sA0bGI09mc/2yqFxvxOWf5stiFhpQUQVCOJryeSiWVQVsyicxrmQwh3Wc5Fbz03FeMMY25imAr6
eBBEMljcF8QznOxFNhyF+fPjweYuM/woEpCh1OH085oBO4LzjBXE8KpyrRpc2PZGiekxBy5zMLKe
3JRxJquCpTRNd5uVAaJ7fOMghxu41QWC1fzImeVrgsN+4cZl7gZCnhjk3ZE5MPd+biqMqJXgXmEj
CXVr5OXxx5xwOlkY6DMNNOynlBPNCjFwF6eqBaStxYGAS5AZRLltzf5maMd0K4shCVzdCf1Uvxuc
pTkQLn+ZXvAOw+SnAASFlL7+WHVam/Z8RaT+lITouWeR5SRVC4vaZNFaHxd5zIkRH82UyVCiHMwL
Ix32jlPfJBCisK++DfvEh33jsGcHIFzfZR/DhhoeSy7YR3crn9vZvFLjh45brm+LanrVFC7JZ9QA
E2lDS64+mHjWbzF0PC8dgWiQrJ3GHQAuXsjP1QQyZdSWtXm/MzuVbGL0JEVezxHWQ7MvTHnl4aYK
k/2AbRkf2SvsAjlSJsvfPmttMp4Jrh3zJPJivGYtZZ/JoGnF1mSEJaGaLXWHp6Gla+pr49fYwNaG
AfBscefW+1FGvSZ2jC4aKDzxjJJd3FzD3o+yCWVtATwpDKRp7Y9tORwXyBDvFquJ9y7A59vYlzC1
RDuir/pr4C5kHzCTdJ7PHVFgjuzSvELioHUzxz8RWdjRHf4n36VvRUisdBM80uxgremXGSenfNXr
KLOTCyPH7H09svPYfXGeY/uKY9n84Ko5k26yGew5pXYUG9I5WrK4aQygiRxzfCV245F1UtPE+A3y
fYePOq/NXQI8V722r1mi65HL4IDr6G8HkxA0baapYeICHMBsGfEk3UdeG8JeGvWiKeYiQ6ZnpGcW
1L5j0uRh/xCJJU55z66pMRMhq69dspmBA7mDYl2EXcK6Vcjm2DkgzhLL/OmPx1T3+/PoeR/5SpEU
+LjGRBfPYi9fRyx4iyDOAIshSy/ZIMc7pOYgR5MOOpPTh2+2Pm9P1/E7bsZjbcZpUEEy3KUZTaa1
WkmKJKjz85S/JuIhm5gXSypBDZZhdjkMJMQW/dxmK1DGCSfDt4aPrC1B7BoaA5SSKOOv2ScPsugI
RRT9s7C7/LjV22O3sF9LUIfcLqzI5ZR3IRjdXmRZMckKhA7/iceZfVhsuY53SJLEOuTw74POYehk
8ubK8ewPlcOm/dLapBhZxNbz6la082IFdwJ8FKcaWLyaAMgM8O4wEDaavORZ/2rswJ6tNuqlQeSZ
MVfHMWFRl9Xyt+z0PyazJ/cpkgYKeu6d5+R3V6TTKffEL/IXD7DCupCSptjXHQWysct3BkXTXclE
6KO+qMEpgxW4TLm+17r3YHEjryzJ2NJuLNFsSLnbMGXJYxCH7ZkFCuXFJntp6AqwFfAy1+E4LX8H
WHNvHdOGmBxXnMCr03ps0aSnJr+nEx9Xk6KjkJ2gIQbo74K+3+0z6IehzJxfBOlMEsBkn3neQx96
P8tBEnDk38l5+ehJEAK/sh9w6MSO8m2gCck7AqaNT5kow5SBMmWIycq4kXkA6SUb75086vPiCpfo
ugxp41Q99T+TEUwsrEUcwAjmwM9nYXnEOpqUs4iBuchoNHaioj9m9vhW94BW/Tz5kLQ9g9w6Jcqt
9ABqcqCht8JMP1/koc/lbjCHkKA68lEqD6OX+WSJUh6WLX+s4MXt2kbT9y5Dk0IaKPD/EpcjQL7e
N56l1GSLdNRGv2LWQecM5yX+nFlKDgmGSJO53kUfe0JAPZw3SUCD9Gl85Nj4Az/RDdPceWlmjr29
SAyuJ3cpzS5qfOQwH4g3bcf7Zo+MY59c9tVEvpZkj37EZYxEyJ246BJeQZTakz+QNYfzxrGuf00W
sRGI20gIjumnW9bAchYCMDE+i2ysb2uIPxnB8J5j1RIJXXOSQj6FJi8gI3zJTX61vWAwopOBabTz
F2DpOW9lOx625geXuT86uHwO9Zwz+lhGTs2+WFTzd99x99S6Bycm5qg30xK2ekXlhA0imaQbFb5F
hWIbzj7Tsjv6cIgAE1gC7kwmSAxQsZpFtqG8zAOoOZ0OKdcYhbQBlBzqDg7u4jIrq3KADc8jAxZI
KV1ZRiuiytoBJXNATivjoDYRoGpDu5hACA8QfECsyTLyszl/HkcAWTruXLSg0XGuZmCqz0s+FaeO
UiV8AuaoU7MuTJ7bL8p0bChedlRzFBuuEzax/yZTk+Sn4TyuwHwrqf4eSbvnW5GjcrRjvDgsbWqG
QmsyIZaOsG6uWLnbh24aH7HHMA1jAgtQLcmDGq+3JO2T1hgMOranb3caOV6lWJt2Kvau9il6V5Iw
kHQDBlQ2yjh2YzXH0sJXLoozxUSM7yGs5uWNcMxbXFbPsJwRJlxQjf40FntS3H6VhFWOxIfQaYFr
826JJyVPpUEftiTvQ+b2YcrqFUPywlwh0px+iWOaPyog9WE167dsZE2bc48bPzOa95XJ7B+PAY+h
Psxt2C0cMWkaycA1lWbL7HjXfyc3DrC+Zh2EEng1dfejXuCC9v6HzMg1FFBF8lF64J71a8/F0R5m
NzRG+nIMW7DasXvuOiq2QxdDaajMF8OIteeM5fbyP9g7s+3GkSzL/kr+AHIBhvmxOVMiKVGiJLpe
sER3F+bRMH99b2P0qoqIWlXR/d4vkRmZEXSQAMyu3XvOPqM5XEOf05zFitvTPoXb9BYiYl/USOOw
LbCzG8NnYLI8VeTMNd4V7RwobyFe7aY5N5o4a3b5RBwUHhSLuEO7OzS5+azVtkRpmux03gIffL7r
6G/YgNlKp+DAfWQ2GcpVGbirNBXxInVenZKWR4bxDzFgu4ih4Dlh+2JTsVMJ0YuLB5d9RCer3a3o
ZPrkw/nampMmqD82tvVc5cPHxP+57AdbMozroyN8VSTH5Usl8+GUCxj8JL88GMJ11pbLekIkkHYk
lepQZADC+kHH5gKs5tCSSr72hItB2wmQWowIcKPuOQjmZ6t35SqR8lTNR89ehkVXLLVsCk6cp46J
nnQPXhHQhMkmUiShTYbmT1e61YG+EsYT5fYyswejaHBg+RPQE8T8Q8SE0ifTWJZyOWjUiIP3nsVJ
hncpIPLTaQ9Esy2sMLfoR7ELV1a4KVIZb1DPI8emyYDpmKD5Jh8XtLyHdUS2U2gwE+6KZ2PGrmlQ
iMgke+uSlNQGndbs5KBTzemZ+m59YS7UI/TxScDpRb9ChA/OIN67UaEzk+aty5TzPc5INTYf8FSi
YCX/he7DYsoGZy/pZKd5zwtJO+mB/ALHMfxF6rbWohftE5m2M52uulrVhFqQmLrw6EHqbnesOoRT
JMRpS74utaYrW7I4yMSyjZ3XDT9Kf54eB2ppX6+Ks9fy+slhXdfwuYexX6IbqTYxAGWU/riRNOus
zemqaxlIjJDjScjremAADIuGjPrTSwhNQrpkkZZQ8j4gdGkkPvEkbwn1Jlll5I8ujIYBh3TIt2LV
8tNwTdCCz/GKdE/DxnoO7xTls5VuUqO/JEL+ijm4HTykv7k27T0p8rWkilkreSqlebnocpI6s+mn
y9o4cWwARL8fI3wHhpMR4tqxQvbpZoyzfE0CBGcfUoTzWNvH7IUVaZWHvPsAsn7LDDMhUH62lqIq
w63mzd8GxFNeTAtNBcJiAjRMdwGBpjxOY/6CmNF+l1pAYk2nr2iZ4KeVJmLoMmnWsa37W4ZvlDF0
w16TolqhvNhUNDj3GjSRJeJQBFrSeGpIK1ooVvaqSZ1VGLeMxkPtOLbTD/iYW90wPvq0IUO3yB+i
KSYCB57Qqm19KpviaRLhTw2X00IjMwtu+we15AJQwwRKtoxwvvjrmNwc7Ls9HbV6mTm4f4g8rWg3
MboY0HzL+iJcBp0JhOZdrGlXHivfe9ILcB2Bzgxw2DVH4x2nAv1yKhO/qXGBBcPa7soTzXOexrTE
JIOR22HsEDmvHbzxhRjjp0HpfyevowNMZNHk2OdOOp+WLlZdMmxGzr0cmUmoYRSxMGoeU12LH5Fb
rbGaLbRoQu8l3d+DLh4YXw0Ljw1mQUvaj70b5CEwMTwwvWbd7Hz+gjRyFl77OZgq7IrG02LoEZ0N
wwFZTXQy/JdMr81DZrERd4b7CWPsITagvtK+gTXLUZhwO+uSRs85tEQCaM0GmXJR71KziVYVU80X
pwrOcc93YnZin5p0ti8Rgzsvnd9gRhS7KlQ/41j0axum5CNStxakNtp9kyzqF0TUmxTlWEUpt2cS
4+1dCV2mIKMJ68Z4vP83OqTjsWvaTw3n4O4//89Q9GLlD4QN07Yi3EodjDJqB7x0gHEt+yGJy3xL
MBn169iG5waT2iYVQ33Kh9ncFu7Vttv+seUUtwFGSYyMTJJ9WXI4kggUX8JR9i8QQXYCvUgGGmWI
3fZYzOseyvQGtDKgTOAr+s5rmIaJtv9ISjKEG4+joGJX+dmgr0kM8PBvkvXCJIH7O80jY+REbP0B
yBK5KeXejEad3ieVh+yjnZVL2MPWED15YmcWmngaZRLCVWqPbVmLp9zVD9UwNQcztG8q0XTTkY/q
DsPaDYBf90RGBb4ZrQQD5WJ2Glga1q5zM5Z5g9DjjHeBbvmaRs2xLItTgeFyYUMiQgnJAtlXG7ob
xb73VWDOAPo1Cue3hHSxE0luyVmGrKBMe6x+FK9k4YVrbgJNDOZF3Ir2xkxwrxVInZ3sM8kw/tpj
iijGhjRs0IqVOaCTmdn6mvAzd5Fm3auU6ZWwz5U3pxm/DN1o6Gs/a0nlblf521SvbYUwQDlI7tbg
6Xs8llvCYIN9UukPxAsty8rU13XTLhO/ibY2/ni2J0Q0XVeR6xQOW3oHsV66p2hgE0ne55FIVtsk
OaHX+7PWc4SOqt5lTSyWsn20TUnXqteaVTVeqso0ccRY4bJLjJPnd28J8Wlbk9TEHSNVxBFVhDVk
AHrVdNOaBsnJcgZoMbjXtgTZXtFfvtRpL7dM2Y5B4ye7zsK8NVUDRXXWPwRf0xAEmzxAaDFBrlvV
YSxWpW9eIH5Uj5jFdS95DQdMGyy34cLpkFX2rZltw6HbWJN3afP+NbVBH4cuHLeiZ54ZdryUHr+5
NlRMDUSKMT4zs8NMhJ8iipWHcLaJGHUtBhPxgTo1eBpdWEYkXspNHjIE1qqVJsuvPqqzF5Vn3Lva
R59Pxa6f9acx15lb4+wA2wKd0aYZtkmyk0m/DvgTYvI5IHDS1d6Z/iupqU/EWwnKI8NlnxePtouK
j6yNlR7XC8iX24pj/8Kxe3iPE5yHkRZJPnLX8Gc8G+DRF25Y/Ix9EOo93bMJubaMaIXiYyOTR+PE
EYeZ3Bgxsoo+X9spKyXN7mFLDBlEaMwu64pAhwWC8XShsOTqmE9mtE93t42iPemMyVYfnbWbGvJw
/4tspmqb5hhfQ/SqizJm0lXW5rntk/5hjnGkB56kD8vxNjMZJ/vhZwdyaCniOsbd1xwd+ZmaQXUL
3eCBcfCpHht7ORTdFQEBXq0eOKZvf0wj12GY6a0lv2WRcdhfY9+3NjJOu+PQ/4hDuiCtPz0xBNvo
IeAmS+YdtQxR3UMz0PVAA+fk9gNxHgtMYO12SvsFYTpcbXCcemSbQx98u5OzTehKL3wzVdJt317F
7k3WraqEdLkpHksOX44c/QUZgB1hI/Q9RcycSs4Ffh+tWuhNz8sfoznEhj6a0ZGwWKC9IcCjVLOo
IkDXQXh4mYt8Jo+TgCbyE9dlgq6nTmeSI2L4K7nFcbAu+VvMt6yUdI3TkUJBeJTWeVETb4S0nKWb
nsDIhCu1yk/d0n90oG+R2NQ//dI/z8Qy0TZoX4coQNPShR9aZSPfsJYaP+ta64Nf/LTJukw1D3vw
sPQq7qAFZPAV/T62OzrkABBzeqfE2LPnh91eN94lakQqsfmX2/jwJBzscrlhn2STvaaOS6e+K0E7
FeGaBj3ZOwWd+NF8TopsNzTudRZXw4pvzkBKB8NnGgDMbRai8U9uwviAsUCgUpO2YyOPomKHsXrQ
9lWRMxNtPgDVwpSlM/YURcPVmZlOlHF0SCITCO/sk4fi/+44zi1ASD/VcfSeup/YcTm3Fc5nX0Ry
E8f6OrWwKk/YMZiIVrST133nEKfXk8goDsDmVvXcEGA+HGMr+iCV3V80BC0tlK1yFc/8rT2EFi2U
4DFsEXdq2fBZ0qfBjfHkIS5u8waBQbEKHFLaJNMAxEQixzyHu3nR8fFSWkcSUyBeNM0xJFQAS1z6
wAlhl5Zo2RnKEh6PAhiwg3BoKvWauY69+t3x3xwyVzqOFJ2gmdXP7Nzol4covGRRtCUbGa+67qrE
c31fhPIxd+2PDIsGeGqSSnPMml0DFxNs5PxSDt5RDYRiQncdcOn02tyK+Inmh3CMD4J/cmZSHhkf
pCIKiWzG1cPP2Gjwbm0d+FN0VrE4I5rnVPQIAIZXZFUm87Qe9HY/BXhjLC+8xYBEC5UEQprtyceE
mjlyPes0RXvCnxMdmRm+RJorE66ZYvT3iSKCJe42IU0whrMYoyNh8hZQb5k/W/GS5fmxNapDZUUU
kIRTD9DEmq2R6REboblO5bhDXHMS6ISiKd9nblzgluypCTGQlp3B7I++pw9Ad+HhNuaZQW8TAfsj
L2zvggxZDEb2o/KDQ2UG/ooAP4z+Hf1NthRea5MB98IT9vuMb2hZfZl6YML6Q8YbmDLnfKvwRvox
U/PMUrZMtDhhS93gaKzvJHwQhqDWHt/8Jg3of+kFyMOkf+oTiClu9KYjQS9MBjPWoK1klZ9FCyrH
DcNDn0l25fGcKOADGpdmwZPOoAgbT9OG+7ShatCsaDm13tYT5VOFywc7T/uJxj85tbNpPc4kQ9Nc
xeyiGcHnSPL0o+Oaj8xdikvH1WynsE5WcwvJzfC6h5Fw0sNYe91e6vELSz6ToMZ5L0pvfjDngbBN
6CyzY95yMxaKCPvGEoEFmKlVlaCYdvGFck+y44z0Y8k2paaWQ6hfOkYb1hhywIKCKnKii/FNgkig
J2sVj7PBhLIbN2FOQToRbtN4I3OGfDZWeVUX1CurALNQAuhPC3BC6aIQW9wPKpN3Pzofpkc+izkO
5YM59fQd0dfj+qjf4KTD8euN9K2N9M9CsjfUEskc0b2IEVwZ73TTu5RhvZqNOH5IR5TRbjpJtB6p
tphGQBCixpE5EW+26P3mZI2/IadarxDSGYg680MbMrwyRsdZESQtVp5HKxfsF6RA/di2Y3zyGW4Q
HvqSjewsQSyYZ6Ji69IBkUL5hOSp3XKzxM0jBA87qv7sK+tfiwcwxQvYcO57xOKiLIJMFIBqKNtg
KTiDG8pKmClTIaTl5lEvMNT1zSFjIEFrMcYeGG44GGvbOO8ujKq15y6p9g5M950+wEeImeQ0dmI8
5z5qVJNfpZrCW5VmLDGz2NVybo9uvHKVMdIt21dE1t0jTiYF4Y+/kYBjo/SRpZAbPtJ8qAxSaWdS
wEmqY4toswfarPpAkW0V0lsXLu+dZhgS6hDWTU+ZOF1l52RYh4vlO8HlaSi754jvc8T/6eIDxdvB
lDwuX22931o4Ra1+wK+nzKOh4R2JLdxUuErRRnBmwmc64Dcd2JAYWr81Dm2k6lCoc3+znfCoQju6
kSnw3s8I2rCwVuWLZqMrQCVgn0Zcrqayu7r4XhtlgLWUFdbEE9vVH4OyyKbKLEtG50uDe/auTh1j
QJcMac21FWdfdYLb1ZDHsM2LfdlP+SrzxG9Rzfa6VBZdR5l1EcRH+z4FuQRp9+C2LYtIlW/L0Tef
Sj07egTULSvBPMFWVmCTBXXbKXtwnzSo8StOpDiHdWUhTvESR3O90+Iu2zq27QAoacZNYBINhQGZ
tFcoAMqUDBQ2f7MTXjgDxzIu7PAa4mG28TKPytTs4m7GHBJvGeJSeivrs65M0DGFdelii5Z3gzTt
4H2JZ9piXpApEzX6NM6Q+KpVoPpOgwmqIHIYRdlClQn7/2vv/2/45YR9Ik2HH//fy+//V/HrK/8q
/vVV/PrXKf5Z3r6af9Hl42/ln0X5//FJf+jyfROauY793ECer2T06OL/oJn74t9CByDOCygc13Y9
FPtF2ShquWH+m/8FarkD7JziwoBCLv8Amjv/dm3LcnzPpY+i808Y/0+6/L9mX7ieoxuuzpUZXJlu
e3zaX1T5UtYSJcXYbDGhvWfGsEvs/EbeLOFIrNwLqiOc9qjOFti1bpWzDqz+yXYMpKEzXN73ROSX
FOzBsnNoyBIDzxuHbaq3z7Omk82FFmxJk3HnTWJtzNGjLZnc/ekm/B9G+5+Z7AoHX/0n5P/+FTzT
130b9AKcd/9vX8HsA5vEnJCvkGOIsTR/77bRLaWvFUb4Jgk1YPwIa88h5ok6vDeY9KcOI9F/uI6/
GRzUT8l1WJgy+EVJe/pb6IBIDc5IFnTAphOvZjPuzJl2bWVkJq3XfUmIV1RXYgmYD6ygTZ/PJxKq
VqA/y0QPKv8h1OZvoPr75TiUxRgudHRsDmT+P/stpBWLBqtkzeWEEzQy94Jy4ATX/B/CRnz1QX//
/R3P4Y+xXB9H09++N5Rk2TLbgFYWpzej/lGjM11m9cAYxnL2Plo0HzWJYLxMYCpD+ZxhnE/0H4Kt
+FeVew8TrNMZ1mDUm89AbnfsT8jrJc+dfY4KTm3NxLJrX2fMau18YtdbQCW+eh5LYZFxSgo8bW35
0wYizGcvOJU4E0+CTnPEGiFPScQwKAG/Cb2Re8N7sfGfLkw62cuG1uZSxUMt8kk7yVL36B50V/CR
xtJTPNHaOpvCgCJcZltCa27t0K46X8TrwW73nAjeoiR5jasaqo7aKBBCbZqqv6rHLQr4Cn3bnp18
4+faRW/AZwjfxFQYQ4y3Ofjp4hwWnBEtZO+LWt0m4eaKBnCQ84fo7Yq+ncWH5DxCMvUOCeGCbFvl
tPWsnQ2hlY5/+i3hMKd4Kul2X7M5vGiWy0dq+LZn56R4nb6GM8QBpdTGt3945v8asKHePZYB3dN1
BGE67Az1EP45aGPmDI6YniFe428Z+EvqyEXbKSqEx4888y3j0jkFgvkm5At/EU0VyYLgiCM3uPzP
F3MPDfnrg2jZpuO4nmuK+4r614vJK9+tJFS3LQyyDeG5kC4Fb6Dp6u/C1BQURYN43BzNgT40SijI
gBXn2w7vDZAragzPQaTV6bSLmaV1qrM3zJNYWW22721uRCS131lEByJyblVYXWgjIS4woD767bAN
s/FW1sO0NR3uYaH84Z7/WRKotCw6euL4MPalaVOMkfYL+P+fbsY9p+Vv398xPAzzvPDo13Fs/eVm
6J1v9ZNLHHhXWJBVk+ZsY55Y5Jl7MR1kaSFq+aXZ+y9BPjzMvEILzJRrt7G3tQPXx7WTXdhyCE9e
c3C3Hs7uFeUpCckjXfE63aNHAvTcZdSTQe7s7yt9Z9FNtoHr8cLZBj+HhKo7pS+eyG8wai94hbH4
myfXci9pCjbdCf5h/TH+miGlnkELZ5twbMH6b1u+ekb/9Ay2Al12QywqSIfGxBnJlXg6CEpZNRvR
wK1vnIqtKNCA6/KeIUIR/3AJ/3Xl5wos4Tu6YxsEkPxtBexEHgydDwwigB6z7DtfTUNaufqfn2+V
ifX328tig1mP/pjJmv7X71lkVc6Lk/E926FcIRt9mt6RNQO62PZonbfE3/7T622b/3VztXAUukII
17CAH/ztmSrRh7oRCghMU9m3wtc6PkKCATodYZZYQlLGoUE5/ySAfesoo3xYmJJ/YISn6e98gjNB
gfIQanF4qzV3nc14cCVrHhA3WMPZt693J1KTypHmYF2yK0uX5TjEkj5qX3bRIRmn+YQ/3tpGDJ8W
eWtra1O0Vyjy6IsQ1zchhKK648XystfSAKl9X9bNwsPkSkNWd9xTJ7vveZgv9sQlxkOH8bCGmjse
G4/3wk23wiZmV70fA3VOmuCbvYMFDCtfp8mTnn2W8FD1MQAva4xs4lNzJWT7NKT1SxkD88V0ItGV
M+US9kXz4m/d5U9Kuvj7visi7WTVq64+2UOOR9NomtHPiBkblmGY5xA4+DqI/eeBAyKJHqu2egkx
jKyKDsgYYmPBppHvgDl+CiHfx5Y9TlToWYI2uaE0utmJeXZ6nnzDZ4do7G+4tbdcj1AX6U9yepCN
8TIE74HJb1skL0EF7Fh2mNZ0JmRRo6+DhH85q/64JziI19oILLeMv3uKBimsc1cikLA9jo9KYtmD
wiYvzlwEPi0opqyIhbPb/Qos5BohE+C6+WzhcQNuX1kIYhd95l9UQXBfkxikHXTXPEeV99V6ycYn
xRRQjrxqBm6fIxvdlUEAGmAv4OD/4tjBcAqado8V7+GjGvmtLY1hW1XS77Ii8CwWzwAG8Y/aYeZi
uCiijIYhEsLjMnQ/uxfooMWiEco3PvBz6R4mvwGYal2LZaRQ7nhpHETUnsHj6+CX3sPFMRdjYLCA
hhf0XavB1s9N7B0RZ2aLxs1uCrLN3nxTd9jNku/JMvf0ER8jf1urS8TKd8lzfqmwbV8akf4GX0pv
XC/WA6OQsrL3VoLir/fYWmwCP/qYCsBiX6gnAkmHfcmcfXJR+xrUQG3gM6MxduopmsP022KUs/R6
7medfphpcbI98nRDE5xzZ7HjNrDBeY5pTwqo9zwNpsUDaddOvIxQYM6MmPo0+k5dvqUZZwd9ZigU
2lQK1TuOMnBS6m24A+57gfPCrAL44N5DfQqD6kNrePkjy4QNb/LDug7wb3BD37P1G7LAjpp8C0Qc
SbQJUZ47OuTl71x7l12F489/ouWAhHTkM/BtRIt2sndlPlMs695eLTI5cjsqBPIePMrBPP1G2+9j
HAZYG1r8oBKXGWb3q8KFB3gfmJalLDgm2nrdxao7/7DhJTC89glRN1d2Qvuu0dI9w3QSfGmfB2Rj
02xMbnLkseasDpvTtRapWj2mPv3GOQSVc9zOYw07yA2/89E+3+9369GjGhgd1rqWrt1xPuvpCMS2
f8qacos8nAn6FC7HIPwmS4liL6IaUwvdBKtei+D8R80pHsDmpKoEnvPbHeieF1/BrFOWBATHdb6h
L22f39RJcHz2iXvWW/sqgezPSXRzi/aaNKysijPvEPMZFGSSRXa8dAL3Qir2ZQzMM3m9VOCi/MBm
+RSm6rEek++q/DXrFeML0z0ZaomCQvlNF3RibN+u7mvKNPDiTRTnBIvwEBlW9DqHv7yA22iHLDPY
BjlOqEeS7AF9cE9lE8Irim9Gy5rG3HKtc8caVTkA5d20EAxsZf1UFltiUrbqAoFVoPOII/4RSAb3
dcNu7EPlF5dpdt6Ncn+h+7/OTUwpLdMBG5WMErAg30leRESROdTT2/2l7mJ+5V7jjy5znmXylF+N
uHrHWk1XS2eJSyVPTPYrn9CTOjTExIxecNA1bW0M+Fd8i0x64hQeMvA3Gnzc+4/QyOwh01Q0RNi9
YspbNqSV4sfmuydOsLMC+R5mot1nNEKnyNyANHWwPPMrz7MHqbg3HiFc+xs7i17HePxVV6O/QTka
NT6KRuFj0Kp8cD7cNMKy0W7gkuMBQSbNJ9TuXi3Fkjx5abQ/suDNjvOSiSXbReoYZwK0wiWjtR86
WTYLgctsSt/HOj/mbNKjsHd5m3+qHbcPLvTMli4el5lthiUDwIx69BmfnrtxCV3mzXT8L1yzW/V0
dAQYEFR+Ujh9WMklrcufmtW/tyNf3uv58kUSJsoSxuQna31mPDwhl8ZoKY7HbGdP4pGWBQj5mdPV
WCMGSYbfumWe1QoU6/VM+5PTd0Frzq5HnT6zs4psI8WQWl1VtsK9hsvmfs0scHm/SldFPLBqObBx
66ZiY8549IWTfA/oqgJytFeDlq7qymmBSuIrih0IPUFmPJXjUU/D/WiTJGGPYlXl7a/CgM79ggP7
uYv9Cx5HRruue8Epdaaw2AqBTAzphQLvcMsZ5nPJpjTPCKO/jSn8TggcUGt10eJGJ0gijavNyFhf
bcBVou/LrDtEmXNiSCSWnT34pDU/DZp8mePuOoSb0sqvceeckthhWt1e7+Vqyu4iSDEYA7YDoPz4
hlWwiNROXSDeJvhbS89kNUiQIdghA80CDYRunGtkYAtrAiqms2eZ2lqVgA46g9Hlg1LTPk+NPAWI
VNQSpo7TaiFyHXG+b1mqLhtbGhFIGUASIZ+l/KrN6VtLhpN6DKQOM8ooVKVCzsHEeNKRBXstK3Vp
NFcv7n+3wdt973b4EaFTf7cyu/mKcuPn7tmQe99H26vzst/3Xs+iAWJHDAMmNOGlC4EVIZOnmgGT
yAjIDroj2maoPn2+DPKO2TZIK3ycatAACjbE/TYU1jlMS4hqjC8WWjU/AXLpKxeVXrPMDPfRQEnP
7PhJ5TJwXk8WoTHtGtG+Bkzl7Rm6aSSvsOwJ4lDbr6OOLvq4Yh70ZuTld0c0iDH7l3xa4yFnMOmE
2coKcq53iXr4JvPmmpmMZPVTHuSHdoi++7D8bDrqIiMkbTJN0Ocil4X2xvxvHXXGgMqSJUi33t2C
E4gcufBeoiabkdfq3NgWbxObj7sc8+DBNljmtHg21jFmaFV2lb7OcQalX+4xXKvL38HMPNJ2+z/+
7Xs5eP/jMpUxI4uMfdg8GxhlxQiOQQ7dzgz4xdKJO2fxgSItXseZpSaqBNuaR7HtcVDCdazowQNQ
QRyZMfej4l3OezbFe304o57oPfT5JknYDGDsrUwa9ATsDNB+D/AteH6aEyD5n/cSHHMIezpvTuuw
m5iJ9WMwUFtOfJ4g7o+5LjA5SZThwCPWjROLQs+qXScSbSIbCm8PpiBc0RErj92B8vdxjEzywVH1
hqh5YpKK6Cr0U8pFYP3oeEZUWZzal9SLrlHEQcPOlSHMcX4nprZPI661Va9lIMKDiHDUItEGos4s
HjWTiU2MZyG93d8/3vGb4WcLMjXeit65qH4N2Usnoecno8I/oQrgif1zCKl9nerNwzgR+PyageP8
ECaD3lo2V2ma6wrWOlMilm/j7NNAQtKA7NJKfpljMqOvaD4NekbIKiwy+LJ0VWzcfmaOiv8+Fmpj
r6HLQwY9ZfKVVCNmu0P6ViXTybLdTVLX0S4UsOVaNFWd1aYrvbG+ULL/6o2c0akbhSttKro1JsI3
a1CPoK1inNB9rSqsvctx1s4pfh/uxG9wTRWnI/SGQ/M7iy0ST/CRaJnBQlizYTvCDXC3uZAEvPZq
w/VjR9cZkGj9vizKLaJe6+AjnV1rLRQsAqKW6Xm0NnmHmByPBI4JL04WCIESIA3xt4NyuJPWOrLr
aD0CjY46ptVh5800XnRgGQmLewumRQbKlNTNQOqw3oVoA70yWdHm7JZh1b6aOiwKybOHFACluW2G
B53kuO2QGh+xEWEWtFC7UihwfClN/uKa8QrsBjjpJjya5qzvwgyJbWr9QIayDMhsc/vqN+s5xESe
oEHr8HpQJtQ5D6EuXnumq+uqZoSKZf2DbTTnvYK9R8toGcfVNW+ix0aQ5aNn/QtM2CkxE4SXrHVp
ggAlpNSdm1Mlu4s5mBvXntEfhySi3z9A98Nbyh5RD17P8zGiHSLCqU+ZiXtkwi0cA2SDqWNy0ZEZ
EWm6BKYJPJ81zy8djqqcPwj7ApCK1qR04ShEDMZW0Diw3WXTPlJFa1eTd55iftJ0NO8aWmY8fExk
s2Q9Fkms7I34JGf/eZSauZxgj/r6d9uT5KB3PWtu3dMFYGqPOBR/oTVfe3y2fTk+4TyCMclIvqWJ
yakiXPPryU1Y0q/QgdgthGvtWxZaYGmEdnUVhZEDaYCuUbWoo+7amyXGel36m6HDCo5zL06sgAhM
9DJF6wcry+AKornoyGF8jiM7WI1OBk8ivRjyCTFFtByE4W8I+UVfqC9Nrb9aVfEcmXxAUj5oWjiv
8NtESzqJPyuXmXs4/XSMKV8kzbjUYMkzM+CKwlH7UeblRqMAQBIAOyEcH0TLSKH1OPn6FbmHjpHv
ksRqFhE9h1VeflaG/prMabVBwXvJ22Gf2HDPOSUOhTgzJD2nvnGubLYmfULMGVoAJZxn6P94KTCU
Cwi5/MIbw6PsKWT/KIaPnLMky9xRG5AWdP4ntmxArT5hKKUbPRpG936viNTKPQU0MHPxVDnsGsgN
D1g6iGaqe27xU+Oi54rL/j3ttC9DI4FprhBKtqpl3NIs7Uz/kYtumuAwltlz0qD1zOrf0QcHtYvI
oIRRyCH45yBGGzAU8itxSUfCDdKvRlK7/QwVYVbvPZcDAtmLAf4WsjFQqMf0QtBCUNIi/pgJPVpE
FMO8uvgteD1Bk9f0GzXtqNkEMbeW+z2M8guBx4udeJ9DRiVv2VaOR3kVpmn3FPOEd2EiFq01ggfs
2xPwgnXlN6gJNJQlKL54wGoynBgm3DSDPd8KLviWMeDkYNlUdQqWQHWiqLXKdlfJ4Oir4cT9zuLw
QBvNKsj+vEpLbMwYjtip9YRhSsr7wdrfEYXYZ2zmoW9lxKctJHO7hTu27brT6f8mGnA41TBWkxfV
kY/SkxHLH/fcN5H8TmcXYDB5MpxHNbmM3U/VFfZUQZJG7uU+QbAxYK8kJy1fz6/qPwlcuwSd+EJN
FALsN85mT3fFsCMCBjgcCgRp1kfWcxQSIXfECH6rADvf6a+Jx+X4k3tpOEynRX+OPHppEYlaUQF8
zoRRT5mofqne08+yHF10uUnFtzLo+KoTH5LVD+FtOyO6RSh9y+iSteOJOuy7pzkSQZyq52zT6uz2
mk8BHA4zeRobw+AK7U4hpWbVQOMAQrMZcC/VIGO9U4imBCXhI/wjVHgJ/+J9aGd8+V0zqw3/mlBS
Qy/iidPwtYYPPaIMphmF4VyGhme+Thtku5JoZFRb7YgstAzWpaShU6U9ANF8q362VnN2hDa1PtcH
JQqAvXpfvCGcwOi6x/vuX5SIZxlTbqWqyXD1Uz/65rGQn1EnHvIfoWOuqokgMkOLdkUdkXSsLjif
7H0inGeRIYQws72XDezRPeWjqi9atQ1MUY0khgg1r6UK68LboAcz89azVpty5VR8O1n6F1JgT13H
dUmTv5CytEPqfiEkJWVDjfmzy3kxKDZlp73pNEyJjkJaTejGo5HSa3ezl1aabIJ5zzE9FSYWKBdJ
k+aVuPyyr0Z2CDKoawmJrhe6Ub2i+cl0flOa5kBK6r7fhMa40dXoZMCejG702YsD2v+WstRq9QsK
sB53tLzSJ7xOHuWEPf2As0OiBEcX1zFPelpwMMnepi5ZFRpnMki76YOMgHuWP2z0GGtHdTdQwtL+
6itKG3edTO20SLKG7STgJUwGlqQ4JObXbcpGvaR7MTu/kkTgmwmNbaB3cl+Q10d74JlR2HfYyiug
pBYjin2CcUQb2DDXf7wI0Cz6VL6oY23R+78mbXjANmLiDXA/A4shVciRLEw5XlObvGGWGe/Nkvsk
7SMuWT4HnBMEfAwfAvvEVrUufQJKOwu5PLWr62B9DXPO1O1LWH2VXPbyPoEDvbe1vPRAftnFEvYq
Gcuj2caPOPvg76rx2H0JinDkugVLdt9cJ2BEyI7mCyKvA8CBPvsQ6l50DuPiODMuJOTKVd3BYMy0
PdUNRGk2odGN/A2MHeDLgLvvNXtf/G/mzmy5bWRb06/SL4DdQCbGjhN9QYIgKWqWbMu+QViyhXme
8fT9JWv3aVuqbe1zrjqiLqpKsgkCyMy1/vUPo9hhf/MpNpEWZ/lPEqsuPRjbfkvagONxIlQ2/lV9
spzwVBk2OR/EeYmsCNPUDgb+yXP5Sdgee2wjcxhBO6TiHuTqJNmkzXyxxlTSpP5gp4yqVBsgftU2
RQ+DdrqO+FVl/VHNMQ7BpI8Zyd2qYCXMuq9tXKMhDmqHeX2K0HpEKkzxXBwNqgWZvYrk0mjeJApq
cNvxC3EVs8uxm9MXeOF8xCXljPdoZfrctKp9YoET2QgRTrY3zgAjOafeKnP7Hpbb3vZYeKl5LUS6
a6LlaoBxzUkERJbaaEKsr2qSOg5cHeZP16GVXolkDuZSEmVGcuCaGCgM5ZWlJrVJMV+raz4DZU7E
3jZUmB45tOSb1Mhu7H0rmzpAc7JsKtRDBgClFxE3MirZuxYTuJVwTyAGZDswjIdh0oLzXYL6tBID
Vh26CDHaROCjQnpxkqBP7+ShM8QNYIxadWVDb8ukrXTwJx84qsLReSRbNuyni/PprAs6mW7g6dok
fVdI08+7m4fWkpy7j0av7ykAJh7MjgFNCbQE+f3vo6lBDHod05LsTbiamygFFFIwrtlzt6DLgdEL
WkJyS5OIx/znsRgDtr8ZjEFAgGsv+GzdVoOzXwaAEOKdMUoRSattoE9FoFXlKZOqwe97iNGqWONe
idm5Pj+G8xDW0snNLAaqT4OY0oToddAc22AleRFKIcR9Opz1PE9ei8g4sgVve42G+Qxao60GpfPq
50TDlI8XEoIwImIgEA6l2yENiRWZP2tpuSNqYwO08t0cwXGJ42VsA/C6XMxr+TolNRw1hU/EfOpC
o56b6+exHe7OAIEg8T6M7T36jtczVuwY4gdV7xdCQPESGEKoiwMm1BjypyqIUxFeoA881V2/rWDy
tQguNo05H9DH/cAW4aYwZwbVyjQWaivjqKy+I3sO+7pUDwRTL9cqT7HNyTBkzPi0+ntILDcwgN8T
z4JLCNnNjTCOtUcl1ukcQGdoG1EgLJacoLARU+k89TVP/za4P2y1Jcajjj5feyyR52/NCLRljhkz
hMwhN0nTUKMDNSMgYz6VvZDYMm///G6I9/wEqFIM+IUDMUCHXPH7q5HmCWNKrmQfou/i8oGSK6k/
2RgPRkgyPYX/YedmT1wmm3Gq39siuxQW9pfkwl8ytt+rujVRXA4jzPdZA/qRhgNJRZwxQN4Kxvjz
NRuKr/RmzoshiO3YpiF5+d6O8aXrNha+L8OeizORZ8JbxkZzJ+oWgF7TeEYNkwotbbfAonEQpuUr
vg37D67ib5a0p0sMyKTEJpPZ7+93LhcSg4XMG/ZuAwO9axv2jQU1cD/bF6uYIaMvGFev40PuEukA
3QC2CkyKcLd04+d5EK96beNXURWfG5JFAwM3zK6x9YcPLvNv1r5nCMsxIV3pBjOs3y8T7b8Oqk2b
78rHiWZzN9g5iWaLfm9yKV6y7oy8epy7FqxMDYsh3TYE8BKts1hIWGYx7cf89OeL+ptBPTQoLotp
7pnd9/s1FRS5Et+Uft+12PU8y8aU24wh33YaisfGrDHeuv9vfCL1A86/bI/vWHxuXwsLEmG/h2CN
m39t4POpA0yb4pVsMGJd3WG39Hny0fJ6zx6EiWB5vJKeMKACKfbALztvg8hZzm7R77P7EEkWOxzn
oN67j/mckryUPJ8HzT2xgukaAhLSO1YrQPrkotEEJ0N2xY5IH1MgHfKrkgykRt+jyUfR1l4i4wXo
wLOKqtPYhcWd+cGDMv6GOqKImTa6X1Jt3p1bKDe0JtTrYR8hwcgiGL7GPB1bBgX7M8Cg1Wwatduj
qnJO4xJ2F39+buI9c8SyODJNSEIuiVvOG04HahOS5lC1793Eue5V9wjAdTmRTrTIOzXN0csRwwCT
/Rc0YqMylYfGvUGqpYKZC9e6Vv2cp4iPmPH+WApxCM3yksH9pekhXMfgcFPHHzGN7PfP3bIg7Vms
N/YBfF9+f+4IAWCxOxHWEd4oFOGFjV1ZwalObYxRppcclepiFYSF3R+keTAJrV2CEEk0StXo09m7
WMd47Myc0OIC0EyrngB2XxGthokMumn8VhT0Vue05NaE7gH+nLU40RFPDDW1ejq/RArrXgl8VmMa
4aWvEtF6JR9wF3uJBzeo8XAIjWlknszoCvkM3TZdGBYL9B4mwyVtvTAbN+acov5vUhuXCPPBzlSh
B2NrcouDWOYvxVQ9dQzmN218pUiUpcrFisoYdM/bNmVxFA7yHW19NPAZ+mCdnSmUvx8Jih+M0RQo
oufab1m6njHOPQBlvSf5EDrkkOBKQm+oRpJTopQAcn12DDxTdKTjgkp+0OAU4FdwHTn8AXWHRi/c
pZmK7FVVdBSCzJ87H4Nq/4z8hE39VDokhQxOwUloxGwbqpEXgsCBGMojjpmXIsfh2g6prKrWI2FC
P6oxGhaUn7UOLTexJB+dhu9XCM6ZumB0akEtsvQ3J/iA0tQy2xGGoa1muS31if7ZbLRxs/ISqPcL
3HflWxFgAvwRK3pAFlEPebV9xGz/9c8r9v1541ge020h4HPrjvnmzY/xUrUj/K72BSnhOOUzGuO1
M/oPy4Dz3/TmmTswij0HDi/G7G/3VmhXYSPyrN6v9Z3LBAIHAxSWasP0FBCCErljPLsT4PcBJgI0
Mpb72oz9d8cBViH8lOGYQi/kRP3Qcp2DR24scajVwPRoqoGKwJixTsOFksQjxP01Jq9wGTE/f4hb
ujOjvyzi+VEhfpXCyNRATUXDn2dneukcFc3Vi2jWOZnvQkO+umE6/zdeAKiMUEwtbI0syuPf95oS
kxcBdbzeOw49s1dFz5R8DEDg9KkNsujU0F8BbQ3DD5TqD6rNW3DY2gxN/LoU7vWf34D3p7vjGBYk
Symk+f6sJY4UOZ9h1Ps2Z9hWES6HsunRIsJTK52rgZgXYJOPPtR8f1I5DiY3HlxbaeiO+7bOqYze
1W1R75fJdfw8hDKFqdlfTzia12fLGK6lw+BQX1o84DwFH5mfSm/a5U77EA7Oi3Rxa7eH6bGDRcJu
N3uY8LJ409JmirZ+bopyj6PNoW8/m4VRYggO5mmt68uKD58CjOoImhSVxDd3tV6EYhMJzFyxUPri
dfNXoHix1UsGL/H4wR031Bp/uxSkpTi9js0p+ZbK3loztOiZPWCyoBXogGf6z57adaMDS0Ds7vtL
GxOwKCQxbtCBTxhq47qs5x/wPM9EzrcXAteU95GWwrLern68Bt0JC4Rqfx6HnntBs2IAouMSPXq4
7PL+s2YwJemqK8RWI8opzA/z5L7QOW5iRbZS01Z3Hj4NnrZx+57rVNC2J8En1ITzzIWR5TeDVCvM
fmMXMx/K32Pj9TOubM12Va92ONDH96j6/embFcF0zuGiIcZ4xsuYIOSfYw/RpVm03ZkOn0AAJwMK
oZPVPzmjjdmJ83hG6EtFxNJyX2Dt2PfC3Z4P3H4CuU/6O9d6IDasPJh6/JKjZSoilB6LXvzQM2yR
cRADYxvHkpGHuC1SkCgn/ZzpmMuUHccL4uWZponpvDkea4OTJcoauVmN6DWPTcT/CXyaCceUOE42
yXDQ+2qvfBf/2tkUfchbok/xStop2IzBya5F3Z2cHrXJQ7c30ojNnDdyAvku1cnDj2+xw7jFCqL8
YBcy31c8vHvSRC0D01dH7PD7LlS7a4KbPruxdI/dLC8thMvEliLKswAL8WXFxMtsn4Rl9uxG2/NI
Pk1MsRuWDsMJvCE44xhtU6QwxmAlRu39KHh+A7y0HXfCdtDPEAflh8PgY1d8qfira4p+uezr21m6
jCMsdHn4sBq7RW8/dToYE5PfZ/R9jBqmhIk8CvNsMPDEopIpPf7iFU9z0OcAKxWirgD7AqdiLBca
w6c/74rG+3Pa5TikCUMCogvdenNOt5EpMYcFjiqx4WWYP9FW4ye8T+sQhYUHVm6KU9R6BYp+x7ib
YSWahhmQi40pPkujIdPpz5ek9FNvtg1XmI4l0aWgzTHeCnI8xvEeaG1FItvk+tT/x5BgCeSfMjAn
CCaWcvRZ+wstbp7dHEZDaA24QGQpo2sTnoBXGxOMyS/Geuk0jbVpdZ4yp4JN9Ku4ONNgZg0OwgDT
ETu/6y7KgJMwiYoE0pPCCr9Fa+XtKV/gL4MS4w/Tw96wsQRqn1LiqZNK36ruJ4nGp74CJYZUY3dw
eWz3MEwxhLJ8vjrP5qZVmROT3LfaCK7nCt/VKdfvFwv6Klxr0KjWVmAjw+aC2Vw7Q9xZVK6YPTD0
zSsWuYEbdzbFx66Ct9U0LSpjB62iHV6UhN0xh8FyNhoTDOTko5QwBXUGW15SZPCPK6wj12qFlaLG
w/ZMfejhwlW6SFGK2rzUR+KZpvWD9kz+3QOko3UNz8OI0LLVO/dLezk2zBGwI6r2dQYTY+Q1V5wT
cCzXlwZ4aupGJALnTrMhKXPaAOg4NcN1NinMFyFNoH1pBcbUgwNDdLg9M5lWRtfbOLe4W3O8PQ/s
VkEhCQVkq6vBQ9UUUHfz/kv+KVqoI0sbv63VzT6o6d+XEa6wKWvZZgngeQdcDD29ZVFGJMS65t4I
qejU5rxWO6AY5QkBGpVDL/rzknjXbzosCFo2wBKTilp33hRTsdGFS5sB1OphzehxTXziAplurOaP
pFjhgVBUFq77TMoFuCWHPgAOxOyJLDKJzdageIAKx21C55vIFmhp4s51uqfzD7x6voMZu69n447h
+0d78Ltu/XzxFtsw+4vS96g9+pfXwV7cNNXgDu5bgiYdPGIyYlQmPBIXillMVU5yqG7lYN6gCD/+
+ca93f75aLW9oS+SBr36uwokq60OVltGBUJjpWr/RaP2NxmS4MLAUfXnj/trb/q10nA4KdhO0aQi
qzO884P85bvG7VjZpF/HCnEMdzmuiGw6WJ/ipgFj0mwdxODQGwooCjXQnK5PZCW2LQqduSHsIWIS
mrl2ELUQiatjYk3hwbMENRLeZJB1ae7iBPaZNjTGXpLPutO6eBd3gNBw3F6weyPjx8aRKhGMpoTR
YZQe+ygJIfPYUJEqJ2U4muYwgdbxsXfEHle1b10WkWJ8KGXKhL+vRlZe8ZysfRlg8bFvUStukrHF
VVfT7tphIpppHr5W9XQLh/FpWKf4UMinhXlHMBpcq27iyOFEuOCO7cr7WPRfetFhEwnBc0tPiF9t
B0kosiB/QaPZEfT5aQ4JirEI9FssyCNz9xI5z4vefMXop9mNcqVXnmDbDmSHe4J7h0LOxb7CEZKR
Hw3XZsFDRyf2eQMwemE3WsrMDseUdLEYSOV3kUiyoIzvClsQJoBnbV66LryU4RnPoC+EnT+BuEMO
Y+v09CedeQgAUr5STVmXk1EymvCuujX+YhrGsaCMh+2EI0FttvmODZ/QDPwZ6YIwBO+TAAVwfepl
Cq5m12QWYj1Vh2zlWkkcUlxTZnlPq5oXY7W0L/Iu9gGuFx9P5L4hLXKkTbKLpgza1Th0eD/uV4Gp
JuN3yEg6TTwVRAkpGUdlEx/zSQvlPg1rsXGtGROkqStO3vyg1YQ7RtpD3Zv4rWINZcdBZBGo6IJ2
wN3Bv2NoesPXGpKBpKUdRWFW/IvEtxG7Tf/PK+MMdfy+MFz6IIFkmgMB3wi1r/6yMLwIpaGWe25g
rH20JRnbo+6nOaU0vePdokvtdHPHaYhCSQf4J96XEPTAtrfSjbRgzPMfqHLu5LqYO5tZMN8iQeiS
mf7SJj/vXY6Zk2gGLBnSm3QYbdKKSL3VUDokefyiEQK5za3y2YXGg885pG+HEAITX/6tKGKoMy7+
z32O42ovfbNsy2DNiMCade3kRd2y07lo1+ici5EbtDGx7SOFir/Kqydzm1b9TR+Lx7S3PxnJ+FSa
PT+mG/QxB04wqMup0D1rug/pinE84hy2o+Lqz3f4bSGHeJINjt0VISGHhP7m0A372rBkk7kBITh7
7JRVc//R9vb2YD9/huO4YCk6TDX9zUNsqEYBPiNioLvpsuCrbiqSmnGUojElN/teuvZPS+B/5mnf
8E2FT65B7vvz93zXVXIRHIQmFT3AAvv6m+Mk0lw7tePWCbyooABdKoh8kdeiKV4nJgP2oYBpbGnN
d1e6oS+Qj+1Rg/hVq1PR9tlHem3xtsWHqa6aWwxZGVlJIOnf3+ylKfIxLSonGOxaC3Ce42NDLGi0
wFshH9HQpSkfHVnkonmLDQh8Ns3sL7PZve+MirqxLEA4PQx7cHHdFZkkPAxXEAaRc/Dnm2f/7cUy
bBVAIGjLz7X3L8sw09bWEa1mBzY6002tFV/ICu8Ok6b5QhmOOCGhCqWuU2ahtj4ZlaFvhrL084as
vyle0hvkGCzduzkhOGsh3G9T53jGy8mG7ziED82CqclIGu52LZcHiXmtljmrn+ZQgzEyJEFsOjR9
ezTGBm6kEvtOQWrAlJ+c9YDMSW4KLfo6GOzksGowIWyq3TAPe3R6zd1g3E68VseCXrWIsdBHhR35
sdBdTDExfcGS+MArelFZy3orVuJJa4CtgYH/RZHbhEuXRrLH5pp+uSpv2gTP7aGii/3zTXbfLUX6
TQbrtpSS2SVV4ps3Iults6GSA68R6aHstZtl0izMDNErkUWDRl0MgAn19zxE/n2+Pw5BaA21ylWM
sTssMiyNHK997WJ+e27WcFtG9ecwZuSdq5u1JsQvFtn8Kc7G+ywnVSrVGZLHru9UqebXc8f+X7ya
NY3RvIrXYpXf25lMaG2EZFrV9UFg4LQViAFkf8pEgUnL4urbdqGGdWBlrKtS5+XjpaVXL27RWfv1
CpyWcXuf4NGJIkazFIBdR19Rd41Y7fTY5opKjS36+6E6YuK8bgvyobD9su+gQaHXw9LYrNrHZcg7
clG0ftNBft7q40sP8cbHxindzpb32EyUTs4afl3W+rOVIN1P2hamSVr7q9niCzDGG4ci/LI1tQU1
R/UFJ3KMb0yE/26ifXByWe+WDE+Tqa4Ay2VQKd+CR3gQhsmKk2wwlPk1KMoFPojkaqXjZRJND0Vh
wtotpfBDeqys4e1PsDHYEu9CPlcW6duCd39DWDRut0nON+RYIeIMFpAH8gK7G6q41f0YF4tnW11l
RlXhK7P1KmM9OvR96zg/6au3nrLINQ6zqG/YgTVcyHgDyiayrmV+GslqC3glX5ep+A7GpTPMQ1VY
ahhTD/ZNiLI/6AWXZiefICXfkBJNdhHKZNwxJYzghe/w5zXwvuhXmIvhmEwZ2R7fFf3LnMTwd7hr
Y46qFapsrjtMvpe53yWo0QDQjY2hPxkw5vxFCz9iEBjvcHjH1ClWXCwkQXw9LBl/X4RQRAqhDz3b
cjTcex7Jdkl8I7H1O2SE5+1IGyHXI4w6OP54udUOafUjOchxJlpcT/vvzYrBtYav/la46qVzlHtf
cWhmglKYT3xtSSPczGNDA+iqANN0/MKs5nKK7KtwtZSpJPHB9oVWtzcjaZSgempjTPunLI1v56X4
zkRi9RuYZZDUmssWGzM/arEkVrMwOsDX2Z6soEcvvhXjd7zy0D069Q7SNe+QgEaSzvbnuSYzpsPm
CbCSsrY/DpLzmLoK4TyEdYGvFvRK3cZflNTnuuasTBfZXtbzbdbX6S1WX1uvx2IQYw8oumhnmAUh
Y8Y8u3UjjAZs6zozDdwGRowW8qLeVQk+DfglXgkzvzFS6FyOsO96t+wOrucd68UxfLtF02DaSBiy
ZPye97FxMFqdGOpMEFtX4ERlpoHMNRtOqTh16pvDE+ILIGQH6s7GHRvOxknCF8Fux3pXJ7fATYs1
asBhkRcJ0+2gJQkRRGjeG5OEPUi5W+D3djRgWKyThZ0nZts+Go/ITzUdWsagrFqJA/NMdyH5S//W
mAmzv4G0slS3lq3VqvQ7DXfppeD/jUO87uaQyi0P9yR1/uxGCtHGZo9D7XI1e9iewoCPL+0WrKzB
7xe3NtLgKy2SezFD8+6njJPTFR/NFd9iELzaLCmgZeVdoMqO31/tzrbzrEB7HrhMRbepg8N6dMeb
DIyXU1qble9YtEN/XtHuu17aNJhUUOBIy6XeOddlv5QOpNEtNpMtKxhFXByWqf+ceXxv4cWnMJl9
vXYGrGGgdBREvARlS/JkYXLaIAfOy6UmYwXtiebOV8W8YufQwn6rOhQEmqfdLWsTnyLsOzYVuYIo
fcgpi8J9WwGmpXHIYJSQXtT7GACQ1KFsW9ESrEMVVEbeBlE54xBZI42OYecgKSxfjENzXCiwgpSo
B98OoV6dt01Zzbdw7IZNNlvxZlIeInHqXHkGytPzjr139RTYr2i/z0tsbA1hPkyjfKqleG2L4+I5
8G6TH0CmAyxk69KaB3cfIgECpnT2U5zL3RSRIDKBlO/Kxr1F7smLDbizC+3s2EYIHLwcT3DcCzdW
XVb0KOWt7rUG2rmBXhbgfz8Z1WEklNUvJHumnuQ4KuvFbWMBmyXaXHxQr7xzYqKYNhhQmcRJg7la
bwFXZuZFq62VFZiZufUWwlMJZKJdHimeRBo9dtH6c23s47qsRYBBDMThzrggc/yDCxFnW4rfukTA
LbKwQQ4xr3Ac701t76roSRFFeNzCDt8liwe5ziNVk3A+F4fZLiM7lk5OUzzT1MXTbXBZiGaCP6Oz
GVvjlHpVF7Tkd/nqAPINKs6q4Dk6OO9trzprDslJ41/xEgR878Mv+sjuQ2htuzXC+sG12tyvG2Ly
wAKucMz9bpdRGoBZsCW13SZ1HdI5beu4WmGL1RB/DAc9O+K+WGX1fVGvTGNypAu7u0wEG2vrxsHg
FcdU7aKp3TPkEshGw+Le61NyANImiDncWBgQbF29Ayl2r9yhloQUHnUaCDd+ESAzFF4kEC7VZ9LK
VrTD3BkNdf12ksPTANH2lN0xqsGtayCW2KPK6hT3tdIYT3jao9OSNheO9bbOqKnXIRabGF8dyigm
kgX52BtNVg9aQRKAo4xonfE0zwwTnVZ7sCaA1ayw0XWYBiMzF19mfIJWNJJjyZR5/FF4fY2nR66f
sCiutl6IfQQMZeRzpMiohQmCjYhj27koPJON2HmzOOZG5G7aBFkxGPjWmes5SJSuG//LlN9EFbzi
GZuNnAuNINgCvIwKSWtTYkGho8KNMgX2IkntO0uMy/Z6K/NlCSKtuUuSTAt02R6wZHGgoVB1DYWm
oiOjAPfh1a9bFxom0ygHPy/0BhJ1agrpPK+0wMlOxVJMQVzYOGC08mksHkhobLedkUKvZ4lTV0lO
ma47LC1/agzlj5XxL5I25ggJ1l0b93nc5TUoWGMT5TD38+rDDvGCUHn2kKBwYSf9sW+jO/qXG7Zz
XMbt+GAh3fJsck+MuLtrG6f3jaiwtyFsT5Qkz30PQ3RA6N7ZcvW1SdO3NHqXQiEW5KMR+2wsuxVu
13acJTwH4rMyD2q+uvPn7aapcHdu254EQ22Ful0N3bYZu1fTi3hUcWHCPBEENhQJSw+/Y9AlsUPM
kEN5XghUWfJbwrJawvW8VzyCPut2fdVHnDbRmK++cPothVAa6I1YgnRBv9jkmk9BzhaOTGewx9z3
7IGuL3OUnZh+cwbDao9+hptN3UwPtESTvUtiLuh8ev3Pl/l/RT9xSciXqCq7c9L9S1UD+USkSf/+
n//7Knlpq6567f9D/bH//LU3v4Ukg3/++Cv/8i/67e/l4/95ef73/vtv/7E7WxveDT/b5f5nN+T9
+Rr4Iuo3/90f/o+f/45BooAM+uut+q98wh+v7d/7eKm76jj51+6MDwlrtPjViPGff+QvG0bX/Ycn
KMgAmxjjosfgRPjLhpGf0JfhIgUT0DOY7Yr/tGEU7j9g+VAZ6ewBwrUURPRPG0bh/AMHH6pD3TKh
XeIc+X9v/W/v0P97p361MJRvx8um0MFRcFmShHFYBnTK3yux0ZGYFndiOVhEZjNWgADZeKRoLytg
fErLtySIKuQUusFoaZc4RsTIklaCcwVNmluYB71MXrS1n28szb2PRfVEuYz1spG+VOP6VM0oPgp9
KMnqW30vNu97N3pJeu0TUO+CFpZWWK6GRkBWVVyPhERV0UzGgrxvRFNsJrM+iV6NTWsVCXkV6Wrf
6xnpt2YCM9pYaEq9lJyFdMJYtSFXWzJ4ZR3HCFwX6ybXI0Sz4IqbcXKcvaMm9BhKdxczhmX+XKy0
vQpAybpCYC5WmdvRdQ992S6PdgzPsLEG23fqub2w8bPfYlijMYwS4nGybLB+z+CcBlq7LmHfbRKn
HjeFjLudmSfyWK2ZRNUhcTdfCLwwvZcCVeQFiWqPuB9N28LBjdmdLQKMSu2rY0xXmjCrowZ6eYz0
ivzvxsI6Rq+6XdFLMi1GcdO4rnWQEwdJQpJjWJlPUpuGewr1mB0p/Jmq1n1wiAqG4v4COa3Zmql+
izkWYsKiXE4dpce2DslnIU8SMqM3vGZG+ZJ3JWYkupVed3GCuSxexFOsURSEcuYMc4hYtfWTCtDe
oF2SZJeGD5NwPuslLJRwXctbsmoyf2bUvNMND2tdE0fxQVlpa7HsL/D3Hx66BGKKkxIFNcb6FFTd
+iJl3RKRhJoyN0hYTQjZpqse5X6SYXtYtb66mnT8qiN7tH5Mc+5dq32eQB0boRDYwz63ozmI58zY
EeWUBI1TfNVCjUAPbI6eSirf+ziWK3KshSDGqMp9mdflHV8IS8Cqim+6ZuUe0Srnfrgi4R1LvXvM
C3c4ZBO2OLGePBZRt55K7HsfGrMxfaOKbAATW7uPqC8D2wybo8yG5TShp9gupLESKtTPu2Ecyhvy
osiwj/r9XEfzJyvumLPmQ+0nLqmhkATay7XGCZwsrC0mZuG9EowHeEotWz0ySHUFyTxpRFXiV0RI
XZwZzUEuonlIpaH5MKe4nIiyLnPh37g5AC7NdPrFccnPK53xsbVaiAW5cZo0aKVN4d4zwnqtcLRi
3NanN+PidnhXkEUU44j1qS/73u9rYmtTzyBiVOAEFkeZcVkVSYNZgbwvoAHccS6W/tQ212XRsLpr
MpBb5VCGv0FHvsb4mrUiPnhGth6KuOz9KYxNyK+9s2+SSYOHMRBZ1GWPaSWfl9Cr0JAxw3crLfzU
GE37JcUSGcGrMflsjzMexCMkW88ZjklYaUemGY2PJDBErIkL8qaNqBPd3sH7uNdIU0n04RQSt7l1
xuUZo8TnMLQJHMhb7ZagnpnYTsvd9OQEjDUeckZBTdguPa4KFHcBivQJ0xK79V0EicwRzezQedm8
7WMSPqQRLZcetrJ6preUhFF56KH7+pYtwlsmgTDf8+SB9Jf+cjVtFx5+OW+z2Ih3Qh+jQMtd5zYf
PW+3Ihn2WbnRRWgiaoX96zxUqrpjMyKnBGrP3ksLAlDFjN6ybLMgcvtryCGkk4JYQgppyZW0KD1l
SJ/jGmASDurTtHaV0X5n7O06S09TwdYG345kQ4cYDyj50W7gWYJlTQSKkmnAaHJIL2dPB/yszOcU
7zGfcMrIN02mu2vPbfRUHJooPIl/KRQebBpG32SGsbEHGqmOEW3etKfWSWk1nJ9ONns+siSGVL0G
tOSQPNMCznfxjNhZjo+WXONrjVbo6BHWsF8Sff6AbEBHz6n1Sxf29lTz1M9/6fQ7SrZW6rNxaBMC
JeZUjTtTFZlkVd/I7UBiXyXmHugJd/VSu5lrsorHuSXH13N/oNLudxPqdmK1yA6wKyH3JCmYWMVq
L4Qr4wC2Zpds/WIvO/vGk2xAwmAU72LZHgwynVA0L7eodLyjPsxHq19KEjhxCihxht1apeMTkoCD
n10GYp7roNTDV22dbqZCfC3M1f4+0TZvvSxTjgij9TTV9Skn0v1yXYkuE/Aorsam/aHPAF1kLuD3
mxExUwGLZnQbm2JwcSGFTvApckb9IhzH1K/W+WXGeornOLcH8Eu5Q2UGtFGTvJyzdMGk1qDStCwo
1sG8g+FX4HLfEiMEnRPfJ21GwTVc6OAMh3nsX1dJgLKHRiDWx+wEQfNiRPPCW7piwdl43WeIUTq2
QHSHRaw/jXb9kuaeeW2NcmGmNON4XghFBu3jJ5PkhudVQxKXNwiegAGRt8fGml9HbZlz13jXshGT
FrM1IjJY8bBYJwc9vyVLfGxMO8VewpqOZQfEx0gj8sG58JObwq8UEZg/pGSAVsjrozlk0RL8Osoo
vWkkBf80y2+GFaY7sKNesXK8jZyz71qJfW9R6iwXHSf8OYFMeOb64sEMNiIiVJe91Wwjb+iDKPOg
4BLGVeSDHrhQNkgPNrXrclnmXa4l4iFESnw1IBo+8c4Z21y3fhLgAaLDAXWNdft8mAw7CVKnenZc
cIMy6mccnfTxenHMT6NtPjikOTcAdjuBL+lF6k2Arn30hMcZ+0MvrkJ2Ftm6p2bGwX8lLm5XGWCl
XU2PWqWDJMUXpK0wNHeH4kN+yjwlSe9yJnoDbhoI84ipikNmVyGrwBjgOHbTfGlo3UiUkgZpk+Wb
6Tps/HD6hEI/9WVWXM51g+Wc1hSkVTbXkzoXAA++eGp0ixXy7K+cGdFUcHhAlyL/FTMgXrKd4WQX
kshCP+71yu/UsROpAyhTR5ETUrOlmlsfHANdfqlOq2RwXvmvO8cbP5uEIFqcaWyCjer0H2nuCB20
2yeD/OzPJXux66zdSTeRbMuho53NHcfXWoepQ2NkD/1a9wdylZtrlQLNjUS9YPGdA2RkzWma4nXb
pFURuO4a3qeGmZEWHF/GCdIg5ns49jTE1OL+WO0mdapjM9LvhVY8hJlFBt+0zrsFygUQKmwdmxMq
ieV0Wi6asGiPUFFpwssiepgBQCFgUFEUqrYgoXM9RZQbjjuC08gKFF/VIkMb9TfDYpk++zCQpB2F
/S5SpQu1hUfiEuVMqgobwsDmbYxN265QZU/hZfZTlztmUFMThao4ilSZlKmCiTHZsG9MJmiVKqei
yHGvtcmeflTgGDunnpJHPcffj2I4GKs6O9g1jiy1jiOVFWocmEnSHkwxvaDvnAKNtpv/RXEnW6t/
SLuhvxgourepgWHsqspBhizNzoyrzBdLBV6Yxuj0W+szI/qHfDakD0EE15ZiPSGqzbBPS7Hm9oom
MFUp2lKTuh2hJ3WYktdOvRpTt2qai7/E0DNHU0VtqspbHDZ4M6l4Z1X6jtTAK3mYfirb6zEyCsaC
0EYyEpk39EqfY82aycxIvtlI41MGA0kyXzeDQfaxxQ7Sx/MBQh/pasanCjxja9swTISqykEb6RxU
pR6qmt2meJfS/ZqlS7gnexMNGR3JXwD2fwkC+Dea+/3P6vp78bN7iwD8/9jbo6xhtvyvm+vboUy/
P//aXEOBU3/kr+ba+T/kncdy5Mi2Zb8IZRAONezQOsiIJJPkBEYys6ABdygH8PW94nXd1/VqcM3u
tHtSk8wsigDcj9h7be+Ph2GV/tpBZostgkX2/2mufecPOiGk+PDhfUGPzZ/8lXHg2H+wlfERQFoo
Idnx0fP+q7kO/3h4Tmn5gZix/zbt/6S7xp3xjzrEZG3It4VoCGk1kJh/yE0YNuVeWtnVNlLwj4Af
BvkuBpf6FHOKkiI1MSpyq+SpsomfnIaoP/oIt86llZvZ0pkxermDWf1ARM0YuHHd6DCAklghgi+W
bRylu5IQabJbHbVlrgaXCJPmMafeevL8GWmt1yRfXdHqLWp+YzVUlF4rqv0MYXuRHdpA1k9YaUaw
i4Ign6rq26+EbPadNaTBZm4AQyC8YnafteGH9ET8OrOf2gZ5n4CnAduxQ/QYbpTly+ssSvP3FLaA
ljDoNb+mwCjXgcB2vcinpDtkII72olXZD10CBIMaSmXbtgBZ8egb4lDocT4b1ETHmni/W8pa9T0C
mZssMG4m+6lI6hc7t8TFcKZihe2GH1fOYEgWqkhhwXmaMmUgWa/sx+JcuhZgWr5NopSk9WaweHwU
NgShwC67OblyoTOCDliHRL09EC2PDNsYhAty8u+QiuES0OQvMG+DSGqb6aJSi5Ddeorduxj66GxJ
EzeMKei3ek+9Ae5FkSgm+U0qwZ++6sWnTvqPCJZ5A5Oyt7eKwAHCGIMsf8p8Hb4Jb5QnrXW4M0kz
P+O+LH5BoRoWNo/Ba+tq2JqPVCUaIuOpmiX6WJP0um+JVHyLaq4pFpMKzUuXu+O2zRnGwDiKz6xB
ow1zEHcPIU+Ayq2aiCPKAzMYkvDXtB1xnIFIL5j15DqtgTctZGMk69KQFW42sG1PsVfnl4Tbm3hV
oWbicYpgyZhU/TR6czrPnSI8Zmjzk4qgHiqsJDzaSFcuquavcpM2yU52A/ea25JCSA3GqtN6CMZB
TDDZcJILHZK39Xub0F44NZt2ajCT5ga2FZIjPr0EpJHXpk66dD2DgYBka8WMBHvDRBadga5yJY2A
eM3ct80dhDT+Z2FX3ITI5yuLD1KYdNUcEuBWqk4ONdmxyC3rmuBWIq3dyPZ/SKNttm6BTN6zGm87
xpk6dJnZfOYpPMCFlc4BfJwx+RiS0oRIB1kyGyrvaY7yYCeNRvAjldFRplnJI5rkDqMHbjcZZ1B3
CxzzQ2VkhEmW7caxVc77Gdk7r7PJr54UdimVivCWsWhH+CnIVIUPuqqnyjpCxOkOZULvHM0dVy2x
sNVZZshSkVWFGwNrKS5VP0SaZKMCKMv4KFqWv7VbzxueomodWBMtTjYMpJGF2mfL5XiOu06d0t7O
wVidgC54aPw0itBghtrv5exeLNmvht5INqkVM/aTbso2n19+Kcdkq/1HYGDp9eFBlKBqFmoW+iBp
L++l8O0NZLRxy6FlLc28jn6yyGBqNDn+tgv1cDDRHBwqvBC7sSFyYtnaabexU5088e7IR32EdqEG
1uUudFk+eFLlI7ADzK9cx95M7GPYBsknIOBi54c9sxI1xMG1EC27WmOShxynwb43U+cK2mjQbCJT
8OwoUmLMml721sREM6pE5PeCQ46eNXIAKRDse7bhK259ONDLNn1Iq3hV/kS1Stc7ARgeio4gN0dF
4UJVmWIhXkn0nCOVP5jh6jrrNFyaPgkZre8N25zX6YC3Aj5alZPZbmUo2yNHrXsY079nXZN4Pmhr
OrU4vXjRtfdZZE5ChsfsprepTVB/Nl1OJLOfPTYltAGIP0P3xuakPQ9VPi1Uk32a1nggQ69AdjJl
J7eIWBuPbUIVZGaHEUXpvh7RYdtQCF5z2Yj3QZiBQ/IZg4sJfgcBpsNAFCizGfk2gt5ijuhlO6RW
zRP7tu63nxkFkBp8sSvq6PCWziM5WTqbL2DzKHXZGV/qYPJ/mrQLxjpMBvdxkFbMS1x8aE2NMKKI
EpadPuSo/NlB+nySwe9K92JZMgB+MUTQXtXITlRHrn10O3BT20GjO1ulcuAXmBhTDcrODEisr/t7
aQ6RfBhA4NQgXJp/mL358BImVYJODyObixWaBbsuUvWcKwgacoyKczMUhkBKPpmvVk+biKR93OKz
cNa9Hag1OXMWHUoRrHpNd1QrSklXWeIeeU3+K+nJPTiRTgsMT9FZHBuehJ0feSmSaMFCiDhsnCqS
XEmAkkoMB+Eq2p42r5+I6Ao29LvDAaZavOuLnNw2JWKO1Ep7/lfYSvuU+CZyOC7OGJ2JU5ckvwLy
JcLSXLvVmJAkp92LjGO1QXYVbPJH8sIAO31DeAyG9JiYQ9x6mUv2YSL6C/mJ8tBBfX2t0JNvQLXG
X46fBadpbnveJqKx15ThxO1Z6cUhbNGkoTiS4khXNGhnp+bWfNZNMN0JUSY62PLJlAvwFI5iUMd+
oD9WRX/2sBgecsZt2z5soze/cG1m0AOTz2pqjzyMCP4Tz78ALvd2cVl3L6HZVK98EOqQ21F9tP3+
F0pgayvcqN2I2UyOTkIidtiJcFs07QAPSiT9Kh0TFyKKmC3OL4HYc4JR/dHYbvdWsKl8AgEdEesd
2erTFxnsa3ci3K2GYsypE04HCgo4tEXgPCSXSAW5rQhmie3oxgIh2lthrU9dFXnHKDbkk1FgT4We
0f9E/4e9Iw2adzz7atVPzkMNiyJ/m6mcAPB0MrbIJARKqdDYeIUCH1bBWHs2YztgAi6TM4nxtKpm
qc+166f7SQJgpnJyvmc+yS3+MPsSdW6ATtWKznlUqrvp1lOCnFTlt9pFVlXEcXSGjjLzgBhV+TmV
fp5trSE2cXQCFwiMKmfdmaXk4j66mTpu1WuNmO0n1Ub8jPbL3EZzae08Yp8uKUPhbe+whJ7UWH+V
Yek9u2YOkK3z543tlqiteq33Ec7JVW5FGodLRqaFHu0Di1KF5aIS1Yuk1FrHlmC93eJqkNgR2uzR
X2bmrsjCmKCnSDBVGPXFh8S/9MIISQZSph8AtYngUDTWhsmkGZuRHXMjTOlGjk60sYzc+jKNMjnE
MH1v5BcSKdra8rmTUr+EbtS9GLbuwIyr9tWPgYqEOhv3UBjqa0VW+ZFpuv6s/K4pF1XjiI4oxqa/
m02mb0nP/buM8yLa1Ep1/KYyCOuOha+xQy+JkafJ/1SBITaztrLtQPe6aphyE5+IE2BD5lLIjWqi
/uIQP2R+TMXaAoQnqzTuPxh6mevM8cZd0bbjiphJ46fhN9jqzAijQyOhwQ4P1quuXFcsHHwdUGKa
JHyTNcMFRuocHl1BkgvjQ9IqgHKO6VEVkffCZCPdE7I+whwNwkVT2PObdCX4WafhTyJEj1/g4NuL
V4TjOZShOso5sI7kKeglIR7jVvW+8zO20amtusjibq4zdeF/4a6BosBG8TUsqozeKl90sLIP6Qgy
mi1B1ZNHHs761Y1CD2xZlSq2VVHGaKmAtcwlljbjxa+H4DQ7SXZ3Eiv6bqJqNhhK+yOo1eTBWK8p
DN9H4QKF3zdiCBZG8FAdiarKLjX41ktqg1pbTvEDi5/Ih8ptnHeVppZcoP14xIka4dtozfVLTm9F
Rmrl9VtWPwy/Q4/AIAf56DqvuDo8FBxbX8bejYl7fijjxNp3FvkDramrHWKU8TfPYRwT3GE1n3gp
oOMwBYIXZIXHSIH99+1IP+N1YJdvek20kp4R74Y+Le9uWjE791A8UE4VnnWlIhvXXlEaB5Z75bYK
ARJZhuIyF25z0q2lDlOe5TfTz/BFOjBYX5GgxD/M1I1ZrSU4jS0OJOFHHP+tyOqNrM32WFuWdyZT
oP/IagPQvAs/hHSJbI2fqg0WHvEQB+r3BqGOHVwRZ6AqS+rWew7jxnutVWUc0ixJnv++TP8fO+P/
FhT8U3fw/9jQwRL/dqH/v9r283/s8zlm+Qd/pSp6LO3h5pC1hKYaoRct/V/r/PAP7Ahs5NEMo5v6
rz/5a+LAzp6/juBRWC5ietdlTvCviYNg048UEbUwE3H2RO5/MnFgUvFY2P9t9REgC2DizVfDyeGg
u3o4YP6++uhYuIWudHZmUYgdKwKbO6gMd1FEJk8hUFVWHJ2IqqecxRLQXJsoB4zSo0aOhSQs4ath
1PNw4S6Q/6FLLT3LWkvtNytdRsWuAfj4jm0/ORchg+yVH8IVv1mVP0UHpo3G0rX99PgQBPJ+BxGo
S5XvclpbsK1R+GGwAtyNrFoXhN3tBrSFM6Gr266fqTPDzDs1vPS7sSZ/yQaEvBYOsaw1IfabYLYj
JpW1OHbM9TAjmOo2zKm7ZwQzPCOvnQ6Jb7ivBPUyagxztSyCoX7NmWHvKltT9Y49iXhjEZyK0ey2
k5o6NJ2i3fYYTa4pF9u1BQaxU04CvDQsceaVRZpdZSeMHRVIhsK/SU5pF4RrkEKSPBAMRAwpsUSp
Aagc5eVvRi49c4McFLqgWuj4nb76eSPARQ9w6dqYJQzwAVab4dCiKgaKSfR6cZAuWt/MHnAT+jP4
AmRYTyPTdxj8U8kIhTGM4bj6WdqjtyIb3GGIDF297Yg5QkzIRlPm49Y3qbCbLCE3J1I1scrsVFcT
xSnSiz67cDeOK0YQE8YO3awSchppQ6yUcsIJQSHgz62wQK0jp3SvyKyRDs9myXy+ju92wrTetfdz
ZH61qCKWBA9+jYFqtgbrrlUlVPMddfa4cbB1LizdDIBdh2+QdVDjRhlWl1E9dKb4f3EAR8bQabKy
Eyddj4WQP0JKn7vPyDdZ1i1ze2/05z0+N73pu7lFfTYUmyx7NNuxAgsvh+ixTkiJPHCSaPpBD9Lg
QxXhb4or62edj9k10jWdfAaadavUwExCuMYNMF+9HzvXH3k87PLAAo30A2NQh3iI8qVwCe7AK8f3
NmlzX8rJO5pcx4jwvP4psQ0Ce3Ikwl7Y4mKdSMla2lCfDw2e0WWm2RUZUhNa1DlgWaIp25k+kdkF
t//ZHdF9s9lnf1BQu9kJHtKQpOhdCN57i3SdgHnyh+jT+v6VWQhfClmBx/fl9RtGlQUOrIQ4hgfz
XECE3SZ18fkgF69dMuN3cduVJNGHZWaCiuLfyTxg99mXOetYz14zOCg3GrIFKBtRLyVcfULds2ZV
FrEiatgFCtoMDNpp9LqDnZb6hvfYmgBsZdaqTXNxLAat9mJ25YcdCGoKcivh7yUmAdu4+mqublyF
PG3GdbCz6KXH76HRvdAt2rqY7443AIQO5ipEPty6/u7hvsJtPnfOkvOsvCK5RgICTWMb5inbuMQm
vn4Qzb6k51+PDsUUT13zSGkf6/HhfpQkUtozlgN3KrGpdYS1KceNNrOthufKK8TSYev5OttduCqD
ut/gxCJArNPzrTOQZ5B5YryBCkGeoExQvPlQhDscoMaBdRXTBCWlS1xIrgkx6hvj2QnToV/2Ksou
DkuWfUkT/5q6uV7PHBXHIX34JHyT3UXVJsu+bY0Tj1+2zzgvvwZTpoxYUIcy8WEB6nX9a1z79isI
eNQAoIPulVbDb4Ky3c3ER/ijZm+7plfUTN5k+04Bbyx1ajv7wvETIspJZdyXngESJen7K0bmnhFT
XzOdS5kOFAFg8Pg3NT7KCMawNkR/VEGgW9DAwHUR6Y342j/jeaoueVADclqSauY0sQPP3yDFGgqP
Pa+7ak6fOBvqNwA0PD6DqUnrDVpJLIqn7t3UAVKXMhXDItWaADsX0gwzmIo8clXZwMN9r0V8YPoF
hsJaX/ppaO78+mlxXWWON9eam0PNOjBcjPiHrVXaOX9mgwhXOjPmdRSl2aVP4o6bwp5eJxHC4BIW
o17hW/U5Kf003rpkLW2SCBGXYY7VnslwdGjGoaFuSp1oW5ujDYWMybEfdPltaJthk0W0ZpS605st
E70WOmFJ1yn/pcLLfAlrQ4EN9+RX0STl3gHudJZ9zHa6AZhREioBF6Ugn9jWDmkQQQ3v3A+m4ndq
V+2fOhqDj242jVWdjOyDdVqGW5ka0RHHnXMF39avNNPRDaN1jdggyGC1R968rMbAu2qQzI8lVvHN
hnZeWV3afEQKPjJDRTdaTI7T7ws29pgHyDOCppFvJLiek1cmzs4l+oEE8RDcfjzbTwYhmm+qaL2v
jDdj1Qmz+ixAu/6QQaTXVurE5NXI7tZaXrbJOre6hKIqf6LSIOEhCvNveJ+skIdSnfK8sDDui/Dc
a7j6iRF9SPnQMRdghk2QMm7OBro1Y+AyxNrubcuw/2RUGh9aKft9Psz5GnNSj/0ubm+2rWZOX119
OF7WHGO7d6A1Tn37WwpZ/iwdA57JkFJBpx4twGKCAraBgMbmoSZ1oskJfgz7dgIzbjHteIzwpQFi
o28zubS0cvEhYSGzZOr/DupcsYd0nKUr+UI0EsXkXC2Uc+1X18hhHxb4ziYJDdxxhun6aCSvkc8G
D/4N2vuuzO6DNxv+j2Z2sPcHyhofjOW4ydmE2LHIv1MjTZ7B1s3PnUqJizOGEmCYk8xPUlj9E+1g
d0ocNz9k+G2HBQYoHIER14JhO9NO55FxcNyyvkyJ+drOzlMvegeZGKDVMz7i9pND6iHuikOFt952
+G+ANttYpFXufxRtLDAPmTjJyLjyImsZx2O7F+iQtwDXEK0TQBcwWkqy5tDXsDOXxM9X5dZu8tnG
RzCaNgbfKe4fEAWTQSdLlBntlwZUuJBuotATDE3SHCSvV66XdKkJOxLIbqgyKnTlN7dIw3k3JYjq
FgGjP/sqo7YxNtyJY3ZOnUmnbyo17fxrlHX33lMGUIUaCqpM502Qw2Nzyqpl3PqhXJuNh01hakG0
rG1cZtEJsQvSloYAlpQc5LLul0Ma9WKD3SR+BS0UANvJItokp0WFRhXro2TtsBXeHAcuKiNf+kSm
SzYDFQ+RzVOUREQCUs2HFBM1koOdyIFLPDXxaG1jprB3SEHezdJ+/JGCWnwPqWHZHZRVyiQ8sfq+
wMCWuF9VF3X47KYSM6QbZPar3QvxZ+FIShPBp/mr7+0ZbYBh9DGL7GhY5iZM/YXfNy2qrXIEr9lV
njoYlq4wRGm1yXNPP3VZmNxaI+s3MqyrX8PYylUO/2fd6kgAdSJ/2ginetPoYD4VpYous9X7ANrV
yMMxVDHjLOFK0gD6roeWFriHoSjDjRjIc8F8aoIEGOSqkXW0CDI33tuyLn8iTB8v7czgWcKCow0f
vb0eY+IcEByCufEMY4+kGTJgNvdbSYr4Lybu2V4bUu1KyYqmMnzA0NH8W1eMlcKBRBpQOXCNCQ0s
dprSEVmALHeephh0EAuvagMkgvKUtYsAOl4QgyDm7CTWkNF1VmEdBlcLhcEymCCIzRNEiihR7RY1
gdwOXtpsO9NQq8ZHvdlO+XdVz8ZuylJ7Qdswv4rcKb/Q99en1ByMp6aYunNaZopFqN+9xo3P3B7U
BOGlUXVCtz/s0gntY0ta3ysmUHRGRtFXP4Ny9s4e656dGRKGjXkOfaQROtvEMDKupnZmCjiG5TlO
ynbnqza/AM2ddhD75u8wiowVv8HO27dTV905vNLPOS/0icFPAN6GV/9XFfXZs50H8jiZg36BgkF1
HlZBNy17r0s+wj5z7x3z8q+ABfbeY5ZCd+CqYetV7rTza9/CM10pLAi4jRGeB6QBVdEKkw1L1Qib
A9ML++b3cdqui6x3f1QyLveVU21ZR5DYY6XTLvLD+NYJdEG5HyXIbJJojVEF+04NmuVeD0n0bkeh
0yABbDnBClH9zEY/3HW0HhC15/I17ZLk1XfK6u71zkCVavBJhCVOMTlQZ6UuL1/KGB/Hyhdz32QZ
iEadyfAdAWNJdrfIic6xdGAjOG7RvVim8RVnabtstfAJyawFgGphnHwnFMd64EdH89VvGD95O5OA
tlMUB+IFAXqPBUY6kuQBW2zSsgGARobSluQ254OdtP80gOqEKjpyn4v2wSzp5XSvy8zejuwgjE2s
/EiuvLqzltRuI3wSGTIcBGoDSrxX2YsxWNjiq6HP/ywbOZ28OPYoCILqR80N7z92z9kNhczw0bs+
R5yYhlenraOTWxHRaEiC19hmvCl36J7inDVA6DvVOUHhRwwZZnfdFgMKSWlumuKBGzDwIR7yQhRM
/F1jyV3UQBAOg1fpAIhNYtxcWYgQ1pd2u7F7imuaO2thj1qyEU3lxaqL4u771bg3pik/wJ7yiSFO
2vbmmvysy0wwsl0HxSPU1KdR5+VjZVHILP0Jiz0+aKzytyLIvD05tMMxY6+IARA1HulIkSt/MWN3
X0hUbc9pZLqYZKpA7arEyp7H1nNPhIhaq6Rvuc5RgvVrzRjYW80Tuv11wSpuRqJNiFWhWcDQG8X+
vnQ7+d6Q4v7eRTh3oihIGBNazs3wdLAxfIsFKayITT/UBsJVG3sC/b93bSPxGOiGxZPtMFYuJZpf
M8nzbeLFrkc6pH+t5NTRNldTvyF/wtq0NsZNf8h+EjgTAMgP7V0y4eMkZbraMhNtckRs5Lk6gZ5R
BA7Fiwy75ObxaK5pE/HqxZn5oqbBWXF5Zmd/gA2qYyM5aBu9WVbPIW1vFpdYeqt8z72bGRuEVCpd
e/AdVxSy5iEfJHTVIsfo1PmOcffHXJHuHbjHqk0fYUq2Iha91F+FEylewsmgx5HO0NEMhNkZJRov
lTFUG9b7IWWNKc8hzt4JCL5QWzlKZOfs0OVp5ELmG4Ua8Ewgu2AOibp+6Vs9NsWGgr7odLPmTK0/
jbZ3np2ynl9N0aJM0xOhb3nKFtoD3+QS37mc/SqFrsFBc6ljA12H6ZcYYc1wy0lv7Wj8qk1feYxJ
hYpWNeXKOZfsBJm5jkd7tpj6NEl9KxU3VzGPetW2Or4koPO5+NOoArzJ5IHyaeBzlynhpsJF8Cps
prhsSjt4wQuzl4AJbGiloNRqlhnJnLlXc4QsZw51vLPJ4wKvglTn0xrKbx3jkEYSSJVbmsa+sUb7
bcZO/Wz5prvsjRrhKpcDeY2U6kyPinWcscGK8zJfm71SV2T43FCZdFfaLLNDMnX514x+lMJ9Hjal
wOoIP5Nt9saVRfxN0Vdv84GP5QFo4maf4FuZs2dhGqccy2ooSXZiWgfb9Mn3IvkV8IRDn4nUT66V
GNuNHlD3DKgxHS7KKf459MxYpjqA2kAxteH3NDZLzL2IyqmFFpqQobUR9+ad/JLixj014sJzxDVn
A4n1E08MGcpZvXbDrlyFufsggo7hupT+dMJAP23a2CiOyF3kavTtfvNQoZwGS1ps/2P/fXI8gJFF
J04VW2kmXUN6ces6vU6xxTrD4hMGOBA6O54x8cUIyV5VQ9qe+imavmojm3c+Xd2hLbP6Wpe648oh
I+deDLnNmeLU4udEkl29oAjAH1RTEQiuCoMk67S1xqfG8cKjx4P3EkZs04VLQD1ufvFkdKZ6zsSA
CzicpoK8sm5a5X1ov1pJYq2nsn6ErtSP8ALB/EIj5P22VKHvj/Cg48SatAVw1Q47GUwQT3MvSI+d
XbZ3K/CNn17QpOvMKsankhvywzBa5zjILNniW5qfhkirW267HkItrW9wAklxg+8uFiykoJbHbfkW
VFUdLqSj/qsdN3lc8Xuhk2Qb3R5TJzGeRnsSRzMXdAGuYR5z4XbPhLWRaGWm3k4RgSFfOfpU/5XP
DmVxnQz1shBZ/zwgNbpMs6AL/5vs7q8twN+dYiLAjfZvB8uPP//bYNlTSaviuE/wX5j++NUJN8ve
wJ8DLKiFJvIDDAUUURHwql514PPJiUr21dKaZvATSgR1utRWYbMqy4eArZewSMCZZwZnvV1zuio7
NY5O3Fo4LaYR8fXCKUskroSQus2K+mJaWb1M6HZcRNfsSAzazhiAj13OXCNNhy54DlgaM/K1T13k
EMZuN6o919LsNr5t4OrtR9/ANYuvNkNt7tZfZOyxFBR+TA5aSaTSLe5kuUXe/pRwhkDd2+EN2bVB
l61KkjAOSUWEY2/aN09SQ4Lk1udJDfU95bPluizHe6UihjstS+MoqNDT99m8rkOEUQ6+Kd8LPrBd
RCv+s0KWRcoUZTjiWYPcF3fw4SZlv6YqexedPCeN9dOYTTzsY7UbkeQsESknRAtp8U7UdHUnf0ic
pIaCbxXiwymq31qIo8gskrr60rli8qbHk9A91DyROGVXH7C7elCT7L8nFyBGHB2QVH+Hhcqp3Il2
rByleWvVizHm08p3kisylmQ1l+lnRmzWytL6VxYjBwRqeWKm7W06n2ChyiYJ1TY0HU0GiMMJhvIU
ekqvo9mfKKyKH0DVDg+hzWoGCL5MjOo2+HpnOv0vYTZ3S3oksRtLxciXUi5k1SYeUOVGogZo22Wd
c8QjQYC5onO94nwDshDHb7zsL9KTb0H+qOhrZ5fr8qoT90kVEBOsGb2CTXCf9kIUEF73hiuMYKQE
f1FWPVqP4OEMZLJrlhFhQUxiVygvWC6EwQ8f//1CO/a4MjpUfNgRsVO32Re3HJfJ8Cst3DvJVEiD
Cot1XTX/Ylw3LVgg79ygu7dufS666jKJ2uI4G72FiSRvMcb+UU/9r1qX63EEz9uo/IeK6/eZXxd/
b35cnMQGk3oEvLD+oNt4EbEqQf0F1NuZH3UH0QSqO4S2ba/gw8Qrbog722JARpQxbHt2fQ9J39Qd
urxBvQeNe8uI/kQc3u2Usr/HObza0v/VuIKLX2UuO1/zGg31lXxb0j1J5CQQzfqAlFWtWobqTFZs
Bqbyq4/8I3LMbTrbu2nUXOgV7R0OXvDBM7F9mTP8BPOOqK2Fl9Sl4JylLU/FRBRTDSV8Rb/yTiIk
kAlD26t0HhCdTeFT0Jp0dWVxnz0b+aux072UK2uU77YxvKJe+JNEvokuvgAIKiXHvRwm5gzBl9sl
h67tEWRJ211mVA9rW+Mj69OXvq3IOMqak1kB7Iv8DXIB6M9tIPihKiIXs1NhPCZ6KazsZKLYsHoC
1ztlczN7vBBzjyXB9agSMzFN7ELsYN2idjh68/DuQSJbORhoIOtqBHNW/ob23l/5rbyZTnHy5cjP
bXYL2bklIEXamTg3twiHSpyfTktFFtyVmXS06dWbnWPSbwdMtMUZ/x3MsRTnGG8GTyBjfEC606Lw
3R+IFXh04/LCeKAmtdO9g0P70CHOliAdjoz4ruw2Vq30fqdz9ELb/JZ0GJuMProGtv3plpyXSWjf
HCyYBBJyzaEhcenKQgzyzvSbvSVA25C3rYLhDMOG2KS0ToJ1mZAOGiV2dAwC/zc6MF7RmMw/53HQ
+4rIpkhNN8MKeeAiwExMRX7jtXlLIX8smTm8ZU16aUf/E3X8d1/68BxBSkMiAp3o9hA/PUFNSTH4
XeuHUzjE/Vsn81ZPRYcmpYzosRW1V57VdzOiNcCKTCB3kgYHYsxZbajkWiXzLyMu9QE8FCBFw9iS
hb0z2c+w73lCAqK2ft3bN/wfKl5N1Yhra3bDh2wRaUK0TOeElnuIWlZ4tW9uCpMM6UrMoJYDVmyM
iQ/hgJ6SXPGHMHJ+DafoXlKfJQaeAdK/vso4ewwMCg3jQfd7BJIVAsHw6GqDz38m0C+e2ACWtgB+
/9AjoaNxbcg3dcpmyRuOGtckfSo5fqGVHRh9QqvoXJju/U9MKGATmp73ILbeO2kj+uzEq57Ei9cZ
P2wfm+MwSRoEafxSJbQxtEoQTUW1a0iL3ie2q/nMsm9gaowFzXXYoLdTZly9s5QJlknP77ey2vSa
pvb4mk7scDI/kBth58SQuWw/vwo3o7iKWnzWk3FD9fBGgN+4T7VD2k+v+AJOlsSYj4pvDDnwI9DR
nltvTqdV1AXsRKbKNBjl2OS1rnRYDhUzJreaiRBt85vMEZ34SjOixTIDVQNCctqAUktRw8VcA0ZV
WQi92nK+i6CiwWnq8X00NfhlMSFf4YTQwEwN0CRIw/xmOisLI+maNFg/Ow2mZf6qlTFhYkqrHzla
nrdC10Aw05bN2sBvc902rv3Sp/V07bux8ICMOayJo8nNv/9/F1ZYpmXjq/i3ho5l8ln9SuPPJvm7
qeP//sv/9nVQgWHrQDzwLy3FX74O74+HbeMRtvfIf/JRUvzL1mH+4YcWFHikQM4jPwzHx18iC8f8
w8PtgTrjL52F95+ILJx/cKSEyeSTAxAEg+mZQtj/kFj0qBtLWr5pa3kwa4fc5QqMFcLgKvbdhZWQ
DQErZYen2zrgIDPOYB6oZQv/f3N3HkuSK2l2fhfu0QbtwIKbiABCi9RiA8ssAYdWDvn0/KJud880
x4bGoRkX5CbsZtatrMwMwPGLc77DUFfTv9vCVOEwmelRmvmDNOoLFVpP6AK7DBO9LKA7FKkVEoIA
SbJ8cIRure2OpFoEj86Gso8QJGPbTFMTOgsC9skZwqFAPxUh7rtaXfcK2PEFTF+/LTPD/T8Akfxv
CIL+U8TIv5BL/h/yKv11jf6dRfIXteWOIvk7ReTuuPrv/+38K5Zf+df89R8v7vtf/LuEyPybcHTT
ch3DMC2UQvzJPyVEHhogYpZ82M9//ck/JETojlwmmj6xPK4lXP/fSYicv91zD2B1o3zziWoR/5Wr
W/xJrvsXBREXNTcXWBKP+w8x0782en0klecUwt1Npv/cIoAJOnswKMor9Tw1mrM3swRFtGp+1ww+
j9S68W2u8Vq7Wqjh1byag47VpyJBuUwxJhu95oSxT4CK6SkZWpolSEFNvPMyWJ/YtEk6vOfJ2Pop
QdZ8Krr5GRuDQ6IzSQWIZtJLMqR1yK9yWk/J+KG1bdUSxSsOWuq4a682kU9XSh0a5CF7sQybQqln
yHXxo43k7jqw8MLFDdHHX15Zi6BtrCLn0DtTex1bwgUiC6eyJs1nEH7lGnWVjZCydN9IaQUAgDVV
doxOq7l58nW4BqLr5pB/muR6SXg3HBMNZeNXb1jTFaakczO82IW4wRRnceVrXrS09dyNW0Ua6llf
rot7sHqcgywl44Bd0LiBmURARmbqF9iu7ZZkT0C29w+bzm+30i9daKVz8qR6hIfxFN8MWGuPabVD
O4ySqJ/svWZ0/u0uMaaIavPK/oGCql7PTtXdMCdtjbZMUSQlxc0jDGZVjN6KYY/+264iQp/t1ejp
xE8CAy8075L6erpvejJGFsv+1mv324mWn3N7XlimrIoOV7ifvWnSN9a2N72nJWVgaZp7IfUfyQzh
XFhtCKXiQqkXY0TywYdO5s7Qc5r80kPfy6hxyd589RgtcM6ZYImhQDpvartcWc56Fola5ROiLzCu
CYdf9yqZOl9j8n3nvDw4BTnAS5q4D/xPL0k74/ERjXdxVM84u4MnSnmFPikNzKHzGfHLah2luA2s
2Jm4YqSDiTSfN7bO1F/nUgqj7vG9TSfxmsnljTw0gp+98YB+lugH2Sv0XtNvKvrVyICsaajB53Z8
0+4DN83V95hBX8gBaxrvx2wppoy6bEOBeX/VYR1Na63cR1ZGrWWhLJlrdUK4XW4Su+z2xSpWsUsA
hrZslAE+bPTb/AAqisxlCsWqHZa90lIUuszD12pMN4MxHXU69XZwLlQrNyMFw5ZmBL6OX6ZJJ+TT
GbCEA+wB+WEPsTRh2bhEtMQVL1bnnamhQ1U44gbXIimKR6D/5ForY2eC3T/Y/3z5tw8RtWb7BAYb
lMCaDMu8uj/zWMXVjQWL10CXbo7GK/aDLiDqgYr/9yI1+6PJY31nk8SMRO7BVIPzMAz48S3poa6Z
GIAnnW4SOZMjEe6jkwX+6wGH5JeRjCCOlAoB6eiffiZzWj5zXLNn01ZyAia6VK5P/IbDQiZ39Zes
bYh2FeqziEbr0jgcW3WvTfdsTrzJCxv0ScevXqibrKLiqUOUuUGqpZ9kLfOLYStnjXUxzXr1JnIf
6DBSH+KS8mFvjwXRjHn7mVeGQL+IQTAy2+v9cQ3uqXtMc5lhemN0i2bCXE+OmndN65FK7zdPklsi
JZ5w5wjzNyl7UFgWqyGTWpv7TZdLvkFvCE1ogDW24/3AKP8Q93NzKN6NTtAfMVZ1DiPYgWCq01+N
MTrHCurBzLTr8OcjJ3Kco1vNiMKKyA1YTDYnltPtKS22bmOZt9qYDfAxkf88+sZHP/hB3NfWG+An
C+9bOW+Vo5bzpDs/Kxf736ruoYbKZtxVUWIfJtqscqXZrU1Txcf/9vLnc+Nd4jxXIt7NvhK3Tt2T
YMxWMuewOrIdxN0UYC8cRPglE2/YABxqLkwKeekKNuS43fY06s656aHOZLRCuNx+mA3w6b70qcQn
jiwBEJ6h8nPkjmv2nMThovqHYAHGU1tmj0Hj3B9nx0zXrLsCBf1u7Vhxf8Hlzgoaz/62GbkEfQnX
0+gBb7bN8GGQoWjNRf3VWNUYQDSQB7rb6bn33Vs02/reHoCERG11ugvgX7g/in0xFT8H1W4tXENH
HVXpHpvoukRsf2pjbTyJ16JqHzo5kPjs979QBQhilACuYBXXNq3vTDu6jvkNG89Xq6HPMvqZjID6
bGhODDWKfN+YeysoPhDRmi+RSqyDVNBRc/E0q7EI08J66UD5zwaBKEWWN6Hl3plMcnJhz0B0hAKw
jzDnaK2Op74w9o1JxKTnd/F6KAUrCc/IA+wMBC6Ua2mzJZttpAyW/QP3qo9LhocuY1vmyRj5DmVE
2ztVp3kw5jBLJzrXjgWO6BFNcKSv+sV77rOlgVghgPC4jHVNVxt2juFIBEIEg3c84bfW3apJh7cB
3oQjxC/jVeNFBYKq5V0TorkKvBePCVonLFjwgDnVAy2ceF5cddct/3qZRwc8YCeeitJ5Smt3OncY
VM4z2ZEB/lEFnZp3VLpIY0mLQoc8dkY4IBUS1qRQGzfqFvUSrpDFkC+aT3MtGAshcTlh053wVAKI
HzQRXXjTzjlqhxMyJ8B+5T06neN6npvfg2LKCIRzw8irDd1qAMPh6lW4dOm7FtfzPmP9ISpmiolM
Ql81e6UvdoAO7YrIa7iiBZ2n/Ihiytpos3Mvreqv+yo+66CdoY4z1sXQfaoy3iimg4GK6j4cHOha
BK8Fzcz+zR6Jj56I+L7jRVYObgT9VVYkWrVpT5OOwetimLnELQrAoPY71Lu4aeKEFCrEG8Pa6Ah1
ndy22hqWuKVZprYy5TBJ8ausU5SOELLc+ODDPmA4EWK5OxH1+OADicFfhfCKDNDS7I21xMQQaEyo
0Kyl28YpUvaLIXOAZWUg2yt9ZCozIpdz1GrdeY5GIkMTtDX3WIoEfza+b8xDSszGeR7yL833WXGB
MRNGNJyGuo7OdZcH7A7cfe5ipzPy4petL19Fb7DA1e8TNMRyzC9FF9JlSb55ZexnfK33CTib3TEF
trPoN42NywrjDJK7IT4o3ePCb2Me0PjQiwyAe2oAFgXYXBQsnzXdKY5DV711gxnt2F0wkJVaeyiH
e5CAd5kduYSNqhFhQwEpBV4bSRp2adlnUqmqrWsagXSWT8eoxtUEC3rjtFhxyoq3naElKxBUH8sd
/WlIODuCGVB2bE3oVjjXqxVrrkDI3AAzIfeTF8GGwrecSr4qK7l6S9LhJq+bZE94H3u5gpwCxIOv
ltWs2RJQsqjmWkksabISb62T9A9Tj1CofTXH7uLOcL0thjWrRssZCiJlszo3OXL7fSCM84OxifeV
lNpByx3E5TWwGnehUknneO90FnZWDZT1gmXgTHDyLrE9tfPikYTcasFr20YvGvIGhB4y3mlSrBvL
3Zl2V2+zu4ADdbPPqR0sSEhZZTRrbLzVwWEkvQa7DVokt39J2lawSUt6Y2VRc96BdvE/3Hy4jvmg
hZ45sXo4ki98m/V5l2ZLHRje8MqiqQeMOzxR4iJrNDsd9RBikxItW8feLwBt+Ok4uLj12crX6CCK
nfQo/i3Nod4eiOAoB7QE2pauPzq5qD/UJA41kpNrJ9uddC1+LES+QFkWgAGJe/dSrlxs+D2bUq2u
3gect4ccCVprth8NqDaE7MzYWNCfmiV/bR098FreGEqcV4mf8YC1J6/S+Skx3feKyJVN0/FW/1+Z
Mv1/162bOHT+l4MowjHw+fz7Pv3vf+WvJt0Tf4MagnTGpB3/Y8z5Z5Nu/I1sGt0Sd9C0x79Cf/yP
Jh2yCJ/0qYHJzrr/rX+OoAzxNw9PK621Dxoab47/X2nSTRr7f13H4i/iSe1Z9yQiC3ao8T+tY5PB
bTx2CUC7hI5uY3Dj1VgvJFIU5ovGrb+o9gQZ8Ny2CxUsCal2qfaiiLZT0v1aPB+yss3GSwcfzCw0
HPUYQ3hC2m1Z24dZqH6vMvOuwzjn7zryEqe/S2E87VgrmtMOnNrK1oazxFK5hvovsMGNu/iuceny
+MS6IQ4cp3yk+bfpzj2m3VF6VKAM2CK/wKUmYGuKsAQ0ycqtcc2jS8FE3G3mafnoY/sDgNIQNrTN
BF4LtXYmLbr1zK7n3GfhnTUZf0X7Zdi/ozompwADbS/CJO45zAqHHI10P0/S2HZjwjLJsm/FYuTX
paUyGcwnQHqbGJIoJI5uHxuCnVeDXBMhEirxtLvafhVtveaVNDT4nmGiieQh8vxvq6Ju0V7mFjhU
hTZt1dVTiVQGKT7CKbZz/KJTVwOCYLEwId1406fvYqrCKEKejEbcWiHtLtd4XeRqaPVXIxtfLDYd
KCjelFs+O+34E7TVGWPjurSdy4DbY+c1RL/1jjK3joc3yy8E2W+dO74vNYuDedh6gDR+pHFy1XV7
CPE01Dsf6uc6zgegHLp7be1l2kOfg/+OzGPNWALgaTo8pqitDXdkz5BBrMBeYIGt8/TQl557QmVx
F4o2j/VQN2d0NQe8ntlZ+njR69rzANS4b8aAfyKn4msdfOh9heSkELimlV0eomkx9sRs2mx1cbl2
uvFZ+WX6DLeEYBF4iLnR67eqwTvOmLW7xNN0TSJs/e0Qzxu8HAgY7SWGeBc/D8KVD6y79k1kQmab
7eQQ22RypFp6wfDbrJqajjIulzJYpqo6sfaPdkJSgFZWEWSQIa+WT6bU0ihvR2iP+zCwn5++ah7A
9xwxntlqaJAPVEMwof1bTcN3VPRD4PX2yZoGJxylezOaksU9YoSoXcj9iVA9eJox8VuC7Ba776Zf
HFsrxkRlf/epDBBHkGjtBAyUkWTb5rX3BUu78aklpgDcnsgDy32aRVNuu8ZSgFSLhmeQ360ZHlJm
kUscGIYY1lWsmKHx+KKbcXYMzjB9uZm/mV3nE3V4FZoDYHZjZs5sUJutEM9/ap3zqRd8Va0BqtoB
ZekbfVWoOt+zTYM0qd1iePxW3lah1noHZpYbuxbfLEm36IQ+m9j67AVBSqiee6tfu6K/ZBZXQIly
CQfDL8dKPkolDv69r9B1fhl9HT0gJIcBwDuTpi91+nMs0p9eJ7Jb3dMGen5PqkXXXvWZEZMJ93Mn
yazwl0IdIDyVx66ymrCtHnut0zfZglrbYmhyFygjOs+i+EccPUVR9UoxqO2LZTkZNMmhqStIAVm2
9koX9TiYsZUskuqxbduf/vAcVUSnLsKP6JhZYsZLgnnJtcpjHtuPdo8TLunN9mioHPlCXM2n0Rm3
aQWIf7y7/kwt8XeAY37GcH1uGgklm1SHJpmRrUGhWvkEYfFfyJbQdmEqCJqpOzjR5G/7gmiipPgV
t/1zFffhUrZPpRZvESyZW66Htyl7Zgy3EG/koZDJLklVNUf8jAA37xQ61wUz0Ecz5qUcCV3n1R75
Hf53lGfdZRmKr8luFDgIPwlRYnA4iXqmrF7uhsS4Pizu8sFkwDr3yciMZZ72RoTMivGcvIgITvkI
VeBQ8B1biNM/lchOaUkTYXRKu5hzP5HLDfzCnUvFqVqvR8tpbwRQmJu6srMtxiEfmp9KL3r07ixR
RfFJK2oKhCHJoB/7nC1F5+THetY/atVnL9191vkA0cL4Rvlno61qpltlOPVxVJgCTcObdvpc45uw
EDHYXr3WsiEKeNB+d52zXDseerQcUU1lzHmNfAIOMjTkAD6ef4QnejPraTiNyn3OWlyrg5U0RzU2
XJiVHvaupm85W45CT5mgOe62EcxjMr3nKkO3hA/AqcIuC/hmvIuFzWifgxfDQRj/FD2SfXM2B4Tq
9G4ojKNtUtRvmWf96LB475RX7OxW/4lM3N5Cj0xXSHk7xirECytntgLLOBpWV75Dj6pQC872Vjr9
gWDbY8yvErSXGKz3nDRzzjsriFKruRSHRI7lhZiswHQXN2yQwm96Z3RfO5bQbWf9mNJiAkRgPXVd
XJ61ceCRXqDF8yGRCg69iz40u6GzkqtoSISMi1wAyqe715OoDiHXFCuSRDvwuR5e2JLL5M9Lh2h2
NU0dpKPJh89TO18uw+5VC+wYsEiy7IsW5WKtADikI+1NnJd7XYvd55Hlbjv62iscB+oOFQUulJnQ
b5PhZVgI2ByXBkvb/UOZudNWCSVAdmGN5YvZRwZ1b72Z5ee4iaZNRBsbJRZAQ/2wtKN3YHo7HhMT
sIwuyLZZeBfgWkFNzSgFFgem9UIIgly+XBuZ3PdQZE4w9RgnGl+yqRv0ZesD4Mh0lsgNIQwrJ8++
cQ4RUO7HPCmdYp95mb8m9eEh06OHLNSX5D11+T2YE1MUs9xMsfYgCR/oYZQugtDt5A6N5jjcNIO4
LTpsXWgoG7VAQOL00DZ3iSJSJWSqsnPZa0P5joFuLU2kYw6TrwjHjmORvaQkxKldp6JrvpB6ZTW9
H3R68tiSI2zpu97tjo6m0xAv8ufkTy7dznx0Nf6YKfuTZ8g0NN7bvDspJ3pZCOBCiz0H5IWgWYjH
iZWDRalnNSX9yZKemjiNQk7iS44NptRM5DqOrtm7XvrbxNWOss2Mm6ET7ofdrNjFps31G097s/S8
B1PLvId5sq3ALbHKNl7NGXsxZENIGzKiYFYdc3U4YKeG4eOakV+yIbGBNi/K+p1DeREivKJ9wgfd
t5rYdt2C7By85KXxVTj1y2+8etl+aFF7wu2ygoo4jiCzuOwZCPhnUQyvLjMWpiHm2gZRsvf8+tR6
6cNi0zLzT/nvg/Xkq3szqrd4wXoa5KotkqBLyumYoBS9+SNCJcmBt5k8s9tyoWjHLJPwk4eP3Ouw
141Jvm0y8CrsQUZULsI+Jrh2R6lrP0p0MqJTWBCkV4Zza/9IXA7xHB1c4kX9yW+sB7NPgTLUZhXU
0Qx6Ezd1YBT+HJgSIpbBoNHic7yLxV53FQV4WuoPGCO8k5TM07Dsik/QVS+7UFJefZu9+kBLoVbC
KQCk1B9D7cxfn5hdz8o06o8uYhNtpq32rFljFgwTX1nGDyMqp01O8fym++wCGoTSZ6Md2JORBAZk
KPqV5+UXoxLz1VEOBkqnDWC+oPKuoulD+vMKDUX9IHrnwua5Pyu9g7ua1UhztVQ7ja18ZJT0zQn5
quEivsouMsHi4XpddPHAtYr/I8nrn5aWr7yorr5jt7hDNaHWuFDk0paB/VwwrirKVPtqk/7sL4P3
0qd+v6s6XzJS4QZoykELRv/JVGp8xQe3XMwIUaVoFufNTpxky+wZJamn35ReqBcEqGUY20ILWq9y
N6XEKjE1FiFf+OOwYCnrWarFPNUY9leYwq1nfvZL0SHPKwd5AllkvWCMtW73j4zBNV90TvFbM887
aIZZ7o2ntk8/vcnSH9IiMgIbO8emGI054Sp3CT8fUM78+WM/ypejU43PGo7CTcfKDTv77F1xeHjX
udQSkI3FNe2KV1+zjf2ElOzqQGrYEDhnk6vDwNyufAYtXfWtz1lz+fPioCokZ/Dap4qmampDDCLV
Td1fXMrwW4yT3IcAiKQvPyzGZD36FeaSWJ2aqbi2mi3mdYs8KE+NB3DCPIrykeF7ZNTsZLJuxc6m
3EvPUDsCYVw4sQwDcbJFu6VY6whmthNDq01tljZwnXRNF8ojz9Zwd2G8e2b5ZYbzFPkM/Tt0hZVk
8EKRM1Vq+DnCSshr9jsZEcGVEa9ae3LPovaMGwEJ69rUX9vInX+gzjZyOI5N2/+qRHeokpGRkare
gL/466hzP8VIxJx5f6/kMH47o5ldeKL5RvPg1CWpxfYBG/1PcdejsQa2AwbRatu5+tq+L/2cye/X
litoZe3k2jW0RV5bli9YhF9aeAZhkWtpkCK5+yLBLpWLhT9jXIh3GeyDX0PgVa44YKYHQ7DXYChv
hEjF1icQBi27+V1gtFgTBH8XAfse8rqeYMlFwHwvHwhxggtH62BLb61mnxBBlmibJGL+7mbjxPMJ
+Qg61cXfj/U0nQrXFRv8JjxUYIH2JDxNDQpyMxGnZCS3Ylo8sStwIeDcMXceaUZXZQENb0c6cLcm
aS8vPqQefWi8BY+tXMZTZ7L10udB/2ST8Ubms3h0m7Y8uURGrjXP1z/7uH4pEvZlsYz8I7bMZPPn
//fIncvtpvp5b5XqkoWjE5vvbFM4yrdV7vo3Nvz0pkzfNKv0zhZlytSm6Y4lOTroyg6zxsqw5NoS
k9NrJBiVEji3RhfH9z/lIuQ6XtkxHnhwhFsm68baVJO7yxHYUVIouW1R728S0ZUhS9/lMe+9nMV1
c+oyYI7iXnCSJ1JT5NrCSwOQC/N7kusInNOuubhCWo/1gmEVL2BfX3D79ZeE8UdoRbagSRrUBWMw
XtEKyLqfCWzO/jI910kCZtRjYa+v06Y33rpKmUePIABuNhoOnsIPQEuLdT6l40OvMR4c8MJgzY3T
Y+NGxVGVLJUGX3JPLFMSDAbhYBZEO6zdZrprotYH4lHLF7OYX00BrDqCXTnBnsLIvvQBW/mZ6aXB
FqhoQGXUBg0/SNA9CSEAQ1kipNiv9kWm8qe6TenDFj0PFcXGSmmQQ+fS086EK2tny6VV8Ea49uh9
1cqK8u7KuAtvqz1MYd2ww+3vugun5xdiUP1iFfefel2+c4+3MnvHB6s/Gh2K3KQgjNOh9+TklVto
JDF6xdzcFtP0AbHsQ0gHiEjKqgi77Qk97AtPiGRbtCYASi7/zi36LQOq7IzI9KEljeGQplAJGcWw
Nx9uhdFWwwpXbBvaSQyMrZ3sA7CHhhqjrJ78WZRPMESOTn8po6X5zXaYoBIgUUSKUP+xGuVHhsaV
jqhtBfwuz3d+werepY3wQwP1KZr6Z1Mzf7Rq+ZhHouMYJX9c88j8Ypq0NWx46HfiKmTBZTWIaeLE
Wtap5X8w9GVEXjjkO5bZ79YD8J+oa67ir9Et1AURzBRqdox1jyb0sEgdaGojX1MO5rrAZ6CxUIJP
CAK1f4g0dJl6an/CPEWinFyiGZYVmQU/W2NRYU3kCeM6dXbtgdWqKp0jiwtWi0o2gbL64nm2s08D
ZkMw23m50zmfT+MW74R/zfJB3iKtXi2Zqg4D2+KjHhM4UOVPc2q5FGc8E3SYXJzuzc0G84sBtpve
Mqt8nZluBFmtjewOE3TN95exd7LTnw/Z+u4SD69YVt1NmJNr3xqR72vGS0cMNPs+5SGdNKZ7nEaJ
YU1O7C9Iw1j3NRTXYqzyLdjV0ElH/OSx4QAziWS4FKW7zRoiVlX20CpfPZl4hY4tfoaVVRib3kz9
n6CBcMH7r63dNl+6hN0G3Y7aDzCX9Jr0qU67dyclXqLr/FNZOO5zPTBE6Z2XwSyuPS7wQ95ayWEm
+mxBi3cy2v6FMcES5vEYs5qT3GWQD1ZjM8dhk8VyX+SELqZTPr4ViGjXiWZFYEZsIlscZisYqI3Q
7gnnHFrbZRG4wCRo5MGPRpty2bMfgHXs0TGZ5z+fSkReXSPUfQmm4zwfLpaVE/7elAdR6e1ReWwq
iB9Y48tYzkTaW09zfXJT8zx6pvPtDMmnoQw47HE2YYljK+1G/nvFejLoWcND4wfzOwM5tiE1PZvJ
HLj1yKALOicJu83KNLMf8fBu59Hz/cm5EW1xELiLQPQk745EV8+zaIj9n42JCyPzvfQcadACKvnB
bqtaI42yg8gP2ARJUoHY3+uCoZ6QP7sYyUGdkxvS5VpxNr0x7HSNbSVTQ5vltMnQY9W3UOX0qHpf
Xq2iZtZMgMq6MpiQwWcEZ59gBnSZ4VfJcCoEpGVUjZxEBZNn8pvXmmXt41xpq3woijvX8beL2TZj
rL11VZkzBaIbAZMrE3g1bcbm1SiNkJ58eYiKWEC1A9c7GJ+TcqdjR3C1kPFnVQLAqFOE71LZTL6i
RoR1ZpIoYc4gbEnVdWZjfOlqH6aIx+4vT8vQmt2z7Qz1r47ZIpsg5/c0FwEZCYyIbEtdlnjmBhyb
t1Y6buBG5ySe4NzoRx0hCxLve5SyXhRBbJbzdWm86Tjq6kvR290nItaHNQpQDthQSqxhVpOfPO/d
MdT4JCqzX2dZFr+Yiw1vrydaYE7m9hqlrwUWsKT47iZ56puqo3xOuA8Xc5dyZ2KFTQ5EpP5hbz/E
gnxOWWifHXjq7VCjiVIdWCrwlxu+5L1GWW52kf+I4pp8wBiI1pL9jueLMHlYIbJKW2Qj9MIouNoa
k2tDnxuZ1m7COJ0TKNMO5mc3jtT7Bg92JTh7QFzFZXcQjkACF5khqak+obgAfiY67d3gZiSLEaEC
ytfrLsxjdOT1kXGc4yLgU+l5Utq7Y44pAehuso0M9wMsVMTkFY//0BD8Xs/gRaa7bn3utKubUk/4
Xc+RDIxggwOL/QTlz8YZuPLHuGug/dfjOk2EzRncjI9ubLAHrMmPaVuLX9uE+CwzBj3MJrtgQ5Cu
Ros+B4hqeptl8pXU7psorIE6Dp4Z3Ij8xTf6l34u4x8GogZwKT+Y+48nph3+i0qNJ0WicTnOy577
vLgmrKt7X3nXeNQC0L/FYepup2Vtw+Z9s6xkuo4+4tNBvageZ7UPwT2sW6M8ZcnC8l6jsoHT9awG
P3TxKp81muUNCqoPlXpFmNc++FCjAF/mpB8pU4HHRQH3cW2W4Gg547VFFbKfhWk9eZqa9tjFqexS
j6Qm8Cdb3bCPXSuqG0LkHBAoYe/GYCBhFGJVFd0lcVMWrSA0Dp0gtwkDGXsRvfBPUx8fa7DBOyHc
l9JxyRPGERcmelkT8wyAS7/3Vixnmj9t08HqLCKiy+EmtnmP2jDOWImIGA+BxzCecdi2yIBMsQu/
M9/RmQ771CE9nS1LcjDqpzJNooNXxGu31M1jydVb64N+/vMCaEWz0+7B9xftgHsTD1i0H6PdWJsS
r1ZvbWHnPc0dj0jknf94iU1+qGZ0126UTxjRTBP+TYU59wc9j7xouRRbpy/UumwdrE4jWSsYjfWJ
bsHReT4jVYlPFIFv/FQ6PTXf2qSNh7qdn1ml0aF4Yt0OM62ZOz/Iqp3OAhsEDsjO2Zn3Ek74uQwU
1/M+gePDbN/CNJHlFsFdbXOQdQ//CtXuqsYNv55apq6ziWkwjp3uqcg4xgYHikWNrj1AYnzL2ZJt
l5b2xWXZwskUwBR+6+eCVO9pkre+4V2rHOPQpuqMPEZ/1uBjPTh9tmHsvIBNy7X1nwIg7UglwSf/
NU/EkzcF380EaOJPHtwGF6qD2CNXZ20YthSWWy8pnI8Gp1LpxwcnSc6oONVeZjqlVNlSuVtlRshJ
GlOHtggEfk92NeMTpXfMYfcfq442u6cn2wySqYCvUN8sCWShWEvSW94yyNIb8WUKSV6QKFyARXMe
RFNpQnVlC1XpY/7WRtRx82TYN6PWPnuzTEPs0VxRjSAZeaxoNx3vJqHvSiMeqThIX9Exgq8rs2Kh
k0PvjokeGLwZtYyC8DsQvsK/1B+zpT8oe2wv7SjjVZykExzgmSAdeidGrWyXeGpf4s5l8DK7Q9Cl
H1GWyycPXNiIe3evW5oBW2ywVnQi0ETiCkDWUB+4AdsjgVsppm093yU+fEaGJgdYrPPGbMgoMeDE
e/HQPxMrKDY8It1XdZ//67X2DZve4PcyLmHbmqD9uoW5O6EqB3RQbVBRRu/7HnpEo2fHJLOc0zxr
b8xD8i1jGmymxfSM8TOBww0S19SzLuR+z/ej7Q5o1ViDLKaCxFdQUKAbdtcmVoiNqcx91XOg4B8j
0GdW+ZqYlPvwpdbWMW4HRNE8N/xyCKrYqwOTvqNL8+QkRqhOMWtqkqFIRpqWgye3tinVyVv6M7en
DLPYFQTTT+m7MoptroudFhXebpT2+5TfaRUGFN1S+wSwCPiNbbGiKosn/bVp/M8yhuVRWc/tvVUi
0mEO3aYzzmq7GHH/Wrvpt+1i6I6T8uogdg+Z/58NiexQu9uoFGE8VCAGMqeUcgdU1MgbMDqnAgW2
L1g9JBk7w8wHGmnCJgYg+kykFbR0Ws0K2P+b1Hm6+hAaMYAbPiT86Ru8Zv0IyLN+dLXE27S2eaiQ
yyNImdyj1f2ObcTQEeC0W0PQ/ZoS8hqVw3AfPjTsLeJ8C1YlPmiZubKX6tryO0BMqf8P6s5kOXIk
y7L/0nukAIp50b0w2DzROA8bCOmkY54UM76+jkZ0V0VmiWR1Sm26NyFSFenh7qQRUH3v3HMZwVm+
CEKkZlk3njz0t1vMJSTAMBPBffFDbI3OAG9GpJh6kubO64R1ZIpVbKnUzABZi2yLDgRnX6jLp3Ty
8Sh6Xn+Oq3VhZbwIlwF3vi7agOcGg0euQnu7Seg6jJL7REvTh6ZVMTd6Gl/LnkOOVZjvVeMsqz40
147Tf3gOc9IQ0NYV1U4SuOOBFESuE+1Mc3xkOfWkF7zc5uIJpP7sKY7ccd8kxuJV2hQPVSg2SzcC
/Q2giCHL3rFJ3xo+PyubE6TtJyS3wAzbuGQq1DQ8cPoLU4iSrmfjWZD2W0XTahCLdzVCLkFEXVdD
HK/puZoPWPg4fkpnPQy5w6p4GGCIkP8BcXIr8Uj8h3YSnW9LlCQ3N4/firFl6M5MzDU0VefM7IOf
oHoVN5yJemHtJOR9QH78F3JHcWxauXI9FghZMZ1Ht38poqRBNtL95hxzblLs3gLBpxzqbcfSICyo
PdOKUm4oS/gmoLnWnOoTFVZ+LXjIYOwBKh47iUleiqAA+DzVLUcWQsPTVGQvZmReQn3ajXn5rJfz
FbXszU9mqAsXiN0kkRua3aNZmy9+QSGhI/qWbimOEHE6v+dzi4eL1nd6Dt+x+LATa93nRPPHoKvM
cwTrC4pdnoqa/bURk2a1GeWsBz6TjF94uMg5KVeGPc9rbPtgoGb9o9MxwNAEpLTXjKvIx4dw4pQU
N/3aqdsn/jUimck4ag3LmizzppcYs24gUWVR4FI1QTFx/StN19lwZ2juFdebeinXkWr6pqelveAE
bS99mrOFoydB66T+1lb5Vyo5R4eDpfKHoty4av4TN167cwarXE2IOQIgZRZ9Uu/v+HC0Z7CZixVV
w9OS6FfGusdlMu0bvtBHh23IxmM/HGDg6vfNqGmI0rKKiXkRbooQnyWXwHzjpEZxb+vmnuDju8+K
4ja75AssAevpdM+0o7JAt7THyJx5o4IjbBcjpJvN6trjYJrlw+Q4D+T4w2u9ALPxUH7Mq8YMqMmK
GKjoXEtcQEeUMkHaUzZrtqyYDIugI2Ge22zK+jAzX6QKTnDYiFJ+ZVY9McfUN2VNUrjuNlNQmP3I
h5dy38Iw31hWvSfttG8NjV73Tz9kHjTZL1mUXrj7bsu5emjz/j7R2fa61lfDjGMKiePo6UR4cxAb
O4q2qU7FZYdl6Bw7A8tgvt6mQ2tcEd0NYJnH1DRvHgvja6LLaV24KZYnVR7r9dVJlhjGvFj/wjK3
nAxZZ4HTZ7AXeoPcoTIYL3b0qtgsq9qUh5Dkt1mVsPM8D91ljRVdbFpz9ikgLPDyazhORU0cKY3e
Qo43TGRoLswIUnBskm96pK0spwetjn0J+rph3MjgOOmPcRTDVffLOmsJgRuOr91p6fAoaxgfY2Yj
bzAJDJDb5zsXrDuXvNcpArzhBrBJzITbDDp3BbsQPZgdnRSek/EOYaI+dOOuIzO7dyWzmDnKLwyV
HEGRHOekWi++FtQFWy1pbi3zkiH1afdoa4ZBXX/yuOTRUQOQUT0Q8WL0MYsLc8FxxQtI2w8x5++U
4mSt1H+8WfdPliZuRo8j3hvablsW1n4RunlaRpyh7FbHQE7+chYG6XbPNnDl0zgV0ziy9W2bnMCE
Qw9m2GE/h99njn+QpJVPsal/Qfv0m7pi45o1bbztHN62ws7bF3x2WNkGWiCaJuF1glr1bMMtC7vM
uY6W3sYaBPEKws48nMPs5HIo46IT7iN1zB1R3Gz7FniVGeHTUr5ZHZ0pTWhdbaeyr6b6R+PbzByW
PHCidNihjMSt7DM0jJYapbTuTPtJ6uOtR8TUJpZ5NLTuaPKc2/pMvdb8SU9i1qKfOl8e+E0YA4xA
FL1V5Q+c1a9oRyl5a5c0wmLP0D1PXfNlzECFLXLc3tRM3zaIQmclpz6d7EOrZFdDY17S0IS58L1q
M5UZaWR+zK4QXfdO4ydrR2v8NRUQp7zJ5TFlwt06Wbr1fF5F7O7x5mCoDVn36Eb/kkJirJqwf7CL
5azNbLcJxj6TeUBZUsFr+xkfW48f527uD2xxmxVKymrTyf4rcSs28dw2kGLxczTpD8hXXtp4PGRO
9xuIcVppqcPb6ZvCgBVCHy77M1eRxEIuSmaBc/fkrSIPmN3hgV/NPBfSRfzEWfxTTOpmNqXH2o0P
/cCJoTOor2hNwufYo16l74oD95eVsBTE1efQ2AYW5zLtCA6U3Yhu38xO7dRf4Djqk0WsHCcX46TB
RzoNoQ1ZvZgmhsmjs7wyZA4D0aJ9qIhhE5aYskszDN+uKD50qT90VfqL7/HRoqJgO2ittU6IyPku
/O84ZKvM7lRMYhux3IP0waldhuJM0e9G17mp5RYUxJLh/4jjbw7dTMCxwq4cQmJtzNiyJuGRdP47
XqjnEF5wcZ1fUzyfwyXsOAZj/CV4sCAbZHKVum5xrVziO64heait3al/LLGKn1CtP2g6SaKIzSSf
Y9bIJE4CAP9lr7nzyZwK/JaKjOnb7MQ7VruO1H0JT4Ikj0fNc/s7CTA8h8V28HEzV7p98cXOScNq
7y8hg89WRudGq+70pIVcZgiw97P+JWSFPuFo2Y3EilcM7S+Fc5jT9GKAUU3RzJTLc+JgwfkFndet
JsPZxaUD2JCMWjBn5h071WNY5me0RcmKIy/vJdXenYQnX2qfXtzsHES0HM2885ieIc40YKtQnhxn
SfcIbjnJQA4+5c6ID+4tCf1Hs9Wnu1TjxOBbKDHE2K+cbsk/3Irxauz3b+5SY/g0irc57iH6uM8G
U8t2s3dRbduMGmIi4qucW++u9IS50RDQFZlMHuhvekd6n54tvvvcgIcTJ+Rj5Yx76q8AA6LmyY0b
vtX2wEcSOypOykQNzJD3+JzOJjZp2hS2uIX5X/do2/iYxB6/v2aFOeXwJSIW7hS255/5Y1+jsvrt
Q77ZxLiCSY8Z/3Po2dIs/Ut3d55ZXEYsSBvM9hs9dynOpOJK0IajWLGuYmEce8NuUrmUBdaVo5Bb
HWWO07CrHJQeWUWnkhjoWWnHbhXP0b3uiuFUmjaUWZI4K3hOfwvxWKxtq+YoRWgzcK1+PswxP5Cx
nX7VZk6+gDHXronyJOij0HpYms/FhjSjIhYjGh7GrH9CZhwdEtSFcB98oMNPI6Ijm7MIKluv+khi
Vg6cUgCSjyV+HZ+r88NcZLQka6V8Znx/mKv2Kc2c/ks09pl8Oy3K+mDwWlBZx04bb6PJfMLW84vh
ROu40vUjI6JDb5lvc4PMgbdcugkH3P6hzx3Xi1FGsh+wV9xv0A1nyZtWKDVYP7HtWhLaDHKYLF4V
WFdv+vibwsS1IekByaySUESLdGpGR4Ch0B+cD6PxFxwppWSQSN+rMDK6481tXGJ7MelWWVm061C2
o7Ni9phtEyCkXBFGrlFOEF08V4uZsnNl2tNn1TY2hcDkFudbPfZ2RQJ414t4XTrzpqSTe+VjwNXX
emzxWEzq6twypObTy+yzqJ6Yxj0OAxiTFfFcYn0pAyBksZmG8LvEntRSGMhZ4bc2ctjTGSF7Flje
wOsyCE/9rJ86OaCs0bJ67dXJZzyAXZPDZI3VQGWQOKbOuvRVoS+jD49va1U+F00U7mS+0xng7Y0Y
QoKtbbfEE9r04aeq5dPiA2MbKgjJycnn2nriw4JsxNsDwE4rX8itJ+WLb3TnaPKbNUzmmgZDsr0F
zt9qqqG0G1Jp5YWoF26l3M5oazFeCx4M1Ry+d7+10HyXFSJLzwa/jSvnPsHxxP1lWybah0iAVRt9
VnftZidqLkhNSBsBC9zn2eeW6v0qLJIjVk7ZFO6yTc6CY7hqVMmjVhnPedUSgmyXkDd1+jLSB5HK
fm92DSXeJAxZ6GQoRZP+oHXDs55gDy6m/pNkFCkQJnNd1b5DDiKLQvrmmRc2YUPwzy1qBhGEv0rU
yPo7xELoFiVF4tMwqqj+v0jUGPQ2Bd+nhT1s225mEYt1PlGASHBt8lmyWDGx1EH6bCZ1befQ+MeQ
oXoNgbicLu3/C6mbQY3JP/xxXN1ka+KhxnCFYao/7l/+OCIxKCGisX1XWUzFUtgdpIHkmJeBimHG
8huryX5YfPGyMJIPq9MuGH+rndY6P26JnxuRON+66ZnCHD6SwvgzvPKnPOH2p3Pgr9I54x9NG47v
qmgDYS7SFj7vgr//89W2zRi9aJfdVDZNkOFM2NdWWO49F9n8KCW96kz7VqjYbh3bh2yu27fZ/RIp
2mNvmBre6PaGVoIRZIBP5L8erfm/y838d3QZ/w+29pJs4S2DZuKfFPc+SQav8u/yNf/xy/7dg2Ga
gumW7ildyx8ulz89GL7xNwP/BA4k4jcGvpe/RGysvwHmEoeha8fyHFPwr9qq7+L/+T+E+JsvfNwV
tsn7mFGo969EbDwfX8xffzg83aFWzuQ/6NDKww/sP2heoqw3JDGffs8A95Ep39tA2jZNzY9EjygH
q/WnWbfohXQuHc1Tq0ijBGVQ8x5isiCC9Ylqy+N4wjK9rFJWdumMPh9B5WU0CD9G3SiZyeM/qwud
Xik0jw3nGP5vf2SW35nGd2RCZjb3GWwa6EvPzZWyqmL8jB58QXOw5wySmfg29eVPppKQklWx4+MO
a5eDHiZ3qBZ3Ltwg7yLMSGyJWr3YYnbSN+gMn5O+zLixfxZe+V7b2qFN5niz2PN96j7rBW8rfXZf
5tk++cQLTHR9JE6w70314zAj44r0eluJDz0yv+QUbnB1fPMyu5ImECvqGCfKGt1XfySVYLtTuo6R
L/f2t+0MJKALWrCWBUOYyZ6kgslxSk31/g4fSZuT6K4A8Dk/ymqcd3TTN4uzKpzoFhkf42I1xOYJ
7IiB6R0CdiKyxrXLO+doQUNFjneKtb7aJx1/O7cRhxGaJkicKdknTbY2WBH23kCCRCOeYWXauM4H
6yHVifCUPq+GtBH1vTSMdc692KvHbTHYvAIHo9rjO5P+eAodvH5spYIpXtjDuC3fVJi0oAqzWzpN
HEH0nF1cMa/Bs2oK02xeYxJJL+PIw1ihTsFtr1ZQdIrpVBU4tshY/XK3nUlqiixrAoOgpQ/7DxQK
DpVCF23GYe075bhjMQBkCoJH8xt1js54qRHxL/Zz7KU6scWEWbafjOuBkw4vSXwrfs1bdWR2n0Yc
8Ucy/GuGbgcYX6xCDmvjrkEw3uDvxROXB0nt/pQLAMdMH2In/GHlppUfzO2AgrOWeIbLLCahTYok
T+evoTbQcZNhp5XvlrjLMRyJwDgkOtM2v6OSRpIVivWVDkYBxBURj8rwTwIT7krytUTHxEPevTF8
QKzMiDMQVf+K6fxaaCwF1FLQS9AYOSyvcyQQgdW8iE77qBbcIIVBW44sOCGbEYgJtzh/rBn3C6pR
Uk46CwFO+CCNbwT3GqOrCbDlztEdD1VFJj5lhQ5Z5rJjXjgq4Aess5LWZUf7hSFEJUGQf+QxGyhD
JxOhVx41Mx7zATgDKuTRaHIKBfv2uAsjdoBjsZNnpHsUe3gnr12+swUg2CtpwtP15mFgW42vNObe
Qb8m39D4lcXqo9XKYNAoYB7peCKv6t0cvz8VrX7m3Us+OWaxuCDyXmYtC7Ih/22nPZuTcqB9JMZm
538YRsQfthBBUyQXC2jCsriAxQO59j4nSc3N8cwufwSy5o6bxSFcvI4vxWmDVBLvzzh5rvo5qdh+
AghV8R4u5SlxnCfLl9wCc3KDuXhzIfsnygMOszTcFf+pds3en8QLB1Dh5M7OWH7sJv5kCym3DfAk
C7MoGDuFN47+78rydkvmQ4yHrYAxo5o3Z4yyK8L6h+owm8H08tSMU7Ju3XSXpx2MlT4D6sFtF4tk
yywXaz+W3bEfa/aMzG8Wm57vasIR1D+hgGtWSc/NME/jF0aRQyV38jVslWaDOBaewfYe2dys6e6p
bbhvg4Tyq811xtN7NXJGXRHVq6MvI/KzbRdqMHBi/NG6R9vxHnBUPi1TeitNWpkS7zSr0B6VHAza
LDay+oR8qwpN7qaudsjDLxr5kp2MagciyjN2GSNXQuzxzm55DOte4+1GLTLvcJhPLHxS/3mOmbPM
tVP8Yga5DUXH9lIj+pJwy5KLrbzOjO0iJ6dVyKEnw9b4+oPUrDOh3UlljOZbwwsIEifypYERI7nv
NFoG9XIctlnik6Gy2sfKipTLxCT2XU3q+KYmm16yxQFqBET8Aj3SacmYOLgv7USUIuZF77e7Jrk2
UEEXmtONvS9H/PzcvTw+OhvZgZeaOeiOHYY0G77z2qbW06eZRiOCvxK1mLEXtS+TET5jR0x2Amko
1V9avp07DD5pOh4hZw7lNL90lvOcS4B7jJaMInKEU+N0xaX1lMVRQmZ1PNkLneKhFr1XApaXAXx+
lrD1XWe8LehwT3XYh5CLfbUhGhBmoqGwrY2OpNlY/lvNvSObeBPDJUGgjdY5ibN97VGKVDfSX2UD
IaZQ/gAQmOpDcR2VIpJUaxHwBQLptzeaLPGcRjOXhHGegmhyfcicwqZsodnQbvfEDfG9ax0GV+F8
7Fia0Hx7qKNpS0SPsoPQXla6VtJIYGB3TZZ7xnKISOyEl1LcB2yeCbwjyuVVUDnPPuyBtl/s5TVe
9MO11tWEjdbjHRNO6McqvRvygrf6vNxHSfRFd+Z3ryV4t12TS6yvMwdadTqTDb0NAasME00CaYCK
JO8jFbLBNE7GY88u2xD0yi00hSCb9x4T3aIPkMU1pUl1CvaGicaQvDrqq4ZKiSLx3jaHi2ytGzGx
lpKOwVlTR/jYR73LC75eydTKT3ZCXREb2jDQ43Et49ZcuwX/I4OMDQQftq6kgzYc2sDVPANyfNyT
yyrI+cRIetFsLCJlG25/mbJqH6yYGhVPVFey/ox7lpryT7e44bSvj/l0tpIy2WUJJE80cJ8SaVxs
RB1/1yWej9KILcZr6LP0ic2+WDN3s1d1O918L9N2XUL8WUsW62TSwIfox6MAldukAwhEaY6x5cIB
ldNE084wGAiF/W96vF4H3WKb6zVV4NCgt9Iie7z67VXTRHtCuGtzrW2QFWccCF1FwOfIGzhPUMeD
UnXXdR4aLIPHqudSjuqCndacUXq3OfSE3Tix5muNOcW66cVP1yJNaYd0PYZUOMe01mQenfCzZp48
16ZxpeAZOYvyjVOavJLu4bWK4oFJLWkDk+ONj6pi01Txo4nCHYUD1AV5UX89xelhSKkaadEUbZnA
WRi0mM9wLjtr/nsTloD8JQ1/NgU9QdMUtHQZ8xOfge1Q0soyjuWtnSN5cOqShu/wq08MsSna2Q3E
JbGieNu05qtfhhQwRAhXKJpEH89fums4PROj65Yy2tFzc0dFNMGupbkXHr3cUUOlgpycz4wQV1Kj
7Vo4uxkFuhJ6qdZ13a25Hz5gn+nRoPk09Nl8Zjl+XpakY1/GT2ajbxazVHPumWi4Ty+0NX+mVk8t
Wjo8e95Cl5ABLOzV/XMpkrM3Q8QZbSUPUE5ktxG8kt3WocZWTcphgEt9T5EvnmESzvNSPZKy2Tb5
+6DK2Mo2ffVTEKPM9arLwBw+sMjYwHW6u8r22CzbPiYvqvZCfNI7fqbp6LBY+ROM5icfk5anvWtF
4yoPss6onPIwkx4w9Kg/S1rNK9MoLCzL9jfZu1+IPbrAlSjN2rGlTaMwnyaTVZtpvlIyMAZtOEQb
IR+jdTNxQy7CzFpXZfiis9zgMZA8VXZ5FLlNLrG3PqVV/0hGsKkfDA7vKx98WAWcSYDkSMxXc8Rb
TrT2qz0Rtyim+GRSXhEYvlkGSetbp5gfsSlr84CAurc1q2Zj1Gws0sHZhxwALJbS584/I+XGAFe3
4bki/6RptUUSxq93ogTf2XdWl6xF7f22W3aMY+9wHBp+8AsetLB+9IR3N5iev1I8H+t/R4M0HOyE
mfsCSYlQZXazq++SwqgL/2dyGwdKJ9NWtpY+pE65UCBKcIVTYpPvu9HuNxirFvq7VzXTkU0jGKn2
Wl2Qd/NgaMqHKokLxCts2utQpmvfHvMDv+n73ND/3hhQu6KjRa/+pj7wSx/ZMUWj/djY2Vfo4vEw
G+RBnvfqRb3Gk8e8aHiCeqwBTCY6Di9zcsCAcCzi6TvlMrSEpGgVtEHlOgmYIfAjCOJ4hyX1ua+P
tq/tZcJc2hwwVnuADLyDvCNa9PesiDz8efTIQT6XO1vrsakTjVsibcdT+F6zDebNbrzh6/4zi41B
OpUhak3sLVRrkuRY+fG8adFmkT0vfyJT3E9Al8YEVzDzOghw7wlggPTi9Qzz5aJ0Og2+FcIslDHY
zQOwXHeNzKgDZOJnC/mVUT6nVf6rigpOOiw8pXXVXB83XVm+p4L5K/b8O5omifsy33e0TUZWutKI
DpZiP1r2twFnQekD697OKIOh977/9enNf2cuwxDrV1VTh0Xu9X/9/6QxdQy6HWD9/tn0BsziswM+
/E+e3v/4xf9bk2IhQ9EtHXBbTRF1Bw3JnzMcT/+b+DsVCv/m/2hS6DzWGeoh0fXpfWfC8+8zHMP9
m2th1wWrIv3ouq75r8xwhGuiRf3rEEdpUlxL4EYFrMCeykzo7yacephiDUgJtLAU4mWLWyOIeiCa
hCc2VZ50Ws6S6BWypkN8o43Xvpu42W1jl5i4JuSDkQ5pkMdG+mz7/b2MR/PC1Na80RQRsHCrr/04
HkuOr3djZlTnifdFzaD1mIqaxf/4mzkW6wx7MfhPUs5o1OVXri/eKbE8HPm5uE2OtzEbrT1nI9Go
yZq2oZ2+xHa115zPcBm8dcRCcCVv8P/XhlUqQUM9CEt8CPpvDGIx8xXvWao5uakm5q5Nb2XSYzXt
2eG5C99oNV+PeR8ybnfV3L1RE/iQUTxDAR5yH/0Eb5Rbr2Ti8p2hRvdlecH7pQaqHBV0iuEwrkyw
NkSaRUJvcDucCQa+xF5LgREod5sdxEy/tI1E6QRVAzxBsEytE2r2CkM+/0wpxL8SU4LyPRtqBdHm
O3bipOjH+tmtExIjublzE64QQu2wMHCxrOy4t7d4lkiqf+YpYGE8GdZGFOJkn4kI4idxZu7mbEgo
JIy5Fle/U9MQO8j1HEMFVi2BBID1iq0WLaNaudi99ui1zVOYl94Jf2qQzXN11kPCf/qGFtO7Sq1v
KvY43InX4D/zSieUNckq3/JoFHjfIbLMyt1FpothzLeeq463Sm+RrefMnoKS+oHJdSFSD1DX4rwf
qSVTxrap94FEchpE8L2xhAwjQiOx/yFlvUqy7FNnqsWIEEFZrcPoLpTG8RFiuwXPsyrUuqtUiy+d
DVjaMdiL2In1ajk2qDUZiVdmfWp15qslmlTrtEkt1vrCeYuT6oAyTD9ObKkQjQKbTAISGQGD3pbl
uhpMA0MrIJCIXYo9quGLn48nmh0OtqnL5ybjhYF3Fdwkcm8Zr/6jJM9LKhtTQf3R8hWPG7tm+WiE
n2103yTN06RWimn/5Ogi/RLsGnW1dNSbz0EtIaVaR5qpKXaEl7JT1xZfxNSw58fmfAipk2Azzyp5
WGgnosgy3DYeIJ5roqvwItDcfE7uSSbwIY9cFqRLO4AW0LpihtGyL5asPmqzGhu5JPfDMmX+wb4V
uIcoKBvYksueGxpsm1NWHUjXvKHCi7rPy/xXAkK3ZYwHqa3WukrzMkbydy/Hq8Pe1+crxCK3WoMH
FYS9WQ5nbIlLR8WVE6BYXtNdybW4Fg030W7vGHcTe+aefTMf/VUpOY5rRfvULDUvQnbTLux6lSeI
6/iAgktl/B7Oe/7HQpvNtoyZm8Qc53c5oUf+guzberUKn9mJ62o57rhKfJPUb0Pc9wpfe8PigkpP
LdWZOxHHYM+eqYW79cfqnR28X74VbOR7tZo31ZLeVet67mryJARUHkHhlgeD+8dqv5E7QITPytRO
kLfbUUEALlFMilIKAg3iuMAJpAoY6BYozY5IP43fqGc47+VUzwezAg2mSr4skAelc4BOuUwKSJgV
mqBKnQjwvhAckXtD4QsOUkjN0qNznCfzKrHyel+Hu7wN7Qvl6Q+FwiAgiCMfLILlmKkwiQlewo/B
x3tqqygtNBSb5JD600+xNS3UkDFjVOBFrBCMyADGoOv+gcAUEU44jZRTN8Oraw2/Qa6huNYK6YhS
4I7pD8xDAR+5RKWSW780SBAPIiSFDJkVItLBihB0XOU5q7RKYSRJ/G32lMnELvipl1aYArk7Aq2e
8S6xv/Jzl9zZLld4SqpAlcknpJjIWzpAAVa4TlSp4bH2818Ynh6o6f0gtf8tFP1yqSFh+kghUQqO
aeI39vJsqM2roeAZJMJMKxVQM+JNBjGta+yD44VJaX7qBoO/uUJxegXlpArPMRWok6uFw7yIQxiF
Ly2Vv6teYT0QJER+uuhgRcmxd5iMdG34TR/uzziN2WoGVY108NNeAUNxBljN4PkwKJhocAxKUlio
dvb3YlO00AO2gyL/Bmk9TPBImSEeTL74iLqYFqYwSwQNv+hprDYupCdzyf7ArYpBDqCTrZCnSAd+
MqCgogUcyuGWIeGjzBb6wYCYovphLxRCFSHR8Tp/XHUKr6JI/alQwFUIeUUFlL92FYxVQWVFuGow
xQJqCSupN2WcWBeq4y66l0qK1mz7UMvslBsN9iJ7+kaBxLAN7quuK4tKMYACBNzRu+WCyl47uLFO
AWRSoWRSQWUVdJmhMDMb3ozYgLlGXKCsPd2RiYp57BuqXUbwCMxq8z5ioESCHIgNjwh/ZQW2LQpx
q2HdhILeLPUPQ4FwJt/+uXwLFSBHB85mUMiclvGugPkK94Ph3LymzCn/pJQXJHM41Aq7MxSAZ0Hi
jQrJwyXJnUxheqEC9gyF7rUK4ksVzod3w9ozMus3EaxfrKC/Kf6pFQRoKxyQUvuFPvvY2hkoI2jl
arGkeOGWsUV2oq5SP5cuK/tZYYY8qMyTO9t7pl4d4fuC9ZVm3bi8+6clMn+GhR7HWIGLCmHUFczY
K6zRgW9M4Rx9BTy68g4guD+NkJAYItIjr7kghJGkf1Js/Sj7KuT7rC/FI+gM7+vs4kBXtgqzLBVw
qUNeNgrBXPLywksjeqBCDN2Khoq6KxxkpbZ+s+383YzLz0xBnaTBUAP11E2aymNN+uNRKAg0Vzio
DxdKeRwacF32R5Hp3/aWxtdpX6mXHzA2eJ7CS3M4U2qV+Joo9FTAoCYKRp2hUsM+8tYkzP1tA1Sy
GRW8WimMtVVAa6fQVr47QK5/4K4KfNUgYCn9lmuhoNhB4bE+nGyrgFk8RtWpg6EtFUybKqwWebQG
KGreRoXczgq+tZyzVDAu4UP2YeC5vMCiI/Wl20Shu/jfWeBB8/KF5GrpfjGMoBKwv0dw+lBC/+aK
AvbcFxuZXSS/MubfiQW0BDNM+OSNY1LGY0Mf10gtJ2AC1/pJMoPFY9M8mUZpMlqggxAEA+LGBE5u
FaYs4JUtBS6XjERXXNnhG63CuPma4PAH6ExVm8mga3okrhBvGoVDM554kENaPdS9aI8lI0KmbBMp
3AI7HKbZ6Mnk/2Un4zPjlo9FQdehwq/ZJL+DMu1dBWZ7CtEuFawtFLZdK4AbbYK2KRTU7Su821Wg
dwzxzcTBufECP5q+ca0AnJ6GKLqOChOXChhHWjJsZgWRuwonTxRY7inEfFKwuaaw80wB6B0ketTM
+psPWRcqUn1SzHqjJd2l0pZvJu0+2XVtDUfS3BcKc88V8M4JE2+qguAjhcMjtZ9eQoXIlwqWN6Dm
m7EHMGKR3DeSddr8IBzzOiAmW/Fv06Ab2h+Pr/daKBy/VWB+VFO4s6SSc7u77jU7qIe3YmLSvHBg
UMPMVa0xKR+opCoN/xltCUmAIv4QUU2F9tJh3Nbfi6Ee11BnLHxToCep2y/CGx4Xup3TUkiunEay
mvTwpgPRj139HPoz62niNdOSvWRsI9ibrosI1xgl2IzuVS6BUseGVxJ91iroELnVp+9SOgZ/7Kad
3PQDxGuMCbrUmy12VjqdQFVZA1xEMmKGLJpgIlmRk7DwPKIWkgtSZhOwSUhhtCqOMZDLSFRAg441
DoYqtOGp+IZjeOuintzAnDE7a21ye/FV3KNVwQ+wYxR7KgwiJmNAxMOQ3VZRkRg3cuur1DspEurP
CaSRK8Ga4l2Jz/P4oryP5Ek51zjrnOECqXlp1QszFNXFdyu+kiaH3YjrxGjmbzSL8+NFtgX1N78S
HidpCiByOMK2Ct/UVt+NnHNCPiYzpmNOXkaQm+HkRzilSYIhFltGZxyMOKll03i2ydzQi8jxABau
5vP/LvlEaDQjvmITdMioEtoZSe9YKsZjqEAP9e2MwVXIh1pTZwcsq/OUX+N/7M+JigT1bkd8HPYA
qL3LtmlSUZxGyHvr8XA/EuVo7gqVd7Lg7WnIabRgqvroNpPG46sjeOI0YkToe9KRnQcsovCp5+5w
qUa04LbAZ8H2RvLK2hUCL38fOcNdYcW3piad3lsLWGFadByDfhcqMFWq6FTDt9hWYSpTxaps9Q9J
0qoyiVzFFRyor0JPYx87r0oCwmCtv0J1PjUqtJWT3qIHYNjwCRzOJckuU0W8LBX2slTsS6gAWK+i
YKwgqj07/5ELgHPBtqltXaMt72ilxiZYfJlW17/0O7oYjAtDCrwAE2D1MthP0kEb4WofoyteppZR
+sSdIqvml9RmhSrqDaooUoax9UaAydtnpNxa0m6jir2lKgBXqCicSyYOYItwXLWjtGUhmNJdQxWf
88jRdSpQhw+cbD4Ru0yF7UoVu7Oa8UpgUSM1Orb70qKMY4Cz3FpIoQ6hhz8+oxh+wLoHF2DrhMy4
71f499UEGcai1vODIMAHocl1h8thsuZRMj1pNoIZFRxstPgtUZ/MpixOwjUYmudGBt8JW5ar6CGE
CsWDkjiioYKJ9R8RRRVWxDdzFCq+aNtU6WXEop5KmTJ8FPO+UHHHPCX4mHLFBbbP97R2cgMPBe7G
CJY+ZHRBa8y8Eqh6VoZJnHJSwUqfhKWmopZd+l6q6GVloGhjQ4Fxgt2c6ZUhIQ7iMWPSTRcN4I3x
pCuvWPaOnknN9QLA+W/knclu5cyaXV+lUGPTZrAnUGXAOn2no15KTQi17MlgsAmST+/FvDZcLg8K
NfYkgQvcP1M6h4z4mr3XRrWuLxmaADCIAwtNCPI1dNbNktq5MjS5N50nkfu4wLXc6K70puoWdnbw
CDKC4Gp201vU8h+pG7t3VUzWBIsc7KgedJ6S8n7HbrzYtJP2MGHQ5zI9+5AU8DdO1GV3thz7gzsT
KUw2M3Z3rzHWtcZdNU52enI5bzvTRakA3quVmDliu4uvpt0CtrMXu4yFs8Qi6PTQedlFdekRzQ6p
Z/hMPIy5MQ9Lsjh1CWN1d0hzgN0vPl61OHpTsygOweB+aJMs9VEoH1BcEG0qP0EYEO480LfPaWKZ
20V+f+N29MRwcHvszryWhlE178WgD6gsqwMIZmej6uS7hEnGSrbl4RTCCTeqZBtH+4aVxnufCEfZ
qrn19iWjTF509j96lnC4yysJwhN6E1Kqa+wiB2XS4SfkZJJgqf2dN5XDs542E7JEcELDJ12LukHq
3XImXmXK4aNl6GxjUCtcrLHAgmpcyikT51FPwVE58Rn1FqO9bhr3qcUniZjiJxjpS+ouw17ke9e4
a8mCLSlKUw2PzrWLlvYpwEtCjITn5awvba/czg1Npl0j7ornoLwyi3gomC8QaFuyxso7JPUSoBPb
vHVlEjkMQ2bJok5MygW728ek4G7g0TuENCi9BliOeL/zXsp8svdtylQgSNAsYKgJz3i513FUGPso
LvTOcbwn03bJk+SdtpYYlGF6LPuMWcTspycIO4K3Gps7Az58+mffVtX9qIsjlCxxaxO2RIILO2Iv
ax6USVuZwETag+5876yxO3W9tiWTwaA48Xj1mGtfWKHF/vRBok7LTBBTU+LTneUrdnn5E0Is3Do5
MHaTw//spnhqQ+LM4zg7W53MzuA2cLunLAEhh0HlYZAQBc3FEekW7Efz2DskYRKPcT85SwtnPbJ1
PaSGZb/F3TRsC5urCnPKLWxKB/sane6o4mBTT+2PsfxGcji3wnzIfDQqs9f2pyrtr1OqAXDCvRjT
isoNhMhmUPi8pGvCurZyf5flRneHcHbvazs5uCWiCmqi6eAECQWyYlnSl8ih3NRX5zTTd9mCRvEj
+IpzqB91VFuYYmaSpJttFfkDcN7EYSZK3HPO56Xj8jHOso8oB7oaR+OnZTrHrvZPqh9Ps5u99/Oh
GcOvuoDPYNbDzzi0yU09jtnBUB1ukiLAXbA1HQphVVgwOiOHXzn4xlP/NvfGnVPV5lr5UHRtggyX
4KCTU+n7CT/DjaV8Uk8D36K+7h/8vAPBFDG9yJx0W9tpuik5BgZprpYfPrWntdTycbZaKGDZsYiB
pg2G+SFooHkk48euLM+WIYPVbCNiGLyIdb3xTWx4v/EYY4E0w6I8HapO4amOrqJrmRgTNlTUVbdP
knbnz1+yZRHqxin2iGorC28BJXTXOQEPmLN7JGBmnQwuHmGfTZwZCBTd36NH2RsOqWDJmnhrdMTb
1GtMRtvDxJ2inkIxb9xw+AS7VB7Ld18ad34m9z05CQiTFFl6JQPY3LC2prIfx46QWpdGj6mH96cl
znulhQmehGDQuvdq1HYBrIDwTrxWsSrPGfvGG7K4D0Zb6W3uFtfeiU7MYFZF/53ILxmy4vNiPHrG
b+9R2ni5vxozynfbil/KzH9FHGCcMg9DmV1BIpH9x1zTejD3Y7jVJKfe0SWXqTA27TyICx60W9uJ
vlMsrXeZ7FDeSybv9LgNjlDuAa6V5D6vWGIT/rnK6EJOCahspHgGMSD+NB2b5Y9MxgeroEPGGwzj
mmCYJHNOvlPTi4s15o36nISvblPIEzFwJn2xfI+ypDlaPjQCNi0wlUFywkZPTyoEP97a9yOo3W1J
aQY9Yq3TSiA5BNjhMHGBa0yPHMwKlYodrWBX+lyvmhDd7mf2aAy09RyaxUcvpyNR8eeo9pAmOPgJ
4fph4ZguiTe9R25zrawSnzEJ5B5DFjt4mUX2OIzZiI7Nv4y9/pgaMuDH4M1z/Ltk3EKNuJPyK8ch
NY4V2AfbjraahyeX5sHnk25cCyzQbH4RXkJuldDhPiJ9J5zBF4kmYcqecX7EDEd1TT85BDwcPLyJ
8D9LOYDSxRq+nvo+2nMuHZzaZ9TvSwsWVvpLovdbPrBP8feT84Kxh7/Mul/yiVvVc0o3MZKAlr/Q
qeMFYfbkWfk56ORbLPL3wG6crdllz00YXJOMFay07uc4AOxJl35qHP3ZucEr+Kw3CGPYyCoqsZzz
xdrYY8AMWvVnhxP+lvlhKyQwH81xEK+YR0UbQL1qnXnPQcV2qXOJN01AVwY9Es3Orq6DNqrtHCAu
JoAAI4spxU0fGPrWVEwE646+NC5IDnELi3X0wl6dtDozeh+fVPiYO4VxY8VOdFuL+s0uXOuVFV3M
NKD9Ipoa8F+hv+MCiZiR5h+trD4QHOT3fzqb6j9rGqAssfZuFZlE2rM+TBHUfHB7Ummrpz7Emtyn
fAeJJhg44aUJQgR5glP1WDTjxLNEsWD08lvgS8f+ZqqNEE0GtyPt10ZBKxNadPNYqp9r1b+2Rfk+
+qlaVaPMb+zqx5CUaYi3OE9zxpW+IUH7Mz4DZZTGq79/qZ2x2J+yobktFtdWEIzXxGq41TBYryub
AWaU23QZhrXpWE3u5zrdtzGkURaeO2WU5LObIG9Jklu6gLzczNzM7JPKc8wwFsN3fM9kh49julUp
bebQGzB7FODaCOmN2Q0onJuXMqw2ZQFMPUUWRlr9rczFfeUm8WVS05mtCISkqd7QromdbtmxuLW3
ndwpOEHkBteBdaxPfH0fBvZtgfYBDxqiZ6b4L5Y2gL0QY7fyc3nr0SmdQs9o99jh2e91+Sodu2qN
5mFbNWgjFBXoXvB98yujtUwAAq8ix22pkHv7wHO5c1ix7H3H++rGGi3msuEqSsarjO5XYdkKjn9/
O5Ii13RavNVZxqVghg+e57A+xCh3q9v+WZGId9T9aO3MDsjbJM0LF2/2CNP0u7CHcD3TVJOY179o
DKovuIILuSoFCwkZL/ohkLyEoS4tG2AeSD7Bbxj5zPDoRNuBcMM8pytGsiP8enpWHXVdngKlrlEp
7uyGX7F2UG7okhUoRELBVYv/qJy7I8MpWKlZrPZ8eFs5NY+M8qM7i1hpxglHKcV4lcYMn+PYlpq8
gCJJNwks0Y0OFIFJIKjpGIohv7cGTZQ1IfEE2ji80r75O8fkKXg1y4KwSPFhqvyONeNLY/firEIb
KKUUv62MJ5R2S+5ZBoGGldXOczlxhq481+deyeKPKc1nRPPEZLnOqx9ZL9JvMRCMvTxI8rBvrEb2
x5zl/4ZWcZPr+ow0d16Pgzwb48EHaRvXWbkfVP8AOWO+tC0IRw9Kgcl8NGKefAlkdZKV8zlaU31E
gF7czfkxTwmU6BFzM0K0jw621RVJTqwXIJOs25BAHC/LmZ8IctW9sjFXtmx+MZL9YE8XG7SKMy65
4FWE/kttZfOdcZwSEnrGtk+R1zyXGIJRcAY+NT7w8HJPVhwvKaf82u3cj9imE4F6+jt6FZUSwmsi
5vSutrtfJDksI6sAmFRhuuuUjIXVRCfIWK3Z6hAZFHubdVpVDx7iwZ3LduRmXjU29myHaw3yPZJN
dAQr3N4oR7Eg3BgWnXHNjB6x8k/uDe6GnWdAFpbrpfa6jZF566mGlS21vY+6aGdOJbrsGO1gFZOb
NfRqmwu32fcdCk/sIHNMPj0cne+uGWhPF/wYhPN0q62Qc9xlpaRcwNMuXzgaWz9ivTX8OCFw9TRI
N7MO0eeH/sHwL5VToyGPQf8xpdx39tU2SlLRSRN7mBGi7iBfzafU2M7FT8F7/2hnr27suKuwDY4I
OMH11TUk3sjeq6xQN+MEfW8aRlIvBxJGx+xVoZInzswA3kiE6hYbOrb5SEF6ZTWdGjEG4dDWu9Jk
YDVZE0FbhK3vS0HmywxocZh9dXSXkSSJPCeGD6zGAN2KnLbd9RHUdzTJeGVCpIXcO8CYd0T2xRvl
gRuqO8T58wQVNOKlDaH+Ypubf+dF2xBlFs1ujNgTUcPN6PJJKd0ZGw+3JIkjr3bpHqnkviRQX4aj
jKtGT77GYQWQhXWTBpfGvC7Rz0UwXEhqbezHVljhEWEDWLF6OqWTQ7XXmWrn943/nBXudyHbm6xP
2YCYj3HM+qmczUte5u8Ee71Uc+Zs+h7dAnx73AAYPbcNhLeKTZ+9KH4r60Tq+HPWdtgXGH2jKcBz
maKWnJb83ML/qAlW9dS6cXxGg+g1wgBHiS7K4SIL5FdT89nPvMJEcN5Aja3WXRwNsJv8rYF5dmWE
+JP8OjsGsNBXyleP7uRSNhBIfKNE+BZoirOkKZ+XZx/zA9wnR6PaCD7tik1eVgGG9uLpUZr2Z1jm
G9vqif4gDGg9dt19PULAyVHK7pqo+PInmW1yRLRWGr04ATzcOGsusKnpmWO+lDbsqLQYCkrz+vc1
Kyj7+aHbQyJNslkxLG5DOLrbOrd3OWaoSzmYeq9VVB6KieHw+GL5FCgtYb2rNmcWiEUlJvDB+UfX
w7/e+s6DVsMEUmVSFNjkbDBmA0Qqb0Yb0KWRTq8uwYQ8DrpfT3LgKJ/JWICVWG0YmJ5gvASXvH5j
N2/t2iH5geZHEqfRcWhAFmkycxcVk0cxqffN3EaXYHhLJ9ffidK1kSdScBh1QkAIKjrLZGyeBBwl
nSTMI5/QPNhxdDRi58MW2BcsMGsntkGIAHlz97EnEvgdHM+2kNGmZox/coeF7Ncu4OAhG159KXY1
ppkkxaBBQWNum4aWYYIt9WaE5l2rWViVaU6aDoEqjy2aXX7tzyjhcXEYAlydceSysI+MC/snqwtv
Cycx2HiM8a7wq0eyQ9pjmGcE7Vgpy8jBn69UurdECIY7k0y3k6SiD6N2fEyMMllDnT7iBagvsszW
rcq6uw55U5On8YGp4Rv/ORdKN7qb2OPx1z1Cqb7t147jR0flN/1l5nzJLVOzwieUecpiOlQI06Rf
jJe/f2Dh7VcB1rfNhE4fTPoNbprucUqtAPy/JNiiTdhra6okOXk7m2PAEdZ8P0XmM+wyEKVaVjjh
OeJ9eg0sM/apteTn4EbpMcmH9p7B466DIHPpQTbsmrlj7NkTcjAW3Y4sR/0AWNNuNfuw1rylE0io
sTnlm25dRLk427l8CBNvvrgxudRUIfj2uhFLh2n/BP6QXSbeEx8eES6I5RCJcaB1rjzX7GPxSqaX
uikvqaQmLUgxWIOsJDyQrM11FQ5H4SixqWbHvHOAfR5KkzIuHaFChGX6Uxvhy8Ak9ezGcKPaBqRW
T1gC5vbgSGRodxjT8D5pamcn7Y7a1m0m9OCsNbWlwTMOGI0kF/wwW/Z1HpCnezMoe+WYME18/zAs
g6eIAMxtmeP1Mvz2FzUC8GeGJVCmgmDdGsreOBQ4JBVif6vzBaU1Nmpjh0iz0kzed+GSuVq2xyzH
vWZnZgx0lgjAmdhEEP5XnVmU3z007WLo06uR9sOeL/s1M1skdcsfKULzpnMgydlw0jt/YBZqkuMx
cM15zTkP/XZfoGLaJhqFQGJdSicr3qNDrDAKJb4bYHGEZFO6FD12V++riOFHnuXvFLP5Hl4gcNlF
B5PRR/hjvOQEQXBWrGk9mRIJG5WscJs8P0ZxB1pUST5a/61AShWjfnrqUl6TEVlHHMWfU3Ox8vAZ
xUnOlD0TF6acwOpCNUBMlfdFkPjXcXSdu75snV0beiQZdx/MPdtLVREy1MfNj1WaJUstHa7zBTLC
GSIvmPXGq8qrNbPE7OwFmP8Lr53p4HNU+CPWttiP6OkyHw6n4e+jyKtWVhepV58XG31iUe5kB3PZ
judnKH0nzzTy/WiyNkjL6c6KzHTfNDVLWmDRSJ0VybWjM628hZ4GyIx5ePGQpFTLrWgJaSuTTe2R
zWr3lJitYIpWzjFzk1mwwzbmSwEm4kw0V4CbIco3BTbC9YAY+Rg0cfnikG6J9kQC5kSU1TsrulKW
UzM/DU7Go9mOqKFsvj3yquWGsSPEhQbhso9RY0i74TLbyYPBZv4Qp5gYCmPep0P9UAuP+Jx2Bi0h
i91k99nOKos/TM4r6DtRtbPcubpYDLA7oVt2MvW0U6Ys1wC2WDc2NUgGOU+3lYoe0Dp2JwUDrUG9
RYdpnhtTIRlI+qcM3Lh738GCucugYmTKW3ocpZ6Ilfqq0gFazABEvlrH7tiuOERhGtXy16Ao7yz3
1UbntE8yIkaRGSNrM174hunDIFhmuJx3pUYbUBrRK33cpQl6sgMYBufspbdtak2Lm+jQsIycKoJO
PJyapCapixJ1cm1895JNUUXTMvsb3DOpB4lKrtukvcUGaZ34hBuEJxNUcyh9Rq+CQ5eTv46Hrhs+
dVgy6+T+JNqWj4OlZ1IMCzfXWgUCCVcbtBSHKPiUO59NHNEbTnfmmoUAJdXEAhszSu6wRV4KTZBy
ENunmOdLRmb6jUU3ffVyBkICMjQs4lL4b860RETXXbWRffFrLfYbI0KaaVjxXT5X6dkLqZJSpLcz
cdbzoi1yHrBn7ki2SvbS6LbDgA+u98sXAxtcNqdf1SzqkzHdNIv/NZmDFuNxss90JDBpZgvyhJzj
ibF+Cz8Hy9lH2GUIJwtYEmyxBmzOVg0XTqJmKHujukH1b94MA7ykbDJ2edmfUhRbvF6Ylw1n05De
Ifr6JVQOvdI3dgbsIaH9PtpqCw+FWO009Lc84olpb0sH3IgfDBn8frxaeTO6qx4xZgLpuecLBjzV
Ut46zP3dnJ+K6VgxKVzRkM9thtuLvuDH1L6xhcL56qZI5VnjY4KM2nSFBHJAGJyADMzErzu7x3km
+E+UY4CPx9ObDSh+vZ0KLhCicaBsTreNIEvWg4+B1I+vs6Wokvg3gMLfaatFK7LVfQNryEXj5nQA
cN3+uSGn6hSW3WcNgYad+dZ36weKM49A17S8sMOkMp7pYWUhN3ESnLMssi65y0zZTN19UYSMSkI4
G0WzfPAaTZrbUlKymyhotNkezgCGgwRKft+hUm6yAYfq1K3F4G/jwXuw0/dhiJxTr6nyC1aUue5x
AUXuRNEusKkPaHRDlaOPCP07gC/Jh6qzDz9HT2N37mufqQ+RL3zW2LrNJhU99nOItMuvX2JmB5WX
7UNSIE9RZ37Zi9JS4Hf4E+CpUj1ms7h6U4pulBhatF9FuA/oAdbgC8Y9lGpW4nbXbXK+4LVIihPO
nHHXuoPLuJ1BCkN8+4b5pbNxFDpJDbEcm5JHeAQbm3v8njM0HBdCyPI/rcib7u2GhEzuIAOVGvuV
oKolLVfw2Ia7BFv7t8foz7LYWbi29TCaLtRYVsvO1D36fseQWJ1S2YiTkOGDzstq5yldboh4I4bQ
RA8rTSoaBuhuU+cfNk2GSTiE4Q6/LsBprlH6/3lXI7Y9uWOg9jWR0ZtIFmfLHKo9QnnSfZTay4mi
Wta38YwpK2Y+iNHSO7oCc4fu2LgYVbzxkSgw2OB6KaHxz4jHBP2s0f6mC/+4khcLurvGSPYEI5rC
LIo57MdKPvexgR6sCU5uxys7dVl5dSs02RM5wI0ZBPspB7Ef2UiMAg94j4+iyg3MYJv0M0wisFNz
UesnAVt0hYfTIi+abAfWo3wxU0PslcBXZjBWWdkRs1+DIu6GzHWsY+Vtkpk4nZY/0FRWu6QZHlMC
hiDXBhdaXox4xTItmtic/ue9Kv/fkkaE52Ha+G///V/+gY1Zf3Qf//RTdWk33X6UP//6z/9D9dXH
F+Tzf7pTH98/bfJvM30X5sg//oL/xRwh1le4UEIC23JF6NpAPf7hV4E54jqhEyLdERBHfIwk/9uu
EhIFLHCWuY6ABBL6/8euYnn/FfGh7cKbCfk/eM5/CjmCH/b/cqssQJPQNqGawL0BOOJZ/w4PVBZt
D69H9+Q0gk1dNahq9yTHjIgcsHXRDetC38Ao4wIyPDLdBlmhTx+gHpx7fmGagT6Kto4W7buefHUH
Z3d+gZAgQcBxOO7anAUze3+XjYwxhYSVwNIgAF33EuMblhCfmjZNxFvekzOANcHWFj5mhw2DIHyM
86hTeAxsrEOMV7hWYKzZWXir2gLDsgh7cwduGlpQSsBMFUTRY23XmrgBRka3fdQ0d9NYk/UzJF52
lwjPf+4SZmEYTkvjOw8bVDuJ7hjDpd1TO3ZMb4c6I/aEzX+4zrI0veZpz2YAt277p6k9IJss3gsS
g0b1PI2x/sn9jFFG3uryG7Ej76a2s+g6lob9J7Oi5KNMdbQG78f03JG2x3rJTehc8MUAjkUnhULc
w7mDMGH8TSPVo1Zuw7pdD4Uaghvm3NP9WLfGK9pt56VymuHatCmzQk3VvI35wBA6kLzFzjuQN5Ws
u0dHGbD50ZRRm7MpWvmzO2wnv+n+DBY+TCNprZc5yqIXqB580bqj0cMrooen0k/RX8WJf+cvBiQd
QlJbdV5ZIeUekz9ZUCVEVHVedOYRqRgR9mhnY/B5DxIr7UXmYXxybVMcktEK7jiyp+EGppXvMMIr
yMRrDH72GzsozV+Ea/W8aWIQy3TjhvNQJZFT7Ej4mN/qGOMAJskc9hrVcPOFMnG+k1kRrduxxAYY
4NuGeNLE1qsSY0EujMuerpReCuzLywKGVYQTY2ZFmYARMKVMLExj4k6kuuVinq2ou8nMaFYs3YLy
Eb9O7i0Y71Hs0jSKyUVoR6C7ni469AllLx4TFgAYWQuq3YN2uLcI2CvIqEXZbwTIyEfO4I4RQvFb
xGBNDg0Ta/NK4apljv3YZoyYEVTCPq2fMqYHBXm68RCvjJRkGDV603WUHvs9EZUfyTwinEbB0H6W
fjKIa+zDWr+ZwGmtnL6t1iKqmhuZ1vYvrhjYA5ritF1UC7XRA0EgX/JGNcLaRn07rarIQeyOjo9U
FzaAsGCgL7hLOgUdAteslXnhOqrU9ODBqqOgRjcK5c7L1AmwdfCTo4mAcBe3D0j++g3JUTmRhkmP
h5u0ZTEniCVBjBmHvIfoSUcYnIxSoqku2OtzgfOFx7FNCHEfXggQBzOOzv9MzmKA2jPMvzpcVbvA
qcrXtCMLBTxPtp27sH1whza+1kGkN2j/4qfWMauPJFJEwImx+SCHrX5LVIF7aox8IBwkHLgljrc6
QGOOzN6D+4qRMyl8m4I16re60Z+qrdr30I5h3iQA5N9VEs/rcmiHb9NV0xpJannlB5ph5TppjEYL
kyuLCELPDZ8H1Tbta5MaETAPOyCJpITC0M/4puMpC95ThC2/cRRk330fRAwr5hY98t9MsiyQxdtg
9OCUVFIeatOTn6kTUX51SXy13LJ61coZTqYkcWZw8+E3SkzNqTzC0rDH6p6Wpl3HGsVsSsDrrprc
JiBuygiPsRirQzg3FjZu5tv10NYEw0aqvjhOhT61aAwaQjs3nvkH0YQCCr31CBlAGm2lmzBx3a+G
CJSD2QdQTkjk3iaspTedcAAHsb8+Mi0f17UyOzbxSYbMAnO76WbGwkbPKzKjLKZ1gxnsHb8GI1wI
87kpTHEvgTou2ohGcwj76bGJZjBRWO7PvajrbYGEeXFYkaRF8nz7H5HmbC7Jf2PE/H+uNvvfodzM
eUnzKGr/4PfoE1dVF4do6+r4Nmpry72JbK7t1VgOxGdgchyfw8ROQMYXZZcBeEHcxNfd0XxCgkOV
VenMiDdN6XdHdw6zCjNSXtx3bQMRFak0QgtZTPSvWZ6CqXdAITpG960L37x0Q0m+TWJAGBgc6IV8
LPG7BekcLVU4kG+DB/zeM6zpJYjzedfKkQ2kraOdk7phcVMSl822jX4/BEd3YiXkPTLIGaDTlRMg
Yp0iIM+rjHltNhDbaRufixgbn/1UkJZkxUCg8A59SROa5lxaahPkROIQW2WwexrcRhDoSphvsK+S
oZYQvVy7FSwigfP1nFPxJbfYO96oSHrVtyx7zYBBsILAFWOoxJjebcT5KAHnuteYcGpELTmzHXKf
zLg95MJwcFYm0UCaYOp3br5PpONZKzutwJvpBm8EDm+PNYGqzHXQjPlXPfnyYHbo4RFDl+5GUF9g
0fGRzVhoFrsMTo2vXDIeejHgolk+Epkl4gTmpL8vK7M+OehyPn0vS3c22UEXTU+yQ9vvP2kvkid6
EiZFFn4P1E7NJfAWnsUE48MKTO/baA1vP0+JPBgBUsFpJqjCmblE/kqitKFugfVotj5gRoRLV9vU
4hfapfWKh2s6GeNoX5Anc1GJAWZhttxe5XKPSaew+h2XcoJarBYjtFFLuQ+sQLkFuaGJzw1nS/zK
v/dkgVzRpU9d7k9T57C0xoHKYIWfI7rkU+8fXAVY6z8gRrrWv39xQiEC9l54ybzQsoRYHM5fHw88
le2//rP4L3UNryZLUL2QUTt0a0w6JVPJtJ6uLRnLz7rG5CXbOs1pfWvGRn4s3io1VE9VYyz890J8
i0CF2Qr/KHvySApWdHnngh22iDFk7aO9DsI7t8mNZp4ABNdHf7ex+hTtYkWw8MHty0BfR8Q8CiPw
rPEH2flDiLmEhESpsxoGfToHyEf7/K5rXIZknMLqxszsJXZrAapv4UEAHCPshTvOlwMogCpkX5Lq
ftpnRYf/F83SupbGt9sN6XZUjGVmG1qcC2DnGE4DREerX6bZ+MTiMOpeNMMxQEfmbB17AfieB8Mh
Bp0XuRLkr9bODFxNo+XZB54y6vIG29uAnSdckrCseLb9S9xaMeKFEEiPqGZj27aWcyhi/NErozD8
20nOam8kVnQqp9a+Q1GVItJDs9MgMsW4wgSLbGzGrU2WLuxdtqtG4Z7TUsm7QAnvuTKIvxrsAMtG
7KdrXWtaYgxsG8v0prtAS6Ia5m4pgyUhe1T9hwIXJ4PXgFDutCyGdwx7WJ372sO1G8XWA/v/4Knk
FduTg87nRzgIiVMTBo60GeNjo4Lo3GaTd+dQGd6xdzc+tNV4Lwlqu1utjR4PQTzdQ2BTv3Qa/S2U
mTw9WnGbfzteVDNBq8h8q76LyZFvBWazfuE8hQ7v6+ASPyCZ+fuFaDmauogMvUd/wkFHgC9HmRYW
CcSmOZTv0u2FOI59CInCpGBK1jYQFywGc8U/5y9HK8Po+YOXNfU3od0gzXKZMrubaUzZa7Z/z3Jv
Odadvye8/HvYGwKYHEPe/EH/vQh4wLgUwr8XRP73sgj+XhxNPY3P+u91Ii0Gk+QizX3D3GWKb8vl
7vH+XkO5ExDgJ9X85pjC+eFj7hnHth2WCxsSNHoEpqF5xhCgLi33rp901JA9nwbjhu1V9eK5WX4B
ne3cJpHXP7BWCt/61hZPns2StceecJmNnBxbVPLVo0vgIkLlYDoxCTVWAdEwhPiCsz16LOBOy6AG
r0XeAN4RGC4cIYBx1XbsMfzTet8VXn0SpW4ObuIArc0dGUIzaMb7AdP1dpA9ZIC8by0gQW7m7og/
Gt+VPRFwHNEbACKugvIDiRMS2KlkCV4ky8bTKocIFhpFsMmoI2SEWFpaUKSAQH5IRYQOvW3GJ+GM
1TmjBOHgrSx8ynMl3P2Ii5WIq2QihtssLDYxtm/fp0yGSzzwExtZ5XgJARgpUVd7Z+ymdxOv7q1m
1I78GNMePYnJtt9wWA47vU92mGdn3/ATSIwxuxb5R2Wis8UqHYRPyBGTM8PIjLxNm78ZY5JSEK58
0/oDm7h8lCNedVM5brKFoc5KMqtVtTNkzi+Xoh7+FSCu/5jIF0gYjJoSanPYznSYdm8yn3V08jll
NWDCuvPDd4Tl7leR+yxXcCy51WkaeT1Zyvpol/I5Cf74rPA5ChB0DXtJXDdXsWDKHI/GM9j3hP1n
FXzSyHSPSOhlsamh7RYrW7GA2jRLqwyZjXc3D5NYr8oYZNi2RwljHVArDORCtg68GlA669Fvwz/j
XBi/Xe9UgAlTD4OI5iwp15S/RP7MVf9nTmz7MzZaSE5Oxn8BmkKnDxVvVLjNEz8+5G2IZysp46LZ
IPjpvFVOcuMhwpo4UESlwZdbaIEnqBrLjeEkw4NQIrmGeYARuGPzzDWTzN2J5W54zYIofFCJVd06
M8aSJf2v21TQ2hCHYu2RTDjLEDVx0PVqRXeRfSjH0Du7pA+DHu3y74yCW4sDG1esx+NJEpFht2gR
iDOF7+xjqVlEJB04ycmrWCyZ2NudlK3tGounqjbZmLJQb3B1TCu+mnFP9YHqAQdw9MRur3rPG1SH
+zRpinnXeDXdoSbcrASHSuLZ2iJF8k9Ayt8fOVrtW4+c53eMzaBcG50PfXKmc30RI5Bi5p9Nhu4N
e5xxbnuWGqsUmjx3pmKlAW7bSKPL3BN7uA57Y1iCGAJ9WzE8vuYC4gZ5FnEV3Ti6TZIVZkuTQkmZ
9m1TREt5OtoFslbMCbu5D2OkHuiofJyuBZq62alAw1ODOqdh+p/Uncly3UiapZ8Iae6OeXvnmfdy
ljYwURIxz3BMT18fosqqctFt1rXsjSwjLFIkLwH3fzjnO0Vz1LUob0JC5Bh8F52H1bAfpLGuuO+j
tmlBktXGeM9NFe3lmLfvLmSePxD72ISkwRg2dKcZU5WJl/AXLTiIVZTY4LpspyaGmNIXrczgokBK
pvdwSMDWOrOB2BtCPgxqs4oG7Ao9fMIVODBMsGE/mxvD9WoS33X3ilIukYypGZRgxjQR9oO8xi0w
AS/xDGuEYuAQH2E1sXkANcpfJpUVQvAj7nbDdpTTiF0r8wEOSfNcuoycdnE+D9O6Spu23/aMkuP9
WGM4LYRbsg3yHTaDVaTKLZcMoDmRLf62ugt/swBnwe95qdhSy4Iq8QvGzuvcT+dDMKY2Y/fIEgja
2c8izB4rqzrJCfLXJrDK6WflU0QIneRvY+3Xf+108OiZ/OLDtlEZSquWv0zlZm+DMAhDlNYSLg6a
l7FAtUNbpb89WbH8q9haJjv0ARAI0BC7Xz3P9ymMdHuWDlnAvPmu/dtywxYWrl/Zr27fYOayhHlk
CpbUbAkmccuGEAAfB/4Tgdvx0ltmyZ2SOwFXMldqVdPwPrs+mSXoQrxmHbbIi+yocv7gH66/ZnS4
dK+iYMGQWuNrrkdNVx81P5vM4aTnmEVMgx4OZ4pffyiHYhmMbL+nuUUfRdwpxjYfEguohsRelPeK
+QURy29GYfrPdqLcW8Wm7cD3DfklF6b/M9JmeXCsKk73fWwhN59lemlkXv6NAOJjs3JzVIyGY0fo
Vj31ZjWNz6rYjn/XzPD2fZr5T1Qq5Vc3zqhts2km31xFQXywLMu/ACOYlo47+5kAGbhGBdIwqLHt
wS+9ApJyCQT/fz+K/3/ARv3/BITCtkDP8X8fsF9//YmmX//H6fp//l//CwWl/sVgwHJcKZSwKen+
e7TuWv8SLEbhRHl4/6X6t9G68y983pDdEV7Q5zAx+28SlJL/Ei4TcDjHUJ0WQvj/hgRl24zi/30A
gb5YCsdhgM8p5vLi2Atr/t/6qJjhDEbjud05Y1afJmJqtlnBgWNRWj+70cCzjf45jc65Xd2lZQ8P
x5vCE4T+aHbk0WTxvsYTg2VZTaflwGl57G9M4vaZLy1SgEYLlZWLcG0qKlqArNqFsE3w/WhxHhoU
nc0UmbuGaT1gGw3HroDvWGAm28toyZmY42HrkpnjuLF7H1JE/7rUX6CyjOeFzqri9yz7nFF1PxOR
iXHJzdo9e/FyEYbbF2/Q2SXCubRWU4ZSfgShU8ThaoSRPI++dTDrlleTFDem7biw84J5Sx61JjIH
IPkxYM2XjhIB+3Oziwwv/Wn/Fj46IS/Sycc19vrih2/kZ2a5zjVmpnKwZMbgXL0H0aFtR+YVtvtb
zb9STvgdG45h7aUH9uoImUZqA8n1xrxEt9kvNARwK4L0e27xCiNwsDS19lBM7241XuulozFGimDt
yHtlYGXltg8n9W5Q9cGmPQjf3k0gldZOYob3sruUOYEpaYm1wh/EqWFizizzRLs+7esiuYQmK90k
GPq1KUHn4o/dF/XVbhv5PKbQAdJ+1OvAhkrjOeU7czisjCwR6FnQgEgdbth/pMecB3XDvLk+NUVw
i1o/2GTuIKD8AtqZYn2PYh3uCJG+s1WlFrLSbyYP0brQATckcWmbucp3ZCyU4HibTyKvP0OPQY0L
56otv4qw+IF7IdwG2YBcYuq4FVkNX13XtNZtU4mNMx+qamy++FiYZEfWm+zCP95EXlaMKrMz4T4Y
YaV3rGIAFGZWDENbQTnrkHSby0NIH/RRCCHPRVK1r9Ipri6OiBNX/4cpHe/FqYOH50UPt+TyN0jl
O44OEBXErJhCMhwOZgKj1mWKWUamu2OhDmq+eGFwiLi7KpAuh4SCKFglBZ/fLaxlvqE+PQWIV890
qCc2Av6KdT+6M4scZ/Be0y3t9QvafrkjHOZHjbnuHiYZ0y3lExnnZCTnwBIfWM/dwAB8iMX8lZ4m
h9QlQgqgyJqi3UfIFEb4Y2+T616IC083dttWN292gSTE5sVg8rpOejrsqJ3UoWGascSZirWCi/1U
2f2d/cQa4DHqRL31Wrs5NcJQp8SDLeokxq52/PzaFRIPz2BfERfEL4jxcQDacs+tK3ZmOstrVLF0
BnPBTLo7NMX4C6VFwPyip/UoRXyx+EhXAmF1o5r0KM1qL1WA+3yGaNUQCbwaQ77FonAOIDIcNm6T
CQ0EBsGwECmbxtLcuaF/9koCUMql0HF4z9mIXEgM6tduIpGDR3Fw8zL7BPOXcXbFYAx/OMFCZVoc
Rzrzm+3a4jS45RlPWczWnrTI3tLxiZ3Qlo+4PeIb0Acj73exHOXdaakXBdzrDe0ntWbYpbfJBIcf
SfL4RAhgSxZXIKy/GSuExwhdJ0EqzYcaiNVxhycehqJIL8smM+VwPqX1V7aE7mL8TKIRHnAcqIOm
OWdWQyKzI8NpD2xpmyugvsfGKZwLYrqJ18K/21kIDaKxm4tJFDuhbyE6UXkBt4OLLJFrybIBDDPI
hYkRS+ktx452DpHHfsZpmoTeur8Y5fgIgOeUFvgyL3Mwg6tHz21g0mXgg7/NEaYw142u0lX8F7Hz
JaPwOCMQ3QSxhPYdcxP4CJsREsXquXRiLM2mAqGyONEGd0FfJdHV9QHAtu5PM06sOzoE8x5l5os0
dXzsEhYjrjk8e93QXkWdYG6sUEy6Gku63/WrqgJE2DQZxxaFdGoxShW1Ov/zv/75A8+HhXjLa7+n
MFeHJBWIipuEkeBE42F6V5xF8dpmpAoc5DlObH8foslYm1lnIfVMroo94YsLTsUHfeFm9gfz0nTb
FSyJIsuI1nFkyo1ebi1J4U1OhJNuR28IMYZY6Lv6GWdFQpi6epggV49JHIldLmaMvEFIaIIZdKfQ
9cnwLqaLjB1qdGSfG5cHbT2aqtiZerqZI8CRpvwLatzakZrJV0Hpjstx31iYQciEhpLk1ty4WU2I
LZlOWRMuLHMPz1xxKilHuAc84GZCAJOaSV7CVQtG9yJDTGkAq9zCOuMRjtaG5596TEnOc8t8fe5f
eYXQMxPovelAbJtVudC98ZMJPzsjOzHgs6aA1GIQAXP4jvFiD20m2rRyGnYMO4g8bT+NEgUeTHDC
ge0PY0ovECBvQJfCg+d2T8ix96Zi4rUQYS2nLddJAt84mH4zbbRE6lzaYPjo0vRNhL/aiTQDsFPF
9NREI/qtXN7o0X6bcAxE44IvYLI6sXFY9YZTrNhA7xxr/O6jGC1rRwBvUH3amnCy0mxjeCsjghVa
GeBlhOCwSAHuaz0Zvf6Z8uxhbLAqih/McJRy+F9hAVDjf7YJuqqWS66gMk/S+VIhNg8NGHWROPcD
ydrE762KmIV7Wwh/pyr7xKEHPR+hJr+EktRmSvWym6YdHjiU14h7mSCzh3QL+300xOs0QZVJR1CM
0qzJsXAs8Nnu3QAjtUyWwzVXebYKXB+RZ0LcXSvyZ9pfAiesipa3CvdMG4nfBTy/6hr1Gi8MHFo6
vWp7+wtVkb+LLXU2GvnGdmc/ph2+j0h0mDf+jFbwKgt+Za5glqFi+8z+6WayJoftaxfoF4lYKzDe
rUUIH4oM7n3JmGQNgCIk3oqMCbvm8c0b1Beh+AHjDshYsptod25lxOiiYkowMX6mGepFdMbE9kqI
4c94APCSq+XsD14sNbYcoiE0Yu0/xqh+saLXAKXeCvwQCbfEiPVS3xmQHKOF2N7mRIFYU4hej7mN
gGW5r7L2AyreKR3gK5h0/lOtngMWT1szGj+EP1Q7F0JvgS5+5cT9wEAThTFEvwTrxNUyPQiFIfo1
9abmKbvyroKz8KYRf764ThWDR8edX/t8GOGcMx/q3AMYaiNjdgkZb+1OWF4G7ApjEq9bu7uwLzv0
EAxZlILs4B0mP1GeKyPaDI5vrWcRmww54eH1HFlk2K7Dufphjwqfdd4S2Akqe4tmbKvygmyDeFNk
AWiR4n34cg32UD7U/K200zMTnC/TVJ8eLtQhqjdCYkQuEToHS3YDo4pk+UDKrhtPrfyVk2G4F9SX
RWZ7rD3lJ9bpkLyA4MWOuj9IegF05sV73FmvYrjz/f/JEdfghcy24OmdnSH1WUY2lWEKzzycvifQ
TnhVPIExLEtWlUYhE+j01PvOCC8ohV9vEbcSsglGBGxE4hhlHfaSMSGJJHkO5XRomBsXI3Lj2gdz
ZcQli6j84jL1RoirfCjomFLGVtpgGU1QMNmT5ZFrlTTd05iyBhfMYKFjgftAxupY0QcV0mM2+F1X
v9zcO2sGhBSUfb7xe+qnHEdv5doUbzQJMWGsxfzpEojMis55NE3ww20c3nQXpYMhoZXwVFYeySdC
5PbegmtnI75Mxuw35H6IsZX6SUbs0RZVcGLWfh4tCg65uFqIzSUsE+wpCAX/Yiy2F7UYYGoj9Fi4
fMa2Cq7mMB6CySF8skXXYQdQSme0kjp3t2mR/h0Xl2qGiGCx3IC6OpeLCafLEx8dIlSpyZMkQy9m
HcZSH9Ni35kWI0+uM6au9ncqUCxaCueQFzjPSQ7GwnbBH0Q4gvrFGoTislusQkQf4Gr+rHzJiKTP
i6MuvOHg4cy5FjiNvMVyNMy+3HXCnvggu2O+GJMYOsJqNHBjg1dPqROlzpi0LHamiNH10PbDQ3Xh
R8v4qqj56vVc/iZ6xNiXINjXne4fcjFKWQp9KzaCbS3MLycTONgLjoTFXuV/2YvZCoJvvMFrVfBT
ZG/+Yslq8WaRVs+Ttdi1DFJJ0r5njtOSwdoMgLoEZRyxIjsS+3ooXIxAs8UC1uMFG6f6i2ijTZkN
/RWbTrxG3cEVi4FsXqxk1c7EVwa+Epru0lUNrbczMvNutII1DG40udjSfPxp5mJUA3xItbYLHTxw
2se+NXMybRk9vbfEsRa43aLF9haEr2aNkgpGMBh290/Rmu7bOLrNPllMc+xngMbn41pMiCZarcyX
q000Q+J2w5s1cueEJg486FMXAuA+bJiHpyyGRheG1W+a/VOd5vYH47R2MfR1FVIKDf1gVRBVs7FC
rbCDcDcG8juaUaUZHMtiMQnie0DiNdmg7VodbkesWirAyeW34e8K6iMVth1ssI/2m3K2I9ZtEM4r
fvw57zbQGdqTOURbDelipUkaPOAL42WNQBzFGaNtUnTqfRJmi5t+ZGSMKtknP3IHeBrE/GKThODx
MS3GyREH5TBhpawXU2XV2Ad4bQB1nazYV3wmHUFn62T8sFWiXwr5N84JPjBn3CdcbG1htc9qsXG2
5hMQz8MUYu/MF6Nn4F65sr1jHxrHyIlgpIbzVuENzavEOEif3w27qXLneVxLoE3Ilcw0C1cb+lpV
qICr2/5T6D655I48BwZhCXWEu5nJSSMBaTclonkPmfUlt4w9233zYEX4ItpmaAiUold3cb3K5Ctx
MMHqRv+1sB5s5pqt6WKUbUav3Rg2UqDFRDsMgHlrxdax33QDR8k/r9ny7Peo6sbFips0Y71z8vZY
a5iBStq4/quk3JM/DA10HL6bxdYr8ffCezB3flx+hz75ZRSBvygIzE091qQTZCG5gWnKBju+IhBd
WfUbj0CM1wJL8UxerJ7vYxm8s9T4QJQ4vyR1ILe4yf7iY/t2bE0ErA8EsE7qfkuShdzyrpFDgQ7i
SMXMCqBOrZMus1tbVdadoKIR5Mw9q0l0la7zlfrlWbFburI5JY4ZRmEr3TcrxiADD+IZhUR+MCp+
IrJb8V0D/pw3XlZfJJH2nuGiHQkn7N3BqFZCqeqYxbOz7Sv7fXJ5EyK/39LbvunSzH6EaC1VfplS
l009dvD2H2N4prair6YzHtTvonAb+OOWvPT4yfvFWB7gMHcXq7lYTOca97labOjZYkg3F2s6E/+H
s5jV8d8j/97Hi4m9JYpgK3zK1PmSETV6qhfD+zCfgMuhKF+s8DWeeIE3HjcfPNXFLl/gm4dQkW2N
xUo/Lqb6arHXW4vRvlos99nSxLeLDV8thvwRr1GGQ79brPoQS+7BYt5HpvAtFjt/uRj7k8XiXy9m
/2Kx/csFAEDtx5g+gQogFjxAvoACAogBidskLzMMAdktP8yCFWgXwADOcsRSIAdcB/hALPxn4ET0
8h1ggsmsDkwUdsGCLMCSjpwEx89VCCx2oyg2Rmz9LlmdHSIA7KED/MCw6DjiBYiAWkNvFijGul1w
CeUCTjAgKDjzxEHNUm3tGJDAR3g4tWeF58Kobzi32FN4dfooevs9a+EeVsq393xSNz3m44MsFPSr
iXsZF6wDY8xdaJL3aoC5JourYglhsl6MxcWdACLKzHxMcCKQX4pjBjkigyCRme+tZXlnuix/5fTY
SpPKMi413Il2AVAgmAstM3yQDLNpTRAVE6wKc67zLZbN13JWhssdD9JCwLZIlacuOJwPuG4V+B4A
GGTimXzqJUUjcIxwwWRMCzAjZZYfa7u+wYbDyNO0ICQ6vPv079WhqMBjQ2hwVmPlQ9hQKBAb8y/w
JZZgC6wjlclPZD8f1Ehv3oLzoI1jb74gPsQC+4hip0HqyF8aQAIJFyQI7pppvcCXTh765pVFNvkm
rSmmczTVOGAyNl664MZiSJFWxxJ8AAXv2hwc59aXOgDviKOAiqOMskfrUm2J/Fc5Uv6zGP0zTJ1F
4df+dhfSSQcS4mNgxBdMsXFr0WKyMnul35lep7y7uEHqH2mzWqZos78LFeo+MdMW6aoeb3bVgacx
qVCwozdnaebP/tT+NKtTmVcwd7W9n4YZ8q0kh0UcQz2B8DFe0274DKu/yQwEiirAViUJK/U+L4sf
Zm7d2oYUAtmbD4+GFuzgq1oybov4YA7lJhakWBXBnzwB9+sTkhCYj3l0KEmTizR+K/eHUaKuNJzb
KLKLYMUy9kBX+thD4Eo6VoXjxeZiGmrrgZ3Jh1VRbmPMXyq12hXIKKglU/id+eMZ/Mnvgvpu1RfW
I0z9mJFN/RkZ8RcNl+exJR0HroJunJjVWm67cuOY+TIywPjbzdekigcrWVm3PGS3nEafeRjg2Pa8
V3+Mf+nb5NGSuXxEhoa0YzKFFTarcrl8HwvAlSkY3LSpTb+LEWk4E4x1zaUVEIg+yBStqD/y2dsP
r3WOBKglRA4lX+GIel7lKEWTL3ayt4jhOEeG/6e2yYlI4r8t2LGgpg0mFR0u4xAjE85p7k2693Rj
mFG7Y9PHA4qv8pet8XTBKNwlKQzvluh3eevzmP2iZT0JPYVPNju2bVPRtDTRQmGcgzUpjT2FUvht
IQVY5rEbQzj8SDxEZM60n1HIW4NS2RfMuAY+WqsnNY84NoJ7/NMYlXcv5D+tcj75IkFPTWF26zOy
OQtmd7oMDl3DB+PPBNT42TKybJLzMIrk7MZCsjhl7gAmvnzSwttIIwqfaTmNxxRWxYGqmHEG1IMn
YEQ4p2KSDgoeZXAMlTziImXMYjcBxs1gPpccwiRqsCIn2ngT6Qx3X8cfVjX/4nF3T+0kuzWUkniN
KW153ameLTM+xT0xWGDoWAdLRJixQrBNqYy8A+v4wesnsanRZ1D5ISVWcJjWdu1HLwMeByIUUzLM
h/IKm2+8pEBhdjLVZGKiCt7E/qjeet3K9eDK/jil2UvdjNmZ9T8aysL9DigZ8EuWd1N7zsZPwr+d
0sHeVWxdfZ3026wdUEwWPRwD/yWJynmPavnIirTbWj3YRT1l0xE126tXmDRQgI7XWPZJGXcdBn2i
F1e+Vs3otSA+TmbDtkY5sZ8U0ZZeNNw7sDrrCdf7NqyMb25+qEBlepwTUsKqMvWpaGMgEmEZnsA5
gl73QhYMczWx7JjdM9K2NTeUuY+IBt35RV6dCxzwKz+q7olShM0zku/rrruMcfyzmpX15BfILyWL
/srq/ZtXvPBRXMcZ9EJjy+OQWeCfp28Md+mpbnW70gPmrDSM+p3TQtQpnf4irZ9Nytgtnryd2fOS
JfrmDFb98EwQf5ZPmKk3dFuUiFcT4vG5CaJgJfI05/lL6OFrzLA1bUhdMuxndU6jrfKtmyb8Nt3p
RQ0RQ3TI5NuEtddJq/DqkVZ7qZ3mLgKWCra7sq2qxMXsqC1JGUgJcvWoEYkclRAVjsUlEm6qvoSy
j2n1avtcho2YfO5SPGDR6DygIG1dz21JGYDM1LbwRIccIk60BgMSXtg2sY52BMOUxFj0VWKHB/+T
kfm5CoHKuSTsEBY6rXxXHisOZOoJxZDO4wlDYMcRIrSLbkj/yGMG5QuAuPbuGAKhJrbg6/ozWjMb
lgtYvDgJ7QMypye7kZKDqbxX6WtUYO3FmdHs0XB/QqGHqZfT9fQM0SZ7XSJn3EDn6MhOCN5SQLH4
C6qDQtSFwcOydjRWLYTMVYJJf6ikJgnQP8xRwOYSf3yQYA9vo5tMnJhf30CNZX0IDzCy1VDDt3n2
SxQfaSyJcl8I8MJmCZjcBVGkx0BqxJgizWh9INPN9pDuWfObPDW1jUQwpt8U0XXMrJ/KB15S4z9B
M9o/cjV3q2ia1bvZ6VOTIlNLO/8AlVBtcHFccUTievU6+0xm5IGJ9LAeNfs4IsFTEPCjfah80Iom
WoGViA3rjBx3xfHyY/KUeM3N/N0sWS2qooI19/mPkS8NJLVFV5zGsXqD/Dmd2FzC0yL/Q2iooiGD
pmNZDductfZTwHB3a3WbuMchbLU/M4g0DWhQfLlfejCWjLKHzB4DkpRorsJDngdgWst8ZEzA2DwN
KnGpRPXFfVRvOafpe/OSC7vqAJSKN0vbpAeq9shrjRSVEy5j50ahJXpGTSHL2EuMezN2MmvvWazZ
GMR0z/ZyUoGX9x9lSo/VYnsltQZpqmiM8SS0CV7Qy/czR+Peh3KwRkJ07yY++Ky2Basm80db2s0B
mJC/caYquHfWP9FlqNcH2BJ+l+Ff0cxdeuYAFwSBewG769AOUK6oZA+Et27iziNIA7vLqqaouc+T
Zr093DRQwWfavxUee/Ko6eYufqL3DZ3jyR6NX6ZfFK8qR5MVx8NRcLI4JR6SJSaxy6JiB5Kcn03P
6V4JSzM0iLiTyzg8dCoxVwUEunVkpoT7xVD5ioqfqUdBt+mimmK5a8vtqAcYUGE48VwNipHlKLfN
wkDEkIFCf+zR62Bldho/fuITJ7Fth9tO/3UyJJvmsiAaCwdWOyYEzOXD2mntcV/MaCmtsZEn0MxL
XstyECkq6Djq2VFpdVlAit589wc3eupKBmnWmNyiML87NUvmeHJYTn/HieZuDWkF8KTBUc+oDWfb
oC5D2OcPur12Zk0WnNlDb+tg9wZZwvgwKecntkxQG3vV7EcIYnU7Q4bW+qHZA10713lnNK54gnBl
yZB0U0zP4Vyg988hXKfjXpNWvI1N4MK13+7DhLfC6y0gU4zTnDiZP2QQ8RRf2l6at5wZ6EaT4soQ
NTE2eCDloUlMVDzBfOrdLtpOJaKflmN/NoxPuuD2k1rVX82aJIzef/KNCsItZinSedtTrREseoT9
HG2u6GXmvOey6n+prjzn7CA3RuH7Rx9V4THGj8FkS4ineKDLK1gIPQUOHZhTnSxxtVwr22rPRW82
gYgpvNcunW7S0MFGa8EIJmM1BDKZbXL07NTJH7KZ4nXquWLl6N9G2C6ac9lt55aB8uiGJlGKNVo4
J/kzVONjOV7CeTXQFvHvRlYAiEfWeMxmtyx2ELWtVeo6lyCzP3OFeWoAe56F9jYR00/Xst6U7G2S
QaKfJYNBq9VHioXv2Kv1jsT4tiwhvM15tatlQwMiAq44rlPSM3qWNTGbLuBF9nFoDp6QF2KXbFTe
rDnxpGzdiu2mIcGTTkLvfYGZvvX6XeJX19ot3hWPICNjytdIxX/oArP9P+ViRMlbVupJhnccshst
qvkWsTAlj+zNUcUPDzgUFa9EhCWfA4HgnH3WR+gCQ6Q7RXU4PibiXQk6F+bmVaYOEV8TdGNpeUcM
mdsJ6iVJPlgQyB2Qgzuwav1tdYr3wonVeZil/jBhYE21+xkCKTvWQ0rizvKPnTLeysnIjm7iWhdE
r9RI6Aa3GVrgVa+69yBpolM9Vi5oJqwMWPjZYHgZYh4NtWdiSCgIK67OOcTKn9FYfxfZUKw7FAsb
5VjDA54WHv6cY6lhFot3PnzvOvcZ/KB/L3xWcLVJ9VWlm8GkK2pbyAGE1A0HSs72UhqBey4ooXzV
MTGgcElthVdwyr4D6uC7YdYXMbG6T3w86fCePtz4ibYODn3PPtVSw5tDCWMgN+Yi6LYQcmFvwcM5
Gcm1dgz3PDrluOWRwkXUGfYzSx8+M7SAFe6nHT2WdZTcw0z5rZ91PWxjWk1vJCPXqaxvmDm70Cfu
ZcbZs8o4m7nlI/0jBhNazY9ExcUT030bDvnpH0y1V6TW3q5Tj/UYTK24I2R9sNBdI2c8lKiX6zi2
jgby/60VaywOIdhN/ip1JymNX2zyx7Qz9xQuW3VIJxiENUkIVWjPx0pC70pzTi2U7sjnC2m+BQXh
tl2qr55BT4gGwHwY3kFqVmlx3jTPZTNBR9W/egQcB9oP0LfgksyWNHB6htPgZUTPTr1aZ+yvjTkb
z0kSERjSh9ekdInWNES4K5ZUUzd3Lrl/DVE37wY0qLiVg3wz+6+RJs2tFPOnGdbFoU35ncFLfIjc
v0WsH04Ne7BV3iYPvF7ZS5GrDWYqOqaehNllkyqBruHrukMdRe9LkbHv2u4pjGrjLGFTMzfZ81vA
hhVHxLUWAuWYdyUyPNtRYue7usMms8jrj5nigMXFtXcY9WBqpBMqw2SDrURcGoPZSur+5qcI13bK
BFsX6Tmdx2aTj37NPgpID8aQmRV7dioHWpJOPruu83cwfPOMlP+v3fgopCGZAfa5hco2D0Y2X8qp
j/fuWOtzrdGey+mSjt1fmev+La7pQIsw2JTEBN/Sliziadz980E2oNxUndnbzC6me5NWzj6vy2wD
D1q1DxV1PllqZC05aVcTMyiKvaep0ZuhMt/++cemJJwWGG++aQzPvKqht68RRvKQkfPCyiQyuQ12
SQQbOiiOuVm7j6zlVzpUe5H17tlkKHVsikyfbL86ezr+COZFvEaEy7nn0MNKOXsXz48fwwTECpMU
9UGO7AuH7C615p91HgjEPShUQpRS7JXmL6S17W6OHQZKMyc60hYgHpGhz6pryE5/C0lV+6NChM1R
ExvPHnOEvaatLOrEO0LQgGGYKnMbli0sUM9mJB3N2P0K1pwMRuHKot3f2kwX2bAxy1O+cSWBXDPC
lu25rb3yQlAfz748FAlfSRT23guMHSypvU6Ee0P0LYFosGVZzKlc3oO8SmnRE/g8aqKqdg6uAi5S
HOV8gXQXNX25kp4aTr61hDHaEn2Eq7bSAKMzVnFNPHN1d7Vf3ABZfsVJTl/Y4nRgu2lutWENa13Q
JkZDP8Lckugw2rhb0+2JE3mfj7IC4m0iCX+aVCCfiCNSjffoHeYMFZSxXVcqmJFjjoUVgrQLxqrX
urqmujyWVvRLf2rRVcecHoSl/kX35h+iNvD+xiPFUb3DM0haLhlcxEqy12MpdBri6uENMj9OfiT5
lhj8CMc+5QsahjivZlvYpF4FXTLecP0UO58Xgfs+9T4Spm1y60KSvTt9W6G5ccVTHaB/KkkL6Fwb
Ep7SZ8eW0XNquS/L5QCbPPiJjWY7aDu95BJNwkD3Hw/I81vXyC5mXjR78hzGPavSeww05fY/fxBK
9tX0GmjSxAHC6APoWajji5vzjVlyhBoUhKgtxpDeU6JrMqyFKhm+WnU03EYkEgs0F69RmVBCA+ne
O5aNNHKO/gAAc1ZYAPt73Rdbb47yRz4Ur9mQvtWxqM8mCLnHbNFesTeARxf09wo3UOIrxKZELV69
SEbXODEPfVedrZwdGAnc5s0XcrrVTwjBcIw33XORdwxcYENslUHbZGkLHROnZc5YySqYh2YJ4OgR
6JcfnbzcKXekz3+bqnvCwcKcOXB39pw7uzELnqlOFRD9TcGKizHHz3AqH5P03nF0iONAptYqpn3u
TC/baMwpBAWH3iXfDAjkdhg2XmQ9/hiGLH0Jraq9TEX25BlUhZ4eWfC6MYYZsRG49iK0Dhec/neM
AAmuOFI+Ft2s7QtyT7Jqr1SAUC0rML2zYfcq5wH+jEStLR6/adtbG0km5LUM4k/cKesBoy6cPptx
TSi/stGurrzUSLcYRJBGRMNBkiHEYP+kO5s+hOM1ihRnrPUwkTUfC+Ec4MD1W/pI8nh6e9eK+D45
Fbq9REr67+44lT/agZobyQb9zODd0ZqdR5NKI4g7UujTXZo6LFahlDbJhNsM3eUvgHveI+rNlwQ8
QuMQCloKK2a14Cp+qPobhhEotlH+Bh9gXfLUHHdwokmLLyvz1DSEO4WZ224Du2m2EO+NQ0oSwMrQ
YfJCWOqqW0T3TdnmJys3790Qt29jwNqMp8R5hBEtTZ8SzxWmzAeIFclYJV8bm9zHRHQTKhj11/TI
IA912eNRHolRGmfsIwhRsFDXt7onx0AVL7Vi2zvaJBq5KsTblQe/SkXH1RryIEheXI0WG9TQmBLU
1+q5bSnqJm+8dA4xCyq9jGb65lON/gdLZ7Zcp5Jt0S8igr553X2nXrIsvRCyZNMmkJAJCV9/B6fu
QzlOVNWxrb0hczVzjsnybTzhIfpaJVULorTV0xbdq/4xcvtPlvdXstDWHcqeHnu1gyZQbmG704jm
OkVuuO3nJtqrNvzkyv+jx2C5llO7z6Q5ush4n2fF+LKVN7zIfFnlI7SG996B+m6i4C/6bcRzlf/N
yYYDFKeYzdclX+ZQ/zMT0wg62U03htYOqPB8N8T1OQ/k8JRbW5i9/p8xTwmOayRRSPMnml1/iz0o
Ojlhy1SjYE5rYdBKpLoPTBJxnbbZU+Lh8Atm/7p0SEvqUlsHWLf9GQ1idw3m+hc2cESf8Ri9jXXF
ezXZ7bs0JYcjMXSHLpXoMkrFkYbrnQ+GWOELZV62M546GopOUuTIbA1Izgo9tjBTKLp9WOuE5a7b
btHe1XFd3odqerZM0xz7NgXKYcGqUwUP2OK4n37N5KS2UZlnMbKuGCQhuJWvos8+4/Ade1tIzoU3
nt0ZKK49AuGyQv9eLvy5UFPHHY/Uql66zyyCgZT/l3Q0tkFd/rehKGVzwGoROQMXg/tUFRBe/dh/
JM6ZTFgT/+JJiklmLl7jBTwJXq+TDGS97+lONu4cj0Qsz18jlYeSHQL/dPZX/v9XNKI5swpAZn6S
P/jO8lv2+ocPiW9wy+KB4VlabyEHvbVw0BOea7SI9N58jv5kh7w/Dd25ZYFBXyS9PMLhUZEtUBIt
ZvG+gLsinO4Flo4CVjO/Gcu6WWhq3KoctwH5wtjfJlSqRBv0ESh7zydcE5MUFOSX1u3sk5ND6wrH
P44efhPWwXfCDspP+GERVKImrNk0iOUhhZ0ZesA+Yh/XJZwWWiNT2C9DMKF1XSf5MENOELqWD4vY
uHSVcE35YRrc6T7N79w+LFGxAFmEN3eIlvjN7bPVbdQ/5ItzHk3ESCHPLmMX2VvUPVwNA5NLlnpw
rDubSrXquNPX9LhJrUpgjQq+kDeROeWxXsKtL9X09NuvWTDJZQ2KiaC5+F5wgEhDByawZiG3OCyN
97dwx5fO4nHPRPtNPbmbBZ3iXKK6KFn+dE1/gch/NxVgol1b/kOoqU5OM4wXWcfo0HV0bMF03oLV
zkiYYojWuy1uYLtmNDykZ8x+u5yCJuiAtpTLQ5Pv4CQ8Vp3oblkfPLaOxk8kMvcckzBdNXgIBmti
a5cn0CopbwCgpPkBvNAXsGV0Efn8LRVaTnfVYrpKOYwqzLnIO+JtMvvB2Mp+0r/qav7LotXwW6hk
M6CTYPzeHiX5c8fBm6t9R8kL2DLeT4zxfKdTZwZV3pX3uNzrYi7wU4bcaFyXGQ8sNbrjnQZa+Y3t
DRLuKotDdw7vJsdedhjoqmOaX4qFcYJf1OWRbU/3wAT0thC1aklqKOZFt1TgJqsyykCejJ5KFlue
xf0AhlA00qEaLM8I618YyaQn8J/yphnXdC2L2xz5gc9aiuWbRXg0cXkqlgrtVzfdtUhICcZ8J5jR
bPoCks5kA1xeFqJbkpg5mYzOHV6QnY1x2MSw36J62ZdtcChyTjcuH017zZsVetFHwdQElmPeIGjc
QeKFtNLYuPrWbXpt/qG0dQ+dcN+pmJ6Xiq0X1yYwzl+937IOgZi36ZzokKsJyS0yo7mlqo18IqFT
yOMWQxwDnXUvYwWq/NrPTgcFXkPyxBtC7joPObVjVS0vn4sT7BzVvC0R6TUdKxVWsbiqqek8W+ld
OZAUZaX90ar7v5ZXWDvLT4AvO0c7U09Bslzo/La9nz/Nn67djjvhWdOuI9hFlV19yLGAbNDeGfJ/
FhrHyYhTq8lal0Hw4PSwPsmI+SxB/Olc1UBb1nyqeiazExxdKOfyELQj9CFy9iDELg4x2hPXHs6j
i91CTgyX6MJnA+h41JAXhqU4BkI/eqIKQPMQ3ClAaoTRfG175BMm19dasZcgB2yPUuEPjm37qfUm
FtseBPz41hlz6TizGBGie5kb65KQTRT45qfMeRKl9dqI6Xl28Z8WIvusbTyFQ/VW2pCsurnaCmtd
DddAMP1wi/VqOCd1/kHY6eLWv6qsex1s3BSO/0I7d7Ea+peF3GBrfm/78Nb59gX5M3+B9H1o9Ovi
kWfZGZ4ELoUfgLC3MHB/RWBggGF0AadzkR+KSFyWBPH5wCtyynoX2hEGhmcd5tkJ/jLyo3JgDAL5
P+hciw08I2PJAtOujTzFJK2SdqJ3Y2k1pyUk+Zb5osn53UvhEAPYwj8Xy3OMpHWouhc/mmH6MutO
x2nnlvNz4PbvXdjf0KV1Ww1gacCWv83zeWuNKj0jqPbbqrxUefAn1A4ZXyTSbxiZursmJakMUpJ/
N2vey47lzYTNuWAztfF9+akj+RKVmirXRR3C5DFxph87al4GpNJlHBwjJk+bwaqafYA3zTXx01BJ
BEEX3NliF1jo94d4H+UW+Yqw8vZ5D5up0p3eYv9+oHh9rtzi0/fZZPEcHLsIN/Aws0prvU1k/GeT
E8q3aESODc1yIeaTDGNEFCDbtUlASsbv4CUlLc1psNlPiOWsGb8iJQtW3R8gMgT4eqPhxp4jmz6o
H+Nq18dAn+i1AKDTOxz8gWDr4rGoESUQ/1ztgHiXdxgxyjuC9b7j9FzWLuMcj7mmX4O9shAxN90v
o6Kz4y9IkDXh48YnVJYCaGjQ3WuKUZeWucjDQ4cRVgVs1prqwdXwwir9NCKqALnlnQQ7qk0ZX2hn
j6NvMby3v9jAXB3dXCbvRUyocYucca2pEwibY73zRXrnmtkFmTWcM4DdAhzkoe+nL+NHz32EyA+P
PJPZGo5Cx7cCb3Lczop0PXhYNwnDgG954fbLOWTn8r7hXwc2Q+kANoRHElys7d7apd2JuY35ZHgG
EQL9Gor2sv4nzf1sa/8nwLBQ4Lmrsm8o3pATcD2b4NOMzt/IqeFs6u6DBpp7GsGkT2V7mGZkErLk
m0e4ukWjHmIIyNDcpt0+9kVyrHMEFeyYmQQnajtJ6N2IZI12970jL5nJ4lM7Zc+6EtRLKaspV/d3
ovL/ms5GlDl7Z43IaZib/Ghk9YE4mrN5/hmz+o/2c4TaA6jauLy3kaoryhVQnOdMLI8pmS1bWQWv
Mm2JuMM/iAKrxm7Mi0yeXRh+tpLHakKhsI3y8qMMmuwwhi4jzcA7KsVpWtfdGypDBnqCISzEOmxA
SfOlTS8ZKebjnsVnd6xGxPbs9RD8AbhIEVFR7nEaTmWYEO0Oknm0K6IPoBhrNpMbIDU7lIa7Vtbq
PC15s8m75UpAPJWO9Rc6+0qQcC5TM6WnzELxSCL8ez8G8ujYtCZQuDU06zROPGqS8Oq2wjr4cDA2
iWmsLe86yXx0nWGAOzJJf7UgLzZqwi2lS5rn0NmJMN8PBqoNadvEmDwFlhHQqEKg2u09lKnwNMkw
RDpCepBYBZkMhQ/oMCpvXkW0Ma5G0mKkbP5pGFYnZhRnr8/UbpiYQBGRCu2bGXcuoHtYbXL2jWBF
FbR35YLwy6S/YIOTR+ciL5hz8+CWNFhu4T/ZkMXsdD18KlR/CY1OkTxgdUMCRodKJAd9juQZZEyC
6Bm28LYRiMEMZnn4DYxdh8T+8fPiSc3NR+VFP3nMxi95g3QLnWxNzUQrsPGWlnQS3nt8kNkVpsBn
G/ANY3wKt4rZnKz7P6EB39y5xaGTPOZpkf8M7vJPiPFZPKAcgWKJ72mr+FC7CXg2dMo75Ns/XUB8
JQ3DOgESvd3uGhLdwLQFTwyl+Frm5M6QpzcGznQ3rtQ5up8kQx/OQbtTxDFuGIkjyM63c4ufyPIh
iokReQ6PD83RvK1Cfop53ZgJiODRWKER8pv5IIksAiIvASdErJY0p3rF8IVQGP8gqRRlUzAMz5td
aQfhjhQqKi6XrT9Dhh7sNsDzZjwhPb5rshgqlQom9seEoRDqE0kkTHXIVxSvapklQ5i5/GMC+VaO
CHF9Z+QGsZJgE01kmUb+eJrJH9/m49gyTEGG6GaslEgSxvHWmS2iNA1AqcYjo39XvQ9Go/vgfgrR
OSJDd/ueEtXRd1XPAxikyNNxStHFWctElGHGujwAB7JYiieZ8Ap9y2qjdnaMmMmpgg2uAszVa6hC
GriPtjv+EmPwEal+4W4g8AGn3wYNOdjD7i6Ukhwo548P7AnqAeMLVqaPoT3V115kb97ymfFyT9XM
gVZzi88ek4/RA85CBjR/H7BMpNPneX9cWO/u0oq/v47cvzisyQK0NPh2/bfFhXWcuXpCyiFAOZST
DZuaKr6zx6SDkbYbir65pK+ZQB9AT+WhMCdwECcxAt34HwidJ68WLrv55Vwol3PZ8wBkhl+h3Q9P
iJEgytSnYT3hBRaNOeBmR7xZHdy0fPQVgROCh28PImhQ/XNge/Gpg0lNP8qhmKPSjyz7MGUBcSsW
CX7Vq0XaUNdQAclIvfRdhrY6YgJTFBBIEPtSZYzFrs/vup6cz9lZ15iAUUk+IG5xsseLIZdzM1WT
2vUo83ceQ8nWjr7COQkfHCFYR9N4FthQMif4EA3Hkc4cvLbJX8crKO5G/z7y1VP9Z7KcH6kSTFKc
mWFsfaMavDdeIDE8og2xPPVjx3NNdVW/RoUPBY7qOCt4KopgxKDDfbJZgugDMjd1p6NX3rSvCNRM
iEoMfs8KVabrgoRquea2wGFZBHv5jMYbEW4h/E87pSZIg+zDpkvOYMGdpP0Iy+msO2d5Gv3qoCue
NGCmtPDQvvb9CruFahHuodijiieDiPQV/jcRnHTqfKuG/ydDESSBelfESG1AM1V7mqdo59cM49el
IP5Wd+J9sBVMXuCA1h6szXKOjgGH/SarKUx0mvxys+Af+CFxaKf7vO9+DRl+pQLmmZ3xQqSEdC4R
VjzSRzJiCdq3RCbJJVWQ1HskqTKPfkfkf25kv05/SlJjlseIAPGtlxj7PnGnHqV1sB/8Wh/4kffz
ZLCKLsmR8Yk6Q3zLgau4j3XBLanTkFOpXkhjKhDDpQ6DRuD72L1d5HXRF6DwhI10fLIXer5F1ei/
yS7Ydhr7yJzARAqXr74ezzY0qZ3rrG9wzEPpzvrcvpYzesTCybIbOFZYxhlzMjgIMPoD1qhhdxeA
4Sa8EBeHCyqJRAC18YEFZjQPyCqp7+AyQJcjPNiKae+QdfOxYmuuA+xTnniRhWfYpwPBXIe1Za74
I3Fl8SUgi4qoctm7PAHWLU9ZI6/YkT4JYFJn6bZ8HR2fyqZULIRGWZMQbBYEz29+bgNlEFDx2txc
TDs8JthdyF7AtZDjSV9KtZyrgunZ7OLRy7Jpb4VVunUjIlqmcb5fKmpUi2bQ/MCUhwsL1HErE+i/
uDvBZ/HdIdbUWGbz8aGmcjngF88BD3Ir8W2f5zRn6FY9pfZ3XzKoSQen2Ouq/B3r0GKa6RE5xOr7
rm7KGV8QTpKWIdPBa2vnJYShYGpZ3/eUXR3a3XNXp0gXGvqNDkGyaUb3PNTOzIOhKux1qPIxf5Bn
WoNZlWTLOG36LyCM4sWjmLOWl3oQ9ot4Z3tjHhnnliD9Fw6fcjkEbuO/6KhftRpp/jfCiNAWryqs
MYGpKjwlvfUwCabgA/QQAiPbbJeoDBMNrLgDhRkzsmHvIAF41RhBHrLYPDpOZgOkqQilC6q/butV
pESgLBhARu0TYIs8EEg1LAAiz6sIw/H6UzNFD1NDKrnIsnEf5OILWIGLTwuaaL+Rbggg1Uz9tSoN
XxLG+a2M0+ghToAlSNgQaT7kj4HmftBYXI66YP/NkJi5fqTlKcnmH6scqktUWtuhifwXQmo32EyO
Tog4u8/balO6qFQ8bc/7IegIUh+Xg0mAP7CSqvalLjdL5juntGArN+rAPUwD3XAezvZhJq4znbHx
OBoTOvJQc/X7uN5Pg7hzWkYmnkksFDeOta1sLiOW7c22N3G3QTvsfRubdHSNQajNXfeYo/om7i1x
X4Rl5/t0wXiNiIdZLDOzUxuGGEj8Xj1Fs0FlKWUAx4KCFsUc+/t42i+IZjfc0eFdOTzjEqYYydR4
CxhsbIxVIa30EBrIQli7qZe7mK70sQC7xebgQStNJOSK5HKw4eI8A7s0z1+5TriikbVKCKnDLLbN
QJZuXbcvWlEP90vwPVgU0wIIOUvxQ+tOv5goQlQjdiaRUDI6YZqdbc3dusTJjvbZYvZxkUV8YmGD
tXRaDwNHMCDj7nCaVhyIhCpPxn0Fq+JjdkYj4i4twW4TlNbR0HeymNnkjix++2ubDKIXhFUxvhiO
vA1Lr/i6TINifEPMH7DqExmOnGs1QIg6eioymz7KxdGZOA80lCTaLjMrBswiUnJxdZ3L06ecD06q
5pD73ZsuPXntI7NcmAwMnhNcWzc/wXxet0zxY08PeXQH5y0d310LbXHqTphPRH/Kpx+H+1SdYPLR
kWHwar0rmD7vImjCdxpBQCJcRjQxikHGV+gnRPgNGZ6aH082QzrkXaw93hA45yeM7rgCS2rVpfDO
yWgz3BTjpVUWQRD2dzh0zGvj4aXs428H9QB4vKufevKiJyaa2NYYxNO6pcxy0qpF7XKAdbu68CCe
zYh0N3nBqtxCrYcwA+RVXtxsC3ezkNXCZVGyW2Zlwp7pjmlMdbEch4DwmkzcoXjCEVcdQj2BJRlW
+Fw3UFvJbTx344UMsy1JUxs0vM37MGX1ye/d33bF+tlhLi3RTuI2EdcKWifHBFE1ECfQ6qdkjUXM
NnjDSWl38ZRVafTlNeneKsrh6C7CY25u20dEbP1ZKO7VyLBRzi1/fCYz+FGpZwkF7ntS5StkRUzv
no2IeEXVZuMKUJGb3OrIxMLVCRNJHdl3ORfqI7oDDK3KwCnWvaqObOAgoip/vvpY94+TtFh0GZFB
TGEuacvJv8t1YW21r5mVBdMXuakVkI58whQfAa2nKd04fS32ksyMNBnmV2aE+tw4Az7/GY2qh1+V
Aa43XyyXvocuvd8MYTBcLTJQ0Rj7xVMC7D5pSZ6rssXaJ2C1f9EdvoBoPZdOaD8nGsVnxyKAEia4
05jW6bN4Ygq+cdwTdbV3a8c8V3H2ncj7woTx/eizbHMTWHw6zUGlBMRxxbyoR3B0NoNSR54LBjnl
+nGNMc1ZPM0DWzaD3q6bcdOQGwRiM8fbSqO2cleZzJia4SZ6ewcx8UtfAl5Auqfsxn6LRwT0/bo9
hhRyrwJ930C1BNiTNnsraj854vs7hryr0vqUTdJjm9szftMs+W9RIIYXk9PQLWNUH2jHVl1CwAhy
CecjQoMWdDYD8iG2WratZf0yRsXAtsx59uqgZpdesWrqnOaqcrWcaBvC2DOvVLAPcfo3gClxboZh
uZ/h7x65Nbv/PSWk6d55aBjPTk7/kMzLg4C0smsaiBLTknUsSsUmhivyMnlYksdhq4PR3rc6Gq8z
out9GZWsi+JoOgRA2EeFzkjEg7WFTmddujRnCj+pV+PpQ2gGubWJEDJh8pbKxd1YiIG2SV4MtyEL
XquuvUVFFT0yrmAOjt03b2uQDwlMjoEfXzvIxFC4m72Ai7KN2N3fynr8m+Z7w2tysY2fXDovp77K
0ztnaqlm+jHZWHV2syqDYymn38ssmPuIHd5GNck72r1mlydAVTlAXqfSJ/OQ09xl80Sk+E/jrbyS
UiCQd9Yd+bAwpi9jfbEki33GiES504zV2MzaGNG9jNKD1TkuqosGIFRDeNJQlU/aNtHZpMqlD8l7
qoQw3VJWkp5DuunQfkg3mb6sHu7/6lkGOEGMJ62OGgPizcqk2JnGJj0WedP9wlDXGNAgxvfOfkcW
MK8cORjooHRUH9Ws3lLCcx/sgVqvm6Zhk0O4PBBDRfwSlr0tTt4nreLqQLI6ej8H0qTv+OiUA4vi
3c6XW1O8pq2d3sApWTcvwKQ5J+JnNmsanIdeMM4ozWC7Qzrhl8Yp4I2yWrTs4LXpUC0jkwICX/6g
CeTuDjKFPFXiD5v/SoaxeQ+I2m/R1KQRtwL6yzPtM7kPi3+EYHIsU0OHybIPlpZ5l8m0ZkwNn8Oq
r+ntiPEl66//flfVm/082OxHu3SgaQ+/fDV+MgeGA7rKIW0d2HiAeK219GuOsR/8i+Z378TPBa3z
LDFwBGzQmqqq1yyAUzFaAwMWqDxjy00H+7TF3DzEJbuhmBmJKNfIsgITPbIvjGI1Kw43t1gO0hv1
fUvwozefJQr8PWfOZlDluSBb6eAMv7mUi7PLQuJBUoAI139P2z2iQxdV5Swfwm768gKGUpJZTpoS
PoqPfRPN5C2EBC6gR1aCGgKOCH63c6lb+wy9PzlqN752Q2Pe80ZwCA76lT+4ux9CTxyTrpiv0/zB
Rt9cpno90wjWqAJRvFgrJQpPeLsZtX8uOQ24p2swQ65FzDRWCJbp4jjWQ3HI7V2XN86evOQ1CKG/
h8T4l7ftD/o8TPl9+FklC4QfhysD1aU+Zv1PgLo4RCbV6aT/1REJkIzhNUT0t5ncnmjqJ1mN7WuW
mNelgxDBppjwJ+zrHbnml8XKfllaVtecfyKpY8AVvEIu+8i7hkAsyYt1QLxaxESlglcEZgjrRn2L
oh6SQRe0W99yr6B3hpeGQ175ifWocxpallUwLsebrKjZBLP+TBgP1wKbW7Z6XyKhMIsJ4dkOA04+
G4hEGa3HjJrwMpfyPh5dylHEjbsgLO884Zu7Ued/yzwbz9EgyQ0Y5J9J8RdA7Cru5ryhBClw3xIq
yklomnbXrdbdUHjlgeKuvnOyAutUGeNZB4x/9lFDsxfO7tCyW7eW6Wbn4Baug8G5LwXOY0Ir/O2Y
BuKY0U/fmom/a+X5T7NtxKNX5UeEzRSF0fijnLLncZAkJhAkfGTjYJ2WCaieGfGACyaj5MnUa/Cl
f5sQBo9lkZ5jQTZBT+rErkDFS/JEtwfZk//x4z7FqKX+JQuSUj2EKUxe8uT/S3hMfsihqm8jow/C
H/X//4J7YRsYIy7B6EbXnlHuyZXujePVuyirZYoLB33j9QEgLUu+F2y7rQkmBPavbJXp3ZEp72JK
/uZPhDiFq7+qguKxSijxNT9oE3sNAi8m9R2iq2hu7WvldUgbe5qwKO2BZDEdesXd3YxMMrsaJU08
Jx4jw56Akbirjs534fjDwZba/q2EjXK9Jm+AXdMBp/5wqnpydJnMHn0UXQgMmnSHb4j1mOyiMyfC
L8xgHyyiZgb8xA5VsUGwO+vtrF1ixJZFPbmGQrN02D6jfySMWjR/YiTqmgyWBxlE5d4FZbp3O9h3
bMvxAnQnB3ZSXdQDw6UZi75xXpqitTktXabTDhjDhOkbn3/EmKjiD80UzaC90B/H1G6WZavj2MRq
a4er1JPZn0O+nWpLdem7vEQaUheIOZED4c6Jj+WoEe0O3dFrZl5wsSuqPYJEazeOBhPWaob2gKPW
fzSywlPllkgcsoXj1AbEs5kGloFTzrmkHJIWnJlIDLDn83lkKXix8/sVb0u0oAe7Ga7ZIXCCra/i
ldbTAZDyUvt/v2SN7xxSleOZ4VjYigqEhN2wg7LilRYUY3nqlx/lpuYVQvcZaLFzPzT44CntSlmH
l7TjPajAr+1ChHQHPo5563bPM3SZWwbG7Qkms4GKmZFO2xvUCAt2oWzl/STdn6VjyskBR3rCu5UF
2IJ6/Ht24cxXW7svLQfKFgdOuh2z4qfFqbKNktQ6LxgLtwyZbEICXFyMun/zIvd90r6DLRbiTYDD
fJbOcvXSVV42lM2D5ullLD6O98wKiZiqCcqMBjVtfd1Vj//9d//9E7PZS9GMzW1WA1idMskOYulW
joys4TTi6SpBYaCs2xsPcBOrwenJCYNomxIgQz8HGwuf5RVHV3udYRIFnlRXVahrarPIyVTmMHpl
i0G/M5taPy0sm1xNHgzcUgwSTVY/4IivHio/fZ8ccuxbNQ43UEuPbTOPJ2yeYLIXw1yHMCk2991b
7jlvOY/L01hnb30TGHyoGQPI01iM3T0vtvowA4kF1aciMumWjOaRThSla1vvM7DRCOnmCVtiENxc
4iRutU7feohnzxQx/jOHxEioCvN6W617JwHgiKxB1Oqi/451g9FNFF/tDCMkb/HjNq7jMifp8/fB
/gmkyO/SDPNHFHScyQKTsTP+qpP4nViXreGTeF6wl23KkCqxHwkCpHj8TUJqCbagFHvwL3O/yULz
2JOx8kAGAfkLmB4Ymvtk+/CL0Wrc+rS51yEcEsRWWAeXHS016KmMXicwrd7FRKwcdAzRQSRUjBOd
6QPkBnXusInv6t57ie0oeIuC8YaNH0dXaCFwCvC/AUw5DNmElj9iZgAA79DN+xr/7Kmw1W/WbDR0
VQU8qtuWFdHlEqRSPpA2RXPQ5L91OVrXUJ2SSoV7UnGesE2XzDvv46R8RdqMvpFrofEANnJBlu5w
c73KvSK2+wyFHyMlre/GkpDeVt0JB81cF7KwCi8VdK+vtvIPtdku0kOcv2QkEfj2D5iZP0GPXNpK
mYYo1j634SzIp9g7MbhWtY682LoKjiNq5Lyo8gc0ZelhYrK9QY4NgcBtdngLvJ0rUX60S9rt0rz/
oNcuHgdFNwlt509cwRwPRiD5vEMXgKl622ju2NFoHiN99nRY/yoTBs2ln0yftWo/mBpvAiOcS5SK
6DSa8Dmv/fknZ8y2WFqd8PCmW0POElZbCcV9SNDjaueTaW70WBbdPaZU/Aitrx/4HiqGLHWzC2JD
A9zHZuckrSFpgHxS47RHJorOH/olZpzcjQ89ibY35YKAUspnjTn6wV0WHtN7o5f+Q8SY5hLGypwI
bCHzqv+zZPNyZ3LrlXKSKgHd5XPq+ZhvhmzYMWDtATXl3YM1AIKM5ri5cy1MVLKo1vhdp9tNznCE
7S2vAP/PiHPpUAiqOqrGhFsPUs2O68Xe+dMQo3VEzBj21gW7kbs3Q3qbs2U5VWO4XP7LsIPX351m
Ky5u8JEeYtEeiDNKf3QV/VEBYAJkoMEuSlB1jozj9kC9DXOVqgi2YvCsR9RxL6Iy3p4mClvdRMAT
kwQEYnjTdMXcLJU0zaVUy6Wvuy/XB4SK3hDXrnMF/16/WOVLn6rinkxnmGdONe9dVa5z2f615ooW
BohI4a0//ve0VANuKTls2oC3UTCd38TiZHr1NSXyfYZfEmLMacd/vg+Gcphbpm2wN1i+Jawqhf+8
ntjsPnGNwYUiWXqio6UTJoE4e59V+JRYk321yVwg2oN9fNEm7qOndhGs0aehSy5zw3R05C76cJJ5
CxAtu82p11HyId7syEG+trgwNsuQv/IBhw/cDQa70ZCfJiK6d2BE8PvI7jAmUrwawWfSlMUtVpBg
FTngjG7FKZ4W5xqH+0CDlXMq5bwsFaPGeUHi7STqHVvqWTLwzqZG/a9QEzNB18HwGNdQ+4o4MCg/
uycCKPzdHAfTa5Hz1fQ8s/ukgZHISpBioA3T6yxAfaqGZZwojTnkKJsPDColtvUM6XUyuQRoYAcf
mqY4Oup+qEj6aBehuRHD4pKJ/LuaLq4bDFvObBTVIc+UCi8GK/8aJhcigbS7Cxmlx1Lyrzq251MZ
LmTThzLGEYL4qM8xExQSeopHbkGf0NtkOFwrckLcHsnMMmTLrQfFJ55VibaiA7CumxSR8oga3vSY
KMlshqBIA8akbw3883P6ZI5EU/UWNT4ePb6M3xXabd+LgFwUeXRhevxWDbF8QRFG4TCn6kimFQ36
GF5at4fXEz7MxkMZVlpPAGDzY4YtmVqrMRfqglOezs6xKzHyUFUwm55Nel2s+uomEBEkcjJSasLm
5ExJeZGlLY5ocCBM9NZ5jPC2NQ2I/KbKzoShv+V1DS+Q8fmuQ623UIrfAmLCgd3QshWBnx0dOXNo
0O93obzVvbhYHRrGmRS1fZjoZzsuyKfykltBzgcTqkbwAvVnop/N2R8s5ENL1hxUSsZKGXTVrc8A
PTXVI3g88ZSMcqXMVSRE19NXMOrwMc/mmNkML11PosO+4JF4dYIRMa5EJi+LOsOdkEUb/KO4yApF
WIaqnBMaabQtYbZO4bthi3OFUpwN8F4EQ8++WYKuyNC1TJYEkVL39lc33mViTbj9pXKUV4NnP/V4
+Unu0dMBjmhAtk8cxJdZ/PUFuvo4TmYIddPAQmr6NNQGFaJWu6LEa4d3GtXu7FUd8Z2xPnYjsMwB
u1gDWU10PXHc7ATAmEzRbqr0fA6D5CQ6pz7b0W8GLVyhU3LAssReVIiz7RbfFbqWoevJLVN5+SL4
5ABxlPcVer5uIMZJz4/jqmj0RuWebQAfnet4DLVB/s2kN12MTO+1YNYp2b1gl3BRLlB02Vyjd0EO
r7wevnWJCD4m276i1bBQMLLlY7kppqq/AWH22d4n7qGFffyY9OQDt43ctjSXp5SQg52P5CXAyX7u
EPuhnMdLYJFQgx+ij/dJJNMDYZ0cIzZ++MTGdtBHKGMBzxSY/6NGIdXsYbUteAI3loDwgFLho1Pp
ljV1vC+d1NpmQTU/DlG0jZMoe3SN6HY5W1/m38XBlfP0mmbQKJvY/Sbyh/Ed7upuImS9DYIc65Mo
dtEwg8qshuB320zNZZH+P0Rqzv9xdyZLkhvpdn4VWi+0AwXA4Q5Asl4o5sgYcq7Mqg0sp8I8OWY8
vT6w+95LUrqt7oUW0qJpXVbFyohgAPj9/Od8ZweUFV+hZ5qvPsGojcqa5ii88dS39EIgbz26Gcn2
KSrLDfHU9hBb2SEwA/Nubto3ZbTBXrVaHkn2TDt3RGgs8vTJbB652q2DW+NDBT+9Himde506C19d
aBGAFX23HRIZvzjmHsPpfBya+BUG+aGxDHhzVb0nmobDzovmTbaYB1N8eOTGo6Wu3uK/11rk4UPS
TEwWbBlVS6H0TALKoMBIYcgB8xpu6C+tgVSVKaMLCx/8gEMOHB48HoIzZRPGqunYXySG9Wh6QXzy
fd6jwkvUUdTIdZWdKGUSq0j4BGvo6oFNxAxYpVcx5M8DFijNnXVFrddrI0OxSZt0ay7Xi8G6QYrk
R28WxsqRMVEP/VHbtrc1YxTBuo52XYJ1KA1wIboArDaomQWcVF49oJFnIsDY/Ob4AOCKecQv2zsh
g29mFIw4vHJ911MgBMx9i/5j7HB9VDvPkrsMBi82RQ0sPdEQhJ3HMtAkLEPDvRmXfzialjWbSo11
zd3u6rOi26tO/zSKqT15mod32tjnSQVvUZ0Q4567eo/p5iW1wIaFWQDhpCkug8FOkhoOY9vl6Eq+
PV11p/SOx9LjVLSkHku+60NEZb3mhE8O4jw2+Tejonmtn8J9mLHYgtiC1hMZz40btEh2ZFigHsFd
jE1nTYC/uitdwaWYBbtwFOY2z2x3q+kiuw1NKVcRObUVWgUH+ar12M28J53X3rXUzHDLJ3xhYd5Y
EYjaGn0ATS07+7pu93Xg4Tad6/zG65zvGWU2ZyBkj24l8Lwn/SOh0o+C68cchb7wvYp1jW/axEnC
lHYa2KagDBIY02DdsFg717kGJv7b/xvj0/+VspF/rhr8/6VKElq7XXrC/lEryebtU7/98lZ8/nJ9
C9/0L4e3/iuL/9z9/be/5W8FJa741RbKMwnMuo4yfUFDyPDVtH/9i2v/6pPkwj/ucv5eOkr+o/zb
/FUI8D+eFIgnyqa7pCm7NvrrX2zzV1PYNDM6pu0J26RK/N86yu/KbArhBf7p178UXX5XxlR68CNp
H/nbnzp+8iuHcCJFKMr3TV6JTyCL3/9dOwmUQXsUQRZsF/6ZxJ1Yl/S9whO2GhuosrP/3Wf19x//
+x/3W93q73+ewiRI48rSvmIJn4/jjz8vzBlcKtkEW0m5kg94nxPdJhtfGu8aiYeI072BP7vifwUD
jgfrYSjSTctgE6xyU67b4cWnzAQvXIPPWMRPoU7oqpjeI/GahTZnzJzrMtkY6Lxl+KaI/v/jd7B8
8n/4xH57B8J2PBDfipaYpe/ld59YQOGyr/Ka+HU0bdsUC39vc1NwdkZyS5nCY0IxhbuzgEvPRCtd
hhal1Y6MGrMP22GPuzJ5WcVL7FDsu5cgrPC1EX6LVglEG+r8/g8duMJc6tv/9KF7tuA+LHBd+tL8
00vOI7cyfDMMtg1lRnsbhQPFC0/U6P8w3IPfN9XtGGFmaw184tqf2Z/j+BiH9Ea3RfodOinDPefF
uFys67NE+kTJO+I+/mHOPplfpUHZ74PWyk61N9Zby6DgFv7OsXKLXTbPN57N00oUww87+DnguE+B
2fZL+cpIahPapgIHw/hDkTJQRJia7Q+p5Kpts80Qwhbi1lmX80a9WpjVxbQqbACYtbGhF2xXObSj
+f3OeLfzlOURcTtwam9SZZsRiK5qgVIR9yu/6GXBbLOkEJwNBerrvO/XN239wBduMyy9OJQ54AvW
4zusiw3mOqiyzgVbHIY+npAC4LuNIwyANmAdKFychumwya6p1jfOIG5AqGc2fTcpIIGwuTGki0Sp
jrldP1pNf1uxJuwZJSsJRQnOYIbJdfQ2ARG8ef4Bp+Zk1t5xeVEEN/cmSqXDC/YkmWg3uIEdvkG0
W/lBxomTdfiAEr3Q4ShEgWANOiTnSQ7yh0PjLks09pSLE3SXvMKbJsq/vdrSxcfIj+7N8ARxlfK4
l+VaYQIgzQfpj7fXCjyH5tXzFkcrD0H9kuYAJugYooF33dDa0LdXn7NJhzPXa94haGxcInhEOkg/
klCZ3oFVbIbqXFbwvPj2dwgtInjH98Yho9/ImDgHoUEf1EliiIPGTV1gdCwlPsmGBknvXXEQAmjO
R1wsnoqdL9ky9rdW/U4UyQtva/oEQbliKwXgxNuTOOPgEW0rx940/r0BeslM6DmPH+n4OxiaOlUu
yKQ60uE38076JOBo9e7juI6c/uJRZFyEH7XiKwFqyXFQ9DDNZjbiAszO5V15Fr9H5A+xea2r/Ecz
Q4rKBueDhrxvHg1057gNfuRVCWBjMm6mmsI0t0tvc4IHF2nV90BZ2GkQq4WdxuUzu1awNvA17Egm
ukjAWXOcrFKvx66XtGxieqj7hnth/zPvqTReOb23l1FxlEaeHosU84cyeFPIU9XBqIqBvg5aRg3H
ks+CP7MGXV9yPiPLTGf5GB3cwXmskzp6rkDXpHZ/hKxD2qEy1CaU2tsMPVdf7LNbaaLgB6xYwgyB
cUkb94MuRhwsQa6xnEOZUJUiphq1kgP3RiBCrQ078K5+JqnVFFVzTPoEddNQT+wUkouHaW5nKdod
EovaNiisyc0kTXnj5jQiyMD4PipSQi4UBJw+6tkpmosUTbGtIy5Vn3MGCKL2e+97x8BswnNXvUR9
FZ9FJ24JIFHEKeDbQ1+84+7TX35r3Gm96se/PhD9/zftSOH/w1Hn5i3Pu1/+y1te/fdfTm8NsWf9
hznnb//+34cc9avretSlWbSpMcgsj82/DzniV0E5EhEIW5iO8tz/qGET8leGAI7ZHs8m36KX5d+n
HGH/auOitBClHEGBmvMvTTmO9cc5x7CX2cv1Le9P80bB0wTkTzPvtT3aO0nr/bfaiaobLE/9tXJS
VcJJUuTGMzn5q65Po51p1NS+jH1wLMOwJn/qyqsqRqwvhmVSo5DA0xFlvuXchgE2sb3c3Ugb+cx3
R8oVIny0grT0aggw29e0kvAIAGQal1AJFDSeg90M7n4e1LC3pWWdrc5OX+RsGDeeT32kAACxJl/c
3fghRLJiHoCgxig6OSf5mzzunRWxWOu7b/k9lhqbemdn6v2MDd/o77zEIVS0EC3hQxQvwxASrq2D
MP0YRiWuceGBAjEDdylKAFO148Bo44QzyoeRKBDiXBYUFtQJs3yCvA4xucII4+rc3k+R8wmdIwXq
a2SvRgGBF6qtZvepyK4qTxFlhc1/B+uopZEbG6Ycq+nqWyo6MoNiHvVwVltQ3m9SN5qeWJm55gnB
m9iCM0URynpKtwVGdrtFB2S/Gtk8Y0pjCE4SjfrdSed+1UdkrOLab8kEIuP7jam/yqRIX0ih5B+k
y+blHGy/ghbJv3l2BozfzfLocc58oBFeH4LT76oiCHeR6y3chirGxaQAw00rw8jhc7QycMDNIcDf
abnwIzjXOt96exxaumYsPBwlpeQzRp1nG8zc2rUNjXnBKt/yaXStdSd0u20wwrByCKgpcvsg3KDX
2A99ZY1XHtq4/SmYFPdGVuSMEn5dhc95M0lcJWxIjPXM7RKdh61nACfBSrc+ZCu0utxm3lhiSGVV
AhWc8ZdTIJrl1dome3mqB1+eHP42+07T5/HWJSOgv9AKsbCx2J+eipDF+ixn8zWKK0SnNkQ+nCoF
L6bJfYmwjR8PgjnfBuy7Q20/uKoJyDlDuSFuLeVpzmOZbFQ+qeRsQKy5kzgomtXsV9A1u5mgz0RL
3GWeqnbn+UH8MVLsvTV1vSC02CSTitO67XDF06nH4DcFxr7Bq/kVSGN6I5uefnP7SqA91on95UQY
5VZRKEsqRNiWdAyhA6b8JsyRQ3O24QKBxsGt48FOL4GkSufAU519E4BwmA2qMgZycQPJozecBZhG
iGguRbIGht9WsmnewjghndeB9/6JyFkejTZGKGrzOdSbOiygE1N3LqlmdVFfrcz3H3rFCn1t6Blo
HlT86B6jbvugfbkUgXnVSN9QEqJilJQe5XN+JsVR3XeOA/Ucw9qJfuPyE2wxlh5B4xeY8qHnQydq
SelBhotr1SaGt3f80eIBjbhLY1LiiHtZdcUFP0WBV0gYsbumu0h8QhH2vmKWS+7KSFvK4LES6zuV
2N058TEWLTsSrDlUMXC5OlQ23UOxVNd0gvBrewpmeQZU1hk06HMZ+PEhrcfsSeGfB7fn2kusgX5E
AspddkxIoqMZZSziH1plYiICoUaJr9FFUJRdy6oOg1vEV4VTk7oi4icfPpDZU8hSeQRMmtg/tWzr
28AgKshMChKzjmoiKlQ8fnpklJ/QcJ3b3Cya7w6Ap+OAERFv5TBDBSISNcFD3QgPvZyC8GFb+Jb+
6P0gOXQUYuMerwlSxIq+uVU50cXjT1l6rMaWFoMhtw6Gi0mbp1MAJLQpz13p4b21nYEtszW9BF5i
not0qE48y9SHA5XyrXYlbooyw6aZwkGeaQ1PllZeZQ0SxVfhPJ5Ht2CrEeCrcPTY3PciRqt3dXs7
lM50l5QC3k+iF5IXpdx8f8kBP/EYHS8WxOMfZjyUz7MJpMT1F4fnWCvzZULez856HGCvJmMZ/SSi
YWFuocnoVsbxSHxxwDq0oj+73Mp5AiBGT8DaFO14kXaWEFwpLAPYo8sqkhom9x4rlMvSYFbQb1Jg
XxT/PaD8sTOhiDi/joS4b1umvPuGhP1nrBsDtrsfPuPvZONEKfjAEjDSX6YUcXS13X5+M0etGKdr
eW3T2cTYn5YSUGbUHnTVhLQWMcFWTVdcm6bFWN4ArK/twbwb4yr8Tqm8eRsEjTwmg4i2tDj0+xqL
z9XsROhzCmj7R9GXBZTIFvBobk1YJfi9lWxE+Ajgg6k8c0p28bU3LLwu0qgdW1CXGGOYvtlcD2yh
fTu8nesUEpLugGcAN8DjqpU46kCbeP+9cLgxPcrge9B1G59T4F7j2T+qqs4/ICuwOrRC2FyVMd+7
bGN37WwmAEE8csdhWz8HhD6YlmOOxR2BEmG50P0CGkEM4h1PDQzRu6gfxGHOJ4OFVRufSlCE6hqZ
VnFsesOBM0APyMpNlHv2Zzt8/9dn1n+iMfg/HWv/68f43z7KioBbGLVISsuvw69y89a+/eEXW156
O913X3p6+KLAu/039Wn5k//sb/7y9dvf8jRVX3/9y9tnHhdwx1odf7R/nDgV0sZ/3hj8P4rPCHHu
Tr99fjXR//pv/r0w2PnV5ULn6hW+z3hp0sj791GVIRZ5B5UEkc5xleR3ilIvqpvl/2qhWVEHrDwL
7r2y/31UtexfGW1935e+VBQ9+f+KHmfx9/xRq+GlWUhkSH+ErFE5/igvqSYzekDW7U4Tv2seo46W
AbezQFxFMdApe/RKczVaWDdzHBH4nyZJvkAES4o72WYgcza/+wj/N5Kd5bnOn14TLwgvFjIlCRuF
jvSnIdpkJxoTQKZXw2qabzRPdMhUPqbCrmLfRi7kvtVFs+nTnuUXu1/MjHm+NwYPEakgZbGasIox
tan8W+vh27Tg9+yXDeY5VL19QuMftimo1XPtA/k08uZjbLuJsUfQw1EbHX6x2piJcLAI2LaNG39E
Zje82t0sp0OC9++kOs7WK98mUJwYOsW4140WV7oa32whyh3lSSM1yjEFJ2vJjKtXLjMlJYCRx2MW
rLT5aaWaJxCT8trPYsieNPjsKIJp4ED8RpCw0+AnmAJnY6JMrlrXa46d6vWtTpP4ts5Z/KjIwwjv
O+0dlcOEETu4X5NBEXFXGM0FuxUFwHGbUJaoTPs5GligzAqLZ2V63MBHy5XfGsf0zwOHfEK32Y/G
mGHgCdbcLlFMtK0Mi9RAgqxyZHFHUixkZVlXW4Ji9C+nk1F9D6Vqn2RtVgslgOIa1/JPvpOGBAIG
+Wp6s/cS2VO8CxwMtnmuHcxdqKhJmBocFup+N3PzBN+JYhaMg7dA3RIih+bwfUC8OlCz5exEUIFq
Ae79FSiju/iuIhht4NA0XCw7fLDpziVcfwlLK7zOAaHUtPT1C8RJuF8Jt3TM0/3eTQt/j/ETP6EI
48ewI0gRatL5btfA86Lu8DDNnbHODSMBPJ+2r/Do233RtBRpcgdeC3RJemNY5M6cPzd5HUZ3uVwY
/+SusXt42a42zWJbiSXpmpjWesYjvFHGmF1C3fr7YazCF7pkkL0Mq58uQOLwXdLEtwsE28m0G8e7
eaiHc9MKuZ3C1rgxW96S4SfdvZMF7t6nyeCuLHEzNct4mhB5WweO6z6wAoKq3fhUGGHD2hJLqfF9
tubGLmqFMy3uIY+I+aXzf+OBurVxg1Mgf5o1u3TPiwFMJ6pcd1GtDioHEY2xqNmO0egcKwLm0Fbh
czBewBSKiCollSD7H9oVS7oGvgOAmuzGTUFmaNA62xaVH8JBMDFjYBERPworyW9Lw0BjFQET1cpA
ncSkiZHkkHSZuOHQC8Sg0z3Mrxy6qz/V+sReub+Oozfve9LaQPLa4VBJ9nAjuabbGXjNQTtWekaG
jH7mIeXWPqC2teXPmI4snvmzK+rXkLvvYeoad590QbbR8M0vVAu2R/Kk0clMK97Z4uzZ4rUPT3bl
xTfsReWhhTT+AYgIwba32KMyJt81QUsQ0qWfG18B7Igq7jo0zKzquuOYSE0biNt1096L2nreTsmS
CGOTjruAp/5k3DkWXRzgw1ie7FnFUg2amw32ooht3z52RPTigMCe17b0selWUeYivMkaCpw/LB3r
UQClhJCS4xIgDKDirzzRdk9O3xffmKAAz1lO1GJ48zlTcXat8q2C0oiARiyiPWk/n+7g4xliC1s3
rG5kqbI38NLy1XOxWAJIElfHYa9pj4jlwWJh2vTMuWRmaCAwtrnld+DnZivd5yzI3wRT7t6dnPh7
0QRgNOANlezco25vWbUDWGEuzsGAbDrl9A/iUMDwjnyHi1qXcbyc/mvWMXkwOONRJagKZ2heVvql
DNl0D3xpnMcx9DlT2xlNfau2Mqq3hm/lWxDYxTePL/gJvLdzHMfYuAxJNyHK+q7zNWVVb21qHFQX
YkavaQ5WtkVOxMAMmacie274HYVUXpRRzMj3j+O0xDjcFUtuhhx/C93+W2x7yfc5iEoDpwol9o8t
6Pwjt7j4kSSn+RGG0YSYbuELPve5X/8McaiZW9m33XeDSuqvOCftEQxhupmJ7xy1oZxrGo/2p7B7
p+K/pigPoWVOV2IgwQ/khv6VWg997UPMDQG2MOduLjJ/D8nZvMsdVT8sJJHHKa/rg0MeAkAIAhg4
v1JJimlHbR4COGssSuiO7Z3ce4n5q458JBgXXaeZnwF+uwnbEeUekWfjjRkZPzTW9WKLpS5WD9w3
4++DTDpGbOHJj5Yj/64hu28f26avw9vOAQG3hMdiIooOlKTSoWyBplUnu1WExwHuGuF9NMjhNfes
8RkkERyV1spvfAtpHR/SsK/aCFqJCG0Ozy7lW37Tv6neINKsscpu0rb1Dk7Ia5omxzlZruPR3uzh
iprsco8UQH2Sy6e483rDwJ4NOvG5noOLYYWWWKdJDV4tHbR9zasolzSuDWyR5qhnn+DOtNUPppXf
SfwU+9nqI2piBvgCIkTAjyDxFjnopLCZEaLzWX52tIFvSsvDM5Y5xJ6MPIlPFqFcGEtxqlPCBHgA
xlPIgRvuTJ9WI/rmUJhHHSe9/w0rtnrKSxyqtozpvOF1c6KrsC92nG9ZM8zd2zjCRp6txH7wdQPX
syjmXdSP9PbGfnGGnNZ9D90h3vh5b731TY0v1aGKJh+ZkGgRBYFhkBjFavDsmXmIQySg9nKoCLw4
CVw2+O3b2S0RWjzIUDHkaUgzcC38iT+Smfq97tL7lquRZi98mjE1c8Epz9XZnppdpzoc1XjBnO96
OrW23ozt0axt8gLVUxuq+yh80h2dWA2O9nZtkRtbl3732udwRDt1nzh0iDfRc1FLTmhuu7FtdZ5Y
cSCPnpOpoP2UgJCmp/oyGo9tkJAG9MmVJatuag9uJui2Zh/LSsId+2vnNEdz6j9zCvsaazxjxgXo
5tNvKogZ0q1c2dHRI/NFQzAaFBNcEe/gS+2ZN8nU2oSAvOBs1vERsNaawC5NswOlMuMX1ZdaRGeh
3lKhjgHNvVYWkaag4cQdV+3U3POdB5mX5vs25dRpuqsswZfR/aycL46RMM/uYQetah7pdvGg8ZRR
lgdZ615yacb+c6YfKyp8IBSx5cVpirg3fjeHcdO0d9CH8IfeLmEKK31L8Iak2f3kJyshH3wHIbjn
RQdmvxMF/GdnQiSEpn8XzcQEtRn87MfeW0XSwWTlIF1pOq1Xrt15EUZrQ1Bjjmri88zYK0EMm1vr
xlHjUYfxu00L5xGOo3dRQ5md6HQlz8HEAulFYGFZOtpT9sePQzwsa9eBKi/jrNK5fHImKoxd0cgD
9PSDISgoqKnM2QFbiHc0zybwezJzI5v8PgLhtRkmNGCgXhfL8MN9KvjINHBWSzEPL7VaFGhPUXrJ
O0c6VCPrt4hA96ZrUMkZliKgnlZ/jXjoHXuQ7jNxb6/AcjuadDvRag2u0cj7PTcV/wL9GqJHi4xe
V+CWjDS4q4bmi2AyLEwnPAyAsjdCVONngH7kHJKqnL4gomUuZWuh+5rUtlq7/ljDXPCBICZByXU0
uSwIXXCzDDmJAwUCCmf2lI6xTXiiaEwERrnsW4OcBO0x9qKlqpGfu07Lyty5Veoe51JDNq91wfes
rvZuA9BVtrFsVrqn83QTWZHxLu2Ux1TmmAAEowbgYFPZPdQ/rJi7KoEamiLj3kcp1ZyrsU9cd0Vr
1wjloikjCY+JBPBmEAQzrCG0XpooHU6FEvGBoNK4b4VpfzQyMeFjjUa7nbqU8ZhNASkUAlAGlYRb
N+NsBaFuAROZmNhTnLwvUpIbQRV1IIEK3fk7J19KKmhPJNAUJdO9Hj2bb6/ueaz6ToFJsFTAGLul
UmHhcnm9t1jhgRXAWqETAZG02ViyLL9BVMH+FtR6OWhwGNyzA2h4FbJ+YGnBDnpsbXGFd4uNwazC
LfA5/0YSb70vjSy5S4TJtsWp8D2EJqfWwesPUs6sRo1AHE2vA+rs42z5Xjqga1qfDBSikLfOYxpk
pyiDp6mpa0NPG3d5UtAOkyxIYc5C7VnLMD2plGJ6+qOWs1+izY0fRpgvHTlxwctsDYD7lJXZc+aT
ru9Q7G/t0LT5z8x0RieS8TrbcXATaw5BjOD6kmQu/YqQddgyYMFmOpvfSV+Mr1jBpv1QeSar2Qhm
oytIg9Lmg4ND4Z9F2iYBi7R9MBzUcGu46ylOeFBYXJAhh/RUeDSqqCSIcbV7GJnJJ7rnHHdvsLJR
oA/MCP7Gbnz4U4piqRreC5xMOlgQjcj4+RsXU/4+4LlFJ5dLAXeCwWEvcpRR3/C+Z9bgrD1nqDcj
OvmFXPAhTYmg2T9J3R9t+qG2jjE2G4BWXUWcQZobZkLruwHl4Bh0SbBRapZPiUHEu58HVgES6NrZ
KwJrNbce63Wk8UOQNvHeo3Dy2TV8MGl8g7ijdpYm7BvW/qspK8jCSWIcJfZ3cExjs69VyfhYZjZ3
j8Z6Cec+IJqTF+U3d7DNRxGb1tHQrdpZVc9Gq7CCHR/j9Gz1nXxI0ezeElygmqZH3e81z5pLlDO+
U1Y5fLB+LKDeivC9muyI/o2kwihv5ucC5RsFIm4O9tSzFh785sCT1j1qAhcHHsjGWmST9wDtJNpY
A019YdtiwqEi4Dya/nBGHJhcfOmY5tOAcL07xsl3EJE5p1II8zjvh23rt81NvsD4Qtd7tcLmAgjx
I8CO/lrUntp1koP3YGW4BSg1OLDZhiHbDvMuwTCyZR+TH2jTomeHNrgbtvjFwQX9cA7Yn1xiCAon
pSNjC909O4xNGH6L0MgOGqXkxjPwSUxqCOjlrdSzTwbtOhFZJnk+RoRxVfsu7KQ8p51LiCkeCoXH
ZmhIBZTufZbN9jErZbYvjQbLqjVyuiuDIrwhHcwxJgnH8ToLtvvsceRzKpPonPStfOFkw0yiOo/h
biYasi8JSIDDgWTWrR07p8Ssa8uXueNI4Yl02EV5Uq0aZICTEm3+noAUWzeijrcapNwp6r3sa6hI
4rmukfyYeszbaemRRhAprygsu5RwZzE6r6pPqn0SK/++mXtvDc0xPnqS47ofLKBf2yg++iAhrsir
Dlh1NESoVFdzWzOwg0ZZ517gXttPbk/8MrSh/gz4cK5ZZ0Vb2+zDq43P6lEy4x5NjJsrM0kK0scF
o6pZlWojHcv8pO5cnBtLw7Tu8JSDMbHhLg79tjTy4SqHDnqCqHl6a1vbm6huuZ+r9otOHP/C26IF
LMvDL3i8cBLBKt+Nvaoea74JPGWr5k7EvrzNQpcFLeZttWSHNZtjUG9hu/SLpA9B3AgIaYU8inKR
QwjNf3PaobpSMhjfjFq4jwNdNLRImXSv5qQHWQw5ewDMYh10hNPNWREMYBuCg92rwXCECvt+ppsn
Y9I0HxIYvE0D377YcYMnhC6Ki+O5qBle1TxReFrsVWIEG11hxHIMHt7bZjBeBbu0tyy2aqJLuCnh
CU3VIyUa42viRsEbHJus3voiz0mrpfPTEHrTwfTT+a6e+/CHVnly6dMEtHnlf0x+3G+5YIJjZYfV
QbghK9HUq6wbGfbkENOE7idcSXN445eFfuv65YmlkPcOohXg/ltY58pGyCjqujomOW9w5Ha6iSMb
j9XQ8lDDa7sz5sZD5qiR16rJxKWHT5O3nnVnq51J6pJpoGq+8p5dlQGhmoj5l4JAV2By8ujICt20
rUGRHVDwQ5UN1ZM9ZsnPBEPcY2kIefYCX+38QKgfUSLm2wYbxJ5yucal4cskIdw7C/O2KDivbGF+
YgIX3eDYN/NkmJ+c0PGvCGFQZwmSmnaQzrplfA73Jedx8sFuO94achDtVoQV+K4R3ZKGYvhJYL3t
4MVCXLwOulDbMkq7DfF1jFZwXEA/WdRl74iA6P7C6a4PzzGdAi9Z3eDMamq0IgoRrCd2hdYE0jNN
qXIq8wTbdBGe3KAi1EEFxWmsZgJ8veUEHARSwSODfZ51zQfbgKTmiooz/FyZL26Zios2zGHP9gnY
WlRbP7FaY7zCUq2XEHHsJJvITMo7s41psI6EweNMS/uxy+3wJpts+4nbQHFLgk3vGx0Pn6yPa0yL
uah3pZmxka21Ko+x4ZqPA4tgtXLD5aKh0CR6s7zW3SWBLvQKzy3esNQcGaG7tGvfqzRs0kMbFuqF
rrbyR2Vr7ygdMT4H0zQ8qsrJvLVpEVkL54qmqFii6gypoY9WryUGdd+50phj3dhzQAakidsXM43E
PiM6Xq3nNowflsZ3e2MSSnjrpaA3OlRYOq2WKusqGfyjSEYWwpJEW9oS1VwVI+JH33n+E3zcUK+B
K0CWpaydabbPKqz6UfyTknfY9wTXTnZc9k/QQ3DN4WO7FjSRfiv41hr0vWTJEcpJsBraEcCd2wXz
nW019aFwCZumIWmALhrsxyYxqc0shCW8vWgTcBrSgiXNOY2O0KWqIR442kMQmIbPea6qe38mqBXC
/aPnzIyeRjuhpHtOLfIgspvNg2L7SJuSC5ko19QSbJTpEcQiiuEf3MpHJeopXF5UUTpPDASzvUWM
hb74nBmhg5euqhEAZuhyYBSePqJn6MOQL1ld8O8Rsbe0QpwokksbNcGdnnGTdv5k/hBGU++GYgyO
bpebpz4d5H7Gh71tBE1NVVNFfOeC9NCFk77FlpCtcT8XN9y2p4Mc+nhH6WhB7s0vvkk7UbxYa9ww
wpHDKEdNr1PlbCd34DvAykVdYl/UtOMklF2H4/yQuVVxdlrdWQsCZ2QyGOp77KvBQ9nU6bF0aPBc
9TUp/LoNiR5x/k5vkDx8IkC9wUOyZaPCIy/M2XiOSQuKt5Hp/TghKvXsYJYy1bZ/TzjxUABhzBij
C8cUZystjU8esNawMtrGY0jqe1ID7FEZIE1ClchY0iXQ1XcNlpl8iN7mwizPdd+nd6AL+8Ngd/LD
JIUIF36c6apOIid6mXnEvkj2JQygyRBdi1YAaY8C/WgKCWMO5+L4LRtqjNkWRL6JD6U1P2c1TNVN
2GYNVhxd9Uv40s5uO+LO7tqvhPpKoIybq3kkn75UUeBpjKq0ATRE98BLN9rzROKYTocNXytKln0n
vlQGUIq1LWZJdjggucIj1m1XBmiwY9PBR6OYj+oSDc5Ab7QaqyeQWsW9AEP1ipTZ0mNSWZ25K5ze
RXQcbTQsauSoMQFK84SYVpy1duwFX+ADf8Skc2WQUg9GNbGOLXJK5vi9LjlRqi7viqQ2D51JFBGP
a6z2RjL5ctURYzt2qEPrukmL99ZQ4+PgEq5hhsWzbgd1gIwyG9WHb44Dp1eFf2yYfRzKHlzAg2CP
yIlA6yAG0KXznw0mkM/eJDa7IRnZUIw18SHLTrNvqWlKYy1iSud/Uncey5UjWbb9oYc0CAfgmLzB
1VpQBycwMhiE1oBDfH0vRGVXZ9Xrem096EFPrjEyKa4A3I+fs/fa6bK3NcSfEENBLwBYivYCeuUc
EaKqA+GbVbWO0ezgXM4SdCyMxmz4yuU0bcdOz689QpeXPu+jjeqs6q4XpckwxviRIaZGc1VnL3kk
BQ0niY3J8yKu6KkTq9qrQmxmbQR8XNGiOGZU84IwLKLQTZkO0HqzKKDoNfXoaHuzkiljAEJgDRqF
BUMy8dyVabG1U2HDBRfM71Hj0LP2iA+hExrTyQE4kP7AGusfDdJWTym6aBKPuRzGKHOOdsntrPg+
mvjwvBJQHh9j0YQfTdu6u6Qs6yM7VMTMptEfWOfUdoKOCes2U+MDL5XbpwWJ/Ugbz7kUgYlimQmQ
ceOVCp6hGMuz4aPHp8eqQSKsQ3qBSh+NbydJjHQbsILTqsoBR/ku/p6FZqrs2UbIskZWxuU1tM5e
pO4cOe/YxbFToj1GTandKp0willJ5B/MwIlenFz3771D49QtrO4rzRxt02I12qUc7jAIVQnXZILJ
yliT6trhLaOTvaYswo3lJtL6dCfVXRJkfSCpjdDmhDkJMmJcYG44vgWF+cKfomGtwa6ATG2oY+fR
kUNfbbtv8DNjGnj2LF3SJTBTnb18onMcRg9tJVk2PMmUCCGKPsu6tCx6shMbbnM/jg2wXNqZy9Dv
EQulMoy/zSJIl52BRa7L5pGuzd50z9IelHcviTyBzGe3eOFCi/w/rybbYgl0a9gX+JFxFAyT+dEF
GeToVvtR0aJ+NjyB8pgvV9Qy0VcpVHPwhynCBWxHE5GjTngvSyockqmbx0H0ztbqjXhHxqL4HpA6
/Yqxgz2z1lokwvTDm6zTkY860L3HdtRh+RoMljG60Aubq0xbrYK5AA1i2/lW0aieKjy8T+BKCSqY
LNligwmI8bCH8coJn1papAdG7PEnZ5EQI3Exq9iDhhs6b5K7kqO0WNPVuK26PH3KjTI5u2DTzqyH
VHiuF+Mac4S1VWD+mToC+9vSkiF8W+OSvsQmaM6FXs92TltGhBXlRAHHBWrHkfGrwzUcTufIIQG4
dgzzqYb5TBCZlxXUHEl2iA3wq6GRj6zDAVrGBVKXmB+1UPg59B9XgVtmN5zF8DrGqH+viClCQGiB
NG1kL++mnuCm7qtguENJyR5sIjgfTU3Ax2DB+5z6sf6hihYZOsb3XSTb8mvA+7aGLZv+qKeQdoEa
6c3UXT2da+Wq1WAXPfS5vKG17gs6NCzXLwDI8R1iFImfKzPLbz29dTgDXZq8IOvJ3umiNRBiWLHd
GtfH2LfkvJsajekydMSNIyvTzM7KYJDUGcgKVXvdYeJ2uk9xnc2c46Y5IC0PLljQGS5alvWa69LY
FUmbHspJFLukbqg3DEjeFTrFVRL41dMYl+6pdTOXEriu9EPuRpD3YF3tyAztZySKY53J7lHcg21+
zKtMsnT0TrqGtpu+h3Xl0m0ltMAWInum856QycEAZZ8IIqnp44yEWJsVTRDIXzL3pp2rRTktQk/B
Na3zPFnnGvqEyiF/GyVTvOM1k/pQdPO8F2hAn7So/4ZuNPVFTb90zfXrvbC+AHZXZTA9gczRHkoM
1Fv6t/YO+z6KS9HqOk05WDflfIyhoUMypWqD4UKrp995gDwf0MSkpM77xiNHjf5ajUn9gLWFnFUx
GrhYpS8fzTTyXkMk1t8OjrEXb34W9FK6dJkZ6G/ZsAbaTKXV7mxT+LsBosorQgZYR/kE6IOpHRFH
HPXJQwoRftnFvkoSoJ8jlw2rRH/yOx9ms04dscyDpNgrvUInmPYONUdEYbaRgTHeNa83Th2tDnoE
4/hIBxNsajezY5ds9+aZIx4sd0BXwQqGrKRZZ5rTe9QJRj41uV+H3IkHTC0jwR2hHKI3yl26lHZJ
kBISGHslzYKX3IrefPDLCgWyTxgUOgM7YwStoaSwcRFuQ7RvoAVkd7PpWxLPZY06cMY4+S4MSz3m
ea32A1SBawX2zeZ9SbMdobqCk6bj/DJkPXcMfDt/NqHpsmqxruDxAJnTULgtMDrToqUhIx6zTmo7
UaF4WIWWXV+DajA+7FxZayPhKsYm1+oL4UbaycQ/vHThRi65YQhF6VA2RAv63B3vuUV81JQS0oZU
2D8y+eVUVGqgC1iju/CGU1jbCzvRLiI038s2Uy6jbNoSvDAneSCJt9mmgC8fcj96NPXYXCo7wCvF
HGJvUqiu7T4EGpqkw3NUhfpGTJlD5nBEoqzbD5+mn4LZm7rk1YtLRl2V5odvSrjEeXpp3G/ogQD5
i1xaY1qkIR+BE3FURi4+o8mAHSx87ehR/yy9mIh4QinHxyZX7Y5bIV2BSJ+F3HrXfAP7GxmmBfbj
BJ9pr0auTlNU3rrUbbnR4zy7krY0LmEV0vNVDRljrt4hr6D9ARe4tjUsh3TgALrAHJ7MBD+RrLcy
iLRtTn/rsVFDeXDbqTlGocWploaj7y0SazS/p1DE16yYvOsQgMvihou2SuscLru4q696VlpXoGCo
FCdHQqj0x6Zdh1PUvrVEvx3sNKVB/X8kzcY4NlNgT6q3ke7P7eyBaLgfCaE1G/rClNB53GpXz2cL
dKqevG3JlfVimGN1F3ZonhxNUS//j6gJ/xeZfV1PtxwTKdu/1hNui4+/igj//hN/Wl7EHybmFXy9
NjZQMvDQJv7d8uIglYO4jq3RtMTs+P13HaH9hzQEflvDNRHUORYOnD+NvYb4Q0psMDoXN14Yspr/
W0JCftE/CgnndcgxoRrajmvAu/1HISHgOZXb1GLrmKgrIccnH7hSx045pAS2ZkrDoakT8+FpHw3n
UXwFnyLnYnL78u0vb9p/oiD8fxyzv58JTwXzpc5bNdtT/+KYTQOrSZxUp64m3BTUQPCtsAqQRaIN
f7tK/6Y8/U/+krBnK+s/WF1t7mTd9UwqRdu1/9nqyuHLtKww7MERET80zYI0tmOXaMCOCN8K8QaQ
HIvGinkwRGftGewdCFZTZxLAX8mED7e4Yn6xooeXofhBoxyLIRy8q+O5s1jA3WkBxlILH9FKH6Ji
G450isbGwRwnsLFqjnn4/VCmFogYag4QCc4R7fPKaf1+383xQbHeuGsnzKnH4tBZ53V3jhCDXmAj
rVnTIXtwplxjqrjYqgeKSejIXoruyFpRfTIE+aXbnP5zU1wMgyxJw/LjfTv4csf69ojlIL30Y4Jt
ICho+mAY2MRx927oGYR5D3BYjJh9Zbbta04r+hZFTvsyBntKT7yAegQeiFb9XXoSMEZfZgsMfMU9
tUJ5K7sFOZzqWIz9vRSNumcj3a481KgdBvFiTA1RU7HzhWQrfPbGE3HNjL562IONYYEDKhB3lFpw
HLLh7NJR3/H2Wrt+Nln4iCXxbUfFnkMS9VhOEzo02BRcRpycxjV0kJrh0hqBsOqOa8ez8gO9kuei
9UCQFfV9LJxkrztiyxCXKCm7l4ffD4MJPkbND07voRCDfru1CEVw3eRSYmRbY9rBUhKH4X6wa+Zn
tddvA0WUe0YYydLrM3wfMbA/rY+JKHUFsTYm/HPOSfoKng+1vVlvQ9LwVkbj1VcFJTYI8u6oBZq7
rSavfXBoKbbSxqDCJOc2u7QYIxmPGVMtDscw3KtRB+Plw7+qE5BLkK8NyJ3wiWhxbGP4R1yi+IDL
JPp0G2fvBvj0A2IvWQDwpFRvmpuf8tHBWTBSubi0Pb1Se0J6S7YLMeVh+I0+aFWFsLJjbSSkPrsn
seUfysE4KD3+8LrRWKoK2CgJZknJruzUdrIahvREH4s7VTXHCd0r8HNUD8sgKt8UTUc18Zekbt55
9TnjQp/YKis95ZjnOvqvaHXjQX9XdHnZkj9zQevTir99jBjwM14QwX5WYI+CCEVBzBlSz8lqDIoX
gDukrfjNvgL/mfQWYi4n3ftmZW001FU0+qNPCZTBGH4C5kNJwe6PzG/hIg0wMauYPr0fSzxrY/MW
eVCMs0EkKymLPeSQU5iVZ6/oHwflXtjgb8zxvyLfeGVKvgzDpFw2bvjJiA2MiuatSfoet5D37p3D
Z+jkFxTAq6jtlpZWf8zv1u8/QN0SLwwvI4KgzHc2MMNkZ9Txk51Zd5JafuaacQ4GLMX18KIbwber
tCfdwNPTxd+IHhGrNrcqod9D+85iVc5Pk+KirN34dZLjsggbfeUIUsFMh7+xTR20LRHhk3PS+Zx8
lIv6jehcN/e+TVhkPW+w6ZC63uNzsU08d7y7tirI3bMPgyafdCaGrnuW83VErfBU2mm7UP5tTLgE
bBqSZpGe+iZ/1bRXA52Esp7RYOAhT8Uqcv2neQn3vPhn8TXY+l0l3s09hAdG7T0nVNKoivG1k0xe
2VLMqkZX2qqLIs5bN50EoXf9Zuvxt8I1bHE9JF50wsazj6h8Fr6Rn7IRu7/ReS+ka40MdgP/iane
BT/yk15xUkIUviFXGm+lyQvVxrHYDaIp4SkAEkCLzBHJJuQ30J34bheNvyfkB295MNqIbhxzOxVt
dwMvlbH4XmYBydWgGgTD36MABugXy2PV2pey+mUwoHMC6540qEmHWyDlixr0TVN7T36sb3FYLc3R
25RBxYYaRd9GyLYGM4rT3CAHQmLsNVOQe04s4cIqb0bc3vPM2fkC8rokiDciYmLRCcmFyGE9oPVl
6JxdHOPeNUs7oBFDm4y2/NJwabfNbxaFPSfldLqgujzM74jVBbchUO+5owGcMbM34LkMupNPtL4s
a1LcGxfAo1TJjzbITjz1g16DMaq6g14Cn8inlOWNU1b02aDbQOVQ81eMHDK0qt+S8RHRyhOnTz4a
q85OoO6qyPlMm26f5Wrj9c67pmu/uqH69A3xVHZoZySHfFLJkrPMzRtNgFsW4O1PEj6sYb64uMcP
oZ7da92Df8jryd3spBjDITiGB94zBWuR+UNdXOBKf/kfqWP/pSvmr6aY//u/qNqFGDNbSf51rfv0
kUUpTJuv7q8l758/9qdxBiaNDVBCmp7N/v+7rP27cYZ6imrYsXRKWOsvHm/D+gOwGFobHae3Sw34
H8YZ+QdzAJOfogBzMZNjxPl379Cftd7/j2RjYM75h9LP9TCeezzY/DlTN/+p4K0rcuGdwanXUQDC
qXcvXQONg75bAsxC2BpGb/9gZO3FdcpjGWo2lzRy8Ep/hv1GFPZAk6L8L3g34Gf/2dADvgwnkUf8
hrQMXuzsTP9L9UvZosc9AOp1Qzo4dwA7lIjZVOvB+MkZgNZt496bwrhX2DFVZBOHJTs6Eg5YWFej
v0ib5gt2nFyUsi32fnKoJmO8VUGa4xItDNgz3UGMcQbj+8uIdfOoidY9NaUVQXTV030e5TczbqaN
rgVPSvk/onLiL9nojrReA7VrmeNauMWnZZHYY0SVWKOr30oA93XjnbMwZ9SnCCg3gNsnDUwrGPJk
Qju3WWt8cmLjvaLO2ZG5na1FpkFBXRG26e3bibG8z9JybvL2R+1a5JBVwMOTZHzQSSRftCiBWe48
VMSVap7yOUeVjY0Kw8T84GnR9OAOWXWGHXn1mgPDQopYufAUo8REZ2dvw+GzhEK+SuHLwgnp4fjj
phRZ117YU0bYLC+JHhZLIsDw5HkTOUk5Jk9MEYiu6gay4Zzv4k9qaen1jVYyYVZ2O23wyDuTfuir
70IGe6ZrGm3zgyz09xK3EQ6XbhMgNFzUNrEVCAgoQNLm5Pnw78hAOMTdmo4HvOCe7L/GNV9UOlmc
PFAj9OIpwGteoTMDLaDIas5Wmi9OUkg0yZGLH9b48CnttjSJDqmBUtzqP5segWtkJe+6mTm3ss3Z
qn4ZEc1GYojfMWNh4daQCTah9A80bLzuS8BTayL5OZhUNsh0AH3CXsfR1K+6DllOkdWQtTu0Sdg1
Fkg/SL9Kpk3qMelxCIduBD3VONigyDUW3hXNKL9m0HjnETygyAm0M8F5uJHb+muq3fGZmBAaLack
j5LnWULQ8BG/g5wZiMTxnMWAGGPlTkM8S0V+MHEpPqwB4SF6Sdl595QPdJP2OqGCrnrR3ZjyDATL
sm2j5BJNebdokJjS7m+DZZXk5MqEXrWNBXrHONBbeKbxIiwM7Vrm3nPpOvEWHggKhIpzLiFWFVJ3
q4T/Ody01ESvWNoIlXqmI2TfkF/KSlDnZrMVxczRbdJPrbvxAoJjNUpt3TjasWuIgRtUAKDaGfPt
AD42ZfR2lnHgr35fUO0EHrhI9laUwnUV9R2mU7wRDSkcjES0Y9SmDxUT6aryyNwJzIpoiHQ5JM3f
/hcLK9o5Qp8XTMDKfehkP+KwWucQJbueDCzfC/sjXBsjmsAIBDpjeIFYsidbUR+Yp/QONerQu/VR
Wkzjae5GmwHVxSXqG38b68EvPzOBZXXWVQwkK4UpgS/WLM31SnqOcaf1B9fxLrX89pCxr6eKIUmV
uxehY/KqaaWaTsvsMXB5hlr9xryq3biT9ZyHrA5ONNZ7PQXOypR02IxciZSz68Gv4sfKQpSFw6pY
xSFNelU1d1HDbtGt+JU0wPw5NLJ+WwjgeoBnD9aURnP/OL8ApCIwOnb2sFvHd8KILOU1e0IZmjW9
SaQXeXtEfASUaHAw+REbPIO/AFwfHISWwPzciGWEAhtX+zfzLoo+H9Zkah5d/VUSqHPMvZ9Vn8hl
O6bwMoGsLwlFz7dapG5RMr3CokDbbeiIwyJCqhOr3thVIpYglF8ngTsxDcQ1qrmLGoT8i0BwPpk6
sMu6Mx7HGjAPSAjgQKKemdUILwLrxlNbixo3OE/E27YQPyExBNgucDuYphMBbNdqlFXlYehn3Z3+
WLZkRAV93axo/C7leC106iymt9PWCvE+awMafv2sCvwfacYtGlJO4THgIZb9zgzNDMdP+VwFd6s2
gAWZN3qL/CZ9Po+mB5SuDwgrGeTo1OCarf9IXFceoJw0GLwKm4Co8c0JMOPV06UwoFYRfOMtLFyX
G/IwxgetIi65bn9bH9JpU73Efac20EBe7JbQWqZaiMrnTa/BvbMA14u/b6r3JCAxkYutOTCxbNaM
w41VzTmZRnawqex2y2z6romXeDL2Q2Bx5w2IusKp/yS6YkNrbh+5lN7SqCwW1OqK3PWj8BrCUFTE
Ib4Xq270rtbEcxlaVvxwItI0lO4byJeX1i+ZzaHcAPm7tnSUsmDrb01T/nL0Xv6wmERLI9n4AU12
T/bNipa/uwIpzeAbGrATNCCaQ9S9pan7NAvkUZOOs4k0E82tB38eERdLTEw2AbJl84Daijg5V3jr
aAoRas4PQyw461n91aV8W3i9QhqMdGxWl8Nj1ecvWzbMVrfGY5VL5P6qYIdKW21l5XRRUBCOJ2z4
Qb+pgwa5M3iYk/KLHceIInftJxH6P3tESnsYWc5FtBWiy2bYDo6otzX3QO/pkIB5K07XWGrlkUnO
HKU0Vn8+zP90/KI6bjwNRz7zrInBAQFziCBLxqkKfNcxa4kkyAuf8AKde0Ngg+VtTkkxl6lLiHuU
/KSGaDZ4FtJl02NPaiu2otFmq3FV3F5K0h2PkSO/YK9w8LHHdhMRnBS/ZKSPwDW0zxkZSoyesmNI
uNBS51h+HLkU6LA+6/TUmEWqI79UQTQofPz5wG+1JuQMn+NkY7wI6CMyhxNgjmDIHYT/ylpkEvKe
P+dCZEosHcYTnEK8X37SPSt3CI6+7QTH318FDl/9xz8xxhJzrjRz9fvtGhO3Ok5WZG0ZMF+x55mn
YX7g9ZFUqd7LyoSLwvVyAYYyYkdjtpI6lTjqM8vGsHKi2EZVHjrQKiCS1KmqUVGFZc1uVSBTGdqI
dIS0I+zDHZcK6zoYhQpPbb5DARI8iC5+0by6P2gGkc6WsaH/KQ4DwbTz8dG4OYDNfGLAlxbeOaqL
+awNaNdtw/Dcp7gtdbsFVwY3ESvgeYYznv2sP4P5Q2tfVe4V7epqzA2cPDXxrtSt56RzjXPL2XNZ
thoJCspg4oxg6dZgKEATy0aNZQB7U36ie/hkSnOdoTg691mMeUhPmfjlob/0h2dbSLAhjQFJONn5
4L6UDNY0xihWHXcxgRGs6n6jArVRY3bvK2N9zWyh4CgTcKTXb03qkkyYElTbRHyzUwdfGWyVjZfJ
flGyjqxsleO9QLniugGBb9x1dkPF6dizNKXDb6xXGZrRGk2oakcAOtBYuigt1hEiuCVUFqkqQnGS
C5tDx8TZLtZVK+6OZ2Zn3v4EeV/CZll771KbYobdGclFeeutAgpRshGvFKInLH0pAyW8HzCr25UX
OtWKvbZbCDhTTMsQ43NVdEobLo0q8CSFFNukgwzr1EM60lnaFsJKQEM7CTaOeGb53ivPTNeAlXoW
ijFZmQzLye79CjrwisQCL8up2ouBVSpmDvDOpUd5WYYLRIHp3ibwTA/jbQFD7RFM+q6IC3CaapIX
OzG+IDsam5Bt+IEcLHDV44ud0OiRlXlNNblnE2HvHe0X8hr0lUS/svLjsNhGhBaH2aBv9TLZ103F
Vt0n2IE8GoP8Z04IEYM6o9pRHYnjZUI7xz29SLQTetttRiZuh7aKRhpVMmxMurGDmYG4f09M6sRe
HOoBtSkI+cbBPEsKF5ktu7rG4ToWywiA1RNDmkPfg5wWYPp2XP77TATjNg1zhVJKugeNNlQXVLR7
IJzX+HRWZiFnmPU47oDc7x3ZcNaYVHToCNMBPjQBHSrTZ0VDf9tL6l03nAqmrkJ7R5S4JG0J7XTz
0pgh5qmMFA2K4jXxtNnPLgqXVFwHi2f6WAEY2yW+EWzSrCnfYX6tK0wJRxBF5NcqaT6Ypv/h16DA
28C/xl1X7OHYE26Ij2CoKv+BpEJkNWQwfOmEgBGXt/MRD+6yAcWD1k7ezejr4gA7qNiEjhT4G33S
tYzIXFZmCpB4mPB7ZWiv9ab2t15mcDx07RYkWXbEcLZBYl8TN+K5O0WRvfAit75nMl8FPjYBDm+E
0aDacIKov/DFOhgL8w7R/JJ3JhyH+V8uh8+7yYiH8W52i6pvp6PxxyIfhFO7imUDE9wPBhiRgUYV
Y0anEPS0N8QWqkym0pVBUJYM3D3NteBSeqI5194uVZ236ghOWSHwSZDwkz7lUJEmHd9t5/2LYLS0
cJEjblPFOp9r0RvH4Ct3arvC1PHdT+jNAkSNLJdqWZKkccuJS9W5p6bJR1sxZM0dABIVgw0yJ/CY
TIvqZrnesxZ5wdoAtchyFmMOyWIOtOxD60HiItRr08W86PsrPtdhWUR+dh0160uj0beNSWwltqzg
Wkculgn9nJTG1bK6bI3AYXCTwV03uoYCvCusg1uMTy14pQPBh9zg5F0skq4jtKNPtQN8Tf+QMK+K
54O19K+5UxksESOj5DpqnkvrYCb6NlLmfQzH9MB0CoeRE6xExxZoJlj3dbOcNwGnfzI3eWaJj7ao
jWXtuutiiup72kLQV7XBUJ4lpyvtE1qD/lURzraS44wdcWvImLn5yC7tvDEhl0BzfjBEIbcqskau
0sokyoCWXabr5nmUEy18S4G1KunBtFztfu6RuWBQp1b7JkrRobq4LEVkj6uCVoIvCbZt+Ixc3672
Xjk4x9Jfh9TLwAHMFdJdzpwxJ48hUdnR5XAy7ukqdDeDlLRbRvjl3i1iqlGSFKzSdLbUs5vJtpy7
ngnGPSI9FfiP70ik2BFEefDhxa0ckrbWMDqdt9E/B74nfwymw5k68gc0xyZJtuSI7WujGpakp0wr
AlbanaHJQx+n1Y02SrhEZWagoaf2oeW9ct3q2lQa5u8eMJDGxIye0NxAb5qtUdNoHS3OW/Ewz0sC
jpsFhfq83XgjutAuRrxZp7tm5Cjs5cO9lT5A+tQJjyChltqoxMEe3Y7UON05tP2HxAG9BPKY7L0K
TVPiZk86QrJDWdu/KlzPx3mCEan6ZOsoqQd9lnfbc0pwW4mb5aXBjk/F2nN82EoH7J8Xpy8R8Vjb
1u0+2Smnm65R/BMYvCrr9DNLtWZPLA79oUF++F7dHSpSL4Am2nSF3fGqFzlENtcQu6L80WLUPaBK
mxH0AOejCkzUUCprNRny2RRBAd+rL69ojsurP6B7jTNqZp0VvQyJSK/zaB56ZHSEqtK5EK/hoUJM
+4c0JsW9JML+phstWjNDHXKlLIxrdJtYVACh1Lq2DYuGNveo9gHDgHcd+W3UkXGNyLND1N9bizEg
sVQmkvkFgSq1LnHgoCg9RAjyNng6F401FZdGRA8Jro8nTi/lUQnGDmFl5k95+lLE+jAfnbIjeb95
9eSAZ+9GhuzZULpbpO0JnGryVQUFwWB45i0zeA2Fp35EMoq3NSaJ3AKUFq20Mg5usdafCr0xd4lw
GH66utomihNmTwLTB+mAT1kQfk42ZY0niv6Z/KbPaiQF1U0KlGE22b0WAUaK3sJmCHw+zMIWaz90
SN+yS2dvkMG5pz/y6QJHdvrSIouSgIJcW9tdBr7Ao3iO4bldChQquJe612l2XQzZGxq8am1F6qdW
1fpm4Mx0Qzg4IuATw1Op1cGS3TD4kXfJz8rXu6eybd5EGjw5FEdvFkLNFVCQZp8wtisrTM+psmZl
HpalNMFDPtQYflLHW7uqqs+q5UqOyo8OXue9SZhnDx7ARw5bpFx59zou5Uz/vlm4/Y9ZTdgSLrpj
V5KoaXk9qAbWlnukaytzwoqnCM/emw2c3SGy8JSEXrZL3Xd9zASB0u109ANjZ0amWBVOlW7w95rU
mwQImi3jOsTI+XZMdxZG6gcPKLJtjucuxVeALfeAg/5RilgcMs3zYBnmC9dq+ydGOS9jg9pORF18
dghQkiAuaHxBwu5h9jGw6n4NwzjeyL8+e5G3D5GQXNDfL1PNz09RM4rVkE4/9aRFumyvCW8L80J7
oVdmLRuHFqesm1+GSOtlHuLasrMB46MTEN8iQDWnSfyTCZSiDFIvde6iq5N5v0Eiz4TVDLkYUkZW
cIfcSxuc49ppHkDtHrOOE5Epi2oXuZgPjKwmEyYCV2yYVnMviqa5u3p0qqCEHCIiXOSrNzS7MbWR
N7lgp7OO9dsw9p2NTg+Um18lDHbY5LilmTUxvd1EdbnTETdex/kBUWC3SWj3cPxYezQNV77W4GFx
2ue0FV81sboMoF3svEjZEPBqgGmgDgTiG5Q5XpOoKxHJpsdRGF81N+dK2TC3/XVmAorCX++XBK2g
o0tXqQWkGJloZbEQ1tAvPBlvU5qcqjj5+otGPNexIxsLYANkcel/GhrugCnDTbp2JFEqYBH2SN5A
B4XYvdMYGyxhrngp0VkKDq3gLpHMG+yU/qzN2rYWyut4jF+cmGBGQH+Ugi5EghFIB66xbZEaK1Gq
dDmRioFKsVkbY/c+CDPd0pMCqHK1saUujdRVG9t2jkZrk2oI6nRJglOCr3UowaR7yc2z6dwGBQFV
NHX7Qb5qvyUOqPuo9Np1T3rnorEZp/fmvixwAQOd8B39Y8IvY7riYyzEFpZqQS3hnXVLv9gRHA22
IF4Px4B9jOxg6Q5ltW5t7eQr+U3ZMmJD3TIIqtdxo7aFJTeklL2kobvTk+rFdl5t+oZLGdLLh6BD
0lOMDbqqjQ9NL1LQr9aRbFd6CFOqnQBBYv1V2TJNOJng7WLQiptqoQX0feqwPbdVNH/4rHm1K5b0
6CCfawG/r8FNmPMJBwMecj35aFlOF+k4QPszzGJH2BYzBqPaxLp/FuV7PYetTNk0rLQqQ06f28c0
6LdVDWXQAGEeSt6l0C5eegSf9mAAkkrVvuqXgZyn0pmr7dZNI0+MSKCIXZ20T9EMGiwFF5vEwJXn
JRWh4as4NXeWjpFAoyW77lzOA0HOp6frNCERTc9uB6gJ49ryIe0nWBuLEl2OZgChTe2r2czusnCX
2+TAMUeFGmMRpiyTgbAEdjbbwLdsoKRekCdz4nBP4ktsk+2rKF+i0t8UxBH6GGpJGfuND1XugZ3n
hQYLyJUhY/FxkOk3waaTdLzzJnzofNmsUbrgF5YYv9rp3ZGDXEvwWNYnU4qF8La1MX3VBFb5/fhd
xRKBb2wx28jS4+8H5Pt45CmB6HqQbUtAoWV5zBUABtg2+Ty8wpXKo/AAS3RRZi3OAmGIC2hkSEDB
V07xT7lskOagtQePbGz00/WJnuejRZoiwUdvDknO1BMzoap0rwYJgR4S850ft69J7Lj3+Ys4N7of
tfmcY8/clO4kV9L1fkV1hvcf1yTqnIp2hSfEFhFSypxrRE5KbDfJh/FZGwgGV6Fyz1VvftScS1aG
oWA8Y7R4JmX3mEylQc9Awbub6vdUcFBIDGASZkKwgZHlzhkmJGy5ON94yjUPHt46TBY1oaSRD8Ml
jVucTjbrP01mWgF+EByydDwjtg8wq1nagS5eALeFh7bctl30BhKgPTqSAFRVlyUYGRjQXaLwwWk0
AqzMOxClmOBKPMDTvKV5SPcf/8i6AC/xpN88MUXniriKM4rwiXU0Sr5NWJm7HI+nMUA+qLwBVKdh
DPs+yu96rzePERCuZfmST9if4e7EQk7kvXX9YWLAC8VYkWgW+izI4CJOhT/tYHGhcfvVd1Z5xsa2
CzNCltlf7X/j7syW40ayLfsr/QNocwCO6RWIkYwIBmeKLzCRkjDPkwNffxeU1X2Vqrwq69c2K0ur
zFQyGBjcj5+z99qbSaeMaVe1rYod5xJOilDLSZ7DEJKq5sGRBlOTdO0W6Xa4D9W6ViXetJ25MxcX
3h/KdYJ+SnKL4wkrtxB25tNQD41ennNnq/NVNBbOwIMOkaGBuC1x8QkXdQhn6uqmHmI8JkWjnQqL
ZSjPbEzVKrszkwUWShWTOp1QBIZbOCfFM8oarukY3o20B2MaNX7N66SlRn80M/OYC7PkztO90maS
FZOKjPUKRtqGYA0EP9CyewlfWo2ZfioIoX3q7elkl7bxZTL6t9FFixinkBTsfNXqS3gCbZuJXWho
017oSe3j70EWRmG6aQvh53llntpF7ZyEhYY/+iAGtVy7ePzmJIt2fqt6E1tcvVxIiprRrPET2Ovl
k2tQ0sVwkWzRsjgN01NWFG+Wvoovi3xVe876LkEslcc1lbhTYipV6Pax+4A8lO5dBCfWBziD/0ml
ZbMXLOz+lJLolhaEF7IbYVcBSM4J5t6bYOpFkLUDVeG66xcYGFk8PCapVXG0BnHQKnHqtT5CimeZ
96nhzLs2J5OvCxOCvIr+btItipBavo1J5utxMj7mnYMtRG9on5YM3cBS+3NKHF8adh+xrjz6PePZ
0GknZ5CmNhpJUhsNtc2mFkvGRorMf2xViU0pJYdx5e9gKTHuUpkCKUvk3dD18aUVIzYXrT96oXtn
9AYx09lGoNg+oJm8DnA0jpOH2Uv2DNei2SSyrp5JIDDjAEHcg7sQxkv4u0YPPTKPtJR3eTMVR6dh
48dTOd5nuXsplrHDOaS8Z+LewCIpTG56T8idZY7n0s7OZanTsCnZebz1NaFxASQJNOKmVbG8BZfO
1KkTT2NG1oRZbDW3jW/DziT5EqseYdKQ+pB+U0v13TtLkNq5tQGwAI3kEeeWvQOgs5/brLwRpSHO
DSmp2xJxGeElnn4LL64+ausvTMe1ZsjMeTnOHedWNOMU9Jy2CW3bLiKS3E+o7ygor7nIdb+eoROp
uIN+03Y49jEu3riidcHbda9GrxvfaXhSOxbJ1quFQ7+rQPkzrzZC06jezcz7BhnHBl9eR5uf8quo
Dh95aWZCOOfpYjeLe0rB3aHaG19FnplbMdPajURNp9Pq5muush3AreYmbPIvY15ll8Jq98APWwg8
zJFMwIF06MzolWEKtY9JKriRgDYB75MaWffQeTRCti7QBzBPlgjwfGW3iqoQLuN8atHhnrqhhbwR
OWdMz9ZNMTbWDaeffbWQxVILjwnYYoTBMn9lqE470KzmPZ0bDjliDvp8xvmTcGSvp/RRtjAcC2tN
Mo8Upjd2Me7krpOLvtUTcHuVSMovTN/JUJ3H8S7sYrWjE//sAWd+IIVur4/JFwp/sryB8OxybAzb
vhzPTiSyh1me4XM6i36XDe5LiK5rA4TEvokXIz1kZG1fekZRZoUNvc7a6XYIibFlCb+F0HdbE2hD
01cBlq4YZuAODUrK1ec6rfBmCu1Epc1l6hRUbMYDBYOEfJzaW+Iwo7cBVDn7EtLAqDQvMLiRApDM
8hZC17YGdNAsOCYuS/ADtXT020qmBFQvKZO1+uiNi9ouQCeDZhqGy+I01m2kk76oUhapGUh/MRN2
O6XcfZkPIF8WtAB6l18lmtvXPH9ty+Um7dLxwaDKyyj/Vhk3eQYlu0FLyEBgOQxI0jwvtiExdocY
rzLAiyK/YibH9QfAxOy74pImeC/5+mg9wuhi9vULzbD6XoqFaAPOgzdF1Ny3mkltTv/ooSoB0xlR
L/cyiqBjm97DxLc6FCTkbYoMbsA6EPXDWWak3lMS0Z96CmUfMZJz7ti0F6T3RfeK9etu2QJlFXcq
mj8Hox6eLCbQbpMAzwO3wWiUztl0jqkIAoEf6lThfh3xJ97GgnhGxjf+HOO35R10IjlexzLbGZbN
8RgPyY4ggT3kqmXbmUSvdOT1jKWkbm3XI3S1w0Bu7YXIo82Ew9jn9xbbSO0Rr9zijLpxF0WajAfr
yYiBt8gi36uObGWPYZzfgfa8IbN4lwz6q6FKXH+hBgMP3C32TkiFjiIjiWKOkSk8KSZrjyOU1ps0
fsIQVGyBsKL5QFVygE9E0yUV2pnvn3L5oIbn5hSejddojOOT25WXKqZeHBQk8s6sOLgSwRw0XSb9
pjDJgU/XMA44pxUPTlC69pd0Qek1m1MTFE7D/NUmV2uspbY1exca1+iADz3qa8aGbpElhNY9ICWo
D6ZU7cpMtMcJjVKQlPkF9b5xVHhr0RXIi03f/+gwQ4IIn7wPmof2N23MuwQIgx9rDlZRprlne2ta
vbtZ+m4OTLtKLm27zNtfhHn/Ur79GqJm/D3MxJE0GjwBk5ky2sJNIlfDxS+SMkJN+iFPZL/FV/Vu
UmCQCIDuoCpPnjIv6L0eG71+m6byWEJBI7jjHszI1zovt2BbF3EaOUUIb3zQcTApiiJ/quMPd5FA
LJ3LqvhwQlh6OAd+cLRD2QFH9c/f4HeXxvoFbAEIwqP0kEKswOlfvkAWdridiW7a8mZeyew5haHd
38Bv5Pg3v6R6eq8s/OF//lDMD78pBNeP9QhCM5HR8j/vNyneDEvImBbSqaGjvsjVg6wr6EJGZY7H
wSODDDjEFw3MxCmPaQBmeNvxPhrRs4ZMraD1YI/nNjGuQ9+Xb5oYn2i3+4kG+UVpCAFG7VxM5Cav
qBsHmMWmSCcyN2+xo9uM/1HuDJxK0NNF6D/Q3nDI15mVkKNUGJwLUTKkozbvGBfm3Vj6U4IJYnRR
+HnUiQEd1s+qwH/YJO45bFA1pfIwReENWgfUYOztcbU1zfHaobOo9K8oYm5AHgKpNcvHwrIuhLW8
xSZmCA4bebEXmoltGyCV7hDVlPzopugbALVLCkQTwtJXuJ7XpLWuWTjCTKyejZFEDs2+qzv7qYuW
FwvO2ewVR/ieQLo97WmZw1sgeIdedpQ7XXqGaLOvI3GIFcA/VdIXTZ+je/ADCO3axxjnr52j8pqy
dzixkZfaO8aa986gmcexE7s6y+V+EU2zqZVLJldmAyhNzGEXS9TQs8oapsDJ/EbIPAKilByGkn6d
iZxqi5Rm7Sm4OA9STdtqSBJusddqGqKknw/Vv2D3f5Ohfv4Cw/+bDPiJwWJV/ATk/98/81PI+t9/
9/+fntjG9vbL+7fC/v8F8b98LYD4v37v+v/lfy+jr/nfBMV//Xd/CYo9oixtif4Xt5Y0ibtkHfhL
UOxikzOgAMqfxjr3Fz2x4ZCmKRwkvgD8Dccx+W/+TzKm/r8xmOmG6wgyNCxHGv9PeuLfhbu2R5wV
4x7T4jjh2L8HPTpSA7Lg2u7eKNMvVHNnR4onZeOrTuv3NV9yiOh5EEHLRtn5qnpESvwflixrJev/
zc6GzFrHRcggTbBYyt/I+6mhQnTTnrNvDXRVteX9cBxx5qA2bsFWlhvvc6SN73fGmo2D+qh7cQj1
3ap5nOhb0m8sG/cwQy/XIC4idZroiUYrHyherECJlgw/1zzaDQc5Aizu5jr/YVWgNsgVOfSmieCr
nw8u6debGs1Go+mbxeZfy7Y4lDobh56Qe7+0/KXEr0xPyjRKheMQrm3UkrVcGThMUKnsoEFcZU9Y
dYgS6zAfubUJU37t45dn7B+2Rv33rZGbJg2XnUWsynLLWW/qLzuL1xGhlM4FaXmhfFrG21jri00m
DoQjMHtBKTQzRgusiSouh4aucfbZxhO/v2GVJ+ph5CBefujr/HYSyV8pcv+jO1FfFei/301TtwxG
oDYpaasU/tdfLnMbO1TMCfeuQEtHOtbWpavmGvGnPrlP0OgocXHzQ8mCMggJLcBD9vTnC/T7Frhe
Hy6Q5Tqmh2DeW0X0v1wfhycjBd2FkLayDlY2vSpar5yYxSuKzCsCrRpbGT2RISuCP3/yP9wZCxcq
yamI/iXvzd8/GUaeLlRKX9F06EwwlfW1Tr1ycgdkwsEh4AH1//yJaxn02+X2WA1I5rAFr+/q9f31
uxphpjeTBabfiovabzImYWU+PIxF8vnnD/qHi0p6ro1pl++GyO+3D7K0hSu9vqWOm3+Wkv1cw0TD
0zfW6bfMLK9JrR+lcffnT/0Zu/Fv3w8HMYYLie1V/PaxhAlVldNhbiW37FN3zLuc0j2a62dPt96G
1j0XZh8UuJ+YnNuHP3+4s5Zov3848XymKVkj8Tb8djsT3ZWoviNnL2M62hrychwHDfQEvE4cVsOb
qVuIhtw4uSeR5ybiMPd1wtTzJLrnJNGDnFSxXWTIx1TLlk2cqddRX1m+0G/3P/98AxIHWT6guzTD
hA8+T2qrMULBNPHkUaehu09HUFEkdeDfioLWTtC2IwHYNfgogIt3cZAgY1g0pju1LT+cor6QkZnt
qN+mwNazwJlBlBsoHG/p7ZxorZWHyMMzXCjOh3mmm8ewwpM0SzphQrS+oYqPKieBNpzzcTM3y1Xp
ytjOyH/ohLWM52uS9wbQCFAAY6BWLJZV2WyimrhN2tAkjqKNnMnfww7i6Fvb0t9c1Q37XCpUgRUB
93++T+Y/rDke/nQ2U4EV4N9eu6lMjMmaE2cf2Rlp6/g9UuwbSWTdFoq+hDFe7cH+4s7ZuxT5j9FQ
e6XUQVb9zZxVV1zRp6qqr0ZBbIuy9R3jWfI1opfE+25EyQ9CBcCNJGAaHfx44bSOPd1gGfnThGtd
6mVeTdjl9c9f6h+ffI/9XVKcwiaRvz18LY7oEiaCt1+a6gY+cEDgQhrY7XDXLBkSRT+Z11E7Uwbf
MP9TIM76w//+5ONmovBgQXIt+9+e/LiOu8lLPTLaqubJqZwrzewrGoWnFnYNfKdzXEfdf1g8WUf+
zc9PRrch9JUnIE3HNn9buZtCJ93BIDZDesicuqI7lwkOvNQTAQrGd2zLr10rWUwT3PxZqjfBDBL3
YJgTJsTwIqKUjIpV8jfnM/DJ6AwDnOf9JDTEKCkzWZT9bM0EmfumNqN+gG7TuwIdIXxkUxGDrMkm
DgC+IRyzrYvm9ivfMOYTS/Mmysqnfo0M56jvE5qAzm+AGNlHQxyIKsGHPgF3B4SZqRTcmCLEcmb8
WuNgtK01anKfDskadotHI45xzrTjgwXpDMEomq1CoUYoOQN1D3bvfSYj0vBcfKYaEwBtZ2nlbhhY
IeiJBBm4OfCYx56AsD2haM2myg+QQ/e5V70tYAWHmhaoLEoDTQvkfds6rVWPznBBb8NuJyf67/bU
QAIirxZHNfHTZRiIRH3kNkCQxa1PpZHTj5xQulHl3DeT/bpWMm2t4qBt83dOiuzh3oTbnBbkhIA7
EcUlr5XYhubXquMf6GWDIlP7iLLxoZ2yg2uBi1nwW5jqO1AmGEYO+nyBIM1PWhpX41vaTQgl0T5C
FDkVE9NO4Hk5/ZnifUJCt8PjkIyCSSJqNDzqxDu/0rVMgmig7iurH41rNlAZ8x+QuuhdD9tBlY95
f+hJ00UTUHwu6fDo2Yyp9WVi6qYe7IpPa0M+ZEZ2icqVxEKZvwzkGQd5f54MOpkocn4sxEiX0bg3
SXbWa+9ieuQloP3He4yev0vRaZdJsw+TmXiE0H0KFeuJYW8mFG5MR1tc9DgKBorfALXbW5ZGB8y6
gg2bz5ctj1KBHc0QLZVa5HzVm4ZweErSwE37D5RXOxZmNIarMz1FvexPT6rr7+mHM1vXcYMxA/DL
hB+4Rk1TDjyt8D0cYV67y6bsk3nDS0FH2BeyuoI25x6A7Fu1MORA5pjMkvmbNjMV64abSNmY+BcB
Y4aIcCAWvS9rGTQl98ltvGsEuhPRcrXr3cjCHoQid/JwqEe8CpVFfGEIx91vSJcBpG2/spAmW7hr
WO3Rw+sna8SkoKfzxsuY78C7+R4XveczIyl4hHh/EZ3fVgNzpMlOv2TsW7x7aED1Mj6sqQbhaBGd
7rqHpoIamSsG5UYfPa9PjO7S7+xi6JOO81pN8O/qAfpNCNkQqAOKOk1g3gLetbXCZpPUtnkA5SF9
q+lfhQ4MAGK29KOMURHmO+LrdgDLkm2+8l+zkYiv1vDqIJqjb5oJnN+jamGeC+3SrrNbjYgSI9eQ
09L6Q9rPjsoK7sO2XIXBlOH0X1KcVNnj1MiPLobx0Ich5A417vQh36cl+RIaM4+gtdzvkr4Ng1WW
mVynm8nblBe8OTpZJpie0kMT8gBTasY+9QCvvMWLVNdX+BvA6qTi07CypyEIfqJM4Hyi3EHmx+gn
QRBGiKekscG4LUNDzrNPxM1LYncDkB8+36ubq3Dh5GVUeOi8rnE5vaJO/gyH+lrkXKJMFNexq08Y
tDIodiRZle1d2DPGwsJj12iRS0wo49pM1E0MCnY5bWo6p7DX4qDp+wlifn+ohPaK15Ixg0paok7Q
gpPYW2MX+7m3FtrIAlSuKfJFfWvzQtphg7Rcf2uHnDDRRfuoa+5MPlEwVd4UYI4lBZTfdbCAClnI
g+HcZrhi5s4nzOmmnoiNR6RxHtIG2p/evih4yvslqzgozK+m4lUsI5KR6HrtYUfSKaMtjZO79klk
Gfwe/wqWLO43whbkaNUP1IGoIBLmggykCuyUtbupZqv1vS5/a9EMYZnE/SPn8t0e1TrYIUBeFs1G
G7MLD8xDUZBSAf6tITDpULq0z5jGPmlRd1/WlGvTukp1/CUCBgs0P/1ELOhtwb5T2KCKqvJP6LO4
4lSN42iomUPxkLAxoYAK5UPdkc0Dun4Q892Y2Htj5SDW4+iiB0/vOSZpbIdzsh1tE0V8uWtRdWt6
QcJJ3wXe0VjkBRL/1Q7ZbEOKLIof81A1arPKaMpkOBpZe2fbFV064uMTVtMBdyQ5oo0PUfrFq4t7
xGk00PI7Men6uTaQCs6N3h6rkWkhKHSGb2p+JIkNh0FdO2hiLIQVljUhi9Jfywp9x5gU39BiP2DD
/Tqb8ZcyzdtDQoqVkUYcr1Y8AqTJr6Dm2Il7l/U/7G6San4wR3jmJrE7lBRnIDmfU9NoQYSzw5i0
V5Gt2Hp7PJbmg6YylJkdW+ZkNF/1aHlE7lZuFFqmbRQhuuSidrK4qsbELAiW3BczEExmPTJKeCy5
m7upZxdSzaZjbuaTznPuq2ijMvE+ZCwhP7dYBJx09HERb6dmQWfvOfBDVnwJidp2LdpdFe20Etm4
0FLWfClPZRnfZR5zu9yYjtnoUumsK7qjIVkadR6xfkayvhonspYlgiRg9MDaeMoQx0xTj/4rtr3b
MANxgqdNgLRsHHnQvXlEReH6Ze21J8iDm78qmJFftI48AxENX0ZWLdyU+lFGNDGseUJm372lI5ci
TfgelvmYh0IhdYGIYi9VvEELSNyafks+HAl+C1o9u64Vmz1zOMmPHqrwO9FyD8TQ/ohMnBgEi0BM
rPvXUVFX2/JOz8tTnPHzkmQk7awtUNuhVg3MmE9FYfrYVtrJkvibaJ5d+UQEyIEZmmgVSr3Yj9Ar
ebyMDbQ7gIl28lzbC3KVvo73RkBSY31xa/O1455t0hb6RB4VB/RjxcMQGU+AXwlFSCT65s45OnUl
riaMiC3lVLRvmpjY5ESPN8jZIFG76mNsG2YK+Jd3RTlBNkubPRR9Yraz7LUe6V1pMFzIw5gCHdL6
oZAa9hUmFVWavdcX+EToFSs8JyM148/mmsjZ7rt1Vq2SiNcMKtJoyDvObHsXUeVtU5VvekNOIIDL
Sy5fY1pSNz1qyCqBbSk1IkYmEMVuxtmP0dYl15v4KNObzE4eyQszuBAx9hQjPXJkZlJluOc8AnJH
YjMwPtXfGUjqy7CKj9xpZODUzTumXDsTU+t+bEDdjiENwTkjzIEzOaogyltYJ068Js8sGWtd0hIC
6xp7zfYI91MkTlFpbh2Zf0twGYBzYsaGqXJvN8NrRtQqeZsM5dVlpBsTeeWVN27vIXjftdm0xw2+
00P9uoS9vuEmfIeWue1mx4ecV9R7O9Nu4nq+ZrJ6HSpxpBGuQa0hZq7zmJWpZEfVgjI6Z7jjERgq
DZ0kA8IgfQmzs2Nijqy2v+9leY3Nuad0XUX11utiLre1BR4rWduE56qld7NYHbYjr7vOVDYqLlj8
jWAiWiTw+iEjlrhM9gO/urVasYa15RZ6j5L66ejMbPGR0UaM6/o7Cy0eEnAPfZ9rbfXbvux+dJym
8NhxtCMCC7ZUbPY+NlBMbLO6L9oIJHB8MlsUE1qJNAN54NOUzzZiKwBNaRYYHbaMbjBzeOkvrdvb
5wqnagCr+xyXtbM1pjP240O3qgxJjSeGRN8WPZ5QQdTJpmrkQUutF5uDdaBa/Rk16QGQ2seS2tR0
ellv3JHUy8aaTsMkvk82qh8zPNqJvMgqohdQoDMSHsaZoib1qr+NTZTUdXkfTl4EQyz+yHukcaIj
otMpoMFLjtN6q51M0C19pF0hyLeBLlhCZbXc2LbxIipOHk7EVVoAmDfxSyZJQYr5UoszvJgIaDYm
9jbSe/jHPO4LvRjd77U4WaXOpZ+j/98xGzsTLErotkJ1WRjxWR+bY2mk9xNybh8t3C7BdRTmC8PM
ASVKf5ycgXA7s5ooT9vrYqvT3IXZLuq0p9mCTBF3CJst/LFebXxrCrx5mRGeRhbI1Z+AgxVQsjZZ
QAUc22/lcmuQtZ6zpVBio6IuQX7G4b0zJk9TQuzASDu7e8Q4OWx1Fxf5NLxPkYkasnR2bT0wazZp
MOjR0+TiB650XrAEnRiozO/Wmt6stac4SSBulwgo1iqpXyiuLPIBqvXp8RBIhXX6yIFgW9qThdmC
WKg4YdEawAj0brH3+hBfPPMlMJioFs0Oe4Ra+qOBTm1jMaxmYE9xa0C4LKE/4/5ofXgBxXaczHFj
eNUTTppHqbv3VmOgse+9S9QMgZbLwTeakCPRWpZNyLKDCBuzF907nv6YcmkCMx2osU7m2L/hVLED
3jYaUg3RhZiJd2U76eDyx++4Ux3f0ShxFggTa7AoUiWTNnwd2jgf4udBt3aQprONp5b7snO+txla
1hyxE7Gouxx85IZ3aC9C9zxHRLnRfINh1+z0GV0OYdd77Fi7Xp/esD2CEaxSKybuBSmYCnPyfAwK
EOrMUDew8X3/+S9aWnwbVbr4LQvnIQc1tddjF9+h5BgWh7HHUYH/V2mHJbnronHYem10HBMCazjW
43hKSNQAkZ6m/b0WhkiPP5BPLVsWEloU5IxmK4QKf7pvdPO3ug8pptIBmWWytjAkcbuk5m5K1rkk
zCB+SywWrEJ7bVmQ4WfTCSBE3VSccRfzm0RZgCigfHOgnGZzfJt7Mfkr9UbM1OVlCUwFhEk9ZcGo
4pNI6y8hrBBzGS+CRoNfOPVtYxMBRQfyRVnkx3kFj5UBSjiY1Es78hJqKPzww+rF/F2qeUv4FH1B
6Tw0svzGsGdvjvqTcuLen7uW7BTto4mxQdrD0UU2IVNakzIh1Q1XBVZ9aN1jFz8SH3XXULq3rQg5
QaECqfm9ECDvc9UOWzQJpW/Ad+IamSQpAPe4Lkl9B6ljXeztw6KMfd+c7XBBtxpzsK+d5ApLcduH
KtyveQpcjIMNWXrTTqwGs47HBGEayG47aIcaq8P8g/AcptzmuM1Q+uBHh3cxCxKjdI1ZlNdjcaM3
0BsIC2cEFgcVM/VrMT5NekYYJk+hqVoc8cN8zpMlDLglxJK1Fuxs6HiBg5Ws916L2iDIrprv4Vey
uYMCmRgTNO3JiSWyESNir5TL1kJMnnj0m9gmiHSiJdEcMrc8VN10HyXiPnTxTQ5zg4bTusPzThuz
v0tXabeXEi03PBPyVvj9oXbVtY9HQaY7xeAg01f80luHx0dW1m1fEXvo1A4HwkEPHKl/ndLJInUx
pxs2kwFlLYcKSxVDbvU5xNX3GOfAlMFL64dPZgd+iCCbvnP7Ccpnj9lQx8uRuCTwYbuZbSb5Fmdy
xtbnCYsASV0APyJSujbukpJc0RYfDgcJG7deYE/V94azCUIBajDE/rdq8TjxQhPDa4K4V+bduZPp
PlM0CFy8RUHjiLe+8BAuChfGIJEkdehgokLAiiSZcGSSjCrHxURg169m/YVhAyx9w8IIUkafaZlD
5pAolfSQMwQeEvzwWzqeuyRdtqXAnBslsaKAtm6Ugy/FMbjXjYUSGGf959CyMtmquyReDlUs827M
2iYJOVE4WJrl2HXFnSfRP1LkAd0jsNlBYAhEzUh6/HqatfEa7Z7sinfigsJHLtay7ycCbsLhk1Da
fKGDFLG+Yyr2lyR7y2VX+V2GixrWAKe9CThOb5YXry+vQMqiwPXGU9TK+8a6VOWzIGMWwIIZFFoO
0Ddy2WwxZ+tYfUFK0jEiOtZn/32DT35vxovEPmC+JwTakQta+AuR40oZX41O2MQVlsfZIUQqhJzh
zF21jeN8mxaGjbDTuh2g0WwMbEwNAZKNGIEk9uH96JEtgb0Y7cKcvOW0xgh9Q+XUC/EK5joMK+Sn
dBZwpdwxxjyPRjbfsIdgFsQ+NrvVSCkZfs97i43Bqzk4Q8AwoAUfqwfMIWc0/2SAZhgjo8x5T4DW
BzBynlxF/vpUsWOlszgYW7QiHWwNV9vZHZ/YQ56aGUrvF8eRt0YkM8qMGJYCFB1NU/dYrtBwZvnF
TsTWU/lTQ3PyfoVvDNak7YRT1Xu6o0FOSbQHYhxvUGtuSLmRQa3zlk0uO6aaVLydoR76XYBNU7DK
0PONrPQ9dHt5zCAa4a/dM8IiWDgVcqPHiFxylT/Hw5XckmSnDRhdyIzLMcrbDYcRsDK2KpHSADzZ
6GK1rIgzandq39r9xDyiXvoyVb7NMr916TySoIIyrIuKapciU4bdGJ9RnzfHKo/eCzO1YH+vKeTG
ciKFmaRkyYA4BAM0pJjg5KDXmzxcwttSiJPlDBAEJvj9ndND1irJNwAICYf8mdwwXxfxcMgFeMOM
tvyxqcDvy0WLDi7+HhBYe3xphAAJ58hBgr5CRKs2nWc+QGCGnPTIffJC5z0SoFqVVjqbrEXFzSEa
7AuiiMOgzG+JotztTOtsiv6iXbJRqw+LGL8R+2TsUhjv26W8c+rhMhZFHMDB5dnowgZGTUR5MhUH
2YI9ZR3moFomn9xHOpv5qwgHesUYCdfE3U2Wr/kukfENLVA7yXmTxWMfAFukvV9sK6LKWzO7WQmo
RHmTouWYotkPpnHOp1t9DPe6HXbbbHbxq/TPRtS2N45CWWcPbeFz+dYSet8OQ4jPx653DoeFeVEP
SweMwCVQhU6QQ53rPPwsCJZ+fBIEw9zw3PywsTP7WsvUgb4VA4NioAtj7YhpLje5BWNBdv0JXWSA
Yd06erF4wKpymIo42obAs4MCTkMzCyYbrflQZta7zujrEJlfZc+5OSYroDSKkEzgYkSgTIq7HgZy
PftpevVlsPu3FBU6EYo90NvsNDktASn9cyrIeZqSAi269aYwC/kdkqYghIm7Gfqq2Uqie3my6MQ7
zDux++FzYgOhX/oYDxzWwYDNbJdHVQJYmevhYVISfxxAdWWX/Xa2pwKXoHag1GxUlwUzSjf0nwwy
bOJXJwYZa6SxKaGv4naj5X2yeR12DEuyYMis79OMXzOjmnGSh5ioZ+r4pNx0QVLlRdAhr6UlHX8w
TN+pAr1J2WJQr3p6X6gZsu2Qp48Yp9aR6yrKSssveZh9C0WiBUuv6VsnKc9NRW6PMKDIxXjGJc3O
EsZswOjya+N0z7ohIClIcaQHHe08cgvm1p73FsmT24rHsXPflXWXN1QbXHsoE/EB7frzsngY38v6
iCxoY5J8FWgAEOCBWkfQCzMn/hYL0MoTpdGKDowCrYN1kFUppE96e7tWoCdPsm206n1dh2iXOOEc
m7P+TjYnDtd99JLpTuT1tRMRhDIc20HmjuK4tBzZhsTG6mWSUtKbxbHQqyBctAfTIHDDdMPrkJbl
NiJqZGYOPISdtqF/cY1jd9p3KdURL8fnalp7KCmhZqxVZLLVBMIUww0CSA6lSfta6NvcwYwm9PZH
NYQ70eFXa92PrElHP2p4qxsivjYgHz4kHZNAFnuec+VniZPxbannZmYtA1Wv5RqvC5lPm5ms+MBo
iotBFuvijmpnCvqrnlW/DVQA+N6MO5rwu2nNJHNo7/uptdagyhC7qNAVrdHwtU2JLWkTfpydLl+0
rFv8qLfdDXeNriBGfye6Yg5AYK7H3q3rwbrRFhCAighbrVJrC50tlix74nVmJmzeW/4I1ju65Q19
csb8mY33A3a3ugGvz1HbWOcHBKuvIKxtnAudN4fVO6cVS1tInItaPYumRiCVr9CDLPMrQ3LeoRRs
pSKHKwJMksJqttKnypmwnIiFPRYMBrGo4y7r8ndDmB+MahTjnXTlzEYvdak/el5018Y2zOwQmHo4
0omEI047vNzrlnyaOtyijgEQd3yuHY1wagwdC6RTX8d8tW0G+0cq9d43Sw+CRFa+E7Vq0QUAml0w
GI0Hy8ERyoZBpBVjNyBkIcO5DlsZvlN6pxackoVR6xyGjFIzgg9rjF+8IHCPHZC8ltjqS7cWGgQw
LRVQv7m6jjb5qfMEXm8cW6I74hIt9nRKctq8aB9ucmum5xDC0TENZ/8pKZJ3HF+h1wrLd8T0Rm/+
MiTJjWWHto8H7Yzd4ZiomB4J0ARMbI25F033KSuqRuWkHZug4yAkT6941H1+4LmbIUB7dTafy6wJ
2H5oGy/Na8gauHdpJrVavrP0mWRenanXQDulbDM8Al6KZ6P7ZuOw2CiBEDTjLIKbnjCG2N7wWsFo
Nka80DsoY2ZQ5+OHFSf3/dwWG9rm2jZh5J2HRnbWM+PSF3jtjZgjXmM8ZR79vLXffolyIqv79bJa
QguqaDWlELFU2E/2NO7qmHUMt+8r7Dg4E3r5XySd13LjRrtFnwhVCI10S4KZlKg4km5QsmaEHBuh
0U9/Fv5zo7LL9liigO4v7L02Ol0Y1GH/NJLYsC3qXuEm8ThfsbJP1Xio/MkDvMzvcIbyPk0IegM5
/dZtza8xxSlBGvEDj2LzJojzMOphC5ti2jOkWCIpC2yOZKhhCDXpk73uT+24P8uo/pAmOG6JEnpP
WrLVhrl65GIudiyx7sVEZ5n6LrXtyM3derbaDn11m9arL4dA0VfuTwB/ZzeLXZDWT5ZNS0HsKh1f
7fRRB+jdc9jw4EtMkTIPZKAxV9bPsmZg6CFxsRYslj6D+S1QBnoTBotJsWvX71H08CSq1DNgcYpX
EtUZBfjw9VOQQJMb1XkAyM20WEEaV98QLBAuQ8Vq34nllyvcvxRTKM+LCcPK8k7bGUxVEDkQyFgj
4j6fMWtZWGfxqfwR1WoMLNxHRLxnYjsO4Fp2VccpqRsOlyltgSbqx0XhYrSwSPd+9rEmuhQMAHSH
QNOqy9OYQpdHQMXcUxd7FjghU/NupInR4htf1Gvb8AOntn6LE/sxiA3Y2iXhIx3wyslkX9c2LDZ9
Ok0eivsStl9z5u6SYPzjJTzaNdGii/bwSJjnRRuHccJU5Hv+Rzz2WKnYBDQ46U3HvsKOKLaZ0+xF
Hv5N53Hvj+z1gbumG50QcxPiDWUzQAiQ9DGNGuINe1OPtIq6WsmGXUDdfZhDHbUOCk93YaheG8GX
GeMblMsX2VtfXLboG5BzEN7LgskO6D3L/G8Vj7ccBoGy3COKgsfa0eQ/eSGPMHiKmJnMmux4yORD
H6KWo40Tu8qQF1Wb3PIINmDp8W+3OVzysX0pPPi5Rou4EpdPf3JHHFouqUgkflG1UaJ1ObIFggDo
wlhE+rY5w+JFJOWu9owwcUg2eQKEilq+b2hFs+XbTNCWgxBcGJJ3Bh62/DqhESBFkVTvsfqd+EhO
Vo3ToUCXSzUX3LoiZlqEaRVEPfGgUAs8gPjpj5fbqB6wHgPi9zBWd7eYO4DR+bJLJvCunYakZtVs
L1OzfnNNzk+JkQWXcvXP82KsI/W463HMgE9hnznU3Caaee6WDQybsAG6ah+cfdEtFEf5WemVLMZf
bcwKB3pMx47cYqtG/9rnLGmajmu7pboqJuvZwl/hpVzhY3hRo00wKE4+9njuAMB0yJ9Y5sAxMfsv
2dR73iprg6+e334WP+HwdVzxQF4MoTuvCq89y6BpnyQV0fAs6UgJpSS11RmEiToHtrok5thsq1tZ
+NZxZF26wxl1XVCcbOTAC0JcF7kM9X/pxIg8RfkT5ivz0n+bqZluc3isicuhgy54pZvInsRTIQf1
MqrPJY1l1Ezy7i2MwF0s7lDQqgNbQO+Y9cYDmRRfU2pM58p6NLrQf+kZQ6Qy/W0hdESE3W+1Cdwk
dl7tuYI7WkEqQqLHOSa28WRGMMN3wiXqFujIjsla5KfzW226BWcQxbatXnAvXUJvelxd2ASFw8eR
Jp+we8y897IbJlzTTD8W6vR4XWj15C3Wplfvu5XKgwKphItfAIuGytk3LiSvMuPdM/Ny4w+ze5AB
k9+JErxWb2mcGJuWh2aTtD51aFGyAgK2qweUDngHsVM5y0GOzc0R+Zrw2P3z55x6cnQSjB2g/DVB
GnmlHzxwrPY4sQxkyDMAYpNpX+0hBo3Q8hqoDiRxwDvkQaEFsRnkbKAY7oc8eTVncFZePb13uZ9d
LaKdokGxIlAHa+gvfZHs5qL7seEVnMgiBumg5rfCnBHW9DQ9UL18uzlhvr8WDlYVYx6gq7cWEhm3
fvdl8pTESDgd3wS+HhDzjp6WT5oVe+38Gt36aOrlBW3vP0R+DgdDG+wImmVa377V7Eb2hZN9L7NC
qjGjPLHSV2AYvIsFO7tRIfvOw+oLH7nYEe/xHieMkxsYFK56ycgrP2DdOxp22G8Ca0E30rsIruK9
V7krC+acx967h7CnWji64vhL94LRdZuiW84WqC0JLvbRfwT88F7mWbchORcFXOzoSOcuc1lQZjhF
YHMkzAUIc3B2cdcgG+ocqiayRnjhyYwhYZNiBh5DGWyKsJp4TQicag35ArbNZva67goIfrVZOeD6
vybI9ZDX4HmbAhHNbG2j0Db2AnuxLflzHV+XW6AEIB5H1G488UVgZJFl+L91gboyc9qtWCZz3xst
fTgSAnsImi3hKClD4j49cL081w6suiXwt37H9z57UWN14BP4RjaTe6KNASKWiY/KSJ4rr/njuyWl
xLw61EuoGvHiMQ8VxP0Y+hICEz6PCQgtwhyxyAAXqU15ZbtlPjDyvKA0oT2Bh1VBer3/9nXIw+cz
ClDNDnnosvF7ckxMpn85C/Woj7nEZpZLzrSg2vV53BlDoppoGyJzqp6dnUeaRlLhcWLg9hGyTN6k
7rWx87995RcX3/kehDrEQ4rlh/hWrm4XrFlfc07aHbgyv5p2lV8pBtkQbso23rIx0JSeHhRMMRId
p+P3xpU200fGNoTxolZD3+bKQ7tU90Glb0oCMXDcoIMDDTBO7jQMHeCpJsgglCzbQPfmplF6jRzn
CsbniMQH5jODBFMT8OhJ+4HS62AQJrrhgoVXqtObW02MN3W77XM2R/6HG047IlKb82yyZ23b8zKc
dVl9jR2fZpE035mp2MiobidNAHIaC/NoWs9t0r8mFXvNzJguOXPu2Z8uvUtYeWqutSGncblnhUeN
yjwuxkgYJWn90hJSNsc1/mhgPASe2DB/WvWil/l7GY0K/QpKkrgd7m3VP2W282dMwgOpQC7Dxom2
dKp3gWU9ahtWW4lVdXC9u2LEs2HeSHbKKgjCJUh4ULq1J+JpK4+li6MhHwOxnVN0ZqBhEL+5c8Di
pcAuoGacl1gzGyL+0pahGHSUU8U88oJ4668/QxToUyW3ZBQ+9xVAA8Knwr1RfjLIYkspb7njfhcl
myyrs+rTwKbbygoILV79L2lrCAXZdxy0tyYPoclQGNhcub5HkR9kYMbCk+re5nmB6dyyZ3ZrErnr
NZK0Qdp2QB8h2P8Nf1wkTtuYEYhVGQ/aFN8+hbbI72ZqDhczHX4V5+F2UPXP6PxHqk0WBb2DIDqd
mEtNkKxnQdNnkjxs0UtDCfU/xrz6XsRRNj1aIoccn6ma6XjUyQLfTscodsbT0tMYN5i3G91Dfiv8
z8UCgoX8MIm04ei9a5enuSQ6iSvju8wpH3HTGwSZKOY0T0TTemfrxWNuyeac2nEe5V5qsXV7O3m1
u4wEYyO8ZyxXN1PB0DC3FQ8E0g6swT6ywr3SgFTb8L2opv+MoWGqnYeXKeySHabwO6dYyekn3hX7
x1OSM5y36a/zZATutsQ7z+n+lMsUH5tQ/xFl+2nDZUH2ClPe4nXKB4p8CUSReOwTH6pxzdvVYxRI
ejRv3dOxdurQ8wYzKatx+YbhZdq4iXqzwox/r1cLEUtPVm5c9CC61zFjSq7C6qE39pUo4XNz9Dad
84Z+J9wKSUTuhO/eb/PzUpKzjWyMSHOLYbngdUWUcs2YFkIOWcyzof/IqloF0dumuhOvVO7zqcmu
wGRCVGg+wCa322Usd8ZWzSQ60l9nqnzIpfOvq8x/is1lbKFprkkibqyTXe3SBTFhEQboVpOq2nfD
nGylQYZ14q0Kirg5GKlBPow1PnVN/mxxWHRjaTOLYfrhyb1T+ne6vQ8STvco28OzUTfnKm7emV2z
uIXr0rRec7WG7jlOrbNKGbHo7jEW0MKLeI65WWnz0Cby+Sy4fke9ZVT9Jx3oLELt7ZZs6y5002iO
QLYBRijovJu+jyOEmreRQU5SYsecadvDv8P4r61CYjJykON2+Nx58trPGpRr/dKUVPEFwb8pcc5b
ELT+BqrDbXIFszP2pdNgqUOSsskYswvYMs3UAThVPb1mHc/I5DFfkunJF64PwK4/UPAubAv8cesD
YtsUtfMdYCaNUHJR36YM7k3vbxA6zLE4hDdo3ZlehPmxTGNzI6X7iIWdZpThhGR+t2mkrXaqszNk
QPs+C8b1Bdm641K8x6pEFe35xZEAXJo874Oqv31hAg+gPjzB717HgOaJ6VK3ZdvhnkaboUaSEhwA
yq/M8mLPYQXDFpqNKAbjOW3c7MUnZRjfKW5z9O/H2KNnYuW9cwzCJ1RdskdL+chKfrhzEqvXdO7e
AKNY16Dx2Q+19YyQwdYXZ/2iSr86NXGMUUSEt6AZw1tuj+eG/ItLPutfbIfZqW+r6TjN9n8BZdiF
wm2+CGPWZO1mXOwzurYksJLIwLv2qpinPrJhu4V5IVaR4M5YxL3gWtx3bbIAxiHcpPLcP0NZ9Iec
kMprKhqFYKvNtnnZMDF00iez/NRjgUw6UAY7Kx1xtYZ7AR92k9kliqZJPCwStgcihb9e/AQe4Guw
h/rslenO7YunxAzpbPof8N//I14hYplYFuCCRgMTy6tOLQatxQSsvYh94BhGgAD5pH1LbXuypyKQ
dyYCfme7iCTfGlwhuyYZs2sVMNGmaDpBRb4jVPBJ14C5FuvmNTcYgDIiF7uM1ymoX0PJ6czH8CmX
Jt1VUMhIw26jpE4kOvj6T2reY5qNqHID58xwKjIC5ayuhG8iTdhXT9ZCEqn3rSqUQehx1WZpbe6V
zLzZee4/isl9HlAmJvXwYJmfacdZC9rS304eHrO+4dyZ2nNXMHEzkRxve7p8lglcjY3J+Gpsyi9B
oZulXMgI9AkCBJrawyC6VrG396vRi7qy7i5mCxW/1C8uepKta9jPMwHlfJ9xcbEyHDe4DqCdLEN2
UBjGOZTpqPH+0aQx6qzgD1J7gyLx+X+lPmvHXtGejnn4FkrLuvZuPZzKyTi4AZoSW8zvc0dcMSRE
dPAJEc74QxE7eXQzduUiLF3kowMc0ZdlF/VFubNBREW5HtXeExgdpGs67MJQp6dFwndkZlsxfgqF
2symfqob5uQD9SF5EPLU40jatu6J2WZ1sdzuOjlan9115iYci5C4iimoYjayCrzCGEiLSyyK1HG1
99Gy3NuY/WaHOi8H0ujP4IGR6oUdt8BYLPslm8KrLPRLljKItMdjuvCTp6NTHVDGQElN2QjF6gXY
LK7+OkVjfZpsqgs5iy3zw/kkdABXbjw57O/yRRmRO2NPqe32iTRxLt6RKF+jJ1wdg+GmhEgB9qI4
i3B+w2nGnMeD0V3NPnoLCch87sadYUpgtoSB9LOi9XHCYJtwbDHyki4JA2i1+KQRRhWckkoeGQMz
4VEIcrCL5qiETEoxCG4st4ydVw5RDxSNWda/mA3SoVp3kXY2PoVqrnhU4KIn9YS1jFOJO7KIJiEA
GHbpj5t21Q029X4Yl+zk27QSWS/yXT+EJ80+96idBIp3M//Xg+tptf1mWsUzMWftwXeZ+HV5sx7Z
JTEBHnM8mVAAiP/yYYpyF448IEvmIfHkcWPnT/g9th6iYHRJX2J2Gf49FUaI/aS4AjDj8EPHGIv+
mf6FAldUUWnU6MAF6SST/RCL+qCr+cGgN95b+pFWvNmtiCuEU5yz5omBK4ohAatzyswrk6RrOQs6
FamLyAv7M2J166TVT6pYmHUtZ4rE1VH4xUvZsbwMOKm3oqAgbfWzLZpsy9IOuR88Lukud/b3OyEy
NF3gKjFZUh3UZzco79LXrG3sKd/ZpNjjbV7cHVPYmRNJFZEgWwGw/GVQoX8NcMbtas2ox87yX9Xj
aiBDTUGUwAta/3JiZqeAjzZH1+f6ZLUoE42YfHcU71gtnHc9EVUYxOb9YPtMV5PJe+dcP9SjUWy9
xYdoi0GSa3Q3Z+gc01T0BwZAj74x/Sm7VO2aaTpnnffQz8G7SKkCrW7V5WqkkhUAtC3seRQLQ7Dr
22D1dH+5eojEmnA3YgBjpPJbFaDxcRCS9ySYYMwE5kQqJFIqZ3HkrRC0ZVltpuMxCZiIr1aitAjK
PXFXHZyX+Lea09+1gp4JaGKoECaH3EXUFSddVC45VftYHzxSsVFoGQ9NY39oxPxBHy7HCbkGHlH2
ROz0BcKu/NFd5UWjbZ0IFe0u6K1xfKZtxDNtOe5yLubyDReKulbM20GFZ2+uUzLnTh4tQqHOtgj/
rIAZ5Si9TeqKysozQJEBjjV7nKiDaljCw8dI1L/AZFpAEIK7DfVHL9mL9JKi0fNswe5qecRGHJ/B
WzzbQ3YfLeynVeF/mBAyQsG4xZGIWu2kMk6O4z9Aj+l4iBbcUSvhq2diPLD+nLrhybHC+do2kJ4L
2bKLDPS9QvNKXFfxM6ANPP/v74IVUmOM2tlO/6vpGsTfo3Ax+CE9PuSOwTPa+h8Lbr0znML8iUxQ
4IgpmfXl+pbpEBE02RH5NTFoH8A+ImUawuBMFHh6G618hiBHdEAK2HIdadrYuH/SVacJi9EKy2Hf
StoeaZoK6ZqXHHDiiDPUZxCC0nzLhvxLBlQ7DJTqEo37v9oc3uexMv8m/kCZZnbPHP0EnZGfvoMq
gBLaQsAr1y9W92A2cXkdu+SBQsQ/lgYFn9OGb4K4EReu79VfvyR2cssKWV9aiFLb0Sids6xXnmrO
okun7SULhkvbALmNg4LdjHqZxRrTScwQKl3imhLbiiaX0K2ZrKY9ZFNrW1cI5Jqgijf+OiXty5J5
y0JxkbkcKs5NVNk7oaSXBpGr5f1tQlHfJLr8sq8ZvLGvkqN98iWxPXNDAAbJWelOWsE/7ef/NcFw
LuruwWenfJ+cEaUiCe4DDq8Iog/5QixWs4wVTPmQoiBxA4hVYbUqTWeHlyrNoiZtv7oFEYJHppKJ
AitWVDZEq7J+L9DeZAysiciySGK00qekY6PSjdy1ge+Vb+ak2dKsBL18ZhuW90zdqWwK6i0yf8cu
aKlH24/Gs3NoXn28H1y7fZZumG8tYxi/8xzQY99lD97i/lE3LxE3fy0frTe8bi86tKFcMtv0lh7W
hE8OhKWjoB3vCKmOuSFeyJf3mOdSUuiufRukeErtFEFPqg59B+G75jp0CQYKnQsqGoOcBbQPTVkz
wlHjVuvqK7DyC/fgjJTTeU+Z8W1b05mPSS2riEaCxbxG1GDvertCEMO+Cy7dATEbzQMfJsdEFDsP
Mkb2xXdMyAACUYdjwX1YuwUY5wjDw+aMPoplpm2e8rRkG4mNibBhB+Ur5m2jCS5dsLOK4qWxLT5/
Ss56ZKhAKMWzFyC0mmmFw9b5yHIwXEsKrBh1qGN4vwrNssMLUaDxO8LE2sZusr5piXHTa1RtYIir
ArSxyaf6Uc8ZPOVpau/tUhQwgPKfqecJ2GIw6k4st5MQMsfMIt3AW52MsbF1q/bTKdBAyMmJN/Fa
d48LizzJbhtlifHQZdI7sWIuy9HE04UESgJtbueGDoPA4bHq3yXC+A+jLtpI67Y/22wLg74kE9lC
6LIIY1sQH0C+xRNEigDxFiLJyhLXufXOCODcy1L1P8QfuaRomGiyOCOJRRoY8KAU1/qpyQP2KT52
mIpHbleaybBzEZ9bYZDvTIvNuJzv/FofPYlUhN34lQXfy6jt8CiFelKKx7anJKD5VAS0FVaAB/cz
bZyfeeSkHnppPlhTz4Z8oeCgh7hxp+nHC3I/FbmG+BiF+u6SdbsSG9VLzj7vagzMEZvgkyov+M75
izkmtkDFdXVIObOv2F/SSM2wyHt+wJn3JUKU+Jb6yKXLYKKdSa6sWXiL4hlddktwl12HkTmbx1aQ
xrDUIFMJGt6EoxmibzGHpwVUy16zj6EOatVlWSTPpfedYVTkXQysNzxMWHCYkLgmCjMYE5tFOOVT
ghs/kgEbBT2bh9hc8DWyyhr7hpA8z4MSila+A1PO1Yk6R2bIzWKfTtYJSQUbjPibLm/quMT0Lp2C
9AHsh7UDeR8VoR6fKEyZSrgzdSUT3pbLh8RlMN0k3nJYwEXwJcE3TUryRprf/axlrmlJkDCawBDS
NE0/e2hGglDMJqifC9+/TtWwbE1rXI6zRjBuaz85KY2zT0N6Y/xOIZGlc37jRruQwN7wItC+cvYY
7EAxl6tQ5NFcxRKG1OxsWm3MUaEb55KmjF0x7IzPXu5eLYqfTUZT++Zpz7y5pfnPQ6V/jjXpmaI0
Pl3alIec2hVn80wf0S9n4fYcUYCRPWbIdtyzOdFHkXTJmTU2iL66ilkUMu42q3i6BVU33UTYYZsf
T/mxjUVOpEOHyColVADbKjv98dwDfKt8EZ/VwpGDaSOIyLVGWmMV8XZoaxDyIbV5yFBrU/SyfDDb
T6senSsb++48YwQKx3K6ulmcXAcNSDkJnwzPnK6+JZ86JO6nsrKoDxIcaFl6oBngyqEGTeu4/OwD
k7el6h/baaAeH4qoBDpMQo41XQerIMQiCU9WnJo7x2QLL5FTEURFVJGJslX5sT4PgsoobvwLSr6J
kkYUp+Ifc98UNWr3sVRp+WLcrCCxzlDLIeQpdBqYQREp9eFvj3/5sbC5jUCISV0Vn0i3v0VJ9jdc
e0ZS5BL9DwbbktENmjyLD043sPsu8puVEJ3ZJ9zey1LRh2RJlMoSHCbBGBu2h8vZ9MxLjYIa139e
0Dmq8OI4OIkMu5koOjiG4DKFhOS1A3D6MQdaxwErSYnsFp6Iwjf2CVpCpJ3WrVl1wtC7oYOOYPUL
8W4ULHTKLjuG9nxOq7G8xIP8HAZYIqpl3MD65WaE1tFbbGxY8m22FyviWO62flVcobl+ud208x0b
LWtrS04C3HZ0gxtGqyZa+vau+/+oQhnnLgi/Ug8Vau7yHMBRGgYPtX47fyCjph3u8pduqp+tSnO3
2TkbRtYnYYEdIEu5GgSdzZI8NQM3aWfN7oVhwWbCRf41m+J39Fxv33czdQLl1PRARiHTy3m8oEb5
dHzvxCYs2Zh8eGm17IVkMU4Kl9zOPsZVmfymXnnE7cNdBvggkHTU7Dg+25YQ+dB5GAAdO3CxNxMK
NMa1njoVPSXLKLu/XoFDGHLtXwaDhcGIyS2WcmP6/RVpQU2sQiQE+ko7c5ltWCQSjmy2tzkpJWSA
sKYNHJ4QUIS8ODRyZN4ri92XSVKQHMK3NAzafYcIeS5wsRgxErzSBx4QSNw8bcezY6f3DoXqhAln
k+Pj0K54tF39OWHRS5zsV6zRFgP85t77Skn13YSL/+phVgl99QwIFc969p9O4+++Z6fIZgt0soUu
YJD/WeIWxuNjTkLOpg75p7Kd/9NO80Tk09eKvTB6Zleyusb9xGfDtp4ku+Gkw4EJv3fCefsRLHm4
6W1wwrmMXzMXPVAB8XksgGGiEdwIb3minQnc6cr7eTJNUvOwBro9KyW3/FcPBRF508pSR52OTDeq
suUqutiLBmIJNrmBS8BZQyLFPHwE85z876mxNdpzNW7GuX8N2NBo1JCtgMRjLdkZ88sRvD7akdln
G4MquhuHHb3YsDVcg/a10cTbhDsEidwXcQZGoWMMYSCJTWkNanZCUWJ7wdbB6zBRAQF5fle9xt05
YiRvK406AWPmxgjdfWOSuEC7H1nhi98MJUs9lrHwOlfMQPDin1V1WjrB42ZhCavdJ9gSBGsQI6FM
pnJt7bY7iA9WMuME95JXqx87dl/QqKcANL7xGNiriBMKjUmPCrjnS7DixzeiCU1TwJ+bEIEI11tC
WzccquwZUsxVEJ526onroeAe7TXOMX0a+hCUP3SBrvYW9GVDSR9su4DMmjcQKdWdUZIZmOvFSS/I
FuWBKdbdkA6qiHQ0Ijjm3R5gxm9vMtyH+/Fs5x0VGVEBSZ1/exOaArs116oAanI1KXGi8sG2c6Qt
JVXMUcHFTRfk/DwlOk2SveXNw2s966NOhydqyveRlyZBYwqtwKVGrkV5pLMrtnJRQ5QwlaIrzFvm
qrAOyEspbmJW+K7MiHTdLW+heYQIFKKfYzkRxKP6oP3bQvEZv0XiPHVpu60qcppde+DnUsTW+S8d
O9izdloMIUXB9+0jlNv5CYpH/AfGtOHkwyUGzaBllsim/ZhXSXAzR3UlntPI/oFmPTEWxCtI/DTL
g0dbQT5yK9aKKADvPkIlMWCCThv/rTPwggR+sFuEeBsVCqJhSsmlx8NyZ3l3n41l3rb4cqKhHp6N
ICNZw9xnlQZmfiNImyNL3dMzv6u9iUejYQa6820sxBNRVMOLVPpVMIuLEG79hA6iHKt7mySui5nE
DDGXL0Aq0YK17k5zkyO+MV45zxo2Osm7k8gCGbCJ3j3rkqga8boNzcY3jd+wpdljUvBN5MklxfKX
1d097ybw3/on9JeDg2IU0ljxa7bVQ4KV5yDJuOlMAx8k+7JuDC4kbg4330seA2bKx9FqIN736UON
fjvNoJOMsU8RyszoYn2y0KX2V5Ozn/QY34qi3kmbNVDqioDhOd+w7r3hqqajXwyPpGxkb+WQ54el
Zk2YFfzHebo6Rj2YBZw3FCqoPyErmMTM2eBE6TIOI+TtLYKjD2ITi6vNpBfjQ3jWYA+PoFOuoWH2
56CsslOtGD6JLiRHuPwb07fRNQXmhdDOjfRb+2UpTfPEGPG7S0H767CCKyzQ6aFqVsN8m5Ly1Wpi
fHmuQizQOO1VlJU+K9Hl6/btLzRpWk9WbtAL/msLj02YcA9539m8N+uWDkXd5DURXGLnZpmzunYo
2uwGYZB0+C2l47zldGcsOobFMz/q3ozXog3P4qnr50fmxM2rAB5A+mj+CD/aDLz47MuKZ3LxW1aL
pXsJB90QY5MgGSMI0iMg4N2K7R+zDy9VnLRvLgo9JwgX3lLEI13h4t/KnPiV4nQXZI8ukOgvE8pK
FKRudWpVtVd5Ua53s3ku+1If1ZzcW8fMznlCJppelrOW/C4gz7iHzKXNW/CzXhH5gjJvHkPHuySL
9cGUYTomg6iwCzV8eiE9ybRojlYUcSuOkpp+FLh8Y83MAb0F46HFUr9Obp5GAsmj2OTwRMd0teRI
Iif2wBHAtW+Mp3hdYkIOKSF0DMSm8Zba3c5XejObPXiMNEiOfMPonXoqB0KvOlIBJvdhEf1RQTf7
0iI7eYB/+tHX+O785aoG5wgE7QeJhHpv/fyp670fZpLLMYTfnbAWIuc9K6B4W0+KwxrIuPGrxPBd
9766KSWtfaLdF7p5REl2VT6o1PznC7qTwW5Yb5GEinSfyEmGf5gn0CpcpFVFGecF9rjgdfEt+yC8
9mB1qeAymbJbWPnvxuSmD8lC7hQSG6v1Hun/uOXyhqxNJm0PXDbHcm7Kw9Ca0ObW+hhMz4ycsEJo
RiwpyAYG9mbhXDTBC5ex7C5jN4m7ydO+82sy9YLBxyieldeJWPX//1LTA7AbJ4zc9gUkWrxIPeL8
P15eukQKsTjJXRdSJ277AQnMbqqa8sXO2MO1xNV34LNn+VpURXrP1i9M2+2qW64ez+gRE1e6G0k3
WOUFZGAOLH+BFGUA9ykbWzIEdlZcD7dCYtttvGGv5v6vXXjFuc+Ir4mxVXXyX1oPZAKPDGrw5ThY
qiK46wcw+FHPuu61FuvWSDln0ijIsV7DKeC6DA/FkHx3PPLBlGwd4SDFBuYwEoe05tS8SRD7pcQx
QGwBgNBmFbURekPq3GGWxh/wR1lufpphX7BM15/I2n7wWdaki6BWMcP95EqkKNSX1cjwfk6HvSTY
YbOBf4/veexJMbV5HUwdIfCy/iGSWXcCFy74VfnrLP+qyfEvTpZA/i8IIS/hUODdh5Ic5rkkr7wg
rtjs4T0HT4YjaavG1DsUjBuYPcu7jXbsUOXhc2z04XVJ7D/rC83oWr2P0kM2GcjDHDbJzfWr7jBP
VMdlh3In/vSC5EmH2DJLtnK70GphPVhldhMceBW+6DE1giuUbzR9ZonSHkJLGlRMNABdhLYi56nm
Zie9OIJsUG1Vglvcy+VNaXx50sp/zJq9oIR3ymtL+DJ3Suggxp3N9m41yHLTCg6sh+3IQY7JTBtS
zlgnGDANQLJsJ68GakxG4OUPmPiXkAag7uH9DaKIXAsHI2X0m4pVdjDi7mdqg+JEUAxdTih3IEvM
Te15bDGH4CzZ2lNjk7ENxsHdZtJxT0FxdoyjNT+l2TM11RLxE6Hqin33YhvedaRTxmn0bae/stMv
Vt/fU2a0rbX+8DVfUhnuEUEK7Cx12Hx5Erl2gKjjLTIZGoxVYpxQXI6nBsW0v6NKi+8iR/AG1PTQ
VQzRsgyTg4kcYFhs+1B7f5MUdVOq/zSYWNZIA4nD07wkAtW29LEBpMxP2tG9YmyI79ybVeewR6rQ
cQ8pGdR2zQDnVUJWW/NKH3ztHn2fziEl44aq7d4lK8pqWWEU303PTmJYlfIZ2uNEd0i7iV9AutHd
g5kJNQiCGbcit1/dktDnr7SZV9GuAW0W6UrC/WC5TMlRuzs237+k1k07xB9R3tn7sZkpwBQ/xJRP
IWe5vW1cO1o8Ks4OdxpnMnuBhKyo/NGvPUQ3KRwquwC+x591MBNithCGHVvredFsFDoV0OCZ7n/P
5m40+VYKDRWEuTDQrGwtqmTAMjThDzWL4iC75Ni37HPiGfBJvyBydhWAiDL8ngIQPMpKPqT+P/bO
ZMlxJMuyv9KS60YUFKOipKsWNE5GGm0efQOxETMUM6D4+j7wzGrxsAzxrNr3JiYPM5IgoPr0vXvP
xXc0Nty0ZEc/FwJ3YzgRXWZk7yqx0XzOxzwHRTH4PUAkFH+poVumxZhUxVTeIUHaBHX/AW+M0buE
KwGKwmvzkck2PkzdhF8q8q8bkd8zc0HdVPyoR5usER8iRC8otx0OX0sc2QC44WxmvkTJsiaInGNI
mXxZLUN+34Opgm24xFDYyfYtrai54G3B3w2w2nkdvULnpgs5zxJUuEsjk4lzwi5e+ZxcKtajpgMA
N80o1WWxoiVAh1R7H20x3blKc/jkUK2begV1yEBsq55GwRKnyWokDDd+pUjsyWpaMQi+igzD35LF
jJzXYvXC4XQ2aI3AIn+cLd1sp6bY0UXMtm7BOaOEArVqrQHSX81JprOKq87CQuCjDQ2Z0OD84y+F
Li+dIL5QEaK6aICcmAbDlnD4xwH4rai48kzccx2n5yQuOV77I0rnaWdBK0DVXF0P8/IjGhqyS9WN
r5Kqtess7DW9iYjA2TocZiJSEzr21jNB23jojc+4Ty9ImlqgxaNVfPHMXGDOB2hWQnSh/jj9ngL6
k3ipch2p8vzjP/7mOx42DYd2BO1my8EJ9i0GIcb/VFVxLXdDaE+bkGA8wRrL/RK985SfaSjwZ4iV
UO0tAKyW+MKxa69L23uGbvGxKJXPvAkJ9Ng4B5/6Gxn7zqrubd86kV1SHbAGn9BBJGezelPx+MJW
eZtlA3TsQt2YHQF7K0GRiJSBnSWo5NsgjrA523+BMRb2PzNc+aDSs0yo2JYl5DfQ78yaKZNgkjsq
7YVhBu6wivAhahexDnIAhHrPQ9N6O2kVGM0GcvH8FgO9oVyYAQP3duOeor7dMyli4rmAkANWMJs+
GAe68kaVjEfskMk5TDZajNbam6s3dBV5pQCv0LVK5aGLcNg29PNF1pQsQepoK++Qdzw0TX2XEx99
Ni00EhI3bgY7fwGh82zk49VoGMttRPuESSBeiPBx5leuGNQekwRriB4R7GVxvQ9CA5+HGJsdemm3
vqLaODhqZ5nAFXvbvR1mUj9EbB8MO0CYXS0rDAsGCtgjCkT8nEbK3KPjv2p7T7V3AVPXRBQTBdyy
jPNl8vjzwalcQIxgiw62lk8YF+ANbaOGvG0H8i1Im3VjeOeF700rP0W/0ObdXd7Z5wg9fRqf+FZA
aXl2/NR63SWJYF+Ac77KOn2vTByEKY+vXbTkW/v63IwYVNSkRCFHZBrGnWil+VUe6G3rpT+6ahnD
4qGql5nnOEx7BprBimk6/Q/LevAFQID83gnWsOPw0gwAu4gWJjxuuBkT8wk+HgpKWiGsa+b71NbV
hjQoqhvLOcQmr2jziVOx/f1T9xNm/e2pCxwzgNdPn8lmmvi3P1G1i5LkIstwYO/KkBRH6oqKJiec
kCVjHJU7Zj8PUkbxoZaccUyq2MLY0iW6bByR9UlO/cfsF9a68ekiLx7Q0Dd+cATC15x/taJpMZV5
T3ivQaB4GDeCZO81aDeslJCiGCRQgfGVKTK/QeGRNRbkwZTzR279VZqEUZNHf8REMe/NZolqX56J
0lCkcUa8OJvD5IbP/tTfh4sVpQIhfMaIiG0CyiaoFj5G0x7MBa4WVmjEfXKjubDnJJEdmFKumQUi
UShgDmlPAEyhMP39FXb/4nEnF4U0BMlfwQwv6O1fGO1JOYSgFJtg17TP8ZA8ieqQG91Rewzb0pjW
jxDegMglP4dtCFrX6ddGFjHsF9qkeHRexpZDsD+UyB+zdTcMoPfi6D1waer0BhNOlcJwqKpHZnq0
0aa9nwzvUcITmr+6LQxREZ3sxtlDqztUbfdUFty5gfCfpDXuR48LgzEYixhYANcMUbfkFz/3Top+
DCN+vqaLcs67fc8rxG51+iMpqY5k0pTsRZ+/v1hL6MR3GjOoHE+yMIILxS7+54sVWbHhCa8IdhPh
YtpO3wWyQkC1jz+mdikpGBrDBs9/6DH8ks7EGBskMLDZTUgiwNp0h6ffvyH/LzjNQeBY5rJYCzMQ
395QlfJw0PMJdj5CMIY3yavM70jlXaOyW9fjeChN42UeAHjOsTwvw0NfNXfESVBmWYj40M9zuufx
0Lb9DuTUSmO6ABV+md7akAMKfcpufyRFdXAWKKdDBNBZKN1nG3oH4d8FI+rsI/tMk5FyLB+eCqkO
Khvx2bHfrfs2ENzyMKF0cW+pEFROjal/MdDl1gkGxrgOACquBot0iNPUEW7lNzdzG57GAoCnZzAg
H+3mzPgoCR9fiLNPcz0R4ZdRuy7C7yintCmCtU1gVlHmF8tCZ9fcb4OTvEQTZz9fkHAQazYlvhno
cz/Gyr2Lq/n599+Ds2yKv65Tvslsy0V3CKYWXqT9LWwBXSaxaC3rlOJdrgtdkU0B3naiPdb52UWV
3To1UdFJ8g4B9lyb5VsaUtHnhDA4Y1qfTQtemaFHucIDvLIMTgEpBNhEc4OzHCc9eGiUC/YokblL
d912jl6SDDa25iQy6IfBo5wm8uKdnE96lbW6mWgRrOGqbtC/yTNS0a/a5eGE2cSFqP5/NM0/Ambu
dUXAzOtHAYIiaal23rtfI2b8wLSt5ev+t58hPNGn+qdwGoiDr83rX//U36NpfOcPx3epMbHw+8s6
zGP892gaT/7BFByZgukGJqESS7VWqqaL/+NvlvMHPSWXO87nG+dneBP/lU1j/iGEb0tTOFRwnCKc
/0k2zfdFD/SyD+hEECohWGX8bwVhYCUDR6LJJ5c5zhe5hdZPATrldWpzkPjlylz//Yn5NW1sWa9+
fY7MQBLQ4xOE43sWH+7ba7We6aVjVGIuGGv1ZtREEVfJjAUiY1a1iwokR79/wZ8r5PdX9Lj2kic4
sIX8toKCXc4kpEiPjglWEAZMhJAi+YqLcVVSrq57f/CfGJgvqo3UFYtzmhZEqW2xK50hOZ8MJzqK
Gkp+XkbmpUG+G3D3Kav+xQFEfF/ql0vDFw4ViFvBN/1vGzXENkrpCewcFUxwon6nAvc6SQh47CsO
GxQ0uPEQN/hm0/4Y6JkB+uTrvMVdkz0w2u6Wxoz6+v31s5aX/X79fBvOq6BI4078tvL5QW1WaUB6
J2wi59SNeabORuSqX3QqEtLIDEw+ZTYczSwdH4oulWtWeblHKes/YUAtMNPHRyGAqsQGAK5IHcIA
2TlUxsUjlwTZh+E0+txm3rXPSfh56yOR7QpUtre//yTC/B4as1xh6fPcWHiQJH//8+4uE9QvQHzh
ZfR5fEEVCHxjCsQBhyneP11ikDJzSsi+7JtbAwn3BzzHRSBclEB28pqdd4xJHFFEXMNuoz5mBNtH
r0aQM0JNxT4y0ysFhDCZywaqjz1t+xL7ZDD6yWluZlpK8XwNfnw9ExKcOq64z+x035XJ3tA+Ke8t
5+fKRQdmpzXcWNpF1cJI65nic2g7NmA6++HoBjdDLZ+yDo5CuiiplLbu+sY76qE8SIk8adZbUFa4
IZn91IxRRbBJQEWO/XiZ9NF9mdx2wGQPTJRge4bHvMw9wpC7qy4xn1vhT5ACqe4C/R6NeNWTlr1Y
F9hZJV8aY/H5UVX9MSapjh7P1vedN9qDHzGxasMc36d1ewQxcCYtcWGrZKstQJ9eT3AnjbIzso+h
V00f3uijHrbdeF2L7GKew9sOxPQqJvx6MTn7m14zDiYawT7Zfc9MPEKUEUP2sKuji7/p1KUFz2ls
W+ZRIDxcEDVVB8s/Qgr3L/Iyfu7u354B38QMb0NRF7bnfVtDKr+AGdEizhahXVwpE4S3SkfzQlpE
HxWQ5+AgGXeBAle88ZGgtRuayeOXV+fN21QXA73PwfgITLIZwA1Gm9SoOIa6XVGsESVU1wiH2j1F
nHqO5jK3t1FV6I+gH8VdX5EmE0C+eBZMby/MWS8H2oJxKHYwd+M7kTzKrE8Rv3jmv3pg/uLRZx1a
tj8Js5EF4M/PSyXNavCXR9+uA31ys6aLzpaC9LxiC7uGBBdsa4GlLkTheGMlTXNBIikgotE3qoOY
HfmQD23z5YaGePv9s/wX2wihXIG0+C48ZmrfmjU08Yshd0d3g/ZpsXirr3jQ50DwqKYoIH//Yn9x
GciWtOifm7YU7Fx/vgwqtrxR6s7doLfznyNw8zCGzXz/+1f5y4/0y6t8W5xymRIMYDfuBvN78smJ
UV20AG5X3JeA352u1Nvfv6D4XtNy/Yizor2xdIGIqfh2EblD06qyahdHjG2RWJzRb3HbPgW/ObuP
UjlVxIYjK47JhfmM+Ku8xrvXrP/nb4OkK6ABCDNch3/8dnkxm1Z17GIzi0IYDpP3aLkY4SOPlGC0
wWQCRH20Rmox4B4CQ4BB5F+8g+9HZFcKaikXjxbnPlP6y5//ckSGwiskaFFvk4PlWNw9bX+quzjG
g64kVdAIEbWH+uClA0KHbE6oEkQbboNewt75/Zv5Xoy5UtJ8pABwRMDaZS9Vwi/vZXaAnvUet1gc
5dnGW5DOZQUlOBa4Tn7/Ut/vOMoMCg7HZnn0CPGS377/eA6t3Cd7duPnXnTo8tRH/D2NJ7sN+z1X
KfhX15k9lnf/60LqmS4rCnUfq6jvUmz++dMRX0/bQIzIpsJaX7eRM54F4TQ+G4lCYp6jX9wUo12f
s5TqDkZAfwTC2qwzLcINKmt/R22xTOkmeKZJM+67rDGv2jjADk5OKk4i9gTotTTuWT7SnaQBA1bW
AzarjTx5t0itfYrbQqJDIi9WzMI5hFGgH/XPoCFDYMEiwpDzsrLm+oTwK/7gCsWXHRzDz6KznRfs
F962TtzPbjD1e2Bg1hmtkPy/2cMSZtCTbNSkCHApIu6axh92aQfdZ8pdWomxnV+iMCsPjh3TGIGo
uhzJUYNiRJ9XCcra+yIuaMnbGUaYglj6RERi3VWFw5x6TkEIz3XH3HVyiEKkS+M/0FnKDNQ1ImGO
knYFNj4/TQ9mPjYXle1NXz5BOgzEN4ACAR9OMDB7m/CGlEL0MUHpsIW4qC9MNyZLvu+GU2jVAixI
at/AwzDp+IZ2/476h+b+0p6OW9O6oGDot6UI57MhQ1gJqhd+S6BceZnKgiSUOXevu0EWH2U7t1dT
29KirRj5XEZz2O7RRKQrdyANu82leEbKnD+VjK8BTHPqva3zbLg2sryH6BmRl37GpEKv42ZYzCHt
cGOHun9A4ogmWvjlvZ4nta9gHF4aFQOleWoMJMTMogkfgX1hWkDf64LEstmrLsMZNko2kp3UO1K8
GiERGW6T9Kd8tjqGahgjGMjYPyamgvA0/PY5jQx8znruX5owBvqnMzJyUz+jqMoULRU13FtA1r48
Mj0ec6nw7zJnFFZnPOH+q08zQOU7g0zglwbZ6vuk0fxvdWnVEJ1dJ6XnEo0GQShEZo/C/ywJ4ASu
3ixGvtFaMWKIXya3Z6bocNue4tDrHxqdT2tpDPmmCkuLWZhML8apBbGMnGJvDq3ER6LSM9fW5M8E
8fQS1AtrvwfnTRTYjGA+HnFlZfrCjWR5njcjy43bwvjNId3gCp2RWJrzeGYsGHsop/HdMDF4HqYl
qYcMM2Llq2yjIVuht5zcU5djMEiKDl6zAqpTVvZ81SgnOrQqbvFsY0g7wknPHjkdlzvmnYIhdgea
IhjHM4Y99aWamN4Hbo/S7OcLW0X1pOp4uK4d2TGaKNMtFkENbDCA3hfo9iGOzOjgIee+Bvqc3zh+
gRvHa6cLK+qemzzVt3GexOfKnqJ9OGRyE5YQyCvZMwg0JuvdHlMqYlkzKsOQDLC27S4to0BsFXJl
PDJCPOfQzWOMqKnFa7BqihDlPrK5HfO96RJ1DWN9nVgfmTLCG421rqHfU0fHghWXMM6s9s/TNFLb
OANDo/smxSJdY9eKM29Tg4TY5wkBV208DSfwqQEKi95ur2KBdBilTtO598woW16ui639pPPyMuqD
eNdZoziLR5thbZ9hMJ040tJgq4kmNpGIfCjb4PkRSb11Yre7cODNbFTjvNYl4ogydHv65CSTm5bw
X+LAbPaCPIlHfObRrkdUChpYoHPuLSM52q7otoyKZvgTVfwaCCM95DmWDxIBEKtjsN4lmelcWKaC
7YKgCMOWDRQwgz13aok5aWjy6fYeCQsAWEPAnrYUg6c0sm+9KJPHqsn1URtF9GpOCm0Tw9VDUrn1
87SYqAIrF7cD1vijgY97k8VWunOaLvkhlTtzhzaaPJKquGPIGIAIccJLDFPqRGNueCq7Mnp2u2a4
zLm1XwzNqb23Tc5xYrDUdRHZ48VU4PRmQ+HAJjjUwXvJT7LGsynFxEI/zOtBq1MymBX6rzo5Ir2k
nyoJyT0OQhq7IMaDzgSc0rBEioRixpAIN3KoQWk0Ou8uSeoXGXi7TRtkycUsNBi6ZMC3Nvamde/H
DSDF0m32xgTzLSCibFcU0FoQZqsSFZk5AKfy7Xw612nBWW4mF++l7GY0eGY+f/BlMZGIDIFAw7Sd
6pRGw3xeSvOpJBtkE3MqfzIqozuzbc+GWhz5Lj6iprzzaG6Akoyz56xI/K/BHkzcH0V3riPktfUo
/V2NS5C9MEvNB5Xp/hJNe/TAOcGDo+c1OHh5hOi+tkNz6dhB+Og3vrht7GG+EKryD0AcQkRXU/vR
uolZQF2L4/uxnKNrw3TcT3syg3dwbuXBQhm8UXBrjiKU+Mq9EkRZ5HrzZZuN80s92fqVYJvyRpol
cicGXONpktI7F8Y0bzHf0oPl28KuO0GRx71YHaNYDjtCvbsvBgXoqAPZ7h1DE8rrzzbsR8z7p6jD
JYDzQj5zdAlPYYGAk+73aB55lkwECcTIn7ktveum9qOdrm1EqmVGfbIC226sU0J7XlI7KR8HObXR
WitVN/jBjMWTGDbu3dh39jGDWXuZxdmwNQviWSqN0pvkAsN9ccpSbedOqGcdltmBCYhzz0h5QO8P
X8ctOmxdKHh40WBO7Q3rAO5qcJvz1ZTRYFtDISBvpukWVmiaH7ASjeedlSy62GJIz3FK9lvPhtqy
Aibg02fpR6IoLM4YF5nMSeRwiWZQ1LAHpxyxobelUd9OU1a8YwSBRY5w6avziv4R0m+IWQ2PNZbE
QWYYSLJ4hN8S2l+Ncm21IyF9uvBzIktT6ZanDkXHXdKnmplq0hzyFFHLKh4CQjxipwf24UhJ9hwq
TdzGo9Vf81qlhM8xZfg6TW7oZsT2V5jj+JnVc/vqmHir2fbUtiS4ap/IuiQFDF4tB2RrWiunVHuH
uPmddsOgwTqmx0dBxbyxK77DspGGj0ouzG4xnDQ/KtOqrlB58Tm6biRkbQA4XNVps4WGP35MZoLx
rQ+95Eu0XMM57y3EiBUKEwKq/YBhfQ96O/PL4JZhUfUTjXwNHHMgpLDR9bx2bGc+DxJsril6LGOV
OMoGSjMRa2ZMC/NRJIXzXAq7ecw732Ts7SLWp8hI7hWVb8RQaxoBbiXhV2dlmDbDrCaZp3ZwfbAx
rSZMW+fubNonTXoXgxLD6++tWXVfSuRqFxgdn5za7jYtpIQnpLodRJT4zoF7tRkjs/nMHWYvYTz4
18iriy+OWdZln1kW6yYhEPyW6L2fDIPgSYWFbixqAIKGsA5zDRC5So3gwZ+77p5wF9NmUSeKCyO0
g+E+q/YxLqmH0dQJVO8U5q9MTBaDcSDxT5f1uV3G2T6O5HyRd0l0KeaovlEBo3ak0LN8iqlfTvHo
ty94fcwnp5/ke9QbQPL9YVLrrAolRqMBj7p0dHleD6mDzarHaTyQ/0F6DV2TydAFdqDWvJY95g5t
NvWNmNkpWk9LcHgIPY+0M82vSgYlYipQaTe4b6ub2PAdHLMDDsBo3eALQL1E4t7iXeAROWvbonmp
U8fEi2n2frpSNczBNdVbumSjBOuZ+va81A0+F78oKF5FbQ9XfNnB02hJvkMzwj0lM22lR5ITrBP2
yWUJDaXP42DH8jR62fzDjGEBHUYnT+ESi47wKjdxinsFq3/aFr5dwOjudA9nrEC2TMLWe14UYbkB
b4W2SNYcddehcKnjJIE/4UYONh1IO467XV6T77UGMNTX0LMF5aUlw/qW1kA4TdA/ipZGgxEAaj0E
OoFHi6nOh7+lswb3XESBcWW6dKSPYzVMpLXZTvZI3BT2DhBmcHRmD6QDLpvYUmv6BBHPcy32SJtq
JGzzTOGVK8I7NoZfiU0c1CGEXVxj2TWtBYDQDKQ9RhCRv649f3gIw7a4NIJU3+fm1F3DAOg3sCu8
FbkdATRjaElM40MOPApN1kWjwuZ24Ju6IECv0mQx+zMSuHGwL8C+zU9W6bRfceB6p27oyeaJB+Ge
Ys6pJmf5qL9AUQvtLohap9zovpDNpSvR9ZLzPVERmkodBncwLxofA9ienRQfApa36spInPgK8XD9
gg6QSt4fa/mW4nokX5O16QnxW0EsHaql804N0V2BCvNqjjkh4ihgQsjyFDy0dcCX2STRQ9Rzx9HG
Sjaml6i7qUvnfB3b2n01UjznpaU29sjM3BwSRErOEGxNUPF4BeQK6960G90BY0ESBPGVHQzB59RP
3RZSknHoZRddZ26GoaWKcrdaWQRu7ZH1s+3j39w00HhK2sXzfNHHrXrwlTfs4fjaD/A3OspftrWv
Mod0Nor2kDq1++ZZS/K0rIAAjqrbqzjJ9jpJ/Gszo5XFpmMSHlX2eXJbgM8EpBPZAiN5Mw/Fpg9m
FstpmE8ouus3M7THVzMTavGkLDpDUDm1hkBSQD84WIvGDk2evc1NknyCKuVdtbq+kEEVXCCTMT7r
GV3uyrPEtE/IIya6ryMmqzADXFUU7u8d6qMDydooZ11VvNFpD3HFze3Aap8o4w2HG4u8w1AjuDXH
ZJiPM5eYyEPmSqwBiBpXgYOlLqtRsQeW6lHjh8UTs2I4OjbsXe2AUQyUVXKg8jqionoBd8rlIxoQ
tCLoAmU32Cvb6MDk5fUQhQT1RV++k4LGI9342qx9+1lShx3aBkCCFAmPUW6kGznqKydSH0Pg7nvG
02QKZe25PYI5IRwZ8r/Z+vUhKsDj6BLdZ+wvvkGE2FFEDpK03XrtGFjjzFLqH7YkTYUDZLNhKzN2
IWCoM2MiZLXLS4N+H1s393uf2ZdllRZfRSPnLabGhgxh17oHEooJbUkkR8xDuJRPlm5I8+YsyqOa
cXehCZ+wctteJ+z5VNRD3UMg8sHXQLDoNxZfO8qc2riHvO3BGAhlc0K41e4bwuFXRUC2Oox/46os
RLVtWXTB2FTxk5okpi7hMhXaRG4p7xiHx+cQ2UnSTXUK3FBiyxxFxtfJtADSN8aSDj4154WifWBu
AbghSOrnQXgpcErTP0bcbJsOqbFc9TAdsFnbMQOFHiwIEgmyShY12xTsODZ3YMFBCZu5pS9HO7S+
ms6s7qKon28NI/IfGZguUR7h3OuVkvmiZjQVhCI+7D4YhPiYLbjrIvHEU1NG8ir3zOnBBYT6I1WA
bI02rWBuK/b/lSgUnybxTQ7fmRtCAWVecFaERfcwEghobo0oFeHOKma9Z+zHd6CRahXbJhmHy770
rSOQM8LG4CnWaLQni4cicEfjhtgvBG1KhQcCCuY7M6uia+HX/kE0vDvKFCtEYMrz87CMWFaEj6lt
rXQ0wuFPnWuHupwZUYZ7J0IEfFtR++F1BnCiNHOxtlJlt6r4TFexVV374GnuC6PDa13aQd9irbOt
t3L0rM/QmKM7by6KHbN41EPhAJMMFe9YOv2OlDP3wtRBchu6kC4AQsPKKhpzm0JUNAyxBEq3jj7O
BFGdgYBIOMWqnNCgKr5uC0UybG5jwikL7Xxq15o3UeIO5yBL2aNkD8KZrHGJzg5w497oXSAKWneP
XhKkN5g0qqfG0hyXRpuQgvWoFpREb8P+Q8WN6VgN7nkVBEs/us1OvF+SkMLIvAEaps8QuIurDmL2
bvCZeXEWRdAep8F0loLEvJ+EQL1DENIK2X/yQjqN88XtITmxp7h7OazDVtU6Ge9cVEArANkgmUZZ
QnjhuNpGOCqJpQhr2W7H3gjxvrrJPuJosXVmXV8mzF1+uMKwLxIV0/zz4aKtSed7U2w3dwVN5Dea
BChXMLYII3rVnhr8h1wH1knOTFIwfc0pUrmQZOsemVcurT2+1fGRw1tw1qbx3H32KLSQTE8BI8n3
KPPE+OIjou4vZZiQfkhl1B60NfRrLQ2iAFgxWamcCPj1dqqd5iNhRXoZmW6dqnAi4wUEP0yYoAcE
tEQWDd0EU81xpNXDsLdjsR1Sz34xlOnV2wbK5FnPzGVdcbJ87EuH9dUxXHgAsovvA8P2TwQklc9u
NEZvjWP1VBwKE50zGfa6zwpHrWiEx9xHJohEF9QBsme3P+9V2W4xcZVnrTPgbJF15KmbDjUGLeJh
ns+lAxgIdAHi9hTrgXsW9RV2S8y5110XtVdkroD5C/3wscQTTuLJwFLC9oX0yQU2dz0ou/uRiJRA
jAZU5FGLSoiVUq2ztYIhBfppmDsbJhFwrg7RTt238S2uZPVcjwFUrpHGCTYhQsLIcl/idbA1gYvN
iAWksTKdEuU2XBSHlgN8a+uBgGBQF1bamm9oaLN9vSigV4L+w7ZQy4y5XjxZgWdkR9VD3ziynOQc
rZalsmij8MrWcfueiGI8cvIML5MhKlEvNZo4rKRIcWMR1wRaepocerpt7evsHEGpcauZkDI+GigO
MMeIDjv8UPxIDD0/pnVCw8Sa0vdQjUWxab0QaC5pBYfQY29lMYyuEtAjO8Mb+xxXjYRW53YKTq+b
WjUmPu7gdUFUMNVEh3Z9lmM4bZ2CIrfWbJ+UEj45brJ4sEj6gkkYW2RpRRD4eAP44bMkym5Q7i5f
ojvj6HLrnOOwU4zzbRY62XGWJeJNbGnWHn8YyEcsMNGZpdP0ecSpv8r7Kr934xA9aglNk2MUB8+h
QZnlFSFIxqEMInNX+05JWqNQ7lYbGCUZRbOrZz7u7ml2BoLlegJfVnOuIO51HELXfTgWKdEFRfLq
ZsgRVukonee4FLiR2UnLYDVmbXilsokHTxYQ2Eu42uNsJbcMGeZdSfzWJp6nAbrZZF0BQlrSKe12
Y7qWuHYrq3k0yWXYSOYU6wxK+BYFI7dfHILhBMNwxsOPG7TwgruhS2lo0RLgmEV4e6ECGM2kXJwy
NwcarRqO7lkdiicMYyz6fe1vaZTLjaoKFi1MASfqbeNRmtawzjpCs8FpN9lu9D0HeH4ExX7dwNC7
m7s6h+1mtBcDQYsHhvbOUdP33fXkW7OKwPmdB2Udpk5gVa7wr+6I9tD3adOVPXE9tp8ik0UhANU+
hceNtr7HzLf0cevecG5hInEcbDq4zPSaI4DMQ2VdGDKnlEAbLl9zM2DM2JtO/upMjP72qqaHCT69
NvQpmBlG7CpK7H6Ho55cPwMNIvQE0V7bP6vmsZDxuQCH8ODXZqvRM9AfXKsAFxfpwr5/LaBTXZSD
CPcOJc/nqDt1qyzfuM3HCsWf6IT73De+fV1krnfnVL750tnkZDuDnxK0bDVrE5TYgVrGP3qlonAq
EqVW+TjEO4w56a3hu81TMqpm60AXoek1C3kemUax77xe3AXRLNdVaGabwJv1XV0OLgfevFpb80BE
jR10axp84InAIQHZ6SiQwy4fD10mosXCNKwDdJkbJ4UMxNgp3/eJMxyxanVIqRsWAyNpjY1RBsPl
NFiaBMbMeM2iyHs0M6xAHbncV1EzfzRM4FzSkq2G9B9jbBHs94uYJZr9rW58Hi8r1k/YiJuXcjbE
V9qMd3Nrjrel31L8Q2MsiPoq8B+syoR+8egPVnckjsa8XugjI8oJbxb0v0wsjVpQfsxz4j41qN3e
zBGHMydaUEdsxEhT3JgQZUldCgkTSmeZ4rE1PZrWq0bD58qQxz0NTSB2lt9O4CjDl1yRJC3Uuh2b
6tjHulknKp28lY07E7I8v/9c95F/b0/ZcJulrb6lGu2fcdy01yAuKL5EzMEGQpA5YZsDWUD7GBBs
HsXFdVFG486s6+ptIOp5W4+LqQIGz5ZBe4U3cw7XU2/mW1zcHEqnoSYWsK9HTgY0Io+wLIzrnme4
ZEA2t1ujGKpHlSjUL45W4xkPsF43bgdoIQv7G7Av1tEJwKKWRQTu2Wz7c3gN3lsXLEreJl4aUGmy
xCOYAPoZQQGg0kmrd3ro9I5Gd7Fd5sjn1WDGV9hpgRz4y2KRNxmHPN+Vr4YmaLGFTP8yjcV0Y9J+
XDsN9JGVmwj/xiXt+6u2++DJxwL5WY2mAcUUwMreZ63fOXWQ72Ci+cuZCQC2nNKtI6AQD0Fq3Lsg
AXbGgEiKVTmt7kipNm5IIW+f3HJmtpQBU88dz9v871mZJHSN0MCCPkh+BHZpXVKiUjP7hP90k+f9
+DlA/7f36d/Ref5Dzdj+1H2+q0pz/o67b//6n/eK5kvxf5af+X//z59/4j93n+rytfhsv/9Pf/oZ
fu8/XnfRl/7pXzZlR9fxhthbffvZ9nn3qxL1v/uH/z21q+1wfvxFRfBPWteHrntt/td18/rx2ca/
6mT/8ZN/17tK5w+0qajWJfKcILBE8F96V9//AxWmRUOMhiPyKIGc8B96V9v8w1lUrmiNbOv/knVe
y40ra5Z+IkzAJ3BLgt6J8tINQlJJ8EAi4fH0/aFjJvp0zMWpE3vXrpJEEpm/WetbpkD4+j96V+v/
eLa96DcRwxu2jhT2/70G/+td+p937T81qBZf43+pEAzfdAwbxbzL9Ns0/vv3/0NjAf/Bd1Xn9Ls6
cRle2cV5sQF3zSs2ZFGOu1xEt3747ezsz5jYg+f+8/K/cDKOcuAIz8TB7sQ1ltpDwvazkaBh3crH
GN3Bh4Q/cRO9kb8I5KJGtk+y+kIyKaU66bYknyVfGkUk9E6yOP7jrfi/P+h//mAOs+//70ezURkb
niN4aV3PWX70//jR8BFn/ej0PXu5ZRhtNsdBYjfvE0KnijoMCmu8MRNL2PU797IYd0zfgfahCQDh
Z/4zBLhhf8l2wML62U2U4XnbSfSv72Bi5Fl3A+5U+0HVjU0A6URtNZL5AhKNfvKgBOiBdvmFpUAT
8BfaZCsY06kDhZDZPh6o2o3vUx6lJzGhXG+Unh16exHAF0PzoIb4twqbK0p84zJJT9uEDqDdzE9O
jNEZd03VOZbAd0xfHmMXeyQ03okgWbJfIuLBxtT1WZSSh6GjAsN0XLZbkhnRc7Yhq3+GxQwxvqqi
hXyix4dB+d65d8UFmkn3Uen7phx2GdXHO2v1gKLfYtmmcbw6+ra0RccaSDYBCc3JHXR7hbnLngGP
JR24FMvcjYmcTzTq2YKoZ0VRTa/gGB6IdSY/BJvrjSs76GqAt7JiTz8Dfev1FobNMtJy7fxRJtae
uM4EDqOvX3ILFBzvWKuQo8QpY1FpFy4G81Q/Smp4CT/vyRl/6Z6urhaTNkZKZjAVrkk5iiSESTNq
S8ooOGqU2hJIKiqoZ0804Kr0XltDIu22VZOxRo510puM7KXFGbij3ntpksHnMunJmByH6mh71EmT
+waMY9BiY+1FvbmD9lBuaXeatVky2EGmVJcHt4Dk3LssniZ9/q54AlesA7bYAVkUyZPoYMZiqyMz
J672OkhI1vNr0yluSD2eRULsEzMtIxtAlJQXjYtk7afEH6YQVeinEMW29ktpJeZWd63vLPFD+MpL
/Is3AxMjqsdAI9DqyaPPtXwwak9BV8r7YzmYmyTqsc0obhMYpeVzDc1gAmV1iszwk82SOls2WCM2
sc7JHZ30CpDxM29DDPJA88fWow61WXIpPBkusyeuHRD42MoaGvjMIzqKipx06fagGfHZwo+3Qrdz
t4dF7kmHnS08ozR7QZbykKT9LUux9Tke7MkOZvZgQxQycTUSvJpxW2WI1AfefzoqCHMm64KOEsq3
6CM97NBrwSpi7f9oQg1rPfZeRUVOV+1UpEL3bBUcHz8nzucspDQNz1VWfbgJu2q/yQ+Gu1ShPVCz
LNHQDDH06oFDbqrSuiDcwd8+Mf/RcPEAPzpY83iuXHXNbHK8WcLrPDnryFI7OAyMvG7LWEmi/MyK
4tKYj7Fh/VhGeHRdhV5uni+a3W8IGdpBVNinsUZEERWKXSCCtXrGOSlgXQJSeQVzt9mA/YVueFVh
k/L5GdcsV77nBcMQpT2Y4HnaEN+MpGtF2XMi5pvhVGoHfL+Bm+3dEo9qln4ynkEfYUEWN0gTJNwQ
kXNhv7Wa+siAygSOxpzIJCmItviIwOWS1ssc71Tp0GAqRpu4lMmGDE9m6b3xfnL4mQcYhfASBweh
RUVOQBw9JwlMDLOfj5X0xbYgKDgSZ7d+RQbz2hEab7gLbbglNznKjnqtEuaHLbIKssRVdkSrRLCC
UhcnJmmcJu3StqCuEjYCINyuMIcJQmHAiUPXFEXglAzVLH1fNrfSY0wozOlz8G2H0yg88RGzyfF2
oT5SZwdlx2Vm+vxjasdv+TRcoGvtoGcFk22e3XA4K1vs2LUUmsECUxfzBkbRbsqMTVdyJzm295mV
UQsq7ZOW7RUVxy30/b9p8n81f4ZDGlsHmcRnWKpLHNH07s43sHsfBNp76q1aYMhWTzQIOD6G5ml3
0WFnkZyiBaD3qn1Xatd04nssspwopViSyWMn37r5Pirxro3F3hvsBxE1Cr8dI30XMng3TxULLf+m
93h0B3Fld5Ztelo0jjHzn9eD//GSt1CrOkD0bFn9EC+jRZI7wj/L3mHyZ+bJuhNQwLBmRoYzFjEL
6cXx71wZBEl5a8FwaG84ydsQA6zrtP4JSom2cmrt3s3tDwIMsc8q60Ov1OdYK7GuhKZvekJIO8Xx
YhKtQDbRrAfA2KE9eP3RHUzoYnkHoGPm8nMb/rFMWyw2rM+J5iwQghXzpkvnR+IHF3aBjezTHNax
dCAC9ukla8PAI9CenNbxznC/XjWKVFjk6EQBZKRRzUDsnIUmvaRGFCcIls1Wt1lRsxhsZOoGAFvc
XQ+WaYX7dhfVi5wJA8rTUF31GD8Mzd1qiJt2B12Pk7d3jpqmjjBdho3gauDAAYMUKSyD3rBt/OlG
oK9LyvUHP2R3yfyMDA815FT/2oxWOfse0WMEofTeJoPAiBLUBZS3dzkqZ62EumrwkVIrlN9O82nk
6sLok6QABa+JCcTn6Hobr3EtVJhJuyFX7IAcsj/ayrlDhCTOueUtbCR5UHrnyB3pLcwRll88XWxo
49MdYVl0N8KCmsr3wRyL+bcib6KKUVjahpGiF7GadU3Gza5tNHB9zcaxoZgQ6NFsCw/ebK2IEWka
ZP15vnzA/FvNKJBLryQRLeUUTlAtjCxf4tGfN8QmrhNRJ4GheHt9B94vwzhDQxXiiprR/dEtO9ga
Ct9sZ/sUB4i6s8F/1dmI6Tn4cBvpPOff1TUxT9qC7BEThc56KlBfDrN+GwAw7AehvWEW5r2q88eo
rb40jYjTyD3aBiPMSQj4LaIPb5AVz76w96AGnHXWadVZZ7K+RoqUnw0Tfn80sn1Fpqmtyai5V30i
AhZGHbmGbbPuiv7JgXZEzARiTFyXbsW6yHX8v3gwRkrEFMrkAeiiPEnfeiZY3gxmBEnse0tSOwdi
SLSv3OfGneWwL2aWjZ1L2EkYFhd6xGaXDAgx9O7dnMhlclxyhvKouDYdejnkQQ/VksNWZIribbD7
fWZ0sL387qVPjSup8UzcpWXt6vG57jW0ZRbW+LY9xZIhKVaFTTTMVjDo/d21qm7LFB2zfpm+JsMh
RaF2pbZgrjeA76T+9jJTHNwK55mv4p1SLHlAUm20ogKMPh3DPg8PrqVtJyyZhyFBSumy2l7NNbhF
WbwoLpksnX6kB/LSJ7p+Gw160DjFuyeHp3wKF+U+KULM3tmzY+TsHV5yd4TfaBVasUv0zzSnbs26
6OhkwzfIbjfg1GYn5nE5kupgPvlefWcAfbFrCQVB661rFM0vxlC4D52fUhHlfnmQuSm3+WRvc4Sq
rJ1jdnjy6krr0mJ6I0iAmsboN73Im3XsOvs5ZJVVuIx7CSmDJjpuvdAxd95Al6B3224e/G1qiO82
pngqhX7uqtq8pVl7mZo0OtulZt585qQEddycouEnafp4n7jMemIykWNwaodwQE4lvdTcQXAdt9jw
h60+mGSreTMpLTmRYFh601usPO+UVcbRavs3XzFRTko4g5AZzCIQQiOOB+l0ItpLoaJnC/xTR17O
oGxAa2bUP0YxN4xEWXnwae+ZMJXx1id/+ZTKD5gLhApHor5ajRFvI17VOwNsfQXqhmhJj0eHGdOv
VPE5M5dkQ9xvVweCzRrnucm0R4ENK+PxMvON7Quv/0wmvLer//kNDV1gPyDKNiatOXic0jNLs3ly
yOzuNUq3kUBV16/nU4YoeOOnLRgUwyj3SNXJD5o25Io4zxyIzjXtYWYIGd4ZlavH3FJL/F9Z76Oq
ZXHvkQOSNUhhBSqxmM4Gkn2QGnL8IIT72Bvis7B7AsP12oIC9WipPL6OyBt7dBt9PtUsJU0exHb4
rOf4kRL9S8zi23RgF8WRWoWJ9608qr1F5AobZzXqqH0a8RshAF8xpUJ0FHEsxyenE2zfc15E3FeI
EslqCf2OKDcjQJryObvOXc0lRuyJrbSNM8006KRRU6wS9ylxbRGAuD5PRl1tRKmvEHVdW0kONsKt
ek3LvNbb6CX+aC7hsNf0ceNZKPDi6dYtrFLtnclUzlTO0jBEN88jcZ52SEJKyk6OEbbB3Fmt3Wjc
1CVCqYg5UB5X8X4YsVIrHgPGfW+RsPazRSRNrdIfEVa3kb2Dz5ohSIDk0cmgvcmUywtjvzlat8O4
++EAWo+T1idsi8gdBnZBU+JOqBvjxngbJE49poA8huiAO3KbLSh/JZOndEAsWZNlt0tyQrytxjLW
veyra9YxbgaEtanZojJzKB7TLK6AGZLA3WgtJTwPIQb/Mlmzs/iziAve5dmCkTKsdKvp2XfZvdVp
3JxTfjLfqDUMhytP1sXOF3Wx4ZrItiZyGd6tfM0+Z1WQ5XdI+u7G53RQXbJxNGK5TC6HuiTJVBGx
Swho07/kNTiKMh8d6hS3DqLE9UhEI43aSjsrgI9sP0TCJCUyTK6DbF4cY4q79YAg0XUQMPTRPuu7
CrhEWB1998NgyTGcZ0sfcDQylk6GwdoLsNdrRIC8cFH8BYdgEN4xb+KLIPF5payZRqGa2Uhu3KJH
vxBlNwORKAlaWHRlCb6zd3fpL/IlkZbjKYwlL9sMssNt0aNH8GHKug9EGZKCCx24E+Z+7ubfWW9f
pG9/6QKBn/dt2e0Pq+8Ed2X7ZBXUFlCKwANX3jHxGTHUpNLTN6RXj80Fm6NzbdlbkpWfw5o0Kcts
744/XHtviciMQrWLTHY2s3LvE1j6wYdKMEk6JDkAPFDtDH+6RR88EateLgoSM8yKqxfT6bnhRK6j
TzJlveu9atrizAQm5VvtrvZ/O2nGlwrd1NpqCbhC7YfCX2Z7L5LgdWRNvmbagtwqBMAmg3FMvi5a
tmyrPmt/6O1y7JfttOXLIW1ITcAWi2pksZqhlRnfKrsujtGd/KE+sPveYD3dlNvS5MDxMDyV7dAd
NVf6p1o6oE9n0tL7IlKn1OU8KUrn4nn2mpeRGC8j++6VccBXsi8QvB+yekkSzdhH9SaPn3moEDcm
jmXd7PqcTKPahZCCgFEEfY9MIk/6wFPdzQ8lAxQG+8jG3jpNHP1mqbQmggeWQ6wN2/dWb21M0VJf
a0b0Gvp/tSCBdKLBgUcCzzaJSZWs3Y/Em56mkBS7MVMAJl3SzZkwBD2Pt8kEbYWAiJAd+MBCzSc1
9bSI2aWTzrYjNM5CQRx4LHv5gISBH5UXW1PbIY1o6Fx0QRh8LVajGBLGnTN6z5Gdd+D8LYhcdrhN
RpZXmWVqZ0M8ITH0VxVSHkr64kxZaxQmzk0H8EX1EHludbT8Ykt8sLrp0SBWRDCVazUaLTdqQh4z
kd1iAZn1Ff2GsInpwQl0p7YCoS1zm2Z4xmKc4HDXmguM5stktBOTx/ph8WGdufk9pg/cvjDY2lNb
EW9RGnl4Iw0VbAaGm0ga95qo5cwIq8d4LJ49v/gZqd7OvgJFb9jz89zqaqvawXivhfshNRNRlolo
BnsJecQ56bMlnDxvMvY6H89AUVFv6kw/lCDXorb21h7rkJ1ZqsPyUV8D8iB8l5eZ8DQIyuThnUox
o4kb6qdGdH9Uy5jdo1o9hVFIUHGtAsuwy6vjErLRihPEy1dnmJrdpKrHpoTL6guKzsokcXDu/TuP
RrxhxjyfGqOxDnWqb13lXVRd80mV8/esjSF7EuxmfHkSd16KhhzjEXA7fF8SuEKKOmLwfG6RotuV
wx9PPUFFNfrxyK5XuTlfgTIMJ28ST3OZ/cQWCcs17lzuteyfn8nm0TQJIe90/SVztWobDmit0UfO
V5sfNkjUnG1ihZKby/Qrj9v2bOj2nju9PiABQPzt69qBsc0DmvPpFtlvuZ+ly5FCFzEQCtAVxrRP
BXHWha7wu1j1IyXKg2r8cZ+nXn93hlljudUQsQTSNYpUtrf89JqPk4cqhk14nqIP8koiRenQvSR5
Aq1/tuekXBR78SrWyJbXVJaesuG5SB9wzcV76I9PVTVeyibO2bITN5oJwQylzxmvli89/w2huDk0
c1ZBDRr6X+aIkId970SSwbBpxhQZU9xyEGz4clQyHTIitMcW8SJU4HOGmpgJ70otynWj9Tc4JZ2t
KhMCYXLz1YhtLOe0pi47ekZ8Mbdhs3CfBniJWQXrRkOdIfHGFZrlg/dznyNG2uuqMNzLaJCH7Mrt
UOcFvFDJFKWbCCgTMOn84oxuC0kE6TnWTGKWzmxvNRbR66Twt+WKP8tuKdzCSTNkeKyqKT1hqLv0
mXj3WRajn+Ind7cyKm9tJE+Edj4aFIIZbRda2d7PwRmaHVu8h4iLpdH6LVDV70qwHMQOysFdj0y0
ih+Nkb3mIIgpzJTVdAzxvsqWpI9H1SNp5rHgj1CxFL8USKhsfG2FXuoERZXRc0fPwZui87GqkMya
CVgCt/jKkuyZPhoWb0h1UKG4426vkEsF3myjZyLHYXZMxN2hu+O3xdpl9g0Tf+/iN+HhDDSmaDsg
mMQmTJx82Rn9CE+0fbMblH0UzRNbYZLUI8uPNqPLOU3S2Nak3yMAfUywPrYj8x7/kCFMWFkjF9Ky
EsDk88JrfKOl9fgLKJnNKeY+1bzLxLJhnOxnS2Ppj9wGHrdHdG4v2ASUr1qhw31GSCPaE06xo2X6
ZeD4LXWe0X0IXfuXds6vqxSu5pYz6ANc25KfM7wDINnNGAU4gbpoJ5X9PZivjUsKGE51xARHMBtb
LX5ucwES2TM2Tss53Bf2BYl8vtr5NP2piTejezSXsHSownarNlnh3dG70FhF1ZodF5M4Jp9/jT6R
274ExFWvttG/Q29966VLBIVprQUd4bpu9Tun23OTt7sW1iyiuAcUEx4FbVPTa/QYRmxcokwiaCC4
dQFO/wtnrwi6wTxC0WPsgTg3o0DtGhCUw81s0qtflWpvSzKNdf0axslrXTP89dhrwbo1m42GWcXW
GfH3+fiUefZPKg06Hv/ctvItZTDLZ+IslH/qTPUrjOwfuTNlUNXyToLiGwiDVVzjMYuH37quL1w9
f70gTDdleDKUZ4mcZjv7Osp1kkv4FDI/KTc01+RF+61E+jPcnLxiyjl2JHRVr3oEWVZq2sKKyF3G
k0v8j/j0ndAMCn1+VFkWnUL13yE5Al2km2zGjqjrikQXtKrMgy3HeAfy8pu3JsWggyzaqIQT0JKv
qrZVW52iFA1ps88E2JemsxhKXdAGQvPFT4CnQJ008YHjYzhhZNozZKkDn2iToJcxuUeF+9kNlC/k
Wx4arFU49MZjWS/HpNS2bKnrzdRo5iGMJ4YaSbNxp/Yt0Q2q8rxxAjPNNjUf05kOcmlX3pEiklLn
YvLJPL3Y1P7Yb4mg6lBiQPXPSJbZ2LGGhaM+NGX2VrWMVjGPFcRcEFOiWcYxbsCQ23mmb6MOyIcj
5XpIW/fsF5QcpjAhFVJmaV1kH6WU+s7oMu0wOBwZosmOnq7xVKEtQaeoB2MOd73qre44oHhD49Mw
n5rGC1SUYGwgM2pN8UFK2NPkP6epHu5KfXGlh327heK/ZABplIqFg7j5SzNEwpghZJRk4V4zxHDk
zHr3rUMbJkQGSWKHcQL/Wo5zapdoPedtqpdActpqRDnjqauMV1uRUQmOj3dYNvvRD5h/gEgPk2A2
VBtMIUYUocMFQyKUnRjtXDFyW4TrjIwZXHxgwG4/q4hbRlXD18BMWJAR0TloQjoDVdk0fJsINBDk
fZekCu2gyR5NaGTrREm6h3AuNhjAfpESkUQYzJOvXyHGj4GcRMgJK0xaOPmU+BFUQryEWaXfwN1Q
ZI0ZpokiN7ZSLsdp6RW70mQyArKwXndIKz2RRa8kaP71iLlo691LSYyEO9lMDTPMw2HPNyopALbE
DFNehMV4iLL86IHgf/Cq5Atrya6TFjwYiw48NhMEVaa+Y8lKDhDjQXS/ikspXuIBw7PZV8+uwra6
KCN2XmMgxAXk7ichpoK4fA+XTgdUDl5kBd26UVcGSQWfJL8J5q4uAuaFOPOttYGHZ93w6VwvKkks
W0DH7SLdaZH0jphZOKo0xKyjlgSNUEjhBupSY64X3nVza7PO2plRgLROXodIfWOdWtFQxrd2+Je6
mfeaDXfGqPriPGSwBgQHI6ObiHOrFInA1mgc69r+ytnsrFKKj70zKsIoB/mAy/8vDjGRL/gGOjKD
rS8VkE7ORwt4e/tDs1CfW5/5scS9i3iNC3/imCJyek943LEx5IxJuLSPDRmYhAs0V8vtO8AmJExR
548ima7kqa0EC+cPSm8opUiun/te0EvlJZf2SEaXHSpem7C5AInqsb7Kfj33Bdgd8jOygnRfws32
E3CXp7BCA+hafbcZY8mwGaZwn+EkQr/457acvKb36mMMPmDu1Q6dVA80nA8Y/IdtbY/1joJcMilp
BoJq2PQ8CEEHU3es8nhYsKqXCNe1lIyKTqYnZHxy24NoElR5DNda9I4gH3MNZDbTwY6tpeO1P0mT
u6c5RAeUdATxGKGtr3PDcFYWNKQqREzsj+ESwBC/OrIyNxNGK9zE8Fc5y4+S1pqCK8bAjWPMqnEP
+1ws+AGHXz1mVeGaRAAskDoP4SWEj55L0WZ556iUcqHeVKlBEOm8pN0OsdjMPMfreliWwMs+DJQ7
B1VZEj+qRndtoKWgNszmu1cOlPZQwgnK1jdtmmSbRi8nUp7YnkehvcG8zYqOmVGLBQSRUIkfgx3L
uhDVBmkFOl6h1M7oa7nBHeTwibKzrRsC09a/ZpsntiPnr/MgECH1ZzVUzRvZUm7GOqbXOEHgB0ki
tHBud6i2iUDAqgQqO4/ac+gLhsoIEqA0EGc2UptiPbv7+HgfU3hC7EL0Z7D8RCkg/NolkHThzBgv
4NlXoS3+IIo617HU7n3Vs9E2dELdM38X8hci3htIKBthL5DpW+TqPZ3lhbS59AVHEdI02T2pJA2P
BsEd6x71Zqx12itqUpJCStZfLTflu1vlbIDt9G4g5dhpml0/uiYwIdtxXqBGU4/Pb6Eoz8Jzr/Yo
/+WjzmNFwg4Kb9GFzC6dq0OJsCZj987/X8B7BfHkMRcoSTLSlAdDQ1vrJi96hd4Zari9Ilz60an9
hwGtb2+/a+m0S+uS5BxiwmwbaHpnef/iQqUrwFtHpU3GqnfEweNkX42a95xmzXuS/Au76iuJ/qJ2
KHc0GWdbias2Te9DCaDJR2cbodPgzX8zHf8x9YHQzxNatIQm0zLuXm8cVUwmdtkhfSCfHEw2iZ/6
DEwq+fNm+e6zBafD+VNz/GdxwITsciHCpR8I09e9eDdSd/eX6IxsHf5rPdGBxCj9z0jHg46BXbjT
ly/dQwaqkgvHu9IAPQ96fVa+eVj4pugbn8bPBhQsN/cM51E9mNLdzQRc2lX+YbEjX03mgCUM+tvy
b/0m+bG94WHO8Ib4KCZ670ClPG2G0N9ihTRPGOWMdRTO6lLpZfzgK2ZM2pVNlfnNlvfCFsJ+Daf0
b2rRgfgptVFfO+0lH2CxO3K8JtjLGHpNuNcjdp5ofJ76WLvkppN+9vTFRJNFbqDXNl1yKdQtNVyy
tcd5Uxpuyb9K5i39cENgzOKpEQxwvflUzEBlk/o7zdL6NdacBxzdTlPrBD1PVdAl6B0IkWwPowGG
z7WTJ2nDedEGswlyE2Jvbcv8EiVDuY984xtd9rRRUZZeMXueBbOls0n4eOGI5tng5EHhn8TrViZN
kI61tZkrHEFsLKFtZlqQda1OZCSVjht5X5GJlSEy3OPosnrPbED2gtRaayTE0MtJqhzRTpDrmjrH
GOEzSdzmro7UFndzSfCb3LeICHZGyOJ9qkYJh6JHcN57xG/aYBTcYV4XPL1B3eQ7kzVqxGQEc7s3
g7irr1riS5aOVKFyQpAZmuNRbz81U/9RceEEOhS9U9XXTIKSMEDmnjzidH2NBlJyOkXMPOoLs+Xt
8mV8ABLDt8X5HVjCCVe9Hm75uOqXBIPbxojqYy3itUZL8VUbgRuXBRYFv8FpQ26Ao82UegULH6Tw
7ja06EzrnL1bwcm1BuBzad0ie3as+piPebp3i3wdEdb87so/xrTEUcQ6kppZ8MjJjgXQ0qUM0XtS
wOmPnExnleIQSsQxAgeDuQJ9cg88IkzGDzMk44u85xiXvI2G1Tz7i9JlnJP5IZH6E3cNAppS03bk
Cqcrt1DiMIhBBN1MbDcb9x2ZzsaxEzSToWs/ILloTySNqm09Jvu6ZFTvw/fZxDRyB3MmjIzWzGH/
13LYK5JdzIlIrTD3Q/IyIuNCqAh00CUrYv4wSyop28ApRDFRHkbU2ytSeJh6UqqQtTCdsQqwTZ4s
8eohw93HNVmQiicrcyr9c2wZg3f9/Nun073tM4z6Y3OGYRc/Nx7A90SJbIe7czuni08lnpCRJEnQ
D8Dh8Z98dwN/XqmlWFssjcsvs4tYPwMwO3kvfpw/Uvgx+/Cm/YBUbs366mUg/QtfX340Oi/A4QtN
d7FPoPvO66hbk9lkwtcWNzfCYo9p6inE9Lsn6ofRA8O4vtNGQDM+/QZ/ITr2AbWP3z1NtXO2nDJI
mXN+uItSYrL/FpaRMBUCDOMzHC33dXAtdoLWQSMgdOv68S8XrNWhQlC1+KtCJ1+nPQUKe1/fdh+J
oEA61FfQgbBCytrnuV+c155kbkA8rkgYqs2HELnNdlaWsXfIq1h7sSKKum0uo+zphZFUHViwXnrW
jEe7a98LaZMWsAgKhSefpR0jn/bQkNi2lnIq/EZgpbTSjchzouQ22/4h0zzzFoM5MXPkEV1C/Gk1
TtYuM8927/1qrFKVtpg3aERRBsR3HeEVy0s0SCn+z8osvqNRwOGFID4xLjuP+dHRpsBDXn724v7e
y+ZkuOG72Y8YWct4zyfGI52YPEGuK7a1jn0fPP9oU2KyGQlXg91UgQTwu26nyAqK1odBL05wxAno
Ikdlw4WQ41dmDYVeTZgsikf00cval/g9Udwc2IC7OIXgKKcjl0CFGzT+BZmOp8FhCRPzEWJnorPA
WRvJ2omz7yYvQ4ywWhXMUhsDQCg28h3C2cjQIKKlc5Odrtdrj5ExjUpmbj2NxiElaVBGdOyd7G86
hGpuV5Vs5cAzJKv+a7Rxfcm3WJooGJ3Ft2uDZGfizhUPb18pi5MHovbk5MRp8G2vc6e8z7n3A+P9
Ff3/MLTzju01ZHg8ULy+/21RR0ShjP6zNtJpEwKAXmXEwFDzIuAC1LQi1ZOjSNV3wq+pyYmbWxez
/WfhSF8hZKQ+VBoqJ2qsAW14mbz3cXFWxmms6yc5TBhqKkYPKS0h3titnPMH7ehMxSbs6IkNPkH4
GYwvoVdvlvzKK55Xt0i3ysrDdVU3eLQGllb9e4pTfO2kSCh06W5jFQVmG30YeAa5R6XiLTbKp8Fa
uCiVhdayVYdhMp7wlL+jjMM5Jv+6jNScVjXNht3dXaFkXBklAUUJ4JsiibjUMvEk9fQD7ni2Bu4O
sWttSfXXDvIvFCpaj2g62smqAgNB564b7dehcRbrcic3OoOgYqJoLi1L7vJJ3xo5uxjVwihK3E8W
cn8Wi4kVwd1qHQnxHYmCTZl+zef+2AEwo0fFKDmyaWZkQcMwz08qZfLSV8R4qvp7jplt1HFDjc9O
rnRZ4GoRlVYtB2Nj6v6pSY0fbfbfG/rdufEW5z3iSpItH3PHfq90ZoFdhRRjOvux/iRmz2Uo6c+7
Otbe8GU9Q0ZpLZOvLAaEvG70NUiemg4IpJs9Z9X4jrzW3PJ5A07RMlKcFQdwbwQ6YoyESfR+VBSK
3exa68R139nypsyHb3yjgRb5lLizsfMj+TNFHiFswPmzaYOMjUveLdEyj81bYZXbrAXH6vfTJk3Y
xE3mrggJe2nj5gNOXTA585XHA/DJZiL8zbFRBbKMqXeFaN+amI8yWROTMX/zXr5oTtJeu8b5Lpip
HpK0omjF68Xe2Qp6ZN0B6x4gDDZbpZY6JhdXBtN053Xv38CqmhnrcBOL370M2UoSI4MCJjxMc9Ru
6VLPDYEpRb6kwbglT+R4hzg2BhE4EqVGEu67RxK88DCnoIz6KXoQWO9Ja31mlfHHIN5aDYwDzqh5
nVqR0TAbxTqr2nrrje0GDh0wujC5dI73N8bEwsb+XRsm1pUyh3uBfjcS4Jd6z8yORp9/QoxlUk+B
3BoxASI5a6950XhaDzB/XoYIkp1pPltelQYd4/+5T2coscTGoGM4WtD0LA1QW9/m/TaT5s+AmieP
3Og+4pvJpAJtEHX3VHcf8rZA2IWsATbxbpY9N2RSY2wHcoW95tjYjeQhg6bv0mksFWdI8XkuApWq
PyDyGc2bWYOqCC0qjnhfdNDR5pRQk4T2PEnu6L6+Rqe/2cXJY/G2Npk5rMwWgh+jfEJIOVrY72yg
5wH6QImx6uNL9K+3qn9N3aQ3NwYv2MKzdfx+1djZh6e850Fx8oOZu9XJMJ0ixmmJNJhbkv/plPvs
v6g7k+XIkTU7v4qs97iCO+ZFbyICMQcZwSHJ5AZGZpKYAQcc89Pri9sttbq1knZa3LRbVlWsIAm4
/8M537GEs2M/8yQWtm/OlJ7jwcH3g36TGh8hkhOvkQjCLTADXPm+tfHpXdp7PKJdE7tF1NrbFOmv
JLsSTPwCgYSk04iTar6rtJ3iXDDGJPvvTxbA66DnyVYYqym/kmHbxwSl8iZ9w5OBF8laah7IG8nM
/WikH43bssTw8GUyqB3m/FpDPb6jibeZnTX8aEYksgzq4Zv+iu6kih7FjnYbRlk6I9lkZPs89ObZ
lNHB9Kp3wiBbnmhLUVCUmyUKUhSe03EYgneYPQv3PhYKZ9mp6Wjh8QRBY22KPCHaNsnf7NQtWLle
ljSw1r4ien0ZdWjNkV51rBf9irCnudFb4uuxRQUYq7SQa/7phur0A8mORmyx8Sf70WiWeIWH7zFw
NmXrXu2Y04+vcVHwXzaDR3ifBw0HBC8GRyVfivY10N3GD6JV0JH8mQfTsSwsbxNrROBx2VaP0Zhd
qXPtFQhv683WbO9Y2LeqTXdouVAsmJV5bBv1RAjkfPGdLuxLrT+rnmC6zCU0GKyl3KZ+O2/Lhv1q
VUuW2bYCF1gG/c63K+/k+fO0oexgO3/XtXguc9c8am2mIEn/wZ50Xy3Wvvbc5BgDdUBDXnKjtjnL
b7Me1n1dS+RydN22dI9N5SDUbbp6C4tpPNna/qWdivDlYBLPVvthmhl9fcCZELQAWkihJAF+QCiZ
qeSGh9Hbu2LZaQsfmq4WeYK/kgAAj8/WeCzs1LjUNdg3hBAbWyHHRGlkb2jrIhwWdXxmGvWBxGd5
GTIaRkfU2FtrG6+ci+ePtrp5GCKJUduiwypVx+Aq8bfjUOLsmdrs3HlcLCl0uA2UGZJlDPt32+XR
OdXTs47EgrRBDU8Lga6ZD765Dfh/OD3dMxpM2neJx35mkbhjzqH3iduKZ9oFKvLqhwTBVbrQIOtU
7ePYE7dxRCouepWsG6M6C8esD/yCkkupah5aeIVL2T9ZfdLs8RG9uAmTidjXqKNK5AR4CNITidwX
PxhpwfB3AOMZmSWLPAij99x/7shgv6shRpbWXJr9JnBmXoVekByX661bPVcznuG0p/pemGTH6JAr
+ozAmt6c1kLOtqGEfQBh8xvbIjy5rvvxLUQ85k8RJce2xxQw4ejeJNy3OxVUF3RDaJRtaw1451eh
i+SUiiOPJ4uPlB4DSx1Lxb5/p/9c+4aiomzaS27EP+BBzpNPJvcQcwF6E4DxVNqv2j57CJzAUzI7
yQN0MKP5pbmkwI/LB9AxSC44FXwPzJz3G5p4v05rjB5aHF0NzweP4yn3IZQYdj6voqIPnbH6qEkA
uU+MoAdh+Il+ZVNyhFLwDq7MQSvHBYmRE5SU9i9Edh+KbtlM+BlbsXy6fbBVtfo2FWMIdU9MidJ8
h5VfrCunTPk4cCkFJbafLYi3cyScGSHHXcxzmhdsBzrhsmXVRkbWSblwe9JKE10FP8Zp+26tC60Y
GOrvqXTUBje9TccCCw5LtO1eetGYuzEh+lZurMg9BLJkgBNYR0iYGMX7jPFlmvih9qMLTBjsY5a9
8cpBXgboClvetjlswJLrJhUv2Qvdkb/XwEN4WQN/Yxnmi1Q9C1eRIS8R4DKjINnkrTI3cP7RwCmn
X0fCeMnHKj67wkHct3DOpaRb7h3S5ZKYJt/xTfWWD4u1dSf/rTGdv+5da0FYRHvwZjtsW2weGdi3
sLP/ekq5vx2xAI1WqJ5VTIlRBt5vnxilo/SIuevzAhEqMqBp8v6atkkSe6f+1H4yXnM//04w9+6I
/0Q0aebjyTnopklvzHh2eReICznigg1NhwDVGyuYs+Itne+VwcmequyhMnT1MBrauCCyxhxDQJTN
1gmLMLPc7NK4cctrSfa6zrpwcN3jkgdqr2zriW+Xrqxl4l974zkVolu7eni3GHNqI7+Bs3gdc4vR
kgESpco5SRBXHJx62szFg+d7ezy9r0P1qOdom6mRVk2D08ZM2Jk4MBIPRRpElrWbsB1UOnqNIwpu
IGzFOr9rWImDsinn4srnkZrcK/GO6F+YASQOqJp0XjtzylJYpS/xiKGlGYO3GEFbV4s/VFQlkNbg
uUPwv54YMHGRpyeBZT+cguQyDp2zrxSNab8M+c1Lgz1Lx6cljj/yBkRuXqCkm/GmJAa2prpnzpM1
P7EYcAJ4LG0anE5sUnB8sJ+1Ycg2Y3IZGpdRPPrAvdfUD7JEh45z41TcyGmtGHxj/yjcJCwnAztY
umQbR2xsj3b0Dot0XHA4UdCAHgCUzJxsbZm4IkRdGtum8U/SZMNcoxBAAIr1gdi1wWl2VVy/GZGP
Aw9I7r5i+HMvcded8T1HHT863HccGMhXmqI7+MCTbERtpV31XN/3Pwb2zzrh4+ASXNv0Tciy6RJ1
itbHhUhl1pm/HsdA7e5uvbCb0KQ6QfWpR5XRLyJWin3Cv1TXviaLhheEcdzLkfijjYy3w1j8HkF6
I+/ju2QY8QEEnyZsCVYdjncjME+g/Ddz671IaArruhDX+Y7d7nAoLKxxsoeFnmDV2YlLgHbxlc4E
YoMRGhvqwrFPkMsVzC6cQ1daxG7m9rfo2wvGuoJNV8n+ZIyfjDH2941ojsOErjLdDsz2mfIBhsrj
Osa4I2+efU+3ilTIOUaZOkH1SXt4v4QcPw44TFb0dPWWXELKF2K/m179dgVPHOXZtzM5H7Y9Uk7k
8SuKKART+A7N2UA8nCDOzxd1vP+P/Qo2KGK1o5aNYT0iiI0v0NQASxl0Dz2fgb2FQYw1Kcx4Zzkt
uw3SQBP+ln9OMY4fYCki2xFEjhdTdaZYpp307lpL23uiA/kkXNnYxuUI1q9hpk61AoHuggyq2PiQ
RLcJqtdidAFUW89mD3B7HE5ilp+9bTz09zmkf5RZihh8svY9rnuIkv0NAzuC3fzR0faet2o9u/ZW
cH11XIDaANnGN29SRk12WKNLMW2wRZ13aOWvCLwJgjFWKqaxMIIo5D7Pjs5S/YFKmV2myMygs5Jl
nGCOWKv0aun7wHCut7D3WNZTy22sHv9mNSNJ7cyYaHSWmPRN832I5synLuexipqDadrwtiW1SMmg
uXffuikI2fxuleuT+lvOeyJLB2atbOMYdlBSyyf0nNYKWEXYeFSGabpz7NhExJZ+IKZ5CuqeBqzo
1+wvqrXRSyt0UX8RBhmKrr1zdud7DvYBDQUTf/+GQXvdGuTGG5rAvNx3dgSR0IhXz4nR/fWASq7r
9mbFbUmd3KAXqz/SiexiBh7INivGEkt/JxnaFxLDjLVqGrmZVEYVVIzjxtfyi2Tn7Fg3X14kokOc
zOt2ZFbbDTwpPczNLm/ORaveZDw+OTA6NhMRlnFg3vy6ffYYFULHehI140koGYA96OuEQqtrFi/e
YOG/KwoYQ6UZmqNq9i2KEQZ1dVg0s0HAojoMmfZ36PQTcLMJ0n877p6MhpFwK8xlP8DSXsG8Oqal
HwOr4atDcETgMZi/9OKfx0L+7SiGt4Z1N6XF+qVuo7ekkUeMfceqdc+0hW8daexRVYVN5B7TUT7D
sd9lsaIhK365lCdW9J4kSh+g4VFZFWhQjADS8IzI0hxeGlyTyZw8JWX8Qcw8A8AMuVkDVY0AY9ee
/kZVH6YiOCJuCTYoaFkhGcNRsIqMYuvON+Eul8sNadFXUXShYuLD+65PVYv1Bpwiq5u7l1dW/Cxz
52iX/TXgt71jM04/BdZvLdzFO7KGPWGCyo+9NWZrsgsAaPi1sXFr5EIebJ5t35iEPktjChvDPXZJ
V1zTWoWT63xMQ+EdXQ89MIMe7gVVUkQPCEuqeTp3I/pwR6TFVljGsezccSNoTDbTR2MnN9WhmguW
o280twbyTkQwW2SlxoZY+m/8LXhSjGktTTAUumbWNTXtrlRQIWdyNJ2ieB2A7zzUkTU/19EjPieI
P9ogBT1CiTULRmKnua8KyFBMWMtlQM3CnbVS+KqWGsNbPZ/SbqzXjfC2gS0k3Vcd4AI3XiebnX4l
PzJtPDWlfMs8noSsmBB8cNoGPVmhE+stz18vwitD4oWSLQyn32nAvG9KURJmCXHhOQwhoHlLyIKE
aR0MQ5zKG+kk3kEF/hFjLW4Xs91oKsp1k1GlJcCe1b3e7tSIVJq22mEAi4wsii42L1fTqv6YowXb
9snGN7Pm3MxDtJem9xw5yaFfCrEmHG2bC6cNY+MYJT0tycDLV+I0wwLYnBfIAsc5GQ/+ZJxhNqtH
C63nLlk404PkKOwY3g/KjXsgIvkZTRCaQF83fk6jPzJD2tcu8HZNbLjrz9GuzyFm10GahaNVWyy8
ku5gey2Fyf3kqbGSWHQ3yrHlzq/KeteCBQZQT1HJfC9EIvldvrD0N28Mgx95WYxzwgJWdJ0ADo1S
TpE+zoZq/sOJByA/Hj/nLoI5P7bTtlVWHrbQmpGTjObRg1BqlbE8VCiK9mPLIMrx63NgjFdkHa5n
z4g6SSJJjXjZq2YwwrS05m061Om5i5lNgitxUcu7y7ns8Trfnwt0gsNxAnS0B4H2Q3xXe/TT+NJJ
0AWpe3dwu+JE//TWVBpTXvEn0JgMm6l7Nnrz23B8e8vR/iWiAacp43Q5NWJHsFS+qZE1bc6xl4w3
ZTvrPu75JTRnB6DdKlaAD6G3IlxA3szBxugex1aLkRPnmYa0t+qVZ65xMB97eMTEIojD2LWPgrHT
wV381zidtplRRjvRuhkEoDO69/Eho2sLoCJEVCtpFC2/O8nWyCESFYvWSKedms+aQmeDPp15CQX8
qnQM5giPc0QdPMJ2BV2GBMRx3YeUgzc0e/3uusOXmXTPVP/mHjC5As/J4KPcDghkVwnSARJfiN2M
sHL1MurJBkYKUkfEVQyvqGo6IKekKNvEqvKx0Iv1HTGlXhqjQQM+e1D0a7xP6ANH5hKBICO7MSkO
J8olI7v5jvXqElpPWzWtp4F87k94wX8tsbxbAFSjtKmJ/nXRLVjWJ+MJ9OmNSp7uipDEnj8F3+ap
iUzWuOhaQma/e28BzpcnKdQavlf4xb8WVDw85fIKbjinmLvZd3M7YsI0zFzV0BpHfxcAZmun/mb5
0IZN/NAvKLIgSg33PNl2w3rzgcod5d9MUz/E1nBQZAisPPeN3cLHYGWfGVoylOtEH5tsC62iq46z
kB+OP1k8bSx9CQP2Vt7SE2A+zk9ONmYPxrLVncuIPV6CdUySeZgCf12nXKnbWPDfnQ3vVMTI44SI
N2JIWWR65t361fGD5O4mvV4iQFQTxEo9shTpmb+tMT57r1x1w9qeC5RMQhGfS95Ant1nCYrDLXNm
+4SHFD5AHd/sCVgG59XDxOAdojtKHTCfl1jl/j5XFWod3/zArtQ8ZoURinyyv2J2906jb8RVH0q/
mi/14BqYJyu2Rlm2hwT/UzfPs6kYR8D0i1Beuu6fcVFAOU3/G6u0vZFu/2b2xbXJu99Vc546RIg3
MZq8ECiIJhX2MjVPkRt8kRv00czk8hGpISL26wlHNVUdSzob775+aKaQOAyabt8+4XX+mOQ1Sh3v
AdYhOcPaW8O4+PKQpbGDc+lXyteyP/dugmIc4IGO8B0blf1kR1YGbJl7Js9Y1sJzlvuaRtobRfQJ
lm/TcQxyydynMa56xksAOE0/tEDkVg286g1oP3s3+hrpmVo60OfyOzfZzmgHN2Y5LD5EfsgGOSOA
AckDm0FEqL7l3sjgLvGcD/q1Lp2rrnV57F3omAk7Bdrx7LmwevCU1WjskabDpS48zSptJn6hj62j
a5dkffcjWPnMvftN5j8WvKiTHqsfoOryGiO63Fn0jmuYpwQgWM9jPvso/orPQWZYrwRRgGaHuYji
cetjlSIKKN9nqX3CP3DNBxqwXHVFOMvfBH8dbBuD9uIqj19nevUHZ6sttO9uq4YQXuT+zqQ6tPlT
p7x+E/miB3vj7prJOJpTUq/7DP84Nig+yhKh02Dk5sTiy8cBTaCrzBgIp/c50DvxSNMFc5usMHbQ
bM4hmRTKveUp8Ki0oH2VEWrKQu3cAFns7GkHmrBYj6AFqJi9a+riqRDAKVsmLl6KcY6bYeUnVn1y
swoumtLniUTFZ9lMv3t8w2MtYc1sCMiATJN5+i6IKjYZooGJnc8qtrV5APf2a5zKm/AQuU7ZmzXg
Fs2ncC6ip6LvgIlE3rZypNjZsns0kuonoBfbMuCbpX0qs9oEJ2E1+2rU74VJUgnb17NFnAI+nntU
SNmBQG27J2EO/aF9nNJ4efC6yn6IR2HuPNxf82DvmVayy5hwGw15LO72jnU2qfGKwrtc8ZSEWRVl
uIqC5pTY5Wsv1Used+WtGesQDNkAA82ihlmSv44NFjVFgLeb7cBGacjEKkhog2qcvA+DwPiLzBip
jJh3g5jiW4Fx3iKBk61EhFkNzOa5TuW8UaagjoP0tifAGtFRWT38xx/aja8T7dHOa/p213ok8Caj
2RE97xanggNt6J38bKkgTKI8+vB4FzPbe3YckTxFpdGf7CVxQza4oJ6KfSxL8YgNTF2NJcVnRX8f
PyKh8N+4cJk1Dnww+ufpoXTu/rLuHkwwkuAx0EIfE2l8M6Azcbt25SFOq5uh6vk4SHbPQRPfOimz
r0TjVMmGq9vgZAcc/TfwzkUKBqd0BCTYj7jJPzNi5mlm1cX10PA5jg0eb8JNX8vvGmv0tndR0vH7
8294tGQkHv9p3kYP3odWZNyggppHm/dg7dD5bgVprOsyUN5JDuCHs6m2uIz7JUxnqsCsjj6HYiGD
Zq6uASk890lTxeITO2jjiK1vw6ZNTGM8BiPrQHYVEEenlJOy0g4OvExtTZgqWMTz9RQV4pLR56+8
qPK3YiZqpMtM7yGIux0O9p2e3J3HvfA3wbzZLuVeu4VCzR7pUzRjkUc6/MCqo9vbmYcJri+bMGfM
sa4rtAWKYDM8sJM+ILDj4MM3j6v/vgAkf/UgsU6YopK7rpXRUzTRK4+QBP8u1gsS/43mtDiZbtbv
rJ6l3QBpcKt8Q2+LTH7VlRe/106Mtx2k+COZXR+xob2tWwzRcbY5VHhdt3mUI2S4d4JEC98JuNNJ
ChblLFjf7ECdGsKzjtTdzWEp7n4W5iM7lV5kZri3ZSwPgwMZwSdebs456WWS7OOJ/nocnEvDcX25
D7k2Q04cJ2J7xMNaWq9m7Zf4CvlL+hIoFORW7CNAyqDjpb6ti6YmOCFHY5g71XwV3BThUPlrPY/u
uaGhSaBG1dkAJavCb5c0em+y7HzNpu7bnM9wFov1IJf+pOYBt1S5nBPpWHubkwHKRr9BQkKs0fyN
0tg6uZ77rcUTKP76ym/6OECpJiLSyCFJ5u02d0Bcoi1Bi2rLi1VFLCybvwzQm/WiU/Os4myjhsHa
eBPgba9Pif6m9MZWZmJhRuHMSq3c9nMAwtK/G4Uq82amCWM9JtoQNtKdRCyTNMap193jpIJ0l45Y
K5Yxja69qLeFiyw98XDGLd2qBq7VoON+7nVxGwQHCGh276gJbily66b7hPcRnPu+Mpf3uOe0xAQB
tancDE6REVlY8ppVD//8QXKmMP3zYho6BGNtMsSXNEsOntNPJ8XcQlTkNOEY5qQiLeoo9fLSQufv
Aua3mePM+7LTn3Ey/ko70lgUQ/11JvZ+1Vo3n0X0PtEaDgIKooUF72s9QoDyeVsYjDjtQWB9PLA1
6Ndl28qj4RFu4YneOyL5++szxknHSF5Z3HKLjGa+RcOrQpWmNj2P3kfCbvb1iPakSLtmPeY20Inc
3+FmtHfS9sWJKQCAc+d5gMP6ODfilqpTyTjgN7uiYG8htWI7PwM9VdY2ze8CZqJdYcX8Uc0YcqrY
HwQarD2ntQ/BvGTbxMXl2JbLCiqC82R4COZHl75OuVSdjMwq2SpkulRZbt2FUYQZATXbCiDAq0It
FwrwyCs3fYzq5A0M2LRa5tIKIRKdIyI0bq2uf3wHtVeiZRcWftxDatvZqvZP7Zh2Z4VgApEdiknk
+Om+LYtNXgVNmBXVq19qvP6dB0Rswq2h/XVpih67MGIP2eTTTeFe38Aqrdai6X5KwNgfk9mclBty
10/n2TpingbrCdx9UwIXX8P78u5OpuS4xEC1ZYSeQndgjTSuETfz7HNFPuEBrcyvlszPd9dnRWM3
LVXM/S89+WuEgPWWplqexta9k53ImS+ms5Xq9SK5R3OoVEkch8Qr+YcFbAMRDM76uaI7QWFIhBpC
lBuy1EMMd3CVifqNcMhkY7XiCanLq5Y4sBxZ/c7N5TX279BZY34oLH/jiMdYm48xJJfIdPWKKWUB
OKf4W/Wgi9EW9YxFql8oWi+tj4vJtGZSs0zwuYICX81dCIw8nED9YIDpELe21rle9q3nHBLM86EH
JphROpXOoZw9TlbBNEEvpQL6XSeASi6JD+Ooy4YfC3Ap4Xo3P4p+935LVN8gX6ts/LAMxybElG41
vosC5HueO+eYofjK0mm1ZY7v27jZucWJ12nYmI8I9loeuHq44Qj5yz80oDyk6LZQKq8YxfCpjSw9
uMaXX9mMfHE3QMqKaQ0RtjAt0rYNwq4DE++0CpcU48Uk915qtzcASzkvdroUod1cyubOQQAPhpDq
MRmB/cymiVsoQ/CB41IeFglmBlNusRFdfRo8phS+EjsKbvyKk1kempHpa5fV+kgyGLM3qD+gyoNH
MrmqUsG3adDEz8AxWnc4T9wlkIK6BBxTtBx1Zp0JRhd7I8qMzcB/j/LI6TdA4K2HoT6bUXJz0mx5
M6HueAO+daIcuo1CH9wMk70qF2ruljdll5UvyVKRzOJbyaeM950ecVm1Um57z/01ZLl5mfr+pvjF
MQKaVv0gGcKNWKmpN5fHoMimkEVYdxBcSIyf7wrrwdYXU1g05wsmVnI0KMgie+UxyaX1rATEqW/M
N+7RadxDHJdXz2ZhoPGJ+aOXoED3l6t1xXYvz2k8XYflvm8EMQ27GvxH3ZriWC4NCFrtTLuereta
1xgiuFbcq0RBBD6nWJGj1X/HW44LOvA2SB9btyN2Q4LUDshta+4wyxFpWBjPACfGGOXdSCbSuu6Y
GHPcChaCqJPaFn3cPA8TTDlkGV7XyLXqmF8QBhCTTpnwqphgmPJ+yXdpK7OVMivA+DmezUAggMKj
NTbNiIMwWNPIVi+Q6z+b0jaOPrVIHmTBWYsxfbzvouSSqyeBZtQoeI6bKLhnaDEu6fz4aYqcDVzO
YE8i1s2cC9ZBSKjHvJJn3ZtsEDq2fek4ZWHK2zoBtmL5YEbXYOgCpHIxQRyF+xtntdjz9KFHLrsr
Vdzd5sF0r8PQdo+HWIvWuMtu2nybL4lEFISkderc4Ca6iNSdrOmfPJvNVOIWNrMpcTJ8zInLgP1H
t4X/AoeYHyBwsmAbaUml1ngP+SRfGUN0q7aHRjjgyMpsjTnIVF9ZpMyzW6O2B7c/bYoSgHy8qHg/
1Oyfiptub2W3qOcpqr+i1EKa2n9Z+iMZihESI24kQbavkM5jhSfWGJLm4JuYtqwBHc0CPmVQ9XJk
8PlKH1kdiwjvV2bSzKv3rJLqsy1pI2P1y+0y8UKB/3uqY1B3tXOSHW0TM0wQUJBg97UdMePp24aX
HvtSzjCCvAnnFGscFIbGeE2w+mYpCm7MUYOd18dOl/JX2Yz39IxxuBHT8CO9iEvdFB9L27C+nRLM
gKQ0u6VlbQ3HyndJBTuVMTXAC/KKmSTH5aHNrouT7L0JHwtRNgvSql8mrFmrjeiVfaBilf2mRowJ
UwnqQEA2YYZhbhOuYNqrswii/WihB0iTZNPmeNRGrhc67a1wu3RDEuge+j9gAjt6lZJxQAW1ezOR
zjqgvoJReomrllvYuNt6DHgoEMFWdf5iVfXVboU4NK3LuRc7e5/MKJSphHf3J/J35m1eWBADG/8q
Oc8K5lRz2/9eei9sZ9YS6FGKlYjUuw0lcFVv0YYcOmIjV6jnPjF5mqtE4KUs0/dgAvWcGjC1XNNf
ce6wJm2s+DzSPptjuYkFurg2Q8bok6w7gP9jGsT0o0/OhvYxP9tZHZriZZEOd5H68kvOLwHPgrLX
nQ9zKW8pWuaNalxJUoWqGTSQkQVrQ7nt1TNn/IoSRfrs9Meqj0mLH0mvLbz5uaopLUpSRp2M+mvm
BT7OBU16k3TYZbI7xT5n6OkX0CmoGmhACKL0xw4efoBwgDyWNOua25w73UPbrpuWhXKKGN20PwCO
D2Ank6u/VMMWDzqLH2tC5jYitsznn6Gwly0N2qHz9Lh3svTie0+iLAIIUd3Kr/D/1Iu0H8c0/egb
OBQNTvlUyvo4xS3iTc0gvRlArBu12JqSQewUO+ssDpgNLmxUFp+E06x0mEyxYj7W3R0qW0POmKFT
HJq0zrnj5INRGz80gX2It2nmyEHtMUmfKYtUVAoFJSKrgpDjmkZZOthXmmigOEdH3Xkgufy5sD4s
J3jpvW4+1CkpQkWnQKnYEEpZOeyEeoF0jzxTIzP0+2wIXVzXK41Fcode6Fv2PoYQOhI59O1DkEQ/
3v2kSmksT25dPQ+eGOilgboVQytfh96PNiaeoRU9I8bLvp/OmWpYrETwambaebsJkmdM5oQgxZiT
lcIk4VH4bMj/owo2sgRRaYwIYUaJSGtisVEaicGrhvRYTyT4SML7phYJeQuuZR3ZrXe01PLJAV2f
Y4Iizr6bgwDO6ISqmW7bj5YTzJgoVAS8csFOgsUzjABGHx6rbsaXVqH0I5m3LLG7pNrPLARvUyON
W2R6m4xgs0eN7mZVGZ0IbaRxp2LGEgc5XzEtJ384UDpEBrpyG99fTYl9WwTg26Th/CvPQ5rAPhCY
4IUXfGRCMonWwDvwu8KjdA9RSQ1eR8O72cBZtmeGsYy2cRiwxV4cNw8j6QL7nd7SCViVpHVbmY3/
Ug0lxObuoNipOFb92DfXvEPm55v5UzkjlYnvfHxlvptivLWMNx6cgKFGD0plVZjFOZ/aL78Gi0MV
OavkixeZKkimodtANQAUO4J3uHe5AR84TgEuBEG71onzK2jgMthts10MGhOn4w/c0EgUmF+zxTeR
L0KfjfSwxVVzKHWyKed2b1nmqTGzP2AL8mMsvumEbBQ0PEqitcLYJmZAZMxQRyIlqIKHdZRb18B7
N+Pky4F5zLGMlaBM0x/LzX5kS3oJgDbkZYb7UAxIy+Hk3kb3Y27jE7aCsEAUlNdteohaAQ+VhGGv
PBeQNPDARUczK68V4B42ZeT9GRV7qfnuoHb5/eki2DJCx/1Hn5RZt/yAYf1bLhNG7jZ4iReHHVGn
qbyA1PXZjzC697uZEqwPQVyTc5P1M5IrJkdt/1515Rc+tC9y8P6WCa9L6n6NqSCZhPecc2ShLOni
yd8Yk/Ft52g/H2xRagSZx6HrrkFg4Kbna5UDyw+rxMMvqZAsHf8YFk0F24t7SQmUJH6ugSGqoHsx
wQ0yPT8gqb6Qb8niiK+aBfQh1kgzTeV4yySSQEMH+JHjZ0fLS5b487an1t8AaLjZy3NlBrssteSK
0TsPbH5z0Gat//ktmvePEuc6LGaq8olHaY5eUtoSy+neieCoUGfJV2icLxTOGNBi69bUE9VZVH27
2a+FjezKrAvWqPZLBq+tiIxQ2fzkBwvlYaTfcSaTjaTfg+HJ8zj+SYCgRo729YBZr7jjKkXsfHFn
9n4/Ii2Zbb59TcxOJh7MJpkO/oIqnTMrbGl299jtEb4u5p9Gz5h9Zn57yjwMvrhvp6LtOLH50ugZ
OvtPvvTXfxoOvKuRuu9TU6C2Hj/xnV36KZvWs8ieteX/Avj3sGAhlOym+6B+LNT4oeb5kqeIjE3b
3gc1ChpHynOHncg3i8/Atl9nhN4OgVB1Np5cp/SAc1nR2vSX9t9w9v8ec/CfwP3/Kzrh/yFe4ZL+
gQVR/3T/NV/hP0Uy/H8UwiAsx3f/5b/99/8ZcfB/hDDsP9v5s/r83+MX/v3f+bf4Bc/7hwOWh7m5
b7JPtU2+2vitu3/9F8/+h+1armkSYAUR8Z9/5z/iF3ySGYIAKJ/nW9IkWkBjh0z+9V+k9w/XCkz+
lhRkMHjO/036gkD8+F9DCoQMLBE4aHxMP/Cs/xJSAF6TIX0ODyw15atCTeWN/d70u/GlJgpwV7Ax
3o3t0n7Ie7QxuB3UKOW2NPOvGmzAg5d0zIE4qZ13iQfldZLnJWWYiZARDbf+6BnYnoHprnyZdec5
n9bgCMFdS3gXvdhR9CNgYvW5j72YYyYrceUA408DmEliHvsHDcF6+R/snclu5Up2RX/FqLFZICPY
Djy5fad71UupCSGllMG+D3Zf78WEARuGPfDcHgivXM3LJ12REefstXaZ3hVj6+ybBjp5FOTKp8Ux
WHk9SSi/JJw2JDufjldsdaF37ExMSmyXqG3L3HDlUjm7b2cS121AzmPg0cg/m7y2+sdAXMVhv3AX
9SDRS6SsK+FydXTHicOwYYtdMfacVF2HKAWPR5SFelvbJTL1tnnUHYGFqtRE28qJtZpL1dXgvnPw
lW9dw8yDPrf7wbOKG7HXEoUx7IFYKAQfHKE1DcIw7MO46iywwkIt+OALw8Ix1AvRoEEboKSJUTbu
PZfJuK5vtL3DrwBDCJeBMvZk3X32DebQdpkbe115SheOYgaoYMntMRPQf+yFtTCBLqisSTfmwmFU
xZ2zcBkUjy8tUiBNC7Nhc32ox5OxsBxmX/mIvLYDkAcXqhO1Wojg3YL9HR4LVhNU5YGGWCAiSSYu
eoAZaSbSQ43LYlFVhBlDwfc9fXNVEGzlwpykC30y2JL6jZDgL2CKA6CSLaRKw5MMZcnH1DMiWXo6
iYpbTqXwTeufMOmJa7ocqgn3UEeEBowbOMJC4JgcSMYGlhkXamYJndcpnLkKrec4uecf/KuR1lvZ
pNnRsFGI+/RCKo/k9sLkgBmjoTBRfrkVWSG7YGXrs7wE5REL06MT4yFttIOlGBM6VN9CjUdgQM3C
A3nYlFTgik3Q+M8EXH5B6ZL2ixq8WMk3KHlyS3Tzbf9BLY8icSJlzxojB0KagJGqhUqSC58UCiUZ
s2kEYcEJ0vnGaf2TuepDDNqULYyTRvcVWvGBf2HzdOcNFjA0XXGR/0PUYOGktOFQOIrrqq6SDYEN
Ok3SAh2+tJnWQ7nLZuK4Q20GY4pIGtOO0Po9Ko0HdKhwV8v1EYXSg63qlR/av4eF57IXsssG8apA
vehShoFI4ELA6naQGQmCHPN5VD0HXkCx2Lm3FnLMRLrmk35Z4/w+FiO/TkBmw0KbRQt3Zi4EWssF
OZHEUW3WLAEB3B5YLQNayxZ6LQBjQ5lW7zBPUuq2MG6eifYW5o0kOJIpMDh70O2LnUc/IDTti+vT
XsCM8J5CQuz60d/shR4Ii4fcjTvgFQ9BJl4I/Swdo9mGM+7vmN03b1+0Yk3NPZXqqieVvfiWWd0N
pLz2vf6sQG/uw6HGoWqRqwM9uUsx1xhZ+DDhpKZua3LPUcFW2iHGWse1uHOVk+010B2VidGLzaee
1JJ+bMkqXBpkH9wfym7Xsj8KDTYZqqfxRZf6oLkxHaQn2jNXnmRVO02xRb2EMkByM6piqCaXJXc4
/AqzJHyrU/XAneIpzbO3nAPALrb+ZspNl7pok4oNlbxVfXdEZJnQV4mDgJRLeDc64keV9z2/FrvY
NvTWr7xn2yxf2zC6F6KiudZzkFh6mbkVHXzmjFBh3zsBo1wrN/eVra99znQQvV16Qc/hUszHBRfR
EdXmPqW9I5fyneyDfO9o30ZeQdLNDcJl6+Wjpsj7s89TbNXw8qMrxjw3zfQUZEoDI937XeTthq6J
zigFmBeg8uS1QW22EUmWlX6/suhSYSVcM9e8J3Uyr9OBPJ5S9KZRu8mtl/dHGi3j0NnjRxotGsq2
B8lzQbk650vY2XOso3fU3ybLushbR4V4qq9sG5lTLaBr7tjvA+QrNgmu9AsM29l4RM3gnXnTbwkt
2yzYrIoAaJkw2yuXaXQ8wSuYC2abNfVXt4C3LQSugMQlrsDfWDM18RJ2pVhc2A/w/A+vjCHi9dCH
X+kC9tok1+B9/D+J+4F3DpPDAgHn0MCllNW+mACE/SaiR80ksdkSHWMo/Cr+4sQLWDwR5YWxUGuK
JP+QQP1DSRd9vEfGndk6iLEl1cET3W3TitZF1Mrgy60FyFxM+oFHU7vVhLxXlvPHWaBnF/p5hILu
Fhy6GZ0X5S3JEKd64o1XcjSm3fgq4ahjeOpxAas5Q++KFjxgCt4Ld2l7TQBuFhjbg8rOFzzbrj59
gkkO1DZgCnCfw6kddHI7E2Uu7gsiSRT+ID1k9c6kfabip35qrfMAF+7173ZsX0OcbW2fia2qqZzw
CodHdOf9sVVGbqxFppA09YOSAE0qBUGPYNGzBUo3FjydJxiab4h1fo+RLC4Quznw8zAWsJ0BzLyH
smyS/tWEfM8h4HPCGOv5LxRPLq1twOT7BZifF3Qe3/uS5pE7tWD1mWjeqCfCTfNZL9h9sgD41oLi
9zD59QLn8+wksQKvzxMNcN+i9m9xZDc6SvaiZk5PexHRUUp11tAR4HcyRc+XNMiSrJz7KtQ/m12E
WeeElEK9KARKXAJx9BOCePAtm07xIhvoBoz2jV3ejAElUWeSSO5b5KqUj18o8SELg7aAfu1+KxaV
QSz9c1ga1yjK5aZcdAfsAkoEGCgQiPVeVW+cWF89JMs+tuuphxp6JoECsYdcVAp4s34lQcevNV1z
YetcMkx9LNXdTmWXblnmMH94sKvqK1xEDcaibLAYlxU4HKZF5gBXSfMfizC7NH44LJYkAffUcIzb
vKmWt0F6bt1C4lIcSepX0c4rWVOXWXuMnB/bTzAUF9RDcDfLdkXSPjcatJZT9bwu/f6d82dymnFT
RCkBDcswoy3OFpYdcccu2QpRKBvWISwlsREPyWvvPUXjk6e6RZsJPRD0xpMHVc6npPk2RsIXo+8/
tv47KzeDTxlSb5mGfxIk09SOYT2LfhrMfbsqd47Kdm6hnXqvXvJp6BHJLJn+iXTkBHUBANtNv2bB
r27k0QRT9YtCYDyYhJRRZBjHpOff91NcpdQSrIV0xkPYFk8EwUmrDxyOllPDKFO9DgoiswmKkTii
iorG7Zjecpu2WW7n/gutOsT8KoxR/KhIHmWPCeKSLHswXTwm3mI0+fsl43C96tGdoP7/Ghb/Sa4L
/Hy8V4yC6NtUVDv5HsXZts9+ItaR59JniRUzOL+r2V/Xk0YPShv7ZuyLXTTp6dyybi6ctDrKRMWH
gkSuP/WKMRwr2740yztB1IWCiVeOyNFRFcjB5iUtVb6WxvQ8O6W8OJHzxwzyad2NMSmACQ9rOIkN
q/7NoAN90hRFYfVZhjlzVj3DkrtOfRe0l7BCBB1N00FNDtm4tKbk0c1+xUPWnH3F+z+DkNhUCRmF
zl1qI2onvO/MdOPRELUPpE1xqK3HA3f0/GyHA4kteO0jSdBwN2Yh0kdRPcQ2HpLvhqqbMyK17NIv
X5JiF3oW5dBxlB0npSxsdtV7Lv2GcLWVnbUlo62GXmGpZv0ysyj+RdbiIaxHCJrZhgsNjfSoKo7f
sZXMDx6XG7RhEftiPq8pO6o9BtF7UXATKTMqFWUYUXA74zRPnQVC5HG+rtBYHyJsAGy98k2Sj911
8HOxSwW/15rC5z2CApPDaJReQpdcb9bRKdPbmXxsN/YbNfHvGb3mz3Wkk2dN460Dx9mrqsfIkSNH
19StAnLoq7KqqxLZA/XmyZmUPYcbw/wirYchy/RhcDoTptjzTJ4I/mHUTJHnXC7F9XFzngWFMy7z
01fW+88Ng1Lb14ybKHK9ooDnc04ZQASDzLugFzteuEz+hkCADSncdL7xQVfPfYGb9B7Fx7yLbINn
NPsyG/3xZjYtc9NYDgVlCZW0RuF8Z27pH13Bs4Xt7J1BGncpl+BO6Mz0fOTtfeS79b7EALaNIuWh
dSu7tT348mOQ6aMwjhw105tOIt6VlSHoQlIU8vEmW7n8kA/wJtEeedpWEoLedSTiCa///fhVhzKN
5wPynOx5y7YsXlWtQy2QmvlPBM0rN5FgN/MRO+pWkrsfYQ6FROrn2AP7R0vsqQjmcGOayQ4+AcGd
EwV7vFIfY9sjorBK/y7OkZ95xfSW9WZwtergYLFT2HlN+2Ao99ZAYXHHvBWGOmWwcJcAozHjPBfT
mYeOHc39Y7B8iYf6KOPyW1ROuGlo7r0I2HyIu4gfrsP3IJPdhZxhQsSYRior2oRp7BydPsnfekft
iio4m70jzlRPAAA1KJgwVnHoo5ie4a6fwRzP7gPrIq7+7j7rhf8wesvAerqXyCNW7Tjb+zHxJs7O
wImhpdiElJ9mpf271B3uOpPYapflNM0owqQ9n419UVsSPacV8+k2nnhMmZ+dx2NQck+i3zLczuyR
zyqzScq34Qd0PYNmApJXYZf9zW3mXTAyx8hb1/yFw/6d06z33SaQVSnoQpCRgquGSuzclJcBBCqO
3oAbNeaBZqsXSXyVZ+IEzIc4wEYhAJhdnwejZ3saV+Ij4J5XjY73FZT0lnkdlJ9fRjBHhmE8lNqg
onVcli/uc+7O42PtvxTWKdDBeC0JVV9LunpWkgMqbqIHqpTzj8RAvMuqfM0PIHgT2fCgiLD+OFNx
Cvg+vUeu2joxAhSe+OyDiTyvMBHHuwDkB+y5IwcxUmhWqqm6szQgHCmF8sB7wrxGnDNdWT+kvW0c
q1G/jlML4GyXHq8LkwQEIVN+gZpXOA/7l5K/zdwxT7yy3Q1wfQdNqvJHJjvnwmwTXj2UTZBBF9t0
kIoT7xTf8xsV3bNN6ffQ+97ezJm3ghXBhNm4NezeN9+BmH/yyp1+C3AE0snWd5NwhWVTCCvEpIRO
nh5tb1wRoImnV2V0EZ2KAMajrfnDSHakIX+kFWTdBYbP4+cc4yJx9WahIfmGsddlS24x7yrlQVb5
m1ZNcwVLUY8Fka9yfHBmiXNQj5v6JyOk/W63BQU95Zjxbi4ZZqRdewOlxovVTRdtW9AdOT0klT+z
oxWqvuGXYSaPzmDnB9MviKGrmotkH0Kj7M3W2TGCVhd3WVn1Q3kw6NV5Ye2nV4Wf/uqLwtqziAVC
GiJFurnHylV33opcRn2j5T4jvBj/qdWeU9/wKgXvccNxDW74wWHKnHhLrts6cJKnY6ms+I4stXID
vs0upWlEssdLkuVk/sTYIHok+8Lgq+MAbJXxtkkNuechbDLaCHloZ/FlkYfCdVUoluoFv81ZlBDM
BdwtB/copwoyQ9jVRiMN5ixQjMcyUNduZBrHSeaCQzDbok6EK8evbPs2hagFkfY2rlMweSO6l15+
rvLoNfYyAqciO1CKTaTMrzlH+8s21wa68p2clS9SX7eNsHu6hryl/YHvl3PfRAgmTOnet5NR3bNx
XcrZA4jSAU+6Wcb5nuMbzgrNCGFICuS3LnuSPKkP/owJBUNAuEPUAWYbQt6KSRovaWe+uKE5bGsT
0U/lUPcm06k7+HkQHTpO9pCOmjxFIkfGABtULeAnoVWe2bEFG0PnHBYnucbsYe91ZrebmhnCemjR
UFYlA1LGrHIHxuIw9WE1x4MG9fWE3DVp64AXTHIspsa/FBSaVYjbeNETGOnieIXRNEeLFXcvBjms
WqFYCsPkFV6WWU6unWNjt8FmohzjUNvGvmyTeesnBtPA1t3R94dGibg25w/o0FkdhUOja6mvkRBv
USqtk4rOXJ67a1DX7JziqMArbFuPbf2rnEKxRjKOQ9y0jfPfL83yV3Pp5Htv6Ju9/GUNTgqwgJTC
i8qBtxAfBIqtn6KBgSPdDTOZzTsrMD3oPAaKUgFU+LPDoKniT9N3kbXmY7EI9FsTc30d7IyWdDXU
DuOTJDmFHDxYvrndoRlJ3eR5dppkHvCH7IOTTMxvIyAjUGrzLR8WUEDHFVdL/ylj3zvOo3XTEsQc
3c7aH1mVrNy0zA+h2xFg6gbOb3I988uDLsT+7cNi31ckygERePVO2Ct22vLKq+xBDp5S29NnRPzY
dK3sEnbBm2Y1WFZC7ZsO3KsxW3lB+3C2JzQAdPPCOfB/qDbJAgqvTS721KVbRZtNZ37j3YFWr7rz
ZPJgIkJH7GxaZLVC3AXS/QqXxEPINGhDhdwROaQ4SpfYclLTd0M5BvLPCTOoytsP0dX9zkvthYQb
gHSsYk/DCwIBw9o700TErObKNZi+fxTLpyZIavOVKRoNZhaZDYUIG2CZZB3USTHQx0ry5C2o+M7M
bEnbOiQLi3UZ/7O/YRO9kxSQo/foy7VtTjSK5cywA2V+WKr6mikMnYMCrwMbj63wMk7s3omF/rir
M55YyMUZRwXd19wWzQpcUF+CicXn0JXdJfefqpESQ+KCLv6+G1vL/kTTybSO+qLepSQzGbDg51R1
OV36iDty07VADPZE1afyWi611szIREe7FXLmpna5ZdD1oov+MfALZu51Q3eU7m9wDhE/MUFql3kO
xqR7et3HjSva6I7ZqXOpnQOwB2WaSTnsp1h+wIGkd1MXdE/fKvTyQyFzeYqjcZeaCBWUW8w7oUL3
Usk9MfA/Konz29RTZeWoEV1u4IzPcuCZUQ7lU+0Oz4zziqepDE6eMMddBSe8GQNOzISu8a4tdagR
9XpVolhUjiPjgXwUH1wgtk4YfYs80di1U++hsiwbSExYBFr4l1NUBtvO8oGZRqDLXoX1ISSZ/6ub
yekMEq0rf+Tc3ce0xL/8/YLFcivOOXmiB5WkivRMJVG1c3BWjY8lSk3zxjU02d1M09PMaGM1KmI9
o+V1J7eHBhId13E+IlvWAcOm8nR6zcNjXggT2C1Lb3I5SP/9K4TgnH5KdfAS94popD27JEwIe8we
DdD6lTYhrBMsRJ7cLzT4HZdMpcknsThAfLQJcaa/ZRUqEg7dxV26lEx71NEwbXyjiKZdKs5ajAz1
82wY04mCjhdvrs1b6Kp658a7xHPlC5D6xGbnmiWlwYaeKGDY5fxgODDvCquMNk46kw1lhUyxQt7s
pLdr/YHT8YBvWtOqDTDFap/QxFSUBo9f9+J5fnCvegIzoQk8ppvyxGQIO0q/XNTcj0S71UNU+F9W
VQw3M8HQkA1nj/KGW4Rp/Nr1jb/Sdohys2yrPR+YahtZHs17IU+sSbjIAEtqlyaaTpQ0KmIk85FY
T78yhiB4nwvroyujmDQzrV/a9i6qzt+olIk4iHgHuk5/CHaC/A3hUZetWiM6Uqc8r+R7QPKCjYXd
1QfSYE+SGeH575chIszZpZm1jSufIj3OgipKv7t8yikWG26uXxtv2PLQFM3NnySGrtXyqS28F+bZ
/TUqkZ8w0J2O+PXRLdbzlmMpjxTbTo6a8oK+RrUWjBRq2yz4rqKintuu7YMzMi7sjNTnGvDuq6WC
PNfJyq+K+mxHHJ+4Xmw7h296adTErQj49HaTHd2aB4E5JMYhsampCvx8XJuD3DlD4p5HQ+otw5GU
Hhge19UI+NI4LUcil08Q5uIHDcV1Q/zzbjlJdHESIhMGFegeRU+YvCbCMhzZoDQWCI4kF+4ITzt3
tviwjXRAR2I+h/FkP2aEBVcxq4KL0ZCRmNyE7aSJHnM1Egw52h2NieQVQ5fii0IqghUd/HdkuFxq
FKQO/3lKT8bp0UXttQMJPtXMutZEI5AsucYr8n8DHsFOt+yN1KYTA4mbINTHKKlOYxPMn2K6QOjx
kizqa43Zk/fXKwmCFV2xaBZHihRk2r7SYY6KXaFdjwWN8cqe8+Og6XqeBuvia+PRLAv3WFeWcYa4
QbfFTtF1OPtpcuemYHkQtN7ZNfz05JpaL9Yxb1X7FasWkU7E4SiTV6Z8iLW78Rr6d2bqE0EnOPr5
uJXjFLsHybPorrEgdH3IrkzjKW/YdxxDAmnsBHapZkptBOVHRFR0DS5g0WHFlLgyB0p0+om2KLoc
mffVhHGjgnO3vzcGRDRpjdVDdBNPAlmKneQdDHfrHLzJv1VEe996AGKMMEs8zhnto8GLdM/VKdsR
xv0OoEIxTD03SyWRXVcPGLKNJ64WuF2Rivp48z3BZzqa1MCjgvFm2WhrQzwFco3iyk3UyXRcUeDb
MD3DcDIuJxW/7NBxRU5OS5T+HirnArnaP3t0azNfJfBbdH6199qoO8R2cC4LR109gqWgh8LbhUbf
78qJ9HYZDpTVZAWSNZ7LD95Y8mQlbk3Wa4bhikj6pwtNbE3ogIwkeZ1CbMU02v7+G3z4/4zI81T9
/Ns/Pr/zuNjEbF/i391/zXtQ4WIT0PjfMyKPn8ln20Wfxf/w3/qPlIj/T+G5HpEdSXJySXX8R0jE
Df5p++z9XCYKtsu9yP7Hv/xnSMQivBH4rJhtU5D//c+QiPwnkSAnCBwycL5lOv+nlIhtSf+/p0SE
FXgmWdyAiIjnuyb//u/Px7hQ7b/9w/pXct8jibau3amxbrdcO3E6YcCxFAZoYBc/bp9zeki0rKdt
moya/KMdX5PhqaNrDx2tdSa7fbDsSRx62XzKWMynnK5oPrE2eHdPVIubN/tI+tnDCRiR9xARvjJ4
yrnYPvg+aoWRlZ7zrVVHnhQZCBHD1GFrjW4O5ciXg3H922wqHl7OLeZedxnsuD5In7VF0rszEdqZ
asNE3XFRZIFkm8bJmxNA8omkHBvSjS2sJa9PrYUaYKRBmeWZBtNj7Wf1WYXd3s9dtHFzXSNww5Lp
U7BwpzouzuEgyluscdu6mddsKDmnv8Cby8chG/R2ioznghH6HauzL78FrA/tJN4VPonmSc/NL5Yv
7j7obYdIBhEyJ3KnTSGL5pJFib553EUIFxfiywqqPcPKeCsCOihL2hI2Llq/TcuucNM58dLSl/Q3
aozCTe/jVhW9d+8Y8sP0Y2dDE6XcdL2IQE36cF0I0XGH5b06FvM3AMejG+bewR5z61RO/Pn9+lcf
teOHpNRu1fRF/mrpox45BnPRKDetQz5dJGI42QzEvHQAeI3NL5MVEacDN2Zv3v1S5D02eV/rc69G
iVC+3AgaOo98zsHHILZx9ujoVnkYmDzLpVuy529W5X7yxgIW++TJGSsm6oGr9m4Dl5tgIqps83ue
FSO2WnJW5xFM7zl4f/BJwI4fc+VSqbgqJR68sOAmhzmRBTYpx+FDGJ04p6K9eHhvikIOm0isRxET
T4KqmQyW25CjVlk8YNNwifUfNDOws6ffsfe39DEg1G1uxkj4KFYcO6Ym3adxvYhY3qPZ8wj8IQcK
jR2WoIM/mBw3ELThoHN/DS5jVwqsmPs5/YW7r/MCP/jEVr7d6MHCeJgWya0ImmbFz45hnZxwfI+s
zObWZ3tYcd7AvrBJ24/ObYOVkwt5ziirWs/8Gc9/vzSzc6yqhJrM2AlukTveU9Q6Ieqi8m77N2pQ
z947MzRKTt1MXQCP8aeqIibeK6ieMN5QS4M8kmJSFGvfGQrLUJ1HDFy/tWlHb3PrwIPbBrFpd0ku
2eknCeHgK6a3pvYInXg5hYNWx+WHqRChKm6Ea6v1bEYHhfOY6/BFJpF58SPHAc2b2HfiObtwnNnG
OFQeo36+51oX4fv8yMrg2gxK/xoKs7rG6bFiSsARf/pJuvgFYmV6iKX10s1x9eIpsiTzOK0sotz7
qpj6gw83aId2eymrziTUGr3zMMtuEkDwZs3KW4WtpPQAHm0cMw1MsK68KH6gKt7aBSbyO1TgZ1vW
XMYz5z3F1H/Owqo8W9piHE44LDJDj8yAMzxQ7SJwmW7pajR+Aw/+zcfCg7CaRrOP4H7uWtRdRV9c
irY+Obpie6OpC/r7V37bDZjV8poePv5/kej7q8hAE4pYF7c5wt4316hR6cTaIrWrPkdGjRvbE2++
6F7cnAaG2IfhNvUACBOEjGyZMq4HFX97DcmLIdVYsWb7CQcN95QGDCJUznClyiwqCA1VrAdoJvrS
S5km9aII8+ZmRFWstjLOCYPxm/swVp5zsarHmd03dhQ94VFSlJdUA6c7LvGsntdNIUpqdBvrOsAF
OHkzPfOc/5Yt96EOdXDLmmQtsD3tZ0buWLK55NkM93dEDK3r3y+zOVsMvCO5sQgBGmY/7rLM6wkL
u3LnN1e4OkDU2eZ/3sxoP2FuvSWFmBPwMGF5KnLlhJDgkhORNKcuTvND+iWQiBLrGm/smexd0eDE
ilJiIhuuedYW4ycJl4Shnif8vQ5JYkcs2xi9klBry6Qj+TRzLuZBxqeZ26ykGtPtKAT27encm7R2
0DGk91WOo7NzQ+8esxS/P0r7B2VaxMu5pA1Qa0807JzSmOZ3s0WtSPzsEE54mYQ68yCoGS96XGL0
UNw8OiLGvPgaY5rK5GzhGTDIlnix0T3U/C1ImfSEK8fg2teE1DDxTqto7vF6dq+NzcQVrn8i0I1c
XCK9WAmPB5JbUDPDWuwA3IeowQ4S1oPz1pyU+e7GVJ9En73Pd4pEuURaFMh9ndXjvuxHqNb6iTpg
8ezjEFyDqSZbSmap955K81xi1ICYK1HDyGKfB4Q44ojPfarj+ywiViOjv8MK+RuANRHtnd0otQ8h
KRHkVZfUqN9E41Qn7u4kBjH7MbkJ5cmqxYU7PwvBXnj4RMf8ZPGs62rd3f39oiu7uwuVyC5O8J2n
QYIhytp0rRuS1absme70PyWX27XSXvQ1WPU2Lsv2WOcIOrw89TCPxOGxB5Qg72Azn87BKzETrzNc
aFejluvR9rhXJaT/Qi0KeLac4VTSDN8oVNYJAjbCY/l9KmPngZ0kdRfJfOHzk+/JpfE7mbNGTp2W
z7M1GOsii2mqMIxLJid1J+F2fRkYh4GRAV55v+P6qrI7J6dUvKR9Bxnk8o4dHeRfsUnmNSINxNMs
v+s7h+91W3+5DOEAxFR/9ET4neR6vMsgiiKiPcAvgqNMUl9dUpfbgikRKXE/49VHh3fA8jvUcb5z
q/YztnBhqaGQlzwbedSR8TTZe18kL8g+Cl61HRj3JQwzLZvtk2OIs674A7A5pZk0YVLnTLO/gpE5
pe0cEIwYrTMJmL2Ri7MhRfYSxsl0VrNBRBg89jwZ6pUiGvcUpe1JTAqBSUU5ruGPzxUXwGfAf0E2
yVFLZLh3ecPh8m2G5jUus2OH/sn2fqcxGGaUOC3G+QEg2JUfk1eAEJvmlz9HP1ZTXfnh1gTfWFQp
crRZi0yNWIwJu7cSdBCt/TxTW+65KLi0fUwN5KMhWtenBNHwU9Pg5s+WwrnYHk/99MtJHLA21np7
bPMlz6r2OSgoUWHzO7yJyDuTsgr2RarMY8ONOLKBCbDG4oZ1DPjGyQ3QbwLsjWHYbS2iBg+28+RV
qDO7qb6pkj5o3smFsN9iLvtIxMabGwKaULCA7AgNDzbYsCk4hkFnzXI6opXHaluC6kXGvB6gVTb4
3CBNYiJHRQLux0aBWY2fNJuqsH6kIaic68u3tHIPSU9HZOVnB46+6YGR9861oeDoyvyRo/tIE/rw
3nq/85Kjs1ZoO1pzNA9p2HaEnmFgZEeGanY/eaEwZWvNmkDnuLUdxWAwGbDQm3g4F82KzWGlCgYk
CcH41o1dc4jDkXPbNOwHNrwtT3Js2fExwEG9kUvuSzX4z6t8OtjTj5fWvCCW/1WUBeg3LfXNGbba
lFW/9zr5nPjIAKyYuwae3FXR88VBbLrr5PAyjo59Pwb5t3AGf595hXEJSiKYefxMqe6MUzirl3zl
tIPCIilgLF4DF8Nh3nQP06CY4U8IYONO02E0DLxWWs9C0DTqG+zLS9+zTopn877Neuc0INRsR1se
vXFEQTw/mlAuV44tiw6QQjrSnsaGdX1/kpNLONOMh/U87aayHT9b8Suy5HxGbbpxlBFyjEE/3nmO
eAwjFCkmRUNVxD/p2C2W0iwQh4pP3s5G92ktBz8Lhc6KCTSiX96pTtqfzIx4BYePDCNGFaMOjQJU
FT+5Q7Lb06T3eL+dRqt5zkgZMKBB3dwwpEVqHb+WyuRTVzM7aEqXankvulC7HpBZZNgg4VfvsiB5
9nVEox3WnJMotn0w/vRjxKQ+YLNNLfdIFVHmnFpZbUQbFDuL6fwmsxpBDtFcFw2XEsi9i1l4z9Xc
cBavsnmN5p/V1ui9IJreOGNLTFxiGhi65zKMIP/myjhlfovFrsMvYrfqVozI8YyRPcEIUcvhy+vP
bJnMrfJoDGC1xTy3eZoExS5LSCMvwgg3yqQ2BPfmG12JKwF7faQG6C5deiItYwYa4KKzR/BPNXhG
6bcX/nhTdnN8OT6rhh66bkYGbxVnjbV+1eCTOQSx/ZgslwNF0PkpzVIAPpkjt7Np8TG8aN6DwAOl
x4IpWxDl7NGFZIQ1tU9kgvoAH0ZfrdVsyjvo2kM4t+/D0DR3c5N/lIlDOhJ4a+eE7TXFo3PtS7p6
BP90GC/MlyaBCoduNENLP9Ep4W5Y8mQcqIydU0PaJkBYPDS8mezFxAfJ4pm2zMYv2ueQxIG4v4v4
WCFhro/dLHiWJi4CLbqcODSUBi1kI38AjyTpFEOpckzzh+R3iAb2kW15uo2TGOKwtfgeC8PiBJjg
xcFdGII2bVPLNR9FFByTPKVps7dfM94D27Cc0nPI2siu7PhB1YrHlOu09P7gDEz4fdmJZU7f5OHE
LyG3yYbx1hpt+sKEOiSSUNpFGZkdODc6B1xlbLo5GliNBOm5cIbP3taYWSnhXFv1YN8Z8HEk7giq
qiDrdhIl637uOLvlg8FvDv0De2YHaptA6aKi4RlhaOvUS93tMzKDK2XQepGN6Pz+fkrMYRXOhnk0
3XQ3zNkznaHp78p5DLLi3nLS4bGwkE6JZqK+TdvNcXY9c6/hDDZzwaekaYwtW5jPhEDIhjAn2WmW
qbzHQxDlrL6Ce/VUgkZMoMP8PIUmCgVrga5T8eM04h1DdXZoQCHeEoItCee8YKr6E4taNHw0LfpZ
m289PdzhP0h3XRs/4E5layOs51YQYjfy/A5r059ak88t6pSpIB/SVc6iAO3Pjq0BTUUmD57Y4xaY
lkCtGbW4a7UX5r/TdB67cSNRFP0iAgzFtO0cpVa3krUh5MQciqEYvn5OGZiNMB7M2HKLrHrh3nOZ
YOaRRt+myE5Knlo1Du+1VPKkwrNtFMsqb4NfbdA9/K7h4Td/NQD2tmapTlgFph3H4nHMWE3Jmidm
QvN3GGrvDQNPz6jUrFdjA9G8L71fBGJSngTcChFt7l4BLaoSpGBVODgnA0ApSD1l4UGEjaQ0DO13
nZXtIbTHe2SUOQa6D6uz3iQF755ggJshJowAdoI503LP6XzHcbKc+sxhsCOatzHJq13RWz/6AGG1
jBYL9PLAbwd/LpJMsR0y1VSKDiVDBj1X4Yvd9cPBB5Abk9zRCTav2Gsge9dmcJ5L36Z/TtXDI4mW
cXAF/pfFBTsIfPzQpGPbJgtLk3Vdz58uRIYwNcjeUlPX5DhN6HRw9Y2Dc8jIyVqFIb5vooUOGRX2
qTu5BdMQeupmWzQ2UesNbhiUVhqo6x0qe3wPlXJ2FXvKliNILu4vMKwmxtj6gbopwFZhl7R9a0fg
97bS+Bdcje9xhs5oCoo2CKuQanEfRdVNupJ5RdIlN1G3LEJbYxOm0IUsDz0YZmWLIZitLo2BVdJw
7kgA/asTsMKorWDcCjM1jjmdSyOliwMbX8ciuF8rj1D2saUXiRg1othsGYFYEOor/CoPghOqtSCe
cz+oBsRFbB7oR51fgBFYU1dhtc4NnO+dZRlreJXGxa473NuUxi4Myi2UThhfmLnYjC0d/+twST1k
9Kxaiq1fxs7O7koENz6yX1AsEOrDHI4Uh40RqAUDUXNEQMQU0wYQ4yR6q03WDk17tQ89wmhV5T6U
YQB6MBlVxvPvzh/kAf3gPz11s7WLZCDFi715BL3hlgVcy4wlV9Ig8C8KBSOhiiM36CtsQpLw6Mhn
bhjZLoPClUjKb7I9Bxp9MkSW2X2GPHXQBJ0MFvidlDtQNc7AK+rShPUJWjlwvfmucPM/WZWDMuPj
urOPuDG0a54TRjqvqAbjJp7fhjIAPNjHyVaMNVECDLg2wsAjkgzhM/te9+AySln1dfoaKPK1ouSP
8ltUzXYlHkmSLTu/WcjRyiFtDcN0qz6mwsPg4E0PJAF9X7OoH/y/E5OMY5AYW+KecrzltOQwJPMt
Oy1KnkrZbJBIH6ygilOnDOsCVx1Zhdm6CI38SRaoT1nYQ5/Nsx0XIqSgCt2Xdptfu9kZD+HgGcgy
s0+js9JtlwHH5aDpajhvUbKnWKmPC0EOniYqldyfuyVRz1OFq9f0RbIyOE1Xbegq1uBA19TChMSa
ftM77s28+lUjT3sCmEkRAUQxiuNx6882gINUIiLtlyMen3VREjYfDWGEwqa7Ncl0mkr8BaL2PFBF
b2K2XtDIGuu8n+JVRyw93DwbwVgio/6YufYXzBAGdk52oOl96X347s4oOFxnb1qzrnmVPOTDYkBf
AR+xDpzy4Q7w3n0Og37K8X0Rf7eqXFNsYyc9u3juxgl2T91me+71njdKPQDG4GKcq4Hawmuu+eKu
W5sKp0C3vkncfi0TGV8UXrL1+C5CbziahMLvIjK2TI8BsrGMx6W3v9ssl7tikRDwqIqhWbT7ZcHg
hy70IEdStdndffOIHGLKEg7ebN/aI/odH1p3FEeQfSryGVht3MiiwtkzBf0xXbThYrIPceNszZaE
9db2tlPM7DfrAhM6vK8Tz6zbAMm8ZZsWiCQB4uZ/jg33KgNlwAtldOp9+WaHZrzBFU5/iZKCGon0
An8+ICOAvWy279CgyFgtySX1/w5N/FGjRuFpdRkSH9OGhq0obGPb1QRNg3DywBn22W6y/gqHjlCA
CmMbzAGxOGwgyN6emWYQuVWuSlP8corBPSQYTazUU5sKhckctN7WgFOJFBDuplPxXw4OoR0+qtfB
i82XEZnqbNyE1vMHpIQNNVHGyiaOz/G+6rJsdbYEgrUEAL7wUUKVskDNkpF27Nj+Zwu+NgoiXI6G
STyvGlIcJtGPOEB/l8KpWdedI9c5K3KnNOTeievXXLFKpST4XRSgauDKSOJ+g6d0SX/LuCbLAYwu
PJff+U9P9Fr0+WQ6KdM3O/zTx9Y9MpmriDz4Mdcp1HsEmxNn4axq/7muom/2nCvF0ohMLavfWB1G
fqOk1enG8oKedeS7KnyaL+ZtVXuFdAGVWoFAjzG2NBEQXabpimk6q6IZ/vrCfKx77zoCcgH4cNQU
NitvH9O86dYURuNZmA4w4rG/C3GOGvy8FIm0u4xOeyfLd5PL9K2oFigPZFz4TM0TrYTiKePe+R5x
zCI4B/mNV4mDAgODGYUvuET+DuNob9usPlGCirVRgCkKX9uUzHs6ks5M5QZT9hV0+doWLuErHqTf
rrjWqe/sjWX6w+jumHdZy5Ph/rFdRS/kgpjvmw74liBtZuBLxtIpTt+lyf5c8uIeUGZ5q7poISN8
G8y1ZyhuZ7JZboaSkK1CFJVUMT/5+V+75YqcALEYRkzxT3JOIgTqaAJ94vkdzvutw3jF5KhvtvFA
vq6pKDg6Xojyye55KpCWDOiJNHMDBNFouCPFOGZD3A0S5xTz+sUaroQQEg4X8P3HE++D7fzoekLf
PP8zijFw2k6JUnFspjWF8WHoeYCijIGlNdn13hM2E0tofkZj+muXTdYKagFTCjBa68oJ3wiw+Rti
YA796MA2jeJCoqL0hLsVuMFrJ4LJ3+EuQ2dxrSwskaogbxnUxlhiys4AcqxUYSBxM/Bzkgl2Qjb/
YvruDjIQiWgzQNMRQi1xc8w9TO6BSFTzzlN5Dv6CSeYEky3zVIGRK4OmHzEjSUp1IOWdb6JzN06x
NhaXMK2wxPtjuqCmyFmEFU9iRrAfXYvCuuevvvAk9Owgm9p/WQwaumjg8Rz7gf42uxOTso6y7LfN
uBPGLoaLftwIob+dGqdK9YwP8t6N9t/SzX5jbtHhFsj6RxmtUrf/6YYFOD3MiZVLh+MbxNdYSXwO
OqfCU1ivVRslqybgbwGICB6V8RbGG3OIfg9z9cNlidGH5m8zncFELwabmJJiRLCIXfOAcRsTIAPo
M9w5SPKIBO1rYr00sQgjfi4fS0QSwOKnJwtzi5XpFKNkeq5sJqNgz/mNbONdeeFrOMmraPgI4iY8
EumGUygD8WiSZMT65B6QbKQWIB++mS+burPcQ2Fl16ae1HbpmAPqaKSh47d3SEuidabHnedfom3f
2jH8QCnKd0nCkqejlhIyl4B4n6EgEQ2JMwKFxq027QCET7aRbnEqyG1KdYCT6OlSJJlOLHO6reoJ
ACuIEKWiG681AVAFJY4CogQyO9z5wZNthK+svTEoPAnyoyQ5UqUOlCJdAA5IOHUbELpvuZG+tI3z
JI3uM8GETCidusQd3bTQUVW1cO6GspoDGLLTOITdNtGDFx1wpXTUVWI2Z6IptnHQyivxfZMOxap1
PJarg7KaczbzTrvB/JHj+91kWcnVmKJoI2HB0kDhfS8J3vKOhY7hCnUgVxoTzVWQ0dX8wzeR2gVg
ggGHJ35XnvUcAd89lHMxbkyk1Kehd+ltAiycLcLifiLq2ih990fS/K4swscNhLc0ys4W43Z79H18
sy3ZYix2PiDCOTt2xM0HET5kS8A6IWzFPeCcAkhApYCOPILvOoSvcJc4B3SYmQnNbDPHUEdLqyNp
b6KpXyS6PEH/7rAIyAcChhJotAcM9q5l0tULIg+pu9vRCHaqcVG8MsNG4A9YnMQ1R0evsUxLN5GO
Y6sZuyXW2F5x+yEMZj5e/FaWpNOOhXe9ZhnhBXKW4lq0QKI6d/jD59A8I0DAEolh+syUbYQKiOY4
qBv0idbEKKVzCtSsEbYOFiLh0afM7zr9uGEM6QoW775DLLpdaode1OT7go9snYuBCLruD2ZC0PH2
90iaXU6qnU263VhEV/NvNzcbqzKe/ZwIPKvtP4lcxCnyrrM+WeJvLVLUMBlVXyEZejDHZlzPpNxV
5OthaiUDubNOSe38HHQEn8lxT5DXijqY89Df1GT19Tq0zxnNn8jOlxVtM1weTapLr6nhvRktG/G2
xFlf+OySUhURLEoqoGyvZsgWrScvcBhYcY9Oizp5gAAgUeZLKJc6ZDC2vHcOB2R6GHSpTK+pDiSc
qc03FWf1Khnik0dqYei8GYv8K7BWr4Oo1N/l1eL1ybG6O9PHAihYFBmIiaajJoBWbWEe8Pw7ERLt
zgA7zvw932K55o4iU7EnWzEx5m2gHsN3GLIoWyyH+jRs+LuHozo0LKjRvqRnYiDA4AfAwH0d4ihJ
c0S2LA9QJu8tFrTTYMtPmnIY+lFQHwlBAG7ZJ+uRyv6I3sF+MVE6Zjo8ssB2rpy/s88ArEiE9UD2
1h1SYyYGTOsafR1DmehAyk5HU+ZsFbcm/9A2jbr3OsAy00mWOtIS+N4PS4dcZjruEsMnJSHVz2XS
YZgujf/OcfN+HQqiMqEBs7OT8snxiNG0agI1PR2tifsNqaiO27TJ3RQIC85IAKKdqeutuitAhDER
2zTgr0od3SnGk0GSp9KRnr0O9+x1zKdP3qevgz+jrEleDKYmeaxDQVuTe14HhVo6MlS0X6GOEO3R
1OKlFu+WjhfNJEGjaUYqBDY+74S/mXJ2tp+itGfaXLTuLs/Iskp0bGmjA0xr5iENiaaljjYtdMhp
oONObR18inYaSrIOQw11LOqkA1KlZq/EEVCIfvjTaCpLPPvYnnl/maiw1aDzY6HG8LSQibVLeouw
P814CTXtpdHcF4sBEjSHhSQOyMwbK+ygseihdlG4exN0TA9Cxp7xKmaaKjP6rJY77thtbUWPSoHs
8uGpsCyiAinsT1fzafDor31NrHHZQ/WaYcPYA9MYpg0upDX+UnQs8q3sPhedR8mEutE0nAosTpQz
5HVxubO2OIqsaL8aP6r3JEl2dGfJ+FoVCG8GZytb861ChLdoNV6cZ++21ucFDjQZZvLuBvdUv+c6
5n3Uir5Ka/t6rfITsdeAwJ+TdbTYaACX0N9hn6Am0ArBDKlglTX9YRkzuY8WKAOOhQWGsmt8HUmd
SrzxtwGm42AObL2sCehI5jbkvWl1IhHXesynNYuOVi82WsdYlMySe5/bxJhBnffIIraI+JuymmCq
oYvkwmpeFAHfi5ri12nZjYgmDa2ejBd0lLGHonLR2spRqyw1SvUD9dRzN1TuQSDFrP9pMrU6s9A6
TRjrFSN/f+/5XrljGi0xB6LrjJGXrU2DqjpD9Flp9SdyLGYxffmVx1jNVaeTceRWas1ortWjnVwK
uGvmrRRhjE+5ZV/ehOGmno1nYnjiNwhAA7W5u+mG2nmxTfk08zjuPBZ6hFYx5kI9P+zSgWlPI9xz
lybylHFKYmydvKNHy0v410qGrXEO/Mg9hghla62Yxep6FGZbAkr3OnY76GqrfwpbpLa+1tx2Wn0b
IsM1tR63RZeLPNfUOl1nvqCBW75TBLy+VvI2YPhIM8U7DZQMfJ9W/E5F+pF5C/NxrQZOkAX7Wh88
aqWwpTXDNeJhzn97r0jUWGcs5HTx3p6bQhxqxpAh6Z844unaF/7zZhXru8Zrau+SeyiWQ61d9hAx
x1Bt9mP9FSBuDrXK2RWki/fH0ERjxn6zxD0Hf8EOWY8Weq3fe0iLkuRTaf20REhd0UOvOq2tBu9O
u6j11q5WXvfxPGyLyuNzlfbO7dDTEnCFnZXP5wA7lrgGKyuOiW/R9lWMe7XGe0Ts7WjVt6/134lW
gvtaE+6ZH1Plk8zQODwvWjcOlRVwH0ryQGvKB60uh+a+mbXenLfLAZWKBMIdkCv09qxJpu4h7RP1
1EXiLUW6niNhX7SWPdeHf4C63UTmPmi9e4LwvdAKeGnCgEkM3NxxwEQ+a4bzvy+4SR611tB3yBS4
zbWyPtIae1Y4MePd6EhxHr/UCPEdBPmmVuYnSPRVmQaXBS/LxNAY6qvz5bdt9NkTtsKbbx3jhdVl
vKD6B6hjrrnEPPykCbL3IHxlCN2QNbg0+2GhiER1j4l8wE0QaF8B8IWzhdHA1o6DFOtBrj0IhffV
aE/CmEw0lolZn4aEcU4DErTicr4pFUDwGo2jNOUzYTYW8HGURCD7Nq32QKBFTrUnghSSbi20TyJb
MGNCgM12hnZR+NpPAXvaWC3aYwGUI9eeCx9Vm/ZgBNqNIQmCMxzIv4vdvUpv6vZNrzp0ch+B9nIU
2tVBZmlFfDN1MQrLAO4N7g8HG0jzzw+inSH+z1b7RCLtGCm0dUR7SNjgOfAp8ZUEmfeEiS8+DFhO
YhMXitAulH//RMKPSXYqSwE3f2KNjZ5cu1ccbCwI23xIQThbkHeXG86WeiW178XXDhiWYcsm0a6Y
Rftj7BGnTKI9MzR5y4tzhsGwzbSx5t+XykNCgNsm0r6bYfk0tA8HSSRWC+3NGSxcOmi+wu2gnTu2
9vBI7eb590tHO3w8rD6sa7aW9v4o7QKS2g/E1YYhzctJCfTah4UWAq4wJ3agnUS45E9MLatHmiyk
ogf1wy/o3CL8RyhcyaGySrVHcFk+N33914r2JRf0pR6x1BcmYr6M77jW3qZEu5z+LNrx5Gnv05I6
X0q7oRDosG9wDz1H6cXXjqlUe6cmTFQorsYVqPp1YRKQEJuueg6xXEXae5VoF9aAHavVvixrtQkd
M9nxh6NMquJ+4zV+fqoSVB5+0EZr9EQ4bbXbq9C+r1Q7wASv4zoqiMhFQRo9a668Bfo1Ug/hR90l
CTJN/o56MnzydiWb9metA7pBaxt7InqmnQPs1ec6CyG0bEG4OXccD8fGbH9GGNiEdrLVC3tlK8H/
yWFLkN3Y7DLPJyDbq/x90qcROmMSWJmZcPH2HzHR0XBMsFGnNKzM32KMbvjqfIaUGT47RzvuRtz6
R6NnEGS1KCfzWFgoFyeSf/HqtYwBFCb5tdMzvUow9M3a2Ucrz/pDu/2Eh++vRByl3fhHQ3sCDe0O
nDLxc0nAb3YGoLMP2HnaSlg1mAohtK3yAClnQqvNRN7R9kM5YkTkPksxBDLVhWIHhZasp04bFztt
YWy0mVHhajRwN4ba5hg7kG8WTEF4DRyCGsHPPHnBUO+WEbtUH7noEAtrus02xKQqmI5Ox6WhrZUG
Hst0ZmueB6z+UWWytWIZtg0FET4JAlmz90iB9OtdpY2bzWB+YJ+bj76HjlAXKrP2TcwCuVGH87PU
FlBDm0FrbQtV2iAa9/XR0ZZRS5tHWV4MqywpLWAVfnzsPMPd+pENVds1qk3jMvcxRMGpMpTHnllt
E/j1w8avGmjjajrRDNnazCqI/cXaWsmYkBdac5IG//8Sw/TZMocgllb8qKbcvjMJqE4cqfiFetU/
xfJssV84AXL+aIYnR5tt47aNjyP/CyTgLbBT8lFx5iIQ83e1DOctg669p+bpUBUVwTFegaVXPzSm
tvm2+H2RHB7JlcUArK3AAz8/oc3BUtuE25KTWVoBtsP8qADCYPSBrdqxaDonkrAEs5jRZ1imQywG
Fe2kDcmttiYrbVKmjhd79onOOlbw17SVuY8hnNBiiBX7Gf8+1iPlF47fQ1qlf8ApMO+Y1ZmUaHVW
g6Gbno6BRquSYWOS1HHqWKScWkOxDkgRaK/ncQnWvn6W/CAtLmQOAeJNljDZhfTZlFReu8vU/IsA
FtD2AhFWy6uBLZlf/vsn1yajqwsCQFz//6taxX+quUMWVXrjKXXam6eAE0AHXMRYEBnWHuDiMW5Y
xp0D1+yCpgKjVJxiq6vVLhst/8Wt8dUAfXgukp5aaBTlY8htOn4XVR4R0wyNIbqTCeGBkmoL81JX
XUON2b41YRYdsBGIdaTwErQEhUTsA1hcXspIET+cjuRPoas3bfbqyMDYYhQGp1oGOyRxMTi21WtB
4jhnMc410qR+Io2QSJWtBpITO1QT4p49IvZoQfYcu6hAnkQaMAVAYO/NyUWFFcJinGwr2lZd7GyC
WtR3Ehebu2rlXz+OPzK4wjvPnUoKxNS/Oc2v0dGWgo7ygzOD4r9LUdE272BqKOjcFFxEBziip4pp
0ZYa3nWh1jsTiWbrEUy4YUv9HHSjeTPKwrylLDQuc8cMOUrPNR7dleBu2jEaJjNoSH/ZLhWSXJxP
4dp7McTLlVkvLNHhhIosRpvA7yEhlYfcMjSzi9wAuHC3OUqPlyAdiR+PSAvudeWWlRIoeGtdg34q
PobSRIICytjBUM9m14FwVnLeRp77pFyO2B7+G4u67YimGLXa0p4IGG6O6BV0CEuGGNTO7rnsXvn4
FMl4joDKVwScQCh9Y0I53LL8UQRmdsQ3T4VlNBwBZvWQ7nT16avXOND6y9Kr6r1hZacqGJHCZr2z
9KbJ1NG2qZWS+KbY1nOKTNGZHf9vxiwuFl106LHFATvEVvlkVDCQsPKuJwlbqh6LR+A3xjYLwuMU
JMVLkdjWG4K8k02YDQCYwudD/oFzcnmt4/JXVgpBai8rq7Dr39Oo/F5k5Kyp74AYqp40AWe+M8/o
t0n1x1TALVSQw2exCARMZ8gjFuPklAElfkckDmj0OeAnj0sBOtIU/pT5mL6E8leq0K8MXFM7Cdm8
nb+SjojHMfbkwQ+f+hZltd+yAI7GwFiHdqg+GJ255Cfm5PpEw/d8MyQyxhG59cim+MhPERiJG3xN
HqtYhq9r34+LJy+0P9HSrLPoIQmQ3nbOgO23Q8w+j9GlURZCAv58YfbpDaRLfzRa3iwDJdNE3Eu8
brwO1VNKopyxPI1ds7C7Nr4ax0zRXjTMe0Gz3dxgINrYaoyrtIqcuyntVzna8Y1LqN1LRgOxEotF
cValameUSXMTaCBKy7C4uPjJyoFnraL6OMwELWGP6V5hgHkvLjPuIxNoTH4pmNO0qr7pZg6MYKuV
QBNmenJ+itkbTNglCX0la7XMg27jGHlCElAabzFdZXv2B+Uglg/G1uzfBaM50rNMJGjAWd1AYhW1
imtsTC2zNbZvwYyeIGuMEEVuiAk/yH26KN/7iSrsYLqoZIa2vScxzkhl/xA58bjmErjvMyHgfYjV
OWMz8TxyAcUzF5BsiQIGHbXBj1E/lcvYw1Xy/xaev0DZcZeDLUBrqUplB3KW4ZkLfge7G5jwQ0Yk
NZjc5Hjpjy4hnGkyZlckzjk5Qm52FXXFByE5QQcj/pMYQAGgUz1ius81h0cNRR2b2BTPP+Rsx/fF
gdXVNjzN/34ZzLOzj6nH1pgI2D7waa+QfirGE0F4H4J93hbiWWzMpknxmtxbPyjP/37hM426+GAh
l9pkLuG6mLlmYZHkNC/FxphYU6PMQFnPgFlsrIjqmruC+Wlp0W7bCRp1Z0RHaM/dmbH0ys6G4Dw1
xnRV+kvixgt8lOmVpoBRFOrUvT3YrG2WI3YT6965/vAomnduaCIbstHfc0nlrxaL8iNpuSWJonZz
8Xrxt2FX8yjZ8OIxfoxGHNxRqHYGugVHjFxCpZSPJDPnqzdW98wNq4ujmu+6RIXG+Ircgd1ixyx4
IR3i3Wec4rmXxM0i8pUQ1IZl8yvLBnkm9TmanGXrkD0K2wBRVD2Gf3yAl2RLtODkWL67g3OfLcs6
D/zMt9YE4WlkeUPeLGlJJfMvIpEfhgHowYB82DXeXyuA61qX34kT+MATQecICFk9bkWqg8omMAGI
X0aMETau9ex1jLNL0nuEZY0nzgASMBMQZkaCRW9yHvpI+2L2u5ZjT4BAhFrJb0q8Fsv8Q9Tf8b+U
FQNMahMlapsGRICjCuZaNQb/rhK0Uq2bn4Nhmy0tjBDJWM+GTwG/qWHR50qKPawT28pzgFKNZryb
oyFA7gYPrmrkpU6Q0TjtlO+X0KoRGXVk6UXN3QCDp+YBV0TBpVSVzkIb5RYbkRkfkRNoSXDHHpkJ
NFmvbFOtsgw+M5o+sqc4wPiwaKmJi7DRI9BQfDtIiz4MZ6xoX7/Q0tfvpskmMhimfdCWwa01taFZ
8HQLgj/fwFLdpoAQRmPEdd0Ay7u5AmKaWZf3PPhlVH74CJwYHKY3Tud/vyyXAstDjozRSxu5SXUz
SLXRPFpvt3C/YoeIK9T5zmuraMDamPVj4iVXmRJUkI/ecLJYRnInT1djQfkOVNBhQEiwcqWMeOOx
70IxZlS3adtWbfS7V1SNMksJAVvGnzOI0zVekhPxL9Z9ZErVFP2t7cL4Leq4mmECo1JwTion9mto
fXvjLll3kWoA4OSOao1yIbj1jBlXjmzIdqq6R6B4fovYwG1BUR2zo9vFOGtYV7Y9vElWTj3hP7Qk
ovnMbQwOMuxaLpHlJyP/mDHWfBhcUi66dICpQkNT+HxP4AtZ+wL19dunlFPdF+n4aBDKrBqFfiy3
MLloiSSzJBfN5yIP9oSuy3YKa9PoeeLQjAJPiit02FNxGAf/5pV9xwAmWHZi8X9NHT4M6KRna+s2
U/tEjNfwhFbts/SLeY+JXyGm2LmZT0gm2pdr4VpvdeymxzpGdp1pSINkA+kw7RpA3b2kQUTcyuhk
R9SKC0s1tOSwjirTFqtqnL/B3dpru7Q72Js0wqTwoAhKnENZLMVjUXQ5qS9fezb1gmNjn0ja7E6k
CPPN7g42+cSNjdLGyR69bdLooy/FwJ4f65E3PsracuMTmoEbii1eHTgKs36ARVR67q6Ion0UDM9F
Xff7LgUxJ+kxqIp+urJn2RHG1c7pih82ebUw2pnqhcrAA5Yd7Dn/W1pZe/WJl9r2DZTfMsr7syR/
qi70ug681sqJ35y4JMQnMu+ma6cIkIs3NFhoCFHjIkuFrpXJ6DUohj14KLGLyuKPGZCvEgf9IS9J
jTYpVCCL6zVFnqZIgpVa2RUmT4GmiZUpNDHVbcAFK5JNAR4MAM2iuVjgFpDJMH0FljFxFECS7gal
tr3RPFeCDCWecZMUFzLtYg/iazW+OXywzwW5D8cksL6aiPwc0yOyfkizDSS5T2JY3R0RKSQV0nvQ
V7AgQVj8jKrT2AC340e+YF9yrQ0GHfHWwcCicE+O7O/6NRriZQOLY7hQ1m9speqvaORHWtJmLbKM
D/QUqTfUayC9kPpgAg44vq5j2EN3xa2wwwGAu66p92HgdyfkHd8IokpKs7RlT+N9Axmsrr3i5aVE
OlBcBus4jLKfAQd1Vs5k9rQEBE+ITCGG2uF6xmnzXiQWSwXpmF+TNb1mlt6DdlRqkI97AF3VZzTc
antY3oa5/FsXKY8gw909Ylgk9G54g7nCYD9DehcM1Sb33WCLZ3ZndiY+hDx4MXLTO/YpEuKKxcst
YMSXVUZwGHKmrCov99A57h4LoZWlLPKPa1aVgORTNZj8NHtjXRA7ulbTYG7o++eDXU4XnOBIC7zl
EI8jTtxCsflbwmYTYSLeWQsIJSOZDmDJ8nUTu+/u0F5MiyvYbIt7z4yKV1GRHK54T00jvnmtCyUJ
e0o5IzJBLf5j6i2QJxmIZLvKwvX0JkRZ74uxYB+ip7g4jE605/bFN4IFfwPveZwagEIaonyilKap
lCfbaIJD1YNWxdWbrFXEOxr6xnwe02Y5T10VI1CrwH+4BL6X6r3w4zs58vm3p/4OfWJ/VK6PXip3
Vp416SmCYaw6yMNbJ5whOptc9hiQnrwU8ZdvOtOJDOQNZmjiIMr2h2sIVBKmF19tYMIrggLLdZVl
mDagx2w8mrQXh1UQXfZERFCdNIcYI/gOVFWKHnggYcfpCTURqz7y82vUlNop+RqiEjnUDkVFZTKc
rHp0V27KSjGgn0LxuLf7R6vzmMPUD5lojDfb6a2ngjiBTNoVxXdYvlJS7koJM98dQHG7IkGGW3bt
UTTlNVvS8jdjqO8qm95GmTHpIsvyIgrk8KXncF35ONEA8fme56+4e8jdopHj6WOw6HqGue+CONrO
TveYm4D5wcy8ljUBIXMi2giWiHZvXqOi/e6V8x5PotwMbE/H7pI7z8IiQy+1Q1ZdbI9Mv2U4gCfj
NU995pFoxIHs1LswKRSxPd7w5Clrp8oyvCKXLpgoEwXOVMdCV4s1arxFRb+tVWVhaX9px9qHHTaK
dcldiSYaVZodLK9Z4gZ3iaDREXBfzbh5lroNxFX6A/mVz9FMHVbOaLHTsYovwkGy1cVlsynhUhOE
2bW7MF+IAkg+/n1fXuLEmyohWLSIu+6AaYwc6cU+IIcGmpLS9lUaWkkUaIldfIQiCoWASKe4j09j
3FDpuNPb1IeX1rTvdo/yLW/wi9Tdp6ft6g1mfnT95m+p7bQ98tWVmCQwezGcq8ay9qHdWocRUJet
QrFzhU7YSTMS0PmCRT3aTIPfPexzLa2WmyKCyN+SMWlVUf9SzzZ5hZJRd5vipRmtOTmGLdSGRYnr
HICNLi3HeMqD6pepmvls+uWDhNACr0158gXPw8Rcc6ty/hSy59HAToAZ+8C+lmGRo81KL/hVrGeP
B+k6O+HDjM4DToJTyV8eFvqmjOrgZLST/QJBrrCLkO/bD9BSIY/3cW9uJs0rS3oDnJCZYV0ZFRtM
ZITraFrY0gi32+Rj5W3cWTLZD8r1AF1zZ3lesOly4qu98c1bCKvMUpZCLlvjK6b3XRdT6cvmYUxp
ea+RiL8lIVQfF/BfWErO1KC+Ml7f+llir8EU1FgSeF1xOOp9e0ETB3+xI4fCdq3gLHNEua5ExbT0
bxA6BqYdtNN5H06HyVacB+gmo/5pqqrhR53XnBlVfkumud5ZRti98y9c+I9HWVSfLdXNdmKKzxx6
SA5GK9hQ6RWIyjF/WkUtXjqfNVInM3JI0znZGQn5Z3Ub2awBkD3I3NjZKLcOdi8pTGS2FVYyXxqS
Eg5yDm5lBp+R/EBcApluHsBJ7DgQL5Q7OrY4GQ6OaP80smN4p2VwyazHwriqD6o/UM7gGKnnA0Qi
G4bWLfIasXeocElU5igipPusDW6emeZnpT7EVGQXoEc/DdnGV8xxuFQ9cEqggZA1mnWyZQafMPSa
0XiXzX7hEX6RyPrQvyTWoXPcTamN//++zDMzNjCZ1bHuW3PHYJN6JAvkCU2txLo3OPsy7zdJUDHT
Z/G/FtVtqRH3NjnuoKCGtxGVcQmpd3k1TMlyIaqXTWPb+JL+Y+/MeiNHsiz9Vwr9zgSNNDOSQHc/
+L7I3bVLES+EIqTgvu/89fMxK7uQWTODmnofICGkUkvK6aTZtXvP+U7mPXiTsJkjoUybKsd5wm33
c6D9uRqMsXmIx4wPECdwQg7PpvNztrPxYSyIWFOpPJUlxY2jSQ3m1pQ7r63dPYGjwR6jzp7Agfi1
sI1PSLUnoNoKNin21cQnACMhC/Ku0rm17dP2eSoMcYYriCjF9+dvdg+rQCWAI816eJQWTzHqV/R/
W+VFwaelG06aZixYSMFxJSMib8Tu+lqwg65A2Hz48ew/gaAnaqzdMxWVRyZn37qaW5ykQvlKIAZx
69QVI9sUVtGwfIpYPLNcXOfGmM82XnqQ82qNn9C+mvLLk6p8Cr34Tdk08sIe6Q+ABTu9irD8kS3A
teCthp+wQGM0rMwEtHmi82ccboAGEVx7mVs+GFV5N0m/PYNqWNvOzGbkZf16ituEQUVsrkibCdYs
vP3GzGLnMCc5JNBZbtVsEHoDsWvrx5mzb/NlqUUlhJuMUtNvO1JLrLUI2h+e3QIfKwWGPxvqVOiW
n1aXv7v6tUHNujOK8keVD/Mml5otlX1sqINVLMrmFPAEHjL/rLrQ+1pobUwaij0SELCjtWeeo1ne
B1UHgiL1bnlc4Ogz9bd2MvODkzgh/gsDKFc/6HOnEXDF1Y1MnCzwbLqWTrtVeOt3pJiFa1OhHmca
Fh+decIl6ArGNeS5Qj1DqVEPH5XucBakBl6n7COerfaOvuRVuX5xl2OCa/AZQyH0nmIj2eBKog/b
Rw+2P8JBJ+48sLjiTMd5HkOuwBTs8T9qCveyvGNe6KJDSdH++xPaG8mgo2nhrOSFjdGhD9URQwY8
T1gWuCQyX9IIz4JbMlbYr+uoI7dJ9jszqMgyMK1tTH3Fy03gt0MARuDzHNILPv4O4y6Daos8cLrA
fVlcK6j2ZFS4Bwth40SIW5RVzdWF54irj+MHDtzDML+W4lAuFX7rhjffYNRoTTLeQwD21mWvzmHs
z5QpAR5vA7cAc8p2VYXqDXbuTzIfjXPrbEkSO/WtSZuh7On8dR2IC6Y3aeCHp6AhtaElRWsTxFZx
nGBaDA4FsWx4hlzTGPaemlL2ndRmGe8AYNTjYxFruuiyvmLoze/4g44kgfYDgQLjyFi0p0++moBX
vgYxuNnaus+J8WYMCMw7Y/gGisG2V/NErG3NObfU5Xe3hlsdxGG0j0ZI1YGNtaLq0LbgoqDh//I7
Zuv/E8n+BZEMra8Nouv/TiQ7RNnHz/Aj/dt9/fH51YR/BpP98cN/gMm830zTVRDIPEu6ptTef/xP
fJ0i2E66UpgmWG3HW77yP2Qy+zdLKfcPkFnz9+A62/zNdhxNrp0WyrEsrf+d5Dot/hpcp4Ge2Q4W
RRcmmStcR0Fg+zOSbDJaaTK6MPe2TwZGwADsjqE4nCe3Kr5REPvfWpV0Z69gvKuCJvoeGT5WIqSq
8pgiMhIst9lClcWJ+M73178AOThPQz3W99SjeMV8WSSHOhY9h/1pxCOEhyuxc3yzLaOtkQp5z2TE
uA1x4B88kmGIgZLFKRzDirmmX5EdE1KjdEEffouikKc27mXC7x3YJDzaznt7CJsbikjQu3avP6fe
7HcDOU8/rMym8k/aaG8aJsEAedUfrLwdCcaooZaEpbwlM/GqRkuIVFXCpVyNPYu757Xu1p69GdLC
gAZ9qKzoMROthRMkk3rLQL96DiM/QAqQZmqFiCyjp+O6Z3hJyWGU5XyE+ckqXHHCpWg0Mro9tBow
aMEZoFyTv5gFD98mluBrMlgMu7rGUq/dqMniS6byFwsVWgQa6A9I8/pnN1DicyYAB6dwJL/xw85N
Vplzg9kNq2DOxEGSXrkzEXo+QsZAzFRAmancZkQKu3htkZqG9+OQJdd+yBnIh6kAOSdBXpRoJTdj
GZSPE+/XhtFqAdxYJD/JJFfPRWXWdJ6d0r7ZeY8wjX1qN/YhB7ys8cxHNG/861y34Z7p53hmbdV3
li6GTZKn072jJgzpTA1seG26MjlDok/OiznFlqYEUoQqujcrlL/7UQTTQWibDbARxnGeCujTfWK9
26E2GJzQoV3s3OEuDEOoCBpTwzbkGTkRQGy8ezODGrpOQiArCsi16IO6gYlm4zKUYmAlt3xXg+Rv
Mu9bVzbDL9XkxISEZO5OvDFMxwefxFDlktswI257UEkT7GlBCOStpT8cxsgHhtrpmXYMtJRwFYKX
4Zd7s3fFfx8ZB4e4u2hNVi9prrwR+YNFbwR7ANeWGOJC3RpUg/4GX7ds16ZZt2x+RkmUjdfSGjMY
0eFWKQMUZbTf0OqOPRuHbbakkXRSTyjts+qQtbm5D5oEn0KtU7jrgB+GtccRZvFKMVtr2rxEFSL8
BkV5Qu4bbR3vZPBAnPi78QIWSQ33oihMeIH40girbHq6HJaFRtUzxiPAF/+Q9J6JQjctTsg35T2p
qKCKSC475tDUxlXj5OLioyU/2G3RXuIgs95C2+HkVDdhs+u6SPyqpNfej0QV/YxiY7jNxhy8Gjjm
nyz+Cr3uu3R8ZDUxxg02wOimxQI54RG3rxqq7IHcNpqpRTMtxzXkWCuWQ3VPjHl4KmlyXNuu9xYG
uFP/MMvY31OzVOeJId17YptqhxmuHBALIW+IXYtJCdPmJRlK989M7ZppiQ6xt/mQzc9zbzPwRl77
hL5OQzwBlJj2g4noZZjjt4Jm1JGDvVmvy46cDiLaUeNnRY63vVHbxmUwD0Mubi66zIOt7sm2NSMa
rVZPeG9OLmQKbaImbwk/q7yRWJggiqnxgWgdcAJhYG29TQ7KCA99k7+aJss+ObpMzokxuUcsJ/W9
kxoQ0TzRZvD04vk+CgzzG8rw+Mll+HUiJyI4h7NoRq6Vqx/8zhxeUr+QeClj2td2nbU/2sJU71lr
ArQuE9hkJpVe2Lj5IYRXgAsS7qxVeiGnDAfsiTUt8jKxFM62hbw1K6zxMmGFpfkQOw+Au4N1OyBi
ooc/kDMjwZ00Ai7TxiuCfk/PI9kp2zLfMZbLUxHb6Y7g4+lNJIOBK2lGhDfkbkW5hfy/6U0arkt4
VocI+FB4ExE0iQdg3qkVY8FasI6RdZPeulYGx3BCt8BRGXqekCUpqDVqn5Bj0s+BDeGNIUj9lbQV
mqzKwy6vE0JwpFAwqR3aRjFwoZbEObKXHSAi3No3WgstDpUpRBJo9iPRnoHy1bzzq374znR4fDb9
RJ1azw33OYwLtMTK3ket4V8K6aoTiXXjwdKBeJ/arnueoR/DkRxivL6ifFGtdtGZaDv7bKDX70k9
yx5lWbQPcZTk2GBIoAFYlBvFozZ66xnrdXNGZM6EqDJTGsFBNNjXvMp5J8M0r0HUmgu7Iktw5HJ5
d5E5pAcSsz0Gr77S0cYVXn9nO+H4To8LG51T1kgd8oxHoVk2uRRXTefG51wMrESVpi1FqhkEi8pT
IMvqRfE0D3uLfWYPEtM8dI5G7eknFm2BWHZPGQtxBFRkDHCRhiMy26leDs/dxST4bWXEXFmWZXe5
MjSNLH8ImRRPSu77tONOqciUPuBejV4DDiqgaaImz+DwhwAxEpqDewKSnKuAr7QzutrdzFYOvl7h
q86rjHI3tMe92el4E42p+Up4AfE9nSXxd+qMtHn6KA/Ic+GmpUGkMN/lwMTQ+RGl5EbW9Cy0Q/PE
aTP6rXFSdE9giFz8kBPxCmVPB7wbohZnP+dxSDam3z55FZuhaVrVDUEnvwuLQoOQINDyMFT90qLv
LJ8BX2Hgi4jN5pIWefE2ulH5kLUWTJAM48k2dyfnTaiRlAhJLrCB8vzSF6V71HPjPUK98ph49RgT
abfTAGxUXR9KPbW3YXaCcxrm5ftYsQFP0AnPUVqSV2okRr13Q1OyZpW1/EYEYfyaj0GySHzkkRwp
/J1jAw2SPG+GikjKOj/NtrnR4KRldBfl3XPqkxlQt3S5UMvrx7QYImIXZgnhlIUGK1FIrzmbVfQo
U8fwV5w9zO9RRd7QWJvJpTfVwsnK5v5rmrpuW5bsgN5chk/zRHu2shwFtC8iPGzu3LvWBn9YtAxj
EItic9LElUfZMmKapA35qovS4ZFx+3geNWloNM/qXyaThl3e1M06QbSHZ68IL0oknliFZkXWrFEn
UECzeduXbfxe9RPNkqBnBFIsj/CqhZpyg9uWU7RO5SmRTbe348K+tQWkt7WX2SmJtBU9VDXjzG2m
lNHBQBwM0ytpHQletQmGM2LYFQXjN5QwQQ4UrJZwe8e4i89THjVrYxlItrmg5CCMGRYGfDhYIvje
iDFCZA6yUKzioiw3w1AN4N/s6uoldntLpqnFXmhGN9ZSc5uqeTrhRvPWpBG3iN2C/rmM3fxeG35G
Bp/VrrMBU72LHmcboZYZ11bk9KvIj9uDaeEZD4uyoayq4RYaIkYdWRk+nh9j9vN8LeDdvkILgtsR
G6b7hH6cGYmayhfZ0lwhqxaMAVqCcqV0Y78KHUyMdlz1RjOWyQR/HP3aaN4op4wPsOPcQ9U1AHTL
IfJ2GXYQkuPBcWee7z+1VZbdt0aMiNfOvAPz1AwHdfhaQVveyb5Nn8TExifrwbhTDpN6C/SlvyYX
hGYrDaMffzqf/ZG//jdCA++LKG+BKgOV/guD+X8/8IB7/vOBh9yMuRzc1qVOgeLXSjqJ1iIOGUpK
zhQAWFpjxq57/Jfs/Wg3CNtDHd0/Q1BEGYqVBRN489gT5YEWJaXQGshXDGLF2SCmE9pLf6biLy6G
KHcFz0Y1cQjqeyBZULEuYR/Hh6ZEZQ9YgORV7d11mZftZ2Y0q0bbB2sYn/vRec8NWrTZ0uEGWpZU
PysyKFdeUzVr5bgALlzCKImIJtrR7ZuT64XGroiaYUcaZH5XkH2+cYphvnig3Pdj2DiPI51HBodR
+FnnA+K6gC1jqgT8/RmvLW8PA0kJz0YXHRF5FrgJUUbT2wKE3ZkdEOhQk8KAlsc54TfwPuHHdGxH
4eTvawMPZoY3EChIY0UvjlD+SwQO6J3mP8SbiKlPkEZEPBXVerKD4d1mlzxOlpnvm2UTB0B58bCE
3Yg6HbYTQWmHIiQcjM3fI3BYjUh5m/lejUCnLKhFXjyGOMNsPe19wEqoXMhzeennovgagj6/5snQ
nGjsPs+NSawXZ7x7uvcS27PqoyOnE59kDEpL6ra2rukKhg2i0imL+z2CKNLVuf3egdcjm3XH9gQi
bg186FYX8/BO0EuIYxC1U5XF1o+UtY7gpsZZG/5sglv0hXtDib0kQfkBPf4ILuY81NaTFj2nEGjB
NJUjEIRsEwl+4cWMXMRWdtHgEw/17DzPqXECyefAWGjCeV75S+lek1f6EjWZ/VnVoIaFAJu8mpnk
IhXXzpow0Og4xkb1AzZVukpnH8Gz25nvfVCh1VgOCuBawNYRB38A4thfkF3kC7pG7e0JLhvIo43P
QaBZWVWJrR3N7Qpy9UtswuVTkciepQkUpXa974Wy828ZRdWxszAN9tLJblGKCmmNOpOitm9JgItq
DEWh/MwYB2JF8/otWXtfTmQFL2GLJWIlRB8fEZugCmPSUbZmdjdgwvtUpQxexl4guSoFe2CbFtbB
DX39PA7FaK7oTDTnBC/j2raz/CEHAtGBF5E1KpK6Kz+NMr41tRFuBNTFXVfG1nVGf7kjs3HRG9j1
vrR5lbalpzdtcQtDjEpf1N/PdVnxWFkjIIQs7F4yJ06ffei1Z2bXw6PtCcIAJGx2D+wlI4esencL
x3ztWm/GP2g3u6ab9sWcMYjxebdQpnnXMCZAvJ3bZK2MHs3XJNr3iqkdbcc4uKowUTeuOl7uWHR3
XTChqkjpGxLDO1zqZf5Qcpi30HOt24T7tfBAhqZFfUeNSCQf7p2f6e+LBHGVchslxfeMos9VztFm
vrOqR8PdjnVyTwwo57cKfwUM1W0mR4c0KPtSpiPpFpBwWLzEHViPPcbjY5lqxLy5/onghTK86B9F
woLuKl2AouMw/i8WZXpcJHNNQZEfP//rPxyJa9wyJd02oYRHN2z5+p+4+L4TEx/XsJAQhGyRzpwG
AMJQuyJFzoiTvI3cAushs7bQeN8tLAnj1cbi846CafhFIUrvO8zTs67d+oXzND76Npnglxl+eOcl
Vb6DDwCJlTO7zLYtMyB/RamTPEaKUutih40tj7mjpT7i1E0vQnKwWg+9zb7ZkULy/V+83GWL+fPL
FYA6lJSuJRzTs9Ca/fXlEptm+b6EhGFMREYrGeufddATIEly0sS5BY8ZD0zyTVl5/VUzvis2YVga
D8C62m9x72CFSqViEYriWZCqXUqID8jd4AaZHTuWznuscW04YCsPYkreWrf5cSq0e4pUgUeRIYEy
1r+/qn+rSXyJftZFU/xq/3P5sZ9FOdVRELb//Z9/+ey5yPjnn7/lLz/R/PfvXw6+is1H+/GXT7Y5
cdnTQ/dVT49fTZf+/bf/8Z3/r1/829fvv+Vf9X8179Cf3tvlb/njJ68fGVkW5486578lH39p/P79
p/6RSKGUtVQdFsdpOq3cC8NX0y53/W8mTVytTeQP2hRK/6PxK9zfJA+Caf5+izj81D8iKYT4jY4W
Dwk3D3ByKrV/p/0rxD/diVrR+EUVaeNQ1xy0/+nB040ySgcb2lY16jDlE7zcBMlpvutbJJuJ3jZT
B/36yZ7T94rD0OpPV+v/VI154q/lGJN+7QoSIeDoanrd1u9f/9OjH4TKnvUMsaEtCgKYumoNYFVf
QMmA0QwFrBm0roDLuu8TsYlH10WxWzv6bBZt9YJyPdsa6GA3Uaw+4kw5F8cE5udDFBpDaV1KZcm1
UyFCpyeh9mFLBrSygxKnISm+juN9FQ65mlmZDrvKemGG2X3z4vYtxpf2sPyL29UzvRyTpoHpQIKj
bpjktEMwbb3H/SoU7ZMsCXYrQbw7kt5IROgQshEXbUv0yY7/jiRaXgski2yieITtCnd/BntV1eoY
qerRstk8At2wOAfBRdvlerZzcbTRK5x//yBaADMVLSW/Er/sBuRaY30WCODNaDXaP5r0EKXS3arw
A75XgGqy0JsO8f227uLHTtHyFIQn1BMD5Zxpr0jmbF0W6pU4FJTijIzIQVQJUut+I4m02NVlQM4g
1WUrVLkezenOculOMFrA/MHclEFGsRtsMMOepD05G5iZxBweQEWe2Mx8geJoSEvc3CRuUwOB2UMh
nDjsdeQFEOmAn4VoilU2UC07NPzJaZwV7H7rADDNZb2mKonlRoPdViGOtyXuMLrN6DxwZt/ReOPM
Wjj4lUuoNCrFHz6Ke7oKeK3rVxBe9ZZqYzMhDbiG5biP01GdnTrf5qNEi0aSwNouv9ttgEucloXX
To+0dwuAwILDpMMyiiP/YxjcDRUY5UYt7i06phyuQojaUcCJu+ebQmcx+9UtwF/7gdh0+onh0BzH
oKHGG7jGlL6geXrjjgCVfEWSLwyQIj3Vtfiw4ghzgbS7DQJ9+HI0edZa0xmrXkOA962V4n9xd0kD
olnbNQ2svUuGIdNh9xdjB2IE42qbJL5alyoRR6dOy7WO6IAI27zq0LvQ9uJeKyQUNOujn6azoc2P
0lhXRQed1zq2arlKBv4jqIJbkl99hipc7ABUDYjKsLDbzYiLgS00uk9NuTLHmrPbdvAac221Chla
qs7jyKBFLFYCM7u5IvuYpJXuran7nuUNGEwoZars03WJmHdKoephymYm7DG9BowNyyJeEUX+Ssos
lknkDoRirspEbJgTletKup+BJEBClPsshsLE6QIyWozrcIin/IiTdYN1w+avlYa1y1z/B0xHOmO5
vfVdmiVZ9CYqVdwpaqYYyszsPVctEar4QGzkA5FVpRuL10Pk+SqDKoopdccQ9VSRaLXRvfxsm/wM
OLU8+h4674A2Pa2ncMWAwziAuEEJ1bgc+RX+3MT5HKPhxQqRo9IHpv8GDG+uAkK6RbebuAWJpuND
ZZEZ6NS7DIz5qfYEh4YKUIRnlxisiHv3j9ZI6dMwvKG2V1jcRqIGABR4a7jS8uTiuCmLpnmwLBtZ
SQRGCJMsVgCHws52i+rQpfNS0UZnO8nax7K6YBhyr2mkvJ2ZwpFzQjin5M/g3tPJyKxvfPUHXL+h
Sn92GQLbWuTOThDKxfnR7I+WTBHkJf1X4lCLe0uqJ7JV4xXgAsC/JFDTIzycn5pNjLldUdyZI3pE
cpaAm3hHk3PGRPjmfV2PX8PgIRSIo2LnNJBMFZ9Jz44vmnCAdR/6r3auh2ctMHx6ob8iE0Kesko9
6bKlecnK7cpmuozVta4N7zHy9yXku70f416asGbuQ8x3q1xXuJAiS26g1h/iqAVSNAFMSZzvUYgT
IpVhces0ViXHwMqaSUUYkRlsa9mmD3OBTL0tQcw7Y8WbT7fG6erkjJnl3vB7d6cy46HyZo3N3KM/
ljDWq63xISw/urYqDrqv6kucao8GmBFcjMRrztZgnEoWz13Io7bxaN2g6osfNG0nRjlZeUSs/OQ1
nbiMhr+IWJ1rkLV61Wob8YqGlFOqAPATPoM7B5fPnVo+xKz4WRYGD1a9Gxo/u/b0mtaMPazVCJQH
7uFboYrpjWTWcSOc7jVI+mGN2K86ZY89X6FBJaK73vH9F4tbhc69Ty/HaJ+GsjceUbWcXAf9TlE1
hIommeTQPDgYxL1wM2P+P1noZ9+ivN4j8I49VXxTI56mDmTiFjEtdm0l62cFIBtD4fdmwFBqIYc/
1GhwDXUccj+5TlkKQRcXB4xro714Jhw94PKINpZWVlNE5zrXKM5cXB5lTyQM3OWgB0aUCXAG1ZNH
4z/X8XwE5OM80FJfzaNt3VwH9+9IKI5dI6cYn1GgyQUV1O7maHTusizaMK0jkKaw2rMZYLiD0h03
dD+zZAsOKT8XSfoSDnSGe5B6q66R7a63Wky5ywc//TZF3L7kD7U7v+vylW9UzNhG/Ra4uQbfdRZF
LF9Yb8Rz6K3jAlRI431zJGdGFYObKYLkeYrBRsXOt5CM+W91Xq0IKjDQTAqOnpFVX6Txxfmn2xLY
vmA3mNxZOTb3+VPEjtyOuSJ/IIb7relNiiDbSiZkq0w3UABjHPC0UtH5fu9TbzPXJUoYaT/ZWR/d
K21BJ4dajtstenPIj3aXQ1Y2DY8h2zHYsfncTeNjHsn4PEaK+O8G551yJoEszyYhhTV+m2kfd2qq
OCOhXtUhvTqznRmZAxYsszi9K7qLgwhoxSvTr9CFwRkyF9nphhgeNFDRES7oR+J1Z6Y33bPntGJj
CjIR0r5ilrJ8mGxA9+QLLnKqHIhhjymf3NhSNqfRTR78BeYRLA8TavzzVKWf7jhVZ3/5AIb4YM+l
OubSrC6J5VeXZjFQiWlrRaO1i0oSURHP36qG5bxBX30eQ2DO3qTLC8iQn3lR+Nva5fszN4g2gKUj
Xo7RbgYV0MXVAXWAHSEuDH4wj8aswgjV88sbaS3kDeEcNdMMqV1tYxhLI/eI4nc6NL2U2xABz6p3
QaXg409PHu/YqktAHeMHA31i1Uy0JcGOuL+SzWCAGg7IEiIUpnRvlZeWsInKLwlv8cHiFrgCHiea
fYzEfjASuTYNezxaMb45qywerF60Zx/WNrKo6UdKHwd4RY2GyBj0pvSSr45U8L1rvsZJl70YF/Te
3nOMG2nduROCQM9n6UwmKI6OeppIxrkroI5Rs2KcgzUBmBcN9WEMy+uIMvq5M+d0XSVO/tKP/RvJ
ODNm8AIqvqjHU5Ekj8DYwk3XV9V+Vj1gsJG4B4TAd6Ybvky+gagvqYm99kDwpqaP09BCNNtKXpxG
grqGm0rVj8oqUSYJuEJ/DupjqtNqgZ0eBWIRkNshWmgQo3PeUqWx52xyl9rXXjCcyxSKMjV9z5Vd
H22bmDwTR2/JxilAQ1/8eenaGzjY7ECRneta18F89wH4PjHmA5ZcBDeI+ta+tR3vNZ5RsQw1knZY
+T8AQWAeMzHi8PBtwkgX38QwHPPg70O4aV9PYkkf7ftH4DwbnEkmY8cy3zERAIfXweDyiF/bFEnW
nYPK9h9cLKurxOUaFb4AXTGDMg3cigq4jwgBlO3JsCtSyvANpcYzwmnzMJqmgHu1zEnDOiImr3ky
07q7LyU2LWkpBgWIbFE1Xm2LbaKDp/RIyvw+Sep4beJD3yQ2LnXVI7OI0ROuCdQwXw7DZ1xRqCkn
Kc60npokN09y/kpoZQZhMT95vY/4n8olSRVoHVCMK608AzBuG2OBivPzYDWo0jAKnJPC3TreMK9h
EdAKq5mpSLPsuGJBcmkT8yxB/QCHDrZZ0PJuc/duMzOM1hDp6rNvYmmKw4CJe4uAzheZ2naa+wyZ
MvnEyfDh0CDBh+kh01wsDaXhX7Vl+tc4Yx3xnZ6hvuUcA9Y+EKaSU1sOHnSyixjg23RH469+FQku
j4K4qkr0x6GdLsSLKIaRgXiZXY6KwxCalLht9RhO0b1nWOcsxXQBx5cZgvKpE0OyuEzRK7qRGPts
couAI57HCjT57DM+neefKGHqp6CzOQaWctjSRy53fTgba6frBRMAIO5ho57LOrRe2sY88b50mLG8
n9gJUc3sY4PbAe/WYQ4xFeFzS2+jdS6rZyuk8PTMEnvy7CL8oQN9j2R72I4YoTGWDRoTdVgskGUH
ARVbfqBUvnHdMHrwmSNLK/5AodTtmLFiEOhSBe5Qmg9Oqe/DorVvE82ptR9SsGdBR9hBgLI5Uy5K
ftDqt8a0w8OQL0yFyhZrlM7BnjJseMImJVbRPA6nZAk46DHk73vQhIBIdl0B50/h27jYQKK22HHq
9aSEuC7AuRK47L0jW/vUEt23SpGDbyEBDtA1rz4mySWqAtnjkJ+6iQYaj/OplzHpMGX0nkX6EFUl
kwnY86iqmDr7tGk2lXCCAymiJ2L8CkKda06QqTmjlGjFW9HNxxpr9gpeCUlHnNj2iYMnmnWkfhij
t1K78tJwm41Ba70iXz3BRKw+K+U82UGMWXNuLv1s1XdNn5J4bBlHY6heJyOpj02ALa7uOnwLLkR2
6uMbeewzeiEG9kmgv7wss76M6hlL9l1gGYDuueWe7Hj+jjUmOc5e9K3MUutkZe13w3DTEy10sZxg
6QemdOOtVn7RHPjeY0s/Av9jwQvc+BqmcHvHwXngj3OORTJQOaEKx8v86HAKgWH0yClzZbUO6OK+
ZhhnuvEjcWfBblb2RHWAjq0XFUT/oMCOUFz8sPKg8FnuGQ54cCjxH6EZQbgtbcyulHX5HsE5GWZy
jLZgBM4wDJJrFOfRNokyMGvKDJaV+mNslkgky7/zwBTghcbO3rfVl8/kvGfe/tDZs3pAHIY7fCAu
u2qHA31N0FgsJDEzTjITwmeLY+IlSglF1RSOMhfjC/KzfSGddt87UbcHDu1Dh+yic8avIW9k4bU2
+f3E0GRNlsVKJz1BbVbWvNTOaG7EuE8o8fZ5l4hX1M6Qlwsw8ho227ZhyPyK14+pYWHe2wbnIBZm
VMk9h4U+xyRcdWwy2eg8I/9NTqKWt3SYxnOLwq3oEiQ2lncfCe5obTFLtPqGpx7nQ2nw/KVQD7FJ
RLSmemdVLi2e2AR6EyIwx/TVMgseAeSSo7ixw+yzba3yg//7Ku7s4GcTxqcYUshVk/ZHrGwW7Jkr
0fhFzVQNs7roBmlJMHYPKnfeR4EqB5DfvG9j4nUixKGbyg/v6QCSmUcxyt7Ubzwx5js5uOE9qWgG
AfP2KYXUn1rDGTQztDRv2NUQkI8IAq4TYvaVOVQYZTkOgQ8f3xKmJ4ttbN60E8975OG6idrPxjb1
Lpo2MkCXTb5GeRcA+IghPKVQ1Z77GJgBlptNFlbfXXqI6zEQBBXC7l8zi7vHxXAVuqAtFlVvqcMn
KvgYRQ5ZPSW0sYmQTiqgscF2YCENFv03k76I8WUPSQ2NGLie2Z67nRiU3qVV/+IaknJVeRrgy9CS
cqBr0qHCIN1UTfWrqMNmHxbGTRgaySjyOfZKzsqoUaM7iI4fndlHd8yMy6ukN+BiuhxsGe/I/UnR
SMHlBiugtzVY0VXpTPCiwuYJNiKQ4GV7SkdjZ2fWPm3wSISmcSmH4WcE9v0lgFscCHODXm68IVqF
gggaPawZTKjewDo9Blcpy9fct5GrDxyVMkj9OgdtI5r4nYCoZynDq8z9z2H0A2ZOwXnmgu5b3cTb
xnSclZVqAObwMdem1bA5uuFiHhp/Er6e36r2nlWX5Czj2DZkBDpgImG/GIRbJunOtifsnsn0gWU6
39hN/eiI6rOtHAy0HU5HDzJ0CCDvLhjFVzDgzEqFeG7T1GM7pJBGBQlPM3V3o2jQXMRM8MzQS+6z
Btp6gcl9jfC2OUM7XPcNVLQJh96pBBzFWdr1l05m/G5DSTQqzwXYLrAYeDXK/nr03hFKBJvKhBTv
IqXcNhatt7QNsrXKPOTAbJmbwiD1V5IyBySF0po8MLmnPcJeFk1X8b+oO48luZUuST8RfoMW29Q6
s3SxNrBLBS0CCIjA088X1W3W3WPdZtPL2aSRvLxkMQsJxPHj/nlcuXdzoK+As2j4pLyA9Goi2mse
DMzsTf477MlSUJL08Pk0/4RMtsawcbFZBaxk5yRoKMVJ0Hn4Oi5EgUky08HhGRSMqq3j9jQP+z6a
pOiZuF11muAEZmGxnCbs1ysSaN1haF9xGllr3IfYWPz8KbDeXJpTXkZAVwU5zbUYOKQ0nL5Jze8D
ALFzZ2uoMKaZPEy96xg7zZZ7LwL6CzEtjlVZcho9doze9JeKCOoGpuh32GaYhzkxRyrn4qWjw67E
nyRN5ktFqQSo3J9lhkXYleMnum6z6yfgD71SkB3qOnsCYwFaJgNg2EMY2EEH5u4YetwcmBqv1Io6
OcpqEuS4GFMqCOqJcSnD6tqQU+ErqYCmzqBrM3PEjEQMjoqAMd91hYU/qe8e0Bpc4BIjYbUC7k+C
cWlFhAuDsUr6bSwW/AN0sVn2AOgLgtkBAMZLZXnpmTcNvHft8GcDobl8v+Qpd+xuBiljddZRd0Bv
s7HY8Mn/mrrFeUTwFkk8Guesnk7pAu3CQqtL7YiBh1gGUePCvC6kpoaaWp3GEBiiaaLo7eiTNFZy
CBZLXlJm6N3Y0qFQGGF6SxVg2CQYPvKhewWPQiN4tewxKQ0bd4wgqM9y4/aGfeOkbN8oD8/2dRyQ
CdY/lV0VrGpwrQcvSdRexOa2H5bybnbqg71Ieyid/g6Ax3mePPPoiadu9p0zRwO58kz/l+T7vevc
URxhwZwiL2fNaNvVzYsNk3nZuRAQUsewtdKTCKb63EfddAh9OsmXeUCz9WV8G6UbbCk4Tp7wIFI8
JS0iW17w6ZBpuzfKEacmqV9sMXKXBFq19ptkekEkV0SWr1QSeHvFg+COeXaNimje8AL+Ey3S28k0
oNCKRJBjxSHfA7+89yXZ9BmHIqQ1t3kk3LUIvUW3hOZGPiXtV4rZ8wF7Bl501XT7wlYWTTgVHVGO
pH2FWkLI71DOHfr7pAKDjisiglBQLne88vGORQjGxlM5NN0vEJ/ckcvkChbVevFr0BtdE2YgkJd5
hefBPuTD2OzQEYhAmEmzyXgEe14S/5mC4R8XwNKbPUDkZO1q7CqSOTv+1R47GDc4ZxUraL9uqscc
W7/yuVePJBo6bfn8JNddkT5WIRjC0Hsq+NTaNQ3qg3Lujij+qcL6FtX2Xsw1Nocpe6OTgZGtYT5z
YvjzDVbWqr8BuUKwVVBHaecAhxFsO6sbAdEGwNAWsZ0dOngcfIrrSdZgY0d2wa69c+z6q6RuYefn
DhVZER/VrGt10SHUzIFwreWU/5CiShgM6n2SRNQZqAGhCX9PMdbhuU+4VVdd5J/bbnRfC8f9hCsd
XJF+1qNpOa9m6W2hquQIQJULzTXBgjjQiVjrHkyKsaHUDMlMvpIi0Vz24lSaEx0i3FHGHFsSKSsG
qYVNUWXS6NylabMWdFY94Ey3WPDnj4Z44zqOYpMsGbia0QKPMZuSTHLgPOJwGo7TZMtTZYe/hC2d
MzImW3Bqj53kPYmD4FErtN2STtzA62+cOeZXlZ16ww9xYmGy70zxHIbJSBLZMlAR2DblY50fgSBy
RdfoRuHodM8UBcCdK5aP0SOsSDni2Yl9ug2rYQfETuyMsUHDw4yNLYg9jjNNHvt6SpXNyOxOOeZ3
3pwSvQeb0gbQJq4DHm1sWIwj6ZZm1/jSOCc2yZyKBYUdFuZ7JEaKgAAs91MYXVqRH93CXN6yjAqB
Um9C+ypkQHWn1xAPJmZQ4JdV+wL23VjnURPuUtB/KxEs+9gH4ito3GpponqeXfeQ0Vpyp8K33w74
A+aqJDPTmwWFCfarKvKM8tYGu2/BQ0cTFThhWmfZ/25niyy/9WgFS9uhtLyPiKf9qp9kh/yTccae
OZB24BKJZre7OkraR8Q5JpfW9KCX9wP6kr9HfzU4tIsMB2zDQsDDUccupdxOiRGcUnc3BIgAoQmr
nrwIE0nf3TMcrX5OoePMNe6AUuIGJyGLepKFYdTfcs4DW95JqBxNdi1kEZ27GOncokGO+IbXnTxT
fCUIuvuePBHFOxhaHdY6rWERmsbXjifzORGj8Qn0f1uRBm+ZhlOfhh+Y7HImQNGE8uRWFtnltL4J
gamWlmsJjpLKY50JXfUpqf2hh2eew8haZ1Mr9wbJP7oBZH0G5wpeVPa7yWjCPVf0Zx9AsUPNmWgx
5/IiwrI3uUtc64Idd1FNJ8evZo5SbfOP3x2TEWD01FXLBpWerhIyiDeUQ4igw+dQU7HLaXjckeRh
sV38LJfKpTc+oHChC2mzIxG1nxTnVek9ysFq3xeaegPqkxMi6Tct4eYFnck83FOK+gDZksgCtU3P
SBtjh+SM3mxcB89O60XdczT0vyr8xTRxy2dndnDdL2YBA2V669MaZvEIgzfL7X3cDzZZE+pvwtQC
mFqZZrq3xfBlA7Q+c+PldBYW5MInLlHPjogcuMWhsephE2fOthzn+VE5jbhXw5cVYJ1NnQHaTaV5
4e8Tw/CVkznrX542+ybIjd2ICRieY/rVoMTRYmUfM84/W9dNoi3VHquWWMg7TJFNnfvOu4NlesIe
iLM7NSnriFAj8WZvVD5ku2qJ7DUuMGPn1yY9TB277LIZy9MysEGvbA/UQ0Uflr9OJT0E7BqijSkT
MMcWQfDkn0jB0iwkdM+s2uFqf7CxfB095kCnoTSmNH062GC0uFD/a32mizt4A9z5K8WuZbLwx3cX
K8lZ54zY643wmXX3a5Wbj16dBDbqdZe0ioGCtR9LJiZn+jkJpu+yMC9WboBPwu62FIslnFOnv2hC
KQs73eORGTjK4CugcrobqhmG9QQ4ED/8cjZL0qiRYq+Q2Ai7BQyROKq4Xc3rV6z52KSLpD0lmf/X
G+Ckha7YVyHeV5iTpyS5Z4KeSN8ItfM8WXFSXxUVO8Q0z3Xv4AXvHbtP9otixJ0ky9/kf9g9BxB3
Aoydq8VCaG6zr55vPsN6ixMA81trpx+Lz/cbUlLajQS0tF+3y+6tk/3qHec+A7tdQZwh42EgcdYt
A1PK7TzjobpY09+qXryV01MeOCR/bIP2cTerf7rm9GNx0DKFz+GL+swd15brMOzOGW4C2nSoU904
M9q2kzFLjMv85fbe1S7iaFUXNpBuinBi3KuihHGXe5QGJlLXpGh9DoqhNU/ngl1GaKYgIiZ8oD43
b5dSYJcWhAgTKmhCxjMLYpqogMsLSFnRAho3gwJJfdol8Ionc6I/LOUpVcTUQciBIyObLPIIDyIc
hwor6rl1aBenaYAUTnqqcT/OHjpprFuNSLsXM97LtlF7qx0/C04U/YSMk2LDxZHvXi2akAITUkXi
0ozn4xBOY8e5upDWxo4DY8dgWFGGsOqpwNkpOY5Qk7adJ3FqYHooWT+vMdum+7GOd3afU5dnJsXe
LCgLK1whd4pzAO2O9bTrTc7/NNwpZ0UGdN5HAlwp3tjklNZs6zuEu8HD6d9b1FDmuaD4ghRW7Kry
CYqQYCyYsjU2VapkTfPup/lwrTyfEreUdCMHlGIHoWg8tyOtvME0WD+q5Za14dVr/eBn4/5lVKZs
J7NHKmCqVxwg1mepzQBQqHdF1NS73ApxXgLjQtGrD1UzHceqhj7lF+ZqNDtnO4WFQpaXw1n+xEDc
7AwFnnjEqAo27G+VlPLHMgYch7oblJL4okKj3LoEG2CNoMk5Ulv8svxuxcu4A/BUXGQGzZosvbFH
nL1zWim+atossckQHgDz8R70+OoJWI5N4x67tqn3bWxFmylpXGLiRsyHqvpVita7oaBTkQhemC/c
2WUNeQcRRU+LPoI4xInWfl0j57lzfmuClFBB6FNNb6oNm7+AGnpeZiBmeJGPxpiLUy+Ims9xMK9o
QxaX0U3pjkh7rjBsGR0L0XCiL8UqLPcyKW45mBKnXdFG8lpK55YS7duHNkiHslM5LbLCBv3IJcZe
Rf5JiktQlO1vN7X46Gbz9DzU9by3yY8ena7nho//BvvMR2BpDiXB17MsnP7YF85DqCg4T/H4w5Rh
cwmN0NjcpgAqb4mYdp1Lsvr470HkHnMKrDGYBNeUwuxdM/V/ueypyYCE0oP3QPxprknlPMGYBhzT
qD+cQNexDxs0Lon1hSgvhQvDnnuS+mrdf2xT/jFqBcwQH+uDKgv0ZdN6j7ySxvHeXM7Cpnythh/+
NNttuCs7DkyLmyw7h/5A8HX2vrW96rNK++dsKH+UvUlejAfbPWb78RL71YaUxZ95ysuP3Gr2dQYD
oLGDgsicnVypo2jWizH0JzqVsJukOeyJKL8UqiouHOzfSF8RaFvy+OYowLwtq8hLZtT+IVF5slFF
rACcmB5Jr/BM4xcHUMNZe1nbnDDfZRDUMp7HZTJcsFI1AALLPxyZ7F2coX56XLJrAHY0a9D8eP1+
Ud0SXQ3H43MIMMQh5krqbT6xdF1J4/dIOuoZadt/aQMf2i1AerQu4Dyu+ezLhws0dN+aQX8oolen
ZwtLa2l1m/DssIofEB6EcZ6j9t6jDh8dewCZapjZrotHxJ1xvMYB7S5SsSevOxHuJtcN+KMovrL0
tl5RjnZk5/vBPpLiwIQwDosoHCRCPYiXhUdgHO9G0kwXkCfIMbG4GcSKAin7e9KN7zjcgYCX3rwy
A1PTdSjwZm1TsaFfyYEdepnTkaCa+WdLOwy+JKM9J63g7kNst9Cr7WiWT23XlV9l4K2rQBHyC2Zu
GZp1UefF71mqIzXz7rYlA3EzCW3SgVoVoKXIkdoltaBFX0N6C8B4itrZYCSvAYSX4c3WhmXsPNce
HK7fzS7rYyyUPQo56k1DHWmTNccIoIlmK2NKmwPn4A+tcaDvhE4IIzlHdZOe095ykH65wge/W4cK
Cn+Wvonc/40pp1sRlH3PG6/cImdbOCvT8QnW/1Nh5JpeTrg/DR+5GponQjWsp6JwYTmYN0/Gkikk
197fzEQ4M1++V+GSPiwpP/CCcbRzg24/u2SFRtV9sXuH5JswXc8Kklq9VOWtqEGJzzFyuxPnR0Bx
WBvYht4Wb1qpdvqjMil+Bq7uDoGy4Y6T3KuovUVsLXmgdMOB6rKtj/v5Fqj+OoW+t1UjJeoOD7Ft
FS2kU5C2j63OQhSWf06Aqxx42hx81gun75d6wQzGGsbfo7Kz1Q/qfc62arOwCti0OEwOigLbqc8q
zh+Iepb/GZtTehtC50+jBM/DqPwoQQdcB/g/tjs4eL7MUw+pake4IuRO0HTsRudgb7SklKseo1s6
Zi1b7eCHLWxad0pOmkGLL9J0l1cffB9sW/nHx91KSpdeACtcTI60kO67gO9/vODJquTy8B0yI0UJ
MW6RVBoax4p2jzCmQzRKTayOqWUSH+a8OEn/UynzhmAtNaDtSyQSWQcYwtpLop9+WCMkTPlKYb+b
puc8M3kK83HYELQYKKeadlpCijYEHQArt+17U2ceX6RxTExSzDhwybGKWw0vfE0HJayk0Ptpolni
95fvsW0+vJoiIup71rMr3n1DPowwBI8TGEf+H+tcI/NknXhLlfmIOsHbsQz807TOr8xluxB9oCgk
f/Zwr1m2fDXQBVeBmolr4S/GCKA82gCLca35DLHq3rGuWeuhiTCgdggcaXEPUCL36arAWLnxbBm/
INzJe+kFkG2i37JOPhZabMdSHebG/Qfd4kV1fIr5iML3Y8O/sQ2yW7XHey9n+/H9BboRb24Di2PV
ug9OArCEsncnSS42kYZ4nDeJFf2AooO7ZrKXF1HGH5DICb5OoO79eD/arFP0dzKqWbXgbCIUX7cn
qMs1tTSPlqeGAhZ0LVsIABED7q5s++AKsRsptYj9nU8TCxzc4iX3uaLMkHHXFNETKt9pCQYfc1mH
DrSIPYRynl3KYB+iv5GNJsoFRbYjtLZSUefdLO0zgVqT7d2xKW+oI5sgoNqp8SkumDy84pGBRy6R
CAFDvyPfa6EBfHVuFhyw9wH8lBTWivGXsuCHiuqNj9SphpXPRMihjxDAyYUVQpdoDP+8mvV8xckm
5Q0oqugnVQkttgDyQC47mU3bzevOJe3oVlxxrG47oOJYiIhRhVvRFboG6IWvdqJOs6AQPlqeZuUQ
4e2aY9eZR8yl7VmS810jUdMlSLXADSmctuchmjc4lQ0ob527tjI2HbQA68btNELIHzZh3X0sGWdC
K/HueUvaLiyeyT9jdikJlRVxoDhnzOpKrBpAKulzqnzyCg5QX10ANoTEPgI86JZXXgo3UJS58s50
OVdKO/l4ROJGnJMGi47N0oznzbIxuGTWk1tSQolHA8mFm0LAnddzCH4IPzg4Li0zlbbhZRUrE25W
Nb1vqzwscr5d8BkdgGfrTA5PfpVFZPConcFiJRCb0/QISWRZgbVc1w1iM6WgKcbhOL9/v8whLWpy
mH9klaQ7wBt/Dy3ESTi46a4ppbiNLPxPbuHgFhEhKiZ9mW0M1iy0nusyKi709xkXf+xeI9sLj43l
U2zBBVmasM5kjzdQEDDifjNuZvaKdT7mT675KzUlZUYdO8HBZpvNZvkJYf49S8fhmvTt3jOt5V6l
y4xZeGc+pQsqMs14ydZcYu9M1I2iHqsKNiWnehq8XDNfp43ods63z1PRHBxSKNaO076IGXVpPmT7
VgWPOHIIxCdyYeiywBuX3nTGVJStVerWK88ATcUxBEuc2XW6Fv1NjkFyx3/dY2ZDZHLq6JFOQKdA
3xPQFtxlqhrGrwPDOA4I5aUJhYXx0m2KERklBD61yorWOaelIQ/OUH2x2X6EY3KQkMZ+2xNjVygz
jM9lZkC0sSbmev9vHeMOzgPxRnqcv6vzs23bE0vGgbXsWDTBxxppamCBhpNJ8uYVFrV0cRiyKQ2o
JafSwz7yNIEZjghJe/rOhkp67ILoiXuuAl4GWm80KnXIecxZEsZ0b6Y3qII8U5Mw4KFa7KeoG3d4
JCV2tqW7wVtvsapQOzcGy1NchM5TkvXJeZIFRANy41tjTqJDhIlrvfRUx3oRDQbs0New7SUY4V4M
Fz6IF3ek3RFgRHdsqdwloIvwEPrAxAJ89HsU9H6Xp1jyLTJzoA3pg445gq84v4Y4raU8jVYhIeBj
9rESTgI8HmcQNnW47VBUKqmGnTlP8wExF5MG8cE59WiXFNhMahtXG47r7DmmYmWvjfJ2ash1P2KF
EPrl+0dhH0ZHqpMRM3rsz0x3vNTBwcbzimm1+sPsLHDFOOo0BCYobEuSbHHNQxNUIG4zYuUhq6iT
E1O+a1EkEY7+CVhPsG1BtmzqshoucjDfC/wLq9yqki0dfu12MVjAWkUVgnp4r2QJgJIe4y2lWtXR
pRhvy2IJU1uSOw+Ld1+Zs3EhaiI38ez9bIL4l5djYm3ydkQ3UxtzbvCGoECv/FDKYxmpfwbmiY6o
J12nebUGk9TvUjOYNlVl/ZwK9UVI37yG2CyJVW9ry83v0TQAYVdOsk3BMl1zmIQc08jzZqJgkW4R
Ionb7Bq6S3ZdHpNXua9WjpF/zmgEmSfzkRcR5yKA2X4U8k0LoIwU4zX0gVcMNIQeAPREjCRCnvsh
++SjPxKcOUv90vSOcfr+KSmTK+ec5ORBmcELgde8yCX21XikoFY7A0OZAy4Nx8A+fYea/ldBuP8+
4vZfUnD/b1m5/Z9GR836/y/Scm5EUO1/pqWd/3T/lP9XVO77f/n3qFzwLyeymYtZEHE1QkX7T1E5
7nshETEMU47rBN5/ROXsfwXU0waRG1CAAIIEfln/b6S08F+2y10/InMWwKy0/3ekNEoYCOT9l9hm
EEW+Z3mmTTDPdxyfr+8/p1SjAYhRUVjcemN6X8Y0vTgflTPF16rIknVsDcBIRAzM1aeM3l6YGgqL
vQd8wGo7ytcl5dOfpa9EMCnbyICZhnDPsJ0zOHY1+fFYazsxDo+D8J0PXIrYGZr5FEI6WE19ZZ2c
qgSZKiD/xS5H9mUWYB/qk232Z8CDeYugnRRsDMxZJNzWQ4+AKdtLVcmnqlPuHRVsG2KAi1yxbOGc
av4yT0DPZ0iuMU8k7viQLaZC4iMi4M6R0Us9icU4t3m55dbZXPBmAticrv6SuWTVZckzRGRvfrjF
/DK8qkT9mtPAvDs7gxTrECz9R+el5rp3orvdcGcDtli85i3zSJpplvqk0Exb4NsmZ0I8dTShONEz
m24PzLd06XLDs0HHRvoMob3cg5J/0sVs7G2WjpmmaJ9IdL83c8OWfZk1C8w4fO+3m47TfWk2myKd
SxjXWDMrp2gPsL0rFghTfRitFs8DssOKzKCzK1hCnGwiYd8+XcM1TzP0g9jtPtIO8oaJTD612Kmg
f5AwYvjYQWfhVpoIXNohrdVAu84idOkmY12yTmeoBQEm3alNix8IhLsyKe0zAne6GyO8SxFIJO5z
4sKJKv2sbEIY4zg7t7G0nbcBU1dERu1zVl5HcAxtY7HqdWRCWGOc3NaRaVxETiHuYrtvNrUIKL02
boIZ004E8Udlxtmz0vg8xvM6ilNKiF2qxlugXmYZmXBXuc7sqPMx9NEGVQ7hu4l14c4uyr2GiVkg
vI3XyszrrRuUbOr9qcXUl/3QBCRQSNVz4sRvRk+lIXrvfTbdbfHszlP9A2IBVuKQtBjpG+YPoHoh
JAWM0sHV6wRwUbN8mWuBB5flICqKq4heZUfaa9WeBm3o8+nPgmTKGrJDBDqgMKDEWftBLP+eDXC8
8BrSQHIYRbZg23UVcjMfDWMozovBv5CgfL69sl0DpTFO/XNvG5hQ+uwy246zZr+3bRon+XBHlhGq
7bf4a6G41l63p0y2uBmi/OElA1EZEFYsbtWjyfGEFRmTfy/47lulGj8cpoNALKEO7dNZ7OLySdv4
JWxjcTeDNtnIJsURWUS/4Wc1X4oEg1fOlGh6gwx2qkuyba7lbUDnfwKr/TDdmlFgNo1TZHOdlnXp
76TMQ3JBHN2hOj0yppSbg8n2xSrpQ/EUqSaBI86fgzP5H5yNIYN10rEGrLGXHwHTWefGNWt2r7LZ
WrWNc6Ur6lNdBtho6D6VJFyO5Gici00L8W7ov0KjmO9zw7mCJASeBiVBFQSBiSiEuDQV3QZx8lWE
uSZ3pO55lDnDykiFcWrRMIUExG7J5yjT+Fi6GUiugUX5teJDCPmGnMs8R2/1MvY7aiduapnGp5Bk
MeApziwpZsM+SFBEOP3uzVapnZurZ5yb68nxKRmT2AUdybsG+W0+yaIAVdKkTyYw3ENYYACxg2sc
h/dZGPLY04Qy9jK9GRyO74Wb/+Pms021ZSQ2ZQ3vCHtSvW5tv6LGYym2iSIrxf5B0UmUxBvHCgA6
dOM1w+B0KOL+JyfQaDOi6q4WrzbOnSUwSAU5sb+MYqGMpVbr4qv0SH6ZlbzLODv0JU7Kwg7UzvM8
52kw9Hqtti8O6ET0pKTdh+X0ggdtZiMOTWmSAugPHSVrSD3NU6yNuWVB2bSNv9zV9/aER4rKa8E+
cW61jEKkAwTZHV0twXA4024Y1NWZfi3oZ8EAmE7hR6/KZietYdoWXv5ZN8Mrp1CSSGkqVhE2VHDF
7mtcsK6y81StVRyrG9677YVMoXGF1/zbGubl0XfFMw1yNIXIaQemyr4YrLHn2mDxScZpV4z6Txjd
ac/vNFFe83nro4uj5C/ZHp9asU6K6ZN2ZOeHN6lLnBOFsorBusAwlGAt0vZV9qiRVmJslEVNU0Bw
FW2nAVTsGjVWB5ym4I+Ooo13EPKnFQj3o+mM8T2m8mkJzPIti3gY/R1nfphDZgLmORf3qvCZtQnc
KhB8Fyy6GAgwZ5yskLbEJteBvoRsF9bVIHeGtde3Bw7fBo7qa8MnzPSxkE2Q2ZoigKwAyCsSBtQZ
krM3mWELZpKxV0vUxfs564F5E+NIiLiBhMHAO7lXXU5uaYmWdZHCyIrP1FKVtymJ85JKGA7j4LRX
AGyBiIDyC+tg8Dy6tPiBWfnaPKxS3ohJOGz/2UmvEWfypLR+W5+iIb4Rmol8SfL2yeVfe2RM9lcd
+t+9bkhey/4qeWeuM+d1+vx+ZvoAP+ijfKUP9b0+3o+c8yvO+4E++MNqa2k0ZxhQTAWtHg98PSjQ
wP7LYHJI9QgBsMggGe48ST1eQMmh3UqPHJUePko9htR6IHGDd55s4cXUo0o+9u3WMBKKj1IKkNNC
EaQJyeTmwt9ETh9sKTb3T7joXD0ImaJqccpQFtTkTE+KeSnXg9OoRyhVYkOeQT7S0pb/YQRPThCy
gkOuhy/new7jwdzHS3Rk8qxPmX75/tFg+nKdM8kZeqQTerhr9Jjn64FP6dFP6iEwYBpkVYunUA+I
PZOi0iMjTRDzztZjJNIGmFWDfpdBz5dKpiHOSSy+tL7VLKOzaTvOy7Qq9YAa6lE10kNrpcdXoQdZ
zPPd0dPDrcGUW+hx1/2efAc9BJNsOfK4L2/Ik+U6UYzKqR6aoUEZq1QP0oYeqSdm60IP2ZMet0c9
eDt6BJ/1MB4wldt6PK/0oD7okZ35HCBoSbqMYT7zdG+57jipI+OJ5ZZ37PEuiS7v1wTPTsmELJCE
WiDQUkGpRYNJywdsM0iTm7U4inmUKKDIDEILDqaWHkYtQsDSe1twU5z81P1rKHaAxGtjEPdavNAy
xqAFjQhlg27AR240X3SwDgfVK+ccaRmEsA50VS2NxFokMVBLQi2b1Ogn1BJijNWSilU05gWM+6PS
ckuhhZdBSzBJbb3VWpQZtTzja6Fm0ZJNo8WbSMs4HFGyVaelHUOLPMhpj9ixyzdYdnAKvqUgNCE7
IJW2OOXZsnMOy1o4qr41pFTLSdSKkbrXElOtxaawMuDZRQV8LidrXpdAjZeo9/8awiJ8kqrqXDe+
97KQ7OQNXQtuBDdIP8MtnquHaXoFiXRQWhzloidnZHnCDtA5l0+IdPZrP1XRayP8c2HXlLHjglC9
jW4qfR73z1HT/0rTdrinZriPW4gAXu7sY+lTORvhqQerJqhH7uX5u9gFw2NGTInKpkgG8gBoSXFv
ts27UXe7xBVezQIQyq7N80bjLuLnxWm7p56H30jx5vP3L5WFWWy5MH2aePkd9IVpPXryd5aCnGfS
EIFyrlH9SwLgSJnHNOoIFOHvJgISURaCz4virfJnLYuHDjdvfFAqx3bB0TGEtXFK+ml+JK7DHUBF
6ZvhcYKQMeK+XYzNA0ieyBdjmxKnOVoj0FpL0MkV2OnBXyobaDHWD2/OIYl0XoiFYrDeAm/xVwTG
+H53nSCt6f8gi//ilPaPvorV/vuvYCK5YP2pNgZtVNkU2qdlgtNKVwsrd3e6tP3cbaeq3XbCpNjL
O7TFHrvfB9T3X52b4AwbzA8R1bsEdSdr3hs8UWlycqYflileihZBz8E9EqYvY9ptWgCfNJhtUyux
VlHdn8qFP77xebTmnfPL6FDLxgGvsdx39oCEEa2rOT3mnuBIAFdhLRDMp6Z6GsE0cu00NEKNdffM
sUM8i7721mnFce0/fs1gIKWlgSIxD2AfBdt/E1v8YfH2EVXmkUUrgT5I3ZaOecm0ePUUd4FcEoFJ
nPA1CTKS/ml6G4fKI3BRnXhCiDc3jeJnUwjedUu8ZQ1/LT4CbvcErribb1irsC9I4ZvMf9RAFdfa
4nGczkLdHYounkuio+TJqrfp+z+GLB+9jEIlN8OdZqW2WrsmPko5DeM7PA07zK6U96XXvOOzv4TU
e7qhgOI7ElCjHBltTx/LrRSNvW3tc6lk+UCAz9Z1ZyTaIFk+TAMjw/K97xZQwkTFfrUXrb+v5GDd
2GZYt9kyxAG9t1wlQ9lTNeKxhqNPDlcclTET2jatnP0xdaceiLNjvQ5Lj50KJtzp+6dTRW7JyKiT
/v4pI3p3DJOhX3//FEkvv/m9eKdwOn5RLtpWZ1NtlH3NMAGpmE82fQgbQnEIW5Kue/l+aUO+E91o
TiAi+TXufxVEvkStNFtsbbHq2g+znT9AnPIUa5/jOckfFuIqCM7xLWtn92HMaBCdtPqt71d7N4z7
G1L/zzq0WgL3y4/EprGVldYpRqa7y7LN7gw/5y6dU1qsbUGGLqVoOPevPOQ/PZm7B6D17xbOzp0n
Kenms8E4Hq2tIA837JqHFVtR5zGpcRt+uA2xxI5FGnE+9+TqQ7tCB93EbUDsqOc35wzZO8Hd6hoS
GzijnnLspzTk315wIqxIO3hbHP/iEqVWfYBoeOfWCHMXvWDn6l8np0zvTOjfQsai6/dLmi5rEfvZ
hQ1XdBI2ZlYjWWi5HcTXUizuUTlW/3BQPbhf5zdgL/iOTTRHadbeZcyyX9JJ89fvFxHhOTKhymLj
zmmyrrpXQ7CU84TFplj/NCOHtWsXAp5TCfHY8yaAC1E2ndjaByuhndOSsoh7kTr0HNnO6/dLu6YE
lqqtwS9PLTGb16xMINtxl197JsvwQVDJghqB0WBMlrsqy/iEK/k+exPhvHD8iPg3PQMmv2YTz6Fk
chJUBhKAfSG3dsAauZocBntoh5660SUVb5Pqqca4ck5HK3hYRD1wYdfLzxk3Pj2X6bs9IMQEeiJL
uNtakZIvpQ6/hF7p/5ozrr656T494mcJA5/WscoLqlJxNRoABAymNcIQJYKxAyh2nv+MHqX3FcKw
QWMlV9dCwSRhzlvBivJE9nDYNQ0YRIaAdFUOcfbHBmVfeu5ymfu2p8uS6EvZW0hCbJP3UcVJMPD/
D3tntiM3kmXbH2omOJmRfPV5CveYpxciJIU4zzO/vpcp1Z1SZJXUCfTLvWigoEqUMsoZdNLs2Dl7
r13bgJFY72dJNN+EfF5AaKGRlp7aXBDDDUe1R/lRgwBeEaDESbRkupiFxtugRUSZw8WxxvCpLTSL
pUNMR4Nt/pwiWF715RBsrZHokxAuEWqUBNxh1C096H1Lrcj6sxYO3uo/GEw7SaI3CO9JpQWPFHwO
4nmnAWsHNg7/+D9E6U16V3bVGuHG59BzTmnVjRsBqwiNYuss46oHKKFgNK318n996f8RxY1QDQh7
/74vfXpLmvDty/D+Xv7Ecfvz5743p+0/DIyZtq5Ly3YkmIz/bk6bf2Cs1yWwNuFanqsIb98DPIC1
ObrwPM9yoPkh+Ocy/mpOS8Mw+RuO16Ytde+fcNwsldLxF1FQehaeIIMujCElnDnD+5DiIYrBD2sL
a44cMqgSDYnmbnoKsvq1bSJ8RI6+SuSQU090xNSRMybAVoLU1E9F0z9bQ0wiQn2W9TxtMXJ1iE7A
P7e4/+IAz78pDUUDml6IUWAwnKGJ5g0qFiEOXd1LngfURl4/HSzlfcs7pemCNWUO8eWHr+Vf4OJ+
bsB/+y1JuqEDT+Qv+j77w2/J5DFsSYWwV6PyqIhuk/hf87q81uGf/rNP4ns2aHsbnsF/bNtTqSk/
UOk4AVjQcjNiq1v49vrTKEys78WqhRX760+y/4bgg3FhGzZwSUvwXyazjR8/Ctf6kGER11Yx/WH6
Zwgn0BjuMy1dtZOCcnsGcUHEWqUSm9pAc285B3m+GSzr3gnQE/kg3HdzV25RVrzwL91zPrrqsKct
af7fklZxCDQIs9J5A50F08lD5oIrAfaBtaqb+DOtWEK1AobiowSk2SlGl9U1e4sch2XbJ+Pa1qOB
zLPpTfbzS1VFr1b1Le0SYdqvb4ahRih/PcfQAG3pekIXDGsEsxZT3awf7rsvnLCfLA29iasW25yg
yuooNSwmTKTLwt96xXOZyTfN7Zf0CFFk+9TAffaFlPT3X1+LSdLPh2txDEidlsO4h+iWb+zEH66F
juUYoDYN10RYMvi3gN+2JVEoWm8EdHDSzyntZpkUOF/0LdqMYiP60l5aJRKgzDNvrK6+i8cIbE21
tQPnDaf8K8mu4ErE7T+8VAeKIjMzQjBw7Kq8oJ9vWx67tG3bEWqE7b8kAeWxow/3oSdBi2EhL9vo
vumKPeex3TzKbVTpj6SuklJuA3CmpKtn4tbICndaw1qy44Mdl/cDMPnf8B7/9v1yoey7JvpxXirB
4vfzhYqgcmQUOdqqj9K7iHHf1rLqTxXF20BN0PgNhGYtuHTx/JVg3S9oXV77ar6bkPN0TfCbq/k5
+shhGf/pYlz1APzwBeuyNJDwpf7KJ8VlxKGpaPK4fTlImNvmtx9nqzf5x4dbfZ7UeZpsviuM3R8e
boeEJXdOHURyyMzxt4MNd9t61WUDz4V9ZzAe2rhTVqz6QsMzhV/kkIC/vYpjv1kHA1RnLHBk/Ipl
QK81i5v7OUqToxlKlLG+N258Ed0gAXt15+C9JclPsxDJMZFa4ddToiNxVxo59pDeRKJNI4rHGb14
d3Q9DxleLjLCQ5V4y/VJaU/Hh9IjlhS0DEHUAtkXs83bqCTj29ToHaM8uv71Y/wv7w8aJkbA0nBs
tsSfvo/J0tOmaPk+ZhL7UEdvQvvFTuPNrz/l2xry89fgsImzWbo2n2KpifGPXzvnf9JtSYlcW7Fz
DNwRv2TVP9ou0aCzx5E0KaZDSRM8Hoc7BqX7tpturcl88d0MmFnjv9aENeei+RI4M1z/BM9xfRzT
9onw4+2vr1V8XIMc+fO1fhg56z5cDLOskrU/y9OE1qdJHJwscfbss3nzlvf9Cn8O/k8t5OImhM/f
sqgCBE9L8O/aWeIhXo9jZe2SufDwHM/5LjaHZMfxyN8aPTZIynFaMQh4HrvBLpZl1XImTU95JS7Q
uRqWD3LiIfi/MnydV1LvJ+LCaerTLTcX2gCasaVZvXRpkq1ag+5HbhN80cZvfojXI48DbU0GYLCf
RPdoIvtezWPYf80UGRImQQ1ErQqOuSzmTRKmj7++gz+XDOodpy4SNvUR+7jF1vLzl03+aVuldu6t
/InI0qpdlnzNbp0f0WX/bvP6+3ryrShxLCVSAGn7YSenz0QMgoWEtDdnJrujkiD1bb/LpDa+hAOG
BnvOllWrI1aD/N9FzAl6jAiti41dWNYJESFE0NnAYRIji/am3zz6f3/BHEzPvM2kzPGGfawSCU0k
IcAjcjeJTM7y7c6rruv486/v+L96v1yIe6bu8BloLz7chhonWNcz2lrHBoio2C+Xbs70dKKbQ4BL
uwVyXaymprttHESbkBj6q7QSD/Ew3YiGsEudbFSF0l1Xc8aUpo6gJNBUwzdL/iKiODIGfMf+3ZdH
/f5hcXZc0D3snjwnJqqRnx+UpNbZWvFhrdrEP1Lt77FV2Qj6wzV19dLxOJZRUhMRBP3XzgfEfVgJ
kuo3W5L6lJ/WJkQZpnTJwxZs5UwEf76KHhjfXAQI9bPSgcupio1nt3nNPHSwuXkLMEDFXv7mQ41/
9amS441EjcPmJD58Y1426TawR2/lVf42MwHZUFJCRC/FsGqld092yHPN5MYvPfQb9lscyTeJLNYq
HFJTtKI441xb1rFgFhSc+HqZrPwOFW3/bSl04VS7IIVZuqXLm/bzrRlpoRc6xmg6Yh0e0npLy2zj
q7nQPDBnr5M5Pbpd+ZCHArvYLF+boh6RLfgvNS7ERSztW3Pov8YhqRqjvgl6WgBaEl0PMtkiEXmq
8uDKK4vP9YS+VGjJfGGCvW09a58RyLeN3OG+74zriV7RJhHN+5Tp991kvxgNTboJYnadbArHxd1c
gZmx6uQ335LzL26A5NzhUCDzZnkfa2Ok0ZgRydpaNb1zb2biBuf0SnbEogacysKEMMWU/OB1I8Kr
2db9jaU3+HqD5rath9sCDOSCaQW0C0iBI4Aqt8Wt7Wb6s1PJAK1sg4DSqk9MCKCyTCzy1RBs6oFG
k4ONyAnsYVXqeqbmmW8ycO96y3sxzOjKCIg6Tc295pXvjtamyyymf+YEL3M3fwnjvkSxC7OV/KB+
RK0IKjhNxxPBwackTchOrMRb39IBsiyCdPNh27byqtCSbSVMwm3CXlPVM6SV3DIBGtA5EVG+CiyN
c+nEmmokkrG31MBwGAfsw5+ZKl2K9NmZvXXUvv96cfvbEs/cid6a7nAwJK/z4yrRydxH1WxRwgEU
nHfC2fVkl1sAGb4Xp//bKsL/h/SBprTUGerf92Guuy/d5/C9rqcf2zDff+zPNoxr/kETRti6zRnR
QQrIKvAdp0+Oqm2pNfO7SJC/+a82jPzDsVGN8coINKOmzdr/vQ1j6H9wGqH3bVkmOxUJHv+kDfNx
HaWD7QBP0h1CStWL+mH1/qu5p7nixR+7ZePScwkCxFnpwH6RqF5fQNOvpPn3w526/nOL+DHX6GOd
8/GjPxSKf3UePTvpYBDScQxpPZaJ/wkxgfubtUgFEPy8T7G7GygyLQgytm2aHxbj2O9j2dr5tEES
TlOiRPDIMnAh9+IlcoKrOh0wGxOatZma8lkP4nirM8DRrCJfpUjNFPpxUTSYspNSFyuIk88GtlxS
PKvwYpMSiVzkimSbqUUyFo9LCxDhgmZwNhWPk6mfrFm7roYWezCEP+JZDAve+K9vKKLOv/2O1Iyu
K+jOCNX6U9/2D8dDs0bbI3tseLBcZzv2MO9l1LvIVa5t8BiLotVqpj/BQ2WgeNZaGPZDCcMFeDcD
xvIZen29H7SzRXIjHPYgx+ItLibkq1U0dJ9SJmClnhJm+urzo2F/AHjFgmzGnzQ7P4WWvQU7/0la
fUwN7d/TjYsXYbsfFHvFzDBfxS70VxoUO4GP5wCTrod4CyHInao9/3OGu5Ps8bFwD1PipveNQhKA
KVqO2teC7tKEUkGLIfRPMFjI8vPBdo3utLVFDFKISWiQ7hoW6GQI14z6VnmPgzjzTm4BN+4aasNS
IBqxTVhTlb4tAvMimp1dfWmMkzmCLtfGxWs/hOJoBM0OtyBOnUDoO0RpizZuCyIrJ6a2EEwj9uNt
rPcrTrKoyhqZroTLXcL+8WjXhrXNNJepZGVe8FvfNHb/iLmQvU6Et1OYGxs7Mb6Y/exiJyvQaCb1
Lu+H5A425tbO0zX9+HTfActeFAbnGCbVr9xCCTKx3EMqrJZhl6y6+p0uHGLR1kqI4AY/A/ogXY8C
ur79oDsJWyGwNRSn/lZovnfAJD0QowlgwIXaRdyRMZ6VjD/ABAfn38d04XULN4SxMmQR6GDESkfd
hrwMWPeE+K64YC4udY4mJY7AQ0KU5z6X8nUEI7AmeooixDMzcpHsm64Wxbqpp27nJWenr4guNo70
UQADY5VfDxJkVm+Y07Edpjvdhdgtuoi8CRHwJPZEsrpmeQJmOC90ctPtnnumyFign13UKU2mbaII
npnSqkDvAL81KYeDQFpEvJhZkdx8IOnhhqymS2OGa6AAjOOJsQj9bWoRSu+Gh7C1d8ypVi3e+Vqh
4ZpsVfvWvM3SBwNzxJKA1giXqR+vGP9XV4Cm12NX3AOfzE+/fnP/1mdxBS0WFkQa8qi+nY8dVS8o
jKpsJ/SnCTy2PMD60RDyS5If//jnHxpsnsToXh3yCE95by9BH6HhRD657Ue1NiVAyq3xNYrM8TTQ
/UXGZo97JwLYA4kE3maueQd6LVAiiu7IDbN2rmM9jCY6XXwvRzwq8bK00vzIk/kWwiO+Ss30VMaP
kUnJKNpNI/yGPpv7pQAifuwpKc8RBxAG0F0HixkkeDjAuKL/3mwYmP7ZSv/fLi/+/zMp6Jxz6C39
8Ej9LdVn9Y7q7scSBEfC9x/6y6lAL0FNCKRO116wG3+vQuQfruozMI3xTEuVFv9dhZjuH2TtYGug
djds/Vuj/3sVwl/ZJCJ4Hn0pVVcK859UIWzFH3Yu3WWmxFHO4B0QtvexsRnlosy4vmrb4UT3SMW7
jr23QY+SbTP75ZU9PmSivmsqdtTZgN0bR721BC8MrN6C/WSNHHXGGnRGhcWMbD/0JCAczsCSETER
FErmQnQ92eR4iKFrHsAIvw+l0zwYUX2PbmNZ0NW4bmKxBpCB0kHrbk0cN6eQWshAYtuNN/gafVxN
UixbPyWELD/hUwTQb5n+vg6AqDrFJbPmCR/fFC6Q/DEX9S59hg7UqAbnjMp+3VD812TPcAmIBwfY
PRpIFqbjySq3IVn2jfiEZRS6Fys4y8H8qTGPbai0C80TpowKyQ6zXoCoGzILYvIOJx+QVOCsurB5
MSn/T5SgigS79nsgBEXaH3Mr37hu9xTE2LxcC7Zh5FbTWl9GgnCY0Kw/5565DUKPRDr03pwVioub
vRAb+ozL3gLRyZK8tzAjrBtJAw3fODSok44ncqH3Nb9BaG3SYnx2kvu+n/ZjOeXLUQZvpjOE+86i
iCLYZaw+2UUKOFirGdXVbnfoZ6SjaUjVhdmLkN/MQ2/kxSBd7HgRABuEsgAsK6m2JuJBQKg97twQ
nR2yo0xAserrAa1dF4XHZJZy0yChDq322GfDXRvOR0vU3sWVtB6MCGo/IArEayhXjSrogMHSKYk7
ExyiPlkb12KYXVhJu/VzuofESEiyLpPkFOtjdzKgcvmIj7YQXVz8w2O5NVqdukqm+nogt4OsnxDG
SBBcs0s/6pG4lzbo7DiwG2rnixfo7zTKvavQHfQrM8zjpRc0eyebo6cynA+mhaVhKuVEX71tN9gE
n0asv2USENIT+0/ewLcB8yQswcZVRbLgG6kP0zxCTqjNeMGb1RzbKqdtB93e7ob42OG82NW9uKL8
bDdVS7lQ+wRVkC95a6GEviZS6KEdQm8jApFuy6gygR52KOwHezWFkzyOfp/u/RRNTalv2mmqr0Zp
JP/nO3v/n8z3bWoFFuB/f668egvf6rcmbOu3H1f17z/3/WCp/8GRniWYoYCluz+az8w/6It5gnMA
Sz4dTc4B3w+WJqN/k2mly+DSUo0ZVvv/OliKPziHMvuXHCxZ1V37nyzpNk3aD2u6tFEWcOayLPYc
ot/UAfDH00iHOaGFKLCWFPUkM0feoVV/DJio//yjiWM0ddLeEk2Q7JOyvQncLDsRvvoQjRhVCalA
bA1Vxw/dWyMmk6kxlb7TMa5M6ks3HtyzjDmhRbRhV4jOly79xmtugLE0icgkMaYGOKNwJEUBmCRV
iBII+fsMZomv4CWlwpiYg43105RAD0T6Kqb+plHGndbu9G0IByVXQJRKoVEmd/4kCEbDXdYZSHWI
G7Wzw+xiBlXBietWQVY8hVuB7vWYp3ZzqUssblRKvtHOB9aT4WT13iMgYAK0BwOAC9OHAibqik5N
sXOgvMwK92Iq8AvRNURhcpN3Tja6m9IOiQ9oyVInR6C/sqwBZaATbeLCjHeJrc17yCGXdgI20yvs
zIiONVUgGlshaVK6ogpRIxSsxmmvg87WiSQCYzOq5hcSCE0BboZYJ2RB+5JCvikUAqf8BsOpVgFr
Gl4cMDlFBjXn2x+A8KO1VDgdTYF1yBcwN+SbvWcKugOkVLGvAPEIgYixVdbjLLXg54HrkXB7fNmI
bUR7ehUqqE+s8D4euU+nOZQ9wV6df+5wXi4reECxAgNlChE0wgpKv0GDFD7IVCChHvD7VWCBvp7L
onrNPVZoOaRPQ0smjZWvTKON7ka7v8Db85BRufmLH3e3rJn5cxfY2zoFd2h1+QyQ09W36TS4m1nX
y5tSQZAGhUNCOOaiZjMeW4VK6hQ0yVf4JAOOEiyNQWGVYgVYcmldZCD5134AaSS3kVam9vTugfkY
csQnllFcUXOP6F7wyWT6toTlFCmoU207V7TMma5gctwXV5PCPwkND1qBvHv3SpIWbAAiVU52O71I
jkJHNxbXotIaQKewpXJVvPtd8uRTpZDxVl2gKdqkMHTjNoRoeFvQGVlYnV5+GVrFzejes5KRblR0
JoRuJ2YnHYBcpVq3HQtxboq8uxpLZnijgmKZCo/lKVBWw7NZsGfu9bCB/hyiq1dYrUkBtlqF2goG
oFsO9K02YMdUZi9d/VHPIB+nwimWOawJR+G7gKZ4W/JpcmWAYFdznJtQ4b6Icwf2qhBgKSywpAIK
1kIHY6Drn3iQeGcUOqxSEDE4KJjgEeRL+GK9Ao2FuFIzhR5DvJC8OtDIWoUlozSBtQKc4yQm2W/4
h0s9GsXKHR1nP+C3WUkDnTH9Xo28unPf++SOaVP74g7O15iYcV8h0hwFS2s+ZSaOmV5B1DodnJpo
C31RxxMJCOa4F7jhgMESGs3SsSAUj6UjVmg2GG1SwdoaqG0JedbnUWb9oqAXa+Sl+2mK/CvTO/eT
a7wYU0g5rChwIAaTTa7IcCmtxCWqxe6qBxs3K34cudERCtoWV5Siy7FZhMwaqhVYXQz4zI7w9ZpI
0D3MI7MDn27sxFrLU+Bhil7XfgPZaYppNyu6XWrDuTMU8S5S7DtLUfCIvtrgTA+3YqCFohVCO3Ec
vEzFem5h6LWKppcrrp6nCHuVYu0NxoUTi30lB4zAzChwzEIZLbPwPdHllaGZKFFd2aIbEiT/9Jzb
py2krppiDc7fDPBvAvzHlJt/QwsP0nfBYwH5YtJwjCpnNwfyugAe6CF02TIftJdRdatjjtvmMrsx
5XCSsIB5uC2wpCi8Ix38s1afsDrFa0HG2yKc4SgH5Vk3QCsaoEvpJEE3TMXOVbRDi5GQMTf3reIg
RgARZQ3VEQ+jscpg6tZOszIB2MJiFFfdPL6aiqtoKsLiCGoxArk4gF60FIPRRCaimIwlcMZJURot
cI2EMX0yFL/RzGI1g1iYAfDnvp+/YoNViFFtRSAm+BkrWWaKB+kBIl24urikTfq5ii7fkt6he4GH
Qe0wye6xUHBJIJPSS/JlrbiTrEoka4y7PmUsmRFjt+R4CKUy/YKSl5vnk9XcBcbGAGhJ7yk+xSAu
B1CXHHFgXgLDx8E0HgbjXEVIZVPwmA6YTLTKdKVC+dVQBE1ivqLFXY9lV9E1I8XZJGIFWQjkzQTy
Alduz8ehFs8ujYelE6Hu0LzwYLAzYAsEJllPfkji4vy1R3C0iBTrc6g+VW6WLARhVJuOm4hNhHYI
gNAqgBTKYRFRyHQgIup6ACU6OvK28OBPULYu4xpvWMnOh//JB0I6KBppBpY0UXxSEhuXPIM3eDfA
irc1i0SABr6Yry0v2VgeBkURG/sI7KkEfzqDQS0VDzVQZNSEfmQHKpXoA3GcQFoRNJ0epOKpTrmI
VwXvBukwkYWQDb6bRcrAqgSWj88E7uJg9w3OIQI1y9x+zEbSkxTDVQJztRTVNWywwyNI3Nu1a2/4
P311KqJ4BrvSNig3km2gCLG9YsUOxOMpdmwbQvrUwcmm3Wuq6LJJD2fWAzibK/JsT+dnJ00aPz6y
HaICo21k1il5J7N/ZBN7zRXFFjl6hZ1VsW21BsptDO624HFbtYqAC5r6QVNMXFvRcXPFyc0xh/iA
cytF0BWKpRsqqm6l+LoJ2dW9hgcQ3x4BNTx1u0TxeFPAvIQvtfANYfXq4yFT7N5OXI+K5Zsqqq/u
BwZHVA6dYznYp9LKPpm9+0JsCTRgY2zuO/e5GBHEszKOJCTh9egVRXgYrGwbYdVJ7eJtdppxjXp/
OMSW86Z3mbzyErE1OlVHCm241jMAcdSLzzg/3e0ExjhRPONSkY39EQdLyPmWsgTusQnBY5MkToSR
w4LV5aP+CqKhXUvBYxu5BUkWEp+I4ik7iqwcEzobyvYmUsxlHgwAzBrhhM8NSGYsjOdCMZrbkVSP
EYiS6xtMImCmIo6vXiPFdjYV5dmie7xO7JY8qCCB6qhkVOnkEhrUnUVjR5dRDmBvKZoObcZBfgym
sxRkR2RWfXFdwrJ1PzqafOVHz+cEmrtAEUfQKgxbWWeITQisntmm22rIaRziF7TyyRox9DJkXcQa
+lQX6DVbqlhjfwTlb2YhJpkRxvM4jwsTpNQTvCmSU4IbQppRhzhfZFsax8DRzJNuNf3eA7s9K/52
Bohb69xkbyDk2GT0arOkbtZRY9YXOIe74hvJu4Lp7Sm4d2Js277JeSHIroQvj7sC2POdX4H4oUQ1
oxTsuWjdrV6M+YrcvCVIe/3Bs9T5IfNPRd+c8enSBIazxjsGEDguu2WRWVDJdcW78YJD4bTusshx
DNaBRO4/4+UkfqlZ6HDCDrYqRBgQCBZICOi1YqE7XdfxfmrVhnzIbjPX7g45joI0FffgDZ/ExOOV
lHFzGyRMrSPFXI8UfX12FFKe+7Ii77THmlHdTt9o7YrbPkaMf+VwPwxcdT4CffJYJYzBuS7kA7zW
8uBxUaWpDHVg4VHdwodPRLcnZPN60FEWdIoiPyuevKfI8rlizIMzfnLmFup8URTXeZkWQCVg0pce
LvI+Mk/YB1NmBgOUpEunU/AEob7Tw9Fbz5W2dwmxuM4FEQxOQ4KpUyEymGd5O7Y72cXlxSrNetkU
78j9m8sIgXEZPHJcss7DmB1a4vSupoBK3MqZ6tET6ZZm3QClt4ln1stgug/yO+h3+oaeQrqz1Xgf
lZUG56CMj44f42CLdLDjPFVjUGN3qDnMYcOXi7DDuoJK/IEwOAAbqfB2Q1yUiwhW5XZ0AP31J6eo
3EuvwdPTkk1sYmydQlJWrWGffdWbUlsgrOAXd3ri92JzSSrlV83+OuuIQHrMxpfGLb4E4bOuJ4+t
z80Q4TTt/G4kS8K0nnrDuwffa25j7s+tD0UIfW9WOZTmgjyiDl9OrCV3rTY8JZkH7d+vsPfExITG
GBZLIzuWQTtuvXTLjVwGWWLc0Ol5j6X4JG0Stifk0KXF6svzM+3CxMRdRaqEZ1Sn0MPHQijBOTLz
/jxNM6NFjOkLl4p115GFsiYuycZH604Ljk/ayqyGG5nO7mPuv8xP7TdDVTvJFaG9GqMNLNNual/V
nX7lhZ1HTAEtTEh5YsVrzuVm8tRkyYNohwwneH8wxpj8bqx1G81niKKHDMdK13vMh9K6qfx4O3HQ
ZOiGxYhgQ4qtEftiaMg3ndP/RWK+n+3RB50NGLqH1nYTVFG0FPa6HSQoh6YiqbkpzsQXAW6q0mFV
q2eya7193QT5Tgb6G8G46Z5ByXSIe/JTYBFembHlnbQcp9KoaTuUDhxz3aHf0mw1NzYZmDi9D2WC
FbY3xRblCXGphVNdN/kMz76c94KIK0ADfIsyI8qK6FJJljmxFRFwDrzPiyG7E/1s3aYiiBcsNZJI
lcrDutQTFud2JPo6pXZmMHyMZV7vXB/yXVjDIUdTltCodMgI6x0qh6jJoMFr58ouyY7w9HTXk1IJ
O52VJLjnsczOHJh7VljOhVM5LOXgWwdjAqJgml26JmeRNd8Mvb1nIeEh5IGI0ZCsxGxA79UG+0GQ
bVaGTDtD+SycfD6w2wEkee6S8uCY1vDmwUletqaf7vSpeOK3HU/MYb2FXrbXOdSqhVAcnMgH40xN
DtfCnutt3mDLGDNpkJfVohwdsGV2REACqMjvhoClHgMyAOUijBmRVWJXGe27Oc6cUjlsSNGviRg0
j9KJqn2uKZao5xx6ybi4RDrdOQZAG7IjJNdbuOXJEFG2smpARXYebrOJJo4xKWWNnyxDMBt9lJ3K
7pPnu3dx6p90btyiM5x3+HMd3Zjhhrbyak4LMgyYN/dFGGxyvyZDsN9NeClXFYmyqU/MtSaNh7Rh
aJza8iwtAklyoiETpgLXHYERLodzEgyYGjr+IgSaLweXKIHAvULqpG80Q1HxqkOV9s2agy7AzP7F
BUQO0HBmmHsXZOIgqd9Tj6VlyN2XyUyRtYfBFy2Ntm2S4X/NUwxpvdyPFNn7IYUIZjQrLdO9fde0
29BUcI2CKLcoxtlsTu+GGxLeEIWM5RO6EW5Cd0gi6GtMK97WEiZpNkTniOpyNdsWLMRIwpvTXx1m
GGAgx0cQs1vmqdG6w+RKliPm2PrOhwu+jGr7kzuWN3276ufyuVJG1yZLH/u+fzCnHf09c4W0nfNR
qh21qvxK7OgmiBNr1cytuaKKvDL0MKN/bn3VwvYCQnRhuDnrfqd4efyAY5EfZPo6QVyIvdf4QNKj
Kewt4Jtgb2sNrIfe3cF0/lS0o38mKsw/Jypip8yx52PVVcnrDcQ31gQGwgLq5sRi03WwQwXRNPQJ
05c8TVwUAjnBVmPVLex0bg5esfQ59RwIxbtYbXE2PLe5ioV+aQIPDD2ZfGtpl97KKLLkDKm53ltp
zGCV0fxiMs3gmHT4KAwSYI+OPoqN3XNQG8Ik57xZvWOyQjcAgPGiV7691l4sJ3MXPO0nYxjvqqZw
caea5Gi4+DCsgRKobFPeYZ80saQFuAXIHYmvMG3QFqNx7UxgOMilVML+LlZoLvSVSzTK7TpLJntt
ZJ4KXipYCbvolu7om5Uwi2p9ndSRuPFXBTZHzv0E2de8GhV67Puoi66pcY9OFvcvoxsA3xg0uWRz
Kpd6VIS3c5jIReaU7T0bCa7LtFq7hgRtRI/oYI/9yutg7zKgn7D8jPdRa23KxnaegzZkTqbdhiZH
8Tb2610tEc0ZubXtfeMlTp3xirPAgpF3u5hdbozQeqhEya6a6w3XN0AT9/VlXo7zdiQHfWFoLLMT
5x8KwKxZ1W018Qhl+D4YGAUvDVR74nqIvfVCyVZUYD0i5fwSmqVYmaL9FETltV/3DgntvETzF3dk
oyUc0gN+Gj8ZTfi5F6BEICS9ML5mO3atpWcGHpOo9JhD51u7o13u+D7KVeU0HsUU6uscs9Fd5mvP
md+hfU7iZ9GL20oDKZwPcQ7j4SIGOzvXTYu+vtPoLVUWO0PDYJF9+3ZoliQwgxAhw73XMRzXgHKy
UshL5DYjQvZloTN4cS15E+roAnUhyiWPaXUEIXTssYWf3bDaUzxny7Stg3UfpgCNKLBmHZa41nwy
pcb2TeVZE5l93zX0ePIEsvcARsiZHP06CptdnbXh1oHOiCUdVGIijokGenbI7U0ii37JikvElyuP
7mWqO/kUeTp7wjhbm9lP0qWom/BFE2LjIPw2av2NVy9H5k/Xhpazd+5G2FFzpHRF8QUma866tJWS
4DerYRxagHGrJ1LrTAtYf8HxdVF4xjYiQbG2i/swmgLyYqLFyBDq1FcUdqJI8x2PN4sqVSDcII3h
a22Mm6EjXi1DxbJh0P2V0PRp07bpq/LQ7xOMtC5sAppqrrcr5rNTO+c6qNU4NNGhtPrlodQa+P/1
SGBYNE2ryV8J5mTnDOfzQnjOc1v3hHbYyRPVO/mnqQZSn6FkpH924qBbt0woO4v7GlAHR+Yqx5a4
NSoemSJw+faG5CDyoUAvf13ktkXCl0GfxxcHp5xPfdIam75CKa9l2WHMqOFS3BiYg/1tUJiqcMYV
Uz6gHtaW0RR1i4LYjYXs+7uw98WmMm/yHrcZLbsF0vl4MXeod8vIoYMIuAkM9j7riPLtdGfdYJUB
54XUjVMxg3Mcc0NYEdZKV4ZOxSN7QrDomYEDKRa3UxSD2pzpTHtlRRsf/nLX8eLAyMSXQ5o1aAM/
az/VfmwdNdE9cAAv0McjiO2qYhdv7GHKySsvr+uyl7tapVpm0ZqZRLeFM20vG56RPNAPk5ay3LQg
t69Y2MY1b5vLvsdC4KXOIUiMr9KB8oTPvV9gJIqWldnRtY80qOJQzDgfaRu3t9/tYoIUH3tfsqmu
j9SFkpz4RWmnNAvnRi77DIe+ERJf3Y/XaTWS0DSDMOlLM950M16HVrLqejSuYndj2OW8NmjTTZ18
tWWRbBz5ZbTFbprLx9o29mXAOCrryiPZe/jIe5q/wQ56E7tEqUKkACovZCWSRTaCcG8rOGnptkmH
k99yVcGgv9UegueQdBPZTsVy0NL7ZPCNldTCXTS7zS6iriLpblEbfnGkRfu5xo6QpSQcdU2Marjf
xDbaOUMk25hR0C3Bm0sB00mzomvH25AjGp2Yglw7HWESJqUMj0TxFeAcQLyEPgX7ybM+xgeJiApg
zoaMl+BiDXq9GBvjKvlPks5jSVJjC8NPRAQmcduiKO/aTLsN0TOtgcR7Ep7+fszddEih0EhdBZnn
/LYljnnQsDxw134l3WgeRgvKrTJ4ElqUkUSS8HXiJbw0bi3X1On+pPf5NQZuAn5dE82VZL5L4Y2c
56lADFBHvxX2sA2Hj0sV9VGX/jpAzzj5IwDr3FlNHXReVbw6QF7dI9ZIVCKytqRDyr6inwe6Fy0z
V1odFNnOm9pG3B3Zx1YiLEj5gneU/21nEjhPwjevUZt8DLIgHj/JrH1pIfIki3PrxtpbGSd9aJDp
tuR6c+hM+53Imc++qv8akt5gTagusOESUeIR1TDROrz8gX0iI2HQ8DLELnXSWvTwX6jf+bviAa+y
7AAXpXGRZAVqCwVajtmf0zF+qS1/vrVG1zLbZlwSJmJEfVzDAsk822Ay3Fv2UrJYReVecxqaSIv8
s7GMdK8gu/ZJt3yUhlOcEuywHRPhYQKaT+PCP/LGP0+yH68egTxGQyrF4pHZQFIhZgerUoHRqYwe
CElVdBEB4xFhUvmDoDsk7d4yAYmF87mJi7ep7qITl36LMp12zqRcSPReWbZeW9Y/nTqkiD2yN5I2
EIM7hLVjz2FbJCFj6oj+rs0IkiifR0sTZG+OV01Sqtlqk7ataGDZ4IElAiPS5SEt5gegR7R3dS07
1EQuAc4vv5pe5zTLi71HFNnO6qP2XaOVNYgjzT3IOnW3iRuRBwyg7FGmfiycbjnzGK2VRfCAFCSg
y7EmVDdzfU1lSaybINOAnB1KIKryv6qkrF3vnO7a5f13T7LPWHRiPytbPAovce9W21Ipo0auStdl
dOmNK1Eb2SHqtV+zfi2xE//Ok1AlhUZNdN68orML+t79cNqaiGTSxuM246yPiuzMG6EfO82GxiVs
y1Oxs81qGgWdBWnqnNN56GWIU5cClnAlMloDFT7Kb0xGKGJd2wu1hm/PP+Yizb+02LzGIB0Zq9ku
9WFtC6chVNq9Diaegxl3815f6EFJY2KycT7j87BO/350tU/FFO1TtrTlvTbgArhA0t1spundYjVu
oWHpG48JXu5EyJR1GnzcpJlMa7LY8A4rCstJcaPYYCrmLZkUfOMaFFe2HtNzpoGVJY25bWXzt8xi
76HRf70jWdk6pCL1jkYeG4fEh1GF5dlPi2nd82F6HsmIR20sigMROd5uBNbjbWRk6I1RsBBpT95S
9UcyXk9FgTsk6/1qb/h5vF3M3rhUTYxBz5T/EWXBKUwdYzyYzbEFq6dDQBnhMig0MbXaKp0y7GJZ
wLFr2eINLMhzNOS1JhdU+YSXcgbQlZHTZ8u8kFKx+oSPJ72avfOf2SsEOHmNFio2C1rjneUqsvq5
Xgj866uBJB19k3u5vKnSBIF2NKI62A3E9Dzn/b4eIMGImDW3Zh1pO7sZ3Ct5pXvDSLunpTLlqTfr
35yi1tmjjLCNU+JmJuDvjDTYLfkav0Qh9SfyyPiPuPvCFfQ6aLlOY/EAd0Mb2SWR2fDiCG79qL37
nsN6TQ9JYPHUXf/9iASJK/AowahZJOGb+nQvRbuxHH24TkipTgUHdVyDLcQNOvV4UHY4uazrlas+
mszRDonlMiuJjiuTDAUrr670pZykBkAVRR1LDUFQxgrt9oIg/jkWN78udB41XpMaK9xW/BOwaqC2
vNj7An74MACS8KwMr05ro8yd9+y1xt1MpvHaVu1vvbN29tz2Lxh8560nUj9sffMhZW7ysoHuV9LQ
d6wk5gfiiKBczD2ii/GdtCxJKZMBSq6l4pxqCL7TSJmbKfeSXZfk3kEbIBQtnswz3toGn4H4nomp
02rzy4L12ZSe/JNF1rpqA2LQp9ybfh64FB3FJvkuruOG5cQ7N7rup1U4T/Rq5gH40Ucv0UnnFaUN
7l0WI8Vg46o05/AhQo/FHnq+HbtvFl7XyZ9ckbzH8lDBlm8MoVYnHsLmrGVV9nprQ0HRfbSst7kz
qNvM9IpV3vT3RKTCjxrZJU6rB51+XK2KC6REyB3X8Hpj8uxkKt1LvLyMp0eXeSxuKDkWyc6lzoo2
PAdSZ6DWeQCKTMs8ZSX09O2S+kOQzH+1zDBDk/aOIIamNDPf2RWcyWGZAy1W8gcoOO3FqxjrN99g
V3CS/sctoxcBnLvXIuOjym0PL1EWlDgb9r3xXfe9Olnskpux19/8lblV+Hm9zv5RKBl9BHlurX80
avpt2tk56ruEdiqHLJvfnvPLpbllNzpEqeMGbuaZcSNuQ85tbQ3knFbW9rOhfglOjCaZij4gHZ5T
OWzyaEOpyTPOuSJgYbLdrYuWZMVjD73dX+ZUBsWaiObNCErchkQK9ntWwbznsomcgNgrwo/d5XWp
TZIEY/0KbK1AAl1YRKvKr1mq/6pMLRCAMGOTRFdmYYSJ6cOVkLCVb/UbryyRHDU1n/3wDs0hyczR
nxfH2+hEuRNsEJ8Mu373igkxYUzNrEp7UPGOwA7auoFLh+Nidg9p1TNBQ/kb2g8iKpNX+K6XrHef
RAMqH9NNsunmF0ISjY3sAT9TaXwZnfs6EXkr/Oc1Y7TBA0cHOmpZfHW3hHlXQ5sRF59RzqLYVw2R
8j3b3TLRqTiZcbOeLjtdY8pbGvq9FvxtG6Wtk2O9lkH6xa0YOLV0tK1myeg1i+i1s/7k6UDbTkaS
ZsIpHnfGr1SYiGVQFvaj/TsqHZKxsG8GKBVf6V7CXzATGWcYdbzvBew7O2fQ6wXqrjYNNb4yuF0C
+2gzjoPYUfom8txHu3DiKcNqNrlydnOzijrF/Ipw9S01zXYrYrh8syA3YrLaeSdF/pvIF/YpniTC
YqtNaFrWiZfN36UxNnB+A35PX3xL/ZysWzN1K9csW8ChIaDr3tnSS7sFvMEINEQbew3cSgw6bG0a
DDJaGRjnUeKLu0jYnZJUoXyHXCKQoJH7eJhl6KvVMRzVHy5qMRpy5Qa1y9+603YgL2SE+K5FQl72
IAV1IuFEUMrj/KGL40Y6NVKkTL8Pg3PNbPJpv+uu+IUg7d3WSYTlodHmP1kq4MadjkQ0O/stiEEJ
anJyMq29L/kS02RU3BafbcB5jxpkYnHNV5bE3YecoX+MGUVPFCVUoZR7H+/SXNi3ErVW0MRK2+pN
dradxN6KGpBzIBjZiXK1rXOOMn187Y0qcJ8XkgWWxjsNBNrhlmYCjLk5lHNEjHGh0OkF9fIcRvly
lIsYoApsb8d0fcrJumXwb+PdwmSCqqo5dwsWBj3rd8gUiIl1633eRFQhor5Jlk7sjLb6Lx2N0F3o
tq0m6GWTx9eekm6r8K2j6J5QRJnclwn9yU2DtIflZ4IbpqOTCD95FM1THiGrLglHWKlAvG1lfMmR
CIXmwjYytrl+po/D2EpBjsWAcTXE2Z6FCAbEO1bdcaKXBxHmC3qu61Ln4hAraLUktX2qH5+FaUxv
jZNJOJ3eu3ZwpIq6U8Yt8gPzyDgoZiXd7nmA6dOGJl1/6F1i/v+vrHGrTTGbNrFf94iwU2+YXeoe
mb7IdIu3fj91V6Tbz6h2LcLmB3mUufWiwGEeQqbiYXdQUPBNjZ8m1wx6a081jQKcsMxLvYabLqbx
rCZESS1RaoTpMHaNji2xL8VHXzq/kRATkrmkV52PMJimipWMWJU2CWvDRIXshCQ+UkIfiVvaLE/S
nS5u26ZIyTF9mINzmFw8X8vcI8xH8mBWq/LQ5/pZaiLvyep2aVRd2I4CBA/tJY8gqQuqaiySykOs
YvbF3g95dUI3FbpGPO/dCdh9bJeB1jfTXPMqaHezz3bNUda53/j1zVPnUNFRlsgCA+FO9wgrk/Ki
5t3IJjQdQ3zMl+FPYZRXlwRqGj3SYE6H6gAtlN3sxKKUZuZpb5DDB85QGI8lgdiFNT+0nWiPRDCH
pFJLuApyOYFJubyr8gxkop/yqhlvRKNQWdI0xCzLZtp7XdrsCJQ4+biMb5Y+rM+pPvKCnudkUSgF
0mmbmbFOVrblncl8x29IQcRWCYUv2JytUBglSCAiyJkmx7BT2rSxZnsKiadZDmqkRFFPsyOG86Cy
XWPjOI28+D7IGG90dND04dsx20OHWvBuDBT+ZotxbV1L3422sR+9FqDaniUcB5Kl0nCPreMzG1M1
rGXdcCgd0zzxlLWneOROUvUli4Fe7PFhwaDcc3yPAUXdiJu62TywZFnoWgn9pSrauviL++x0XX2r
QUe2i+teZn7rXxIcyLL0bo8jxA8WenCB8hDA6Ix38h1LmX9zeIc56Z2c0nETMg9RUC285DFaxmdJ
xf0Osu8loQjlVosYrjpib+gt3AJOOcGeu8bZmLFVNkaxrTCW3LI1F3mMm61dlw2vqWedWkWZOPqa
yfPdXSFwvzNJLcyIcjfKqLzPDtGv8agZR6+aXJJ8E9RB0RNmFe+l6t13L1f1yXTKK7Uz3WtFENfZ
cpd3MQ+cGigcw8FYgNCiXt6SAvIsTuphNzBdnhtMEt7i+Adl+X90rPK/aOy7+6Nsf8sOsjDVtxhw
RGCqVFx7tChbLZ/o5JjqOMR++Unk528rZ4EHFV/s4gPC+SOzsmqn18UuKedqWw0Rl7GC7WH++eu2
4JReEj96q+SElcOjw1YJtD/pe+QX0bYroVZES09ARf036YHZUTcGdiw3asB/vU23QM1nqqCbBz8Z
CnUyAxP6s/tJ05/bmJbabO8OWhGMI6x+5QEQyjkhBHqe95ZxGnOir2ttPmVlr0LI7vkgWLHyLn7I
TqK8ssSu1sYDwS7gzsyHk6QNUtuPjvGIZ9KkKVvrt6Uar5U/vmEFEcFkki6Ucbjl8i+HD/W1Xf6d
OJZ+No/JXOMYWSht71CRNgBVXj2rXZF/E+3wp+2UR1vVAdvFm2XkW1rvxaEWqXP1tOKM6Kz8DDsR
p++8us4m/87tIfvypmanan6L2ZzMFzulk9NsSwspqW4Gk6yjB62J+YbMkPpQGoY49Ly+5EQmTCDD
dGSCeI1tM0O2MuSXNirsS7qUOB7dvNundAVvZoLonrP8w5BvGpAnxhvt2dTb3zEZIcG8WA6PvthM
izeGyhFOyACxukIFMmqnAfso8PF0pNLu1HprmetDmPTMiSlIIUtUWV+GwWVvr7o1dU4R74UIKMMb
erPRzFvJMJ/aeNlTgDBRgjobRyRJki6ik10N0xNGrIeeZckZRkzLhnu8DMmzXXQZWls6nGbfQ/En
4SUWcVsZr9u/v/JaDgJ21DRQsCqG8DB76uILsaXcWzOwR99eXaTFxeL9aeZ0pHLCevGM4aWw6uQC
PPXZLU1xIqaIatm2wYejkQU4Rbe+y0moLggOqt3xjoKSVVfRJNqbv5O69ygAcCkYRs8HRwsQ3XmZ
ey9z0w0TxfYbFxEJ8BY1YHpeP0Bo2BJQVGxbkTF1ulFP/Zr2C47d3iZ50R6mOcaKQKW4L7NVn4cB
jA/RFmggI4N5p+y1a67pL91A50pkzrexiFukooTrx3ShQlzJ8ipM9yM3Fv2o2cwOuCL3vcbLNZfe
t1zVN3Q/vsfV3J/dof1LdUOzb5M8v9GSA85WRtU2JwX5lK4/Jp+OkCI2X5bSbm7VnLa3JPL23SiQ
pw/1zphMbcd5FE7YPf2maB/Up6iTsKO31K/6h29KFtx5kYcemZxdZb8sYJhNMbOneOtMl0clb3Iq
2QGaJtkZsg/lMJEY77R/bBv3q15qgMjJl6ONLB0xfCFjute45jaW3kdHvv1mjdF3+aOzOoMCqhGe
I2KSiCkhVdhszSQ7FwXQwOCwAkXEwkBtSviD5aVnngnGFmP60rrEmHlHlZDWIRFt1VhdwRJptVs4
9OYYvMbSia7i/16OM3wpnr/5oGWctjSQP49U430bCiINJjgX2q3IKF3kIF9I8l3QdaEQ0jWrPXCu
H1QnP1C8L8eJyPnUlu+dBZaaxQZtDAN1ojONWx8cObQaLnwHDulGRvfCopW9eqq7DJaHNKpv7SOy
XZQwXf+t6RElYDgpBs0m2DAhpRXUbHywq79AyKTPwlNnDoDuGGXCBVLT9Y+lptSz9HLIoMn4W+kl
Uf+R+aEhOvDWSgu5jVM9CX2pZ7uo4b5rVRNWnvlHi1nnrWaeXplf5U5OKa9EUW/RVXDuu6yRdjY/
oM5R5RsLVZI99o7ZUp9xWT30ClGsrbsyJO7FPUkTBJtYYmQ1cHdyrEJTr56rpOWb4qPaLQWyw5Ro
nG3hcWI3I7JAxyw8KgDg+ZLB2taxHA7ctLy2tRHUpBGTN+6bO1u5pGrhbCfOjScVix9J94z81cY/
j+lApZr7J7cites49q/ACjwzjHobUtARCBXibW6iG1XR0QlAgcPfBN80cCKIsTfR6lMXxEH2qGqq
QnPEqKsyqqyzi+yT9IWQuDWy3TlxE/6ZRHYsxqTY9bRYN9rshF7/MdA8d3Q6j7k1n4/m1LjbuRln
qEniyPx5gRDsKJ0iBAshHUdCpgXIcuqj8ur3zteQDQx76oy+zKX/GuumY1jDxRLHbhFI60dok3fy
4ePzgF8YjntVsWTm/ETNdrWT6VtSFLdmvBo5JCo8X7qJkCHyzJeQR23SPtUGm0nu0NuJeuqJk2k6
ZrQLtP13y5S3MWmH4WiPJa0PBsZ5xIwqRl47MTcEBGYDxurpswuwbur9q71QyxnHYjzzXPavU6qI
7hJmszPK8yT8YZ822pdtQYxYmduedJwW/oCiarWo9gQCcK3UgVWO2SEnmL8a012zVioAuodzo6wt
lecjyALbWms2EJU0N7ISs7tl+VdmO7y+07KxiFXY5s5DoLwrZg1BQRtEen9sma3N8gSx+WYL9Uoz
A5rqAZA1ZYLISHDwrBu07Wsb5Qgsxp8s90kYJE5axkQJ0eVxBULkPxdpGN97XIv6PWuxI5CdoB86
vHHBYuav0wDBB29fhMvSqMCsPefelvUugbQKSR8YgMiQpq9s3KGJ0MBENYJ56RXY1gwaWtvEGo/n
OZcfmmvvp/KqR7WDJFsnnpwqNC7PnVJWjywT8NiPCXkle5BkkdAdpuQXFphmlnTnUm7R4AHLq6c8
HZHKaxaM3uy+eGN/qhBPH91u2mqjbV06r6OHRF/mLduzfavxiEnh1c+NIPLIi5P4t9nhoUuF2BNy
au2XrMJSxRoe2Kt41hTtcPfRWxVM8Woo1TEbp1OXN8nNRbgD34CWybOMePUOI3FqjHMyufxaFjI9
wq2PnjmzWij91aLT98i1VxxGIeXGaCaqQgYtbJ3kgPSzQ9Ca0wpkiWPhx+iozGrbOVb06a1dKcW2
sZSNCEarXi1ClRZt9sklo8a1gkK6LkPbXUsfwiWbjd9IjBg1u1ELB2v89CXZ0yQyyRP57l9RR0VG
PzDr4b/eYUYhnfxUUgRRjK+kX85n+s0g7JziOx5IwBX19In+CUS9rtptgySYHA37U6LcIlAvpdZe
jHBycfz07wffP/9bmf1DCp0fdKTR7DiPjnXaOrfSvxQ48UKVx8TdNvVy6BfGPZReIUvD/J4u1SfX
wE4VlXqzbZum9DY/T3nCKqiLkx5VL7WJFiRRxj2CQswQtt7QxJsbDIzW1TcByL1lgj6OfVRlU3oa
yKS4a0AQO+7mw9yPK8xA0Rqh//ZWE3GMstOumCJML7RD146zjRA1mFKMNQMJJJ17LjrJxWvVXnXx
qz/oYgspq72Ya2iirUYqw3A3PFzFg0nsB8p/KlUOdpdhaVupenNpaM3igEDStwY/UCnaUcTRVPq8
kX7lXlSuORfVg9xlSzqQp9gPF4dKtWBUlDP40ynBtOd6E9XTufUzzqZzzXVjrVXPy62WZBsdkgsA
XzODasg+i6btnjr2bsdaioeZw84UYz+ETD/3+d1KHAJkTPfbsGGpRG0eHAa3o6Ns+VyU19zW1T1T
XhjNaUSJz0ATu1nEF9oJgWHt1c2h5S5nCOiAH62CuykZwnG21dkomR5MxJpQzMutX7TlpCz54g2U
0pCIUOx0DN5bJWt/MwpiRalQm5EmWvuWyucKk+oxHskQ4gQ2pPFqRpW7N6HiQcPWLto8+Q+e50Ht
uHPMDTfZtfVCd3bKI6+vzKkCUh0tLuMWEMrUjpQ8o6jzU/OCoGjEkva6sFTzbZAevyrLupqP0Xcd
FDpuq1/IMzTgGu2jgfOMqgR+oK37dLIs4shL1LbFVgKSzN9Ke3IOjZaBo6fLifrm5C6n7o48aD6z
swNR+X/MpUYKYXVMXzqVL6lALVS5QT/n4knVkMyLQbvq6P0phl47gbm+9S6eUha0u7AKd7OIUaFK
EvTNpv4X1d/mdz78TkQTGkOUv/e431Dz8/qQY1h9KOQ1ibDmL0rhjp5OCHhG4+KuEcy13UinNFVx
s01v2gDRbZeA7oTIyTBxCnXL6V47ra6kpU3zmxZbVSgL1l897+UFTcIuE3zVmmLyTVvKGD0mIteW
15mpOdDa9hDpBljd8LAHi6nF4+l2PwuzwxkYD9dE6T/JsKAVLSU7QXnsRV4EJSMj/jOax8VZOfJe
kgYAepRHG87wrZUl/V6TQFrC1VZrYb/HiVYEKvvbJ8beLGc6cgqvC2vOwAo1u8VSXXdVSitn9i0a
twyWQv9bz+NeIwJ5ih/RhIbJWT00I/GJWp3GD5q8tfukxclV2fSwTH3KrheTKTT4IKB2Ut9T/WBr
zlerCw1Lorl+rsl+8OqvfygNQq/xmmTNA5XBfJgmRGAtZxJdzvIy1u+a3iFT9b1jWtn9Z8RMSat2
seUtoEFvbLC4JTgSsvQyO8p7ciLt0yuAlBes5tifPW5rgxwE0+lww2R0T1nA+Veg7lcramm5ihSj
b26DeVuRdxM18GBl05HUw26JdFct5OMh4gQTha1vo1bfFvjEdlUsymtcdcibzOLYFBi8+7ZVDzlx
9qAum9l88+uUkibc51lC91Wy2iMtKtGjMj/WDZRUk+lxmNfTtfOaKHA0VK+o0B51nXKkuf1LXYxN
oDXRxxIhOWtiu97gzVuNoeGoQdSbFF+UUfdGk/xP22eoNhNxKlJWXYQE6/YhbeQtziVrMiOkuzzF
IGY9Awx0YerX38Tc/x2t6WNoj5rhvcwKn4i05pfYQrzDtvbHRrvrKhAWkEzq7TP+eemP16lbjjnx
HQaaawonNGHB+vEyT96MNGR5qe6o9qe9L2GHUWdwE8SMYYOlf8Y1v2Kthg1QitqMUaI2laB31eaz
mdFlb6QzNQzUGj4qP30xJggP29v2o0/6SaoQJq0OwGICqWy77mlKd+OgnqXf/s4H578ind5jFx1C
ItHT9/q2rhCircG+XkHhigM64JlGUJakRknjJgUf+mIsP10SU/ea/43SViFwqt51dG6Vlt70brz4
RLdx+sjnMaLUsJmIVJwiPA+e5IWpLJ+uoQ0OigYzCoOlwDa1Xz8DfeTXqtwJNbHj1siCKsU7v/4a
yV+jhq334ETaaZzOcZntcw2Zp59Ht2mRTtj3zElTlXpUKmouLpONHvOvuyjvt1UxZaBTfXXU5iZM
zSZ05aBRQA9ZVyn3Z8ps9ot6OWlkYyPIzpywa51zKdJfvphKEGxYITrdylNvFMchtYCyxVq7RLvN
pnXj4kgp9loD1nwQJ1uT9hX0aROHimxQYtqXjwosItLXnS6ly4MzsvOEuXN197tWL6l5Vj52KWtO
qDSPM4SJmcb4xfhUeGToZfVw7Yy/osRji9pI3xoFrVGcITQKxj+O6GjvS+w/feWiX/GwgZKREuHJ
AIj3Ud1NCYFccWrzuFkvfVsiUOYWNKtBp8VkSjDuOxyVfnWvvNeizd9syVNmrm/B4MifySCN2zAR
EgOVKN4fUEbQqB6QgfMxmdIfMctXZLTYXxR220GVyGKbO4zc78Lmf5YsqSKYeaXAnYK5I2OcLvJj
1GRsjGX+hdfq2Wt9/ZB1n6AfVsDKBQ3RZQp9XFpvpW7EbIP6Lk9KguuMlyTT9IMVqySwsFIgxzXe
CcjAAb2wUMVl99AAdbfYczH3egZhKjEIjGdrdJJNtxqKYesyHYWzBrxsQmrTl5gHfLcKXWUbKl0/
9DRyzvHHjN+X1toVvxkV7FXi7l25uBsIwP2QxHyXGWo+qJULwGBY+3T2NXJmFePiCIC3IKg2diR+
eSn9Bk3JS1Y2J29i5uWdvEda/0eLyld3/foq1W47NXT33vkbYf0IG+UVoYfOMbGXJigNLEMUg22a
pAW0ijjJRJbuasu+LoSBYcnN9kZXUlLZPMWqq1/F5FwXSrkWv3C/Uv9Ike2nRqjoheJYyNIEkmtq
k6tWOO7ZAB0rrMZ9qooT4UYpQxu2wCJL7znV5SgB7a1uVH0wG3kdshhhTql3kcXjYZOQeUApF+gU
J21wQ3Qhm3RISjfifYYiF9WW4WtBMdj7pq3i0HZ7BIllsy0z3L7Y7onWiMRC5bL8AUmDxPk7OCb7
qWp2/eAhCamd5xJ3QeACiGwElbUdShS6IHg66rag9g3ei/ek3GHf2TSMvQTEQz4MrbHJBqfbqKlG
mm7KD+S7VI0u7Pl67DxNs7sd+VOCTNUrOEF/g0r5pWWKYrUGJyhbuDEqCraDjygsorAurmFL5s7T
D4bDJ81szfrTd5fUSg7J7BLvxottLdyzQIbBYOr2AXNiG+gmgY2RU0TIKxFzlAQoFjhRd8rreuYG
7W1oOOuhHbO97dnU5yLFOjnls4Qn2sk2Rd+lp7/gvleRCNaeck7VpjH8LlSZFIgcnefRLw/Ie4Dx
XW4+y0cZVqfY0JOfxNZoa2Xam1Tyh4+CBhYOwAAfuE4qdo17MQJBrR2UH+tL0xbDb6Oa9uMS+CVC
YiOdV9k+/aEQh09NzBW5NAbHHnkpyvSy/TINClG3RSoEqGtvtGHin8WQOE86Dy+CbX+TVQOSc0eb
mbmadm28t+G+w6RovnpnsB6Mq7u5sm0mYRvdFb7i2qlRdWNN33tVt3d97RVfCAy1kpd8ND9pKMJz
xFC6yYh/9nB7UTFyRE/yMjlwxNQ2AM1GTUngRM24Y3mnTBdvQ9p/aXW7w6sz8ug0314S/SJGxjpa
hvU92P5DFWMUeOvr/u9xXp/rJoMKFzYdlgMVuBTkzhu47S6s2j0pj4Q+dfzzEaNagNX3nRH0M6Ge
q9XTn4UExaDA77lNfy3+cF2RTIYpB2vRQMlhsnCH2gM/thktYLgWO6SMYE3M1zmTJJ+66wV4Cij5
aKYPZXhIupLoI5omATIT26gX9Rf2UWJWjXKLlDcO/YEvv1f0VPv5p1Zy/4oE5s5XykNjtJS7EsWB
P/afVaQ+VILjgv7a/8xowHBhwTbE5LQyRNggtE1DaXvjb9FD1HMyhylWe3eJGC8mLEnkQpAeIJh6
B8IRYpMJypY81n2Dhj/PCqhyvIfk/GC7o0r1MWHPbbiHeoWqmAhmnjf+FVWQGaM3+uu/mQCWlqKs
dXVtfa4VdmqGNps/Krd5/9weTy6qC3LidMrEoPZy3sNM054VycugwpjgSkftAe+rwGrRjS4OzWye
7nAt5HxaVKOnGyvHehCO/yWt0vfdIOK1Tmj/71aukplq15ZkDGLDlqWM9hhO08CorFfNq67ogRgt
iRNdJ98aUuff7RgXIxi3w7APyG2Hhtl+dV7C98rxUDDoEcRBnGqKlwqBjpTFj4wSrkFGxVFyGBmd
/kUiwt5Ad+EPFiY/qJB/H4YVRT8spf/uZS1tXV7yrU8wTBh7JsQ2I1rlkYABW3jMDLlPKIvYD4oq
es1WH6Y2XfXB8J5pKtoO9qhdM8F5tHTYe9dZV+P4SJoZGRXnUpvqH47ikh8SE+6BDb0+KAd/TOTE
2u7fRm6OfXTpc+P+7++QEpEHwKDrEdPiOKrbVTWTRRq6fa7vLLNteMP7YJibU9QMFJMZ/Dcje3qd
XbLt/s15c2bufXupiUPtUWVS5Oja1c5rar6UiDnWqIfnbCkfUxX/oLombKXQjkMCokImEJcOlDS2
eDLTjJpNWBe3HhPcpp2M0zphpvPysbQ6ZEJbnSeGyK0dg3bI8th4uL6lxSvRkW6/G+xjys0MA7Gm
vDo+iz/tFY7DxyPWqQ7veQKslHGHVAgJdVe7k773oxkcTvm4oqEGZLOGeww7Jy4gt3HRXnLGBf9G
vEzXj33E0Wch9t465LzHVgYJ2KLXs8ri5JV6x8BBHC+pTCMOBzICtmUVEArq7Y0chdI40LeuPrIa
vwlu+3AUvKm9ePJ8RZgPYlH2VYLodbaHno2gbOOOyArqOZfiR9iNG/i/nHj5+B9757EkOXJu6VcZ
mz3a4HAADixmE4HQkRkpIlVtYCmhtcbTz4fqnkth13iHe9KMTTZpWV0VAbj/4pzvBCFlSOZzUE2B
+4Dd9RLCHum6YlrjE1yPBnV2J5ey32evapiYyNRzDLIpcZgWuPgUHe1RVtTtpLnHaNf4bKzEOQls
ku1AjQvzKVyj02aMKB94O27JRycVETMSN/NhKhnmo7jzGsARyK0Q+1MUbvXCKTyCn1nwueqhslJz
aX7Jb0fGeGcVTFzs9JAlya9AdEeWzq9FSS0fDGB8CivcBlq0TvoRVjCno2PxILT1XTIQAN8zgfdq
+VZrTshGa9VPMK/xq9MROvHXghOuFW+BT1H7+/0yOBiYdJwyWEgsvSgImmCzvBIWdeOKEN2nJkZX
bpIElbVnvGw8J27Hl9zyufUGl2lEthlyQmYSNby+0P5sEirreWjv9GEZJ4U8tGRXfv2+YSvyKpfN
O1QJa6mrxwpOSj9/qhIePmcookLKQyxyZmQ+ullPnU5o36IjpN3LORThbn0xqAEhgBW+JPJ+lTes
q8nmAr1icp05PA3rseCk6ZsMAb3aaCy11ty7fH46RRi6va0d9TjaMoc7Yuk06wSggKvlaLuFpMhU
aC2klXNZQn9Kotuiqmmt2uyHoGGsg1mJijP3udBcnCAOALoVO4zMnF5LV51807ytDMrzWhHQ1bI5
mmtesYT/u5/NeiOd6BpZOSaF7hUMxdnv2EIP7fSdu+ltXfKDVs/yMAvGY8zTRt/QozeluALV0mzM
LNtqISAaxFaA4xgjbwpISaZZIBW02Q7oQ85gHkfd1M9PY9SnN5G6SbLs3WoJK21yVpko88ara91G
vUU+PAfhZgjCd+XyNEYCnFmFgWpvJcmGh+gznztavARmco7PLJ94m9zBOnVt+jibPFZ9BA+qaWP7
z5Y1oZVkDkP0hByS22qcnzLIcqu54nIu/QlXMcyJNXcFoBIyYn2sYzLpc2S42OrGTm88pB/GBSs2
tyYdMS/rS2YVDHeJFKAEsfq9Fvb6LaFrA8PaZ8cyXK9my4UdknZaL8MTb9Wf9YdaANboH6Fy/tTy
xOmXIL1F/h+vYGNbK1lCNDeNA6Hk25DcPUifuIDEXKBIbELNS/Wav9VVs5sivoTBd57RGIxcANOj
RSBwZ09qO89xv63UVSeKmJ1izmfYtII4CHhTlfypnCCBRMHZFBkfAPp4ubDxMT07RJEANF52Vwwo
7oNPgWXy8vy+pBgc8JV2BFoYqWJRzFjKRAZQg0dTw2fjKJ2wb3id0O++EXrd8Dp3W2Ajq0R2jMIi
jdipofaQ91FFmLRMBJWzpinqYocl+KmMNME5YhibhqZrHSlnPER1wzNXlug+hSkeE5OdBALROzxi
BT0oiQ8t91LdZc5O07Lu1MmJYHS3vgSCkwyV1m6s6+hG+ROnvcGlr5Rpbhi7uSQlCWhzA9d82lKX
azzv27Zm1DNYNStxwkAO46jgr0Hy3bDuTW4NOkK/0P8McvoPbvk6ld//53+/f2XMFHm46uiz/XvG
5p/kZAmg+F/hOfOo7Or//sf+pHO6JgkO0oALZAHVs6QgweFP4LJr/AFjU7mWzZbVtZ0lbej/0Tmt
P2xmXQa0ZWFIDs2/xT4Y8g8Hj4al65g6yZWU9r9D53Ssf4pDoJgld8LisTLolBZA5z/COS1CtktN
T9x9xyCXqQb7w9hkLTWQ6KphCvK6KhtW+VgWZ8w2u97i+ixkLNf8qTxKTnxuNWeYi5uhAUakZ6MX
sKrELMtszMeIsU6lwI2bv/haeTWGDvAuvPlQ4/zLxOK7GKihwX9tGs3JV5XJimtCaePJPriIOTW9
fPaZFw8TO9gkOobmF7PLeYPADDrMqzuXGkpLpR1l7pwhCzMwk+liPHWYez43cfcQR7NFdzhZ62ze
MLlyvJjsagR25avwGffM3OqMoEF9JRP2JKMSOx3rkheb1TqN0+YufpslwJTZYU9Gk/WOvq/ckOjz
REN7yaN3lYcaMzVGRCU1ZyMUXXTRiEeruopc3FhldA+33kunqD7TJKzDEsTGVFBo046th567a+r9
1Kst/yexUV+zjGk9QRmI5R3zL4AsBrlTFiCcpIbOa/2hqUO0PL3+bLMJ3GA5CF6lu5vrq+N34R31
RUbcJMg9M+MYA2V9sOtqJO2FhmQw3nIZVKw92GpXGAyYp9TbIaqgWzsdBUuC8K+1+PzIA+CgPtOv
iFNbc3hGmjqxSFOae3W1plrJICFfYsKzrVGq2apZ5P1LYAjhSyE0lU1f1kxow/otc3tITEUU7qJS
UkL2lruaVJ+xq46Poz9qNPNG6xHVV3K6s35QjQTXQBbhVobNSxpgnuyk2zOlaxiemegw9FDMXAj+
Z1JYiySp8M9ughMiKQRRySq0T1lS3pg6HX9bSMlwu3wUBAmQ3zX/Ftbgs53NGA9kvuijkqMmjccR
de2+QNm/GmCDk71umIa/y7uQ8tdF78vNHaZEdUciLqgTpwwe2WkptWzyGo9BigQKfh2qQJxC26lP
mbkCWZ0lf+4KJACMh9VCZFmxyL3Fd4Ki0252VsBdELSLs5LhEoQ7DRtJwk072NwYTPIOpTnsAzsE
0A+gjWGJI09ddepcJ7nLXIAdw/SsiTbfSb8sdnxr4XbiU+EZo9x3O4aLbh0nF6t7SWOJQnnoLnNN
1SuF3q+oPVcu9jE1L6bkFhtjMt7mRC68BH2enZoiBKG3/K1vo2YFnMueW6WbYvLFodEv1sQQj4Q4
ysqFDUqR8+xDUlPoiJwQKXoQI+B2kBTSBbf4yVK92xh+D9SC/NNT4Q+kw4bj12A6jheGhraKjXE1
9cLZIxD22JuPq0WJdwJUWhn9KYW1ZxntfpL+ldXK0Ud/Sa3X7h1TnWZr3zTJfSEx5KsgBJpY+tdW
x5AzdjJeN/74TC2xavP+bI/2bVG2L2mOFF1l8hBn+dlJiqueKDp8V/Mh0YRbXXxXpkVfTudY1JSt
ve44B6wBgjEfu3rbenAQGGL6vURuPB3zHulu4lDsQJM8lUZIC16Ew6MLwRUG56f/25MGBvkSB8g3
WVaV59mN1bOLOBGV0g1sjxDJpCAsw+onfeUWctulBhphXfVHNB79EQJMcogHEw6HpJxC4qnHoSBL
c9AYokULFFi3EcSHuEWshfY5OGSO5wAEwjmJzkWMTk1FamulLC/JNlGgkkLrRvIpz6tU+RGFfYt4
N0uNI8Zs42jgMWeIUTS3xdxknDbYCIEU1vmRYwgChwNVOdH3tcMjl9R1hkOCKWajCabPj4K30Y7j
G2SFT0mqbU2nOYWY2ZSWzXi+GahTKLNGSw8u3QL6LACwnYfpj0kqmzSkS/l7H0JakRhGdm7tvFXa
2B7wZ+BFwE+5qiq0xZFdGRssOj+Trh/RErEkZCbbWYjITUNPPxuCYUrOcF8aBaMWtBJZ7Hy2OuUm
64cH3UmCdV3a3yV7p4UvMXmQscHa1eMpgL+EateRG6mZ+loGk0ApVR5YcPgvE7yFQ50u+9xB+i9I
nup1iHanCeSNXf4SWeLfQLWkcgWYh2o4/4xDvfhx8HfX/ddk9OrB5QjYzELkm992wbgerDOQ2nSX
BnG6s9I0341O8aTiVmyMkuiw2pixdLQ4mjSX/LI6yE6yivmkJG+zHnO3mHMlHzVAC74G/yJwetiW
rbG08j7WBNG5nklQ6kkTECCTmky1LqzBhWbiivmtWXPPZyu97Y5aac57+Htc6yUTavyCcCMcwTsK
Uc0bBcum3+imBLXMbN+ljUOgTlDvuZ/be6kHh6CMmRYpJH+GgjlhM+rMCvWdPikTnrK70Pmk/YWI
h3kLdJvQcbJjrvpbnd2sa5WbEPk6+mv61hybXd/8irVxj1UMGdO0JigS+luYeDaLjmUEI0ClmOHG
0LWPkC+oGnkXQhwqidb16zASdyOSpFVdAYwdt+C2gijiLAwutRbyCKbppgc1rFfpxTe1l+UrtmR9
GgTfW2lec1wHGxXGJvGy8ZcBSZkGBmf4YdYjnEDZoYWkjGSLgV8BMHuONzpjeTBC7ym7eiZhWy0q
vrTaupeIHi2bdwVXMrPMUry1CLcQ2mw0NIBganueshGaUNmxYwmafmSYMgIO7vrbSJrmGl4xLT+p
0Xowncamea3rFvEcp9OMAIvjBwEj+xwLy5wjz6h60SiYiJncqPbK2rrTx/aVS/2zDZYEQr87RGiV
bluhZVvXYOLu445BItKcW1xslsh/ckt+oe7bxD0iFAPaThCigWI+GGLfyiRiWycOwBWNa1NMZxFD
V6wpNdad7mQUkTgkYu0Gajh63YB0r9Euzll+bwbGJuxG/SZU7WUOFGBpjLOp3r/7ese5BkotLxCK
0YADYuvDfbpctFle35DoM6xZDcE2ubNjRnxx0T2AJO4pGsO7uTh1nZ6vW3YcRopJzQ0BPAZ8llbM
Za4SjuFEMi5nAIL1sfMwHJVUn3TgtqEO7LTeUKSpbWH1H5ELpSENzouD3EuQW5dzeWUOy9xiZvXq
OCzDtCPul01R9h922gqvjTldxmralrcZefekb4OoMquL2SfjHubbc17qlND8Cj2rIZHngI0Ug4m6
hQFfladO8KYKQXUoRhtXqnU392L0dMmrZCdrI0WPBblkhdKeNTVXro48wYuDH8o9UalwA2E321qL
FJ5U29usYbtVGxR+djR8tmV4zX0KjUyb75SxpZyUyO0NKjEndi5xx2qU0bzxUIpDLsvxxiUekPG+
aXgFufabMtb0XRvlO2v0h2Pg8lsotDk7IiXAsGX2y9rIYevFHCl1czwOQ20zJkmAkoScz+BoZmOu
PiAinLoxZkZX9bDWHbVED6XisXAtBMugCmPV3CTFbD0k+cFNE9xmc9BcIqHMbZhOP2i0mGpIJ4Dp
153aYF7hK4RPHbkfAERPQlAUgKM4ZClrCIWkEfvuixvm7tFi4BIh4MGvpW9owB6YpyNqnqMEhXX1
StE8bRk6P5o+MOMutED1pf4lmXrTw6KthFbd5AhfqEd3ejYwn4xRDBgh4RxTcx4AO4olp0rIaTjO
pO2snJikOYNfIs+y785EIThlm9Joi3WEPgboDHVxMoKnbVeE8w2byk0nHpkiWzM8/eJ3camhvlqY
NFetBRCQBS/Cktm9JFH31TIX0wTYxYDame5hQADk/4wQrrobhQuRs2jepKrqtqhgi91AIaSzELjJ
YkgjpUHwsSiKBN8d+JxKmC8TvUmPuM5mZ60lTuUhNHm3U+tUt62JBSJ6YeXq37qkIud+FR0EGFlz
gPi2eIlBbDMvTPGcrhNgJ5RCkMuGwOK1YQ03J+Y7UVCH2qzvIzd6A793MR07BooPaVdmZ5OQgj1v
41lv8iN2f2LNs6nz9G4asMJJTy8OPQyTwxxMX1rPumv0jUcZQlei3GFGCS1rrIx3/v2S1SXcHe4T
2isODBk9wBXjfNgYSxS4qPP8rOEoV4mDmz+lGPez/e8pwH9mJv/zzGSZWvzrSJNoLur37J9mJn/9
2F8zE/mHKRUIe4YmgLuWFLT/GpngQHWkqRQFFzlGf5dRZfIzIIb5l+RmBZTyX4EmhviD7F3bcqnN
BT9r/1sjEyGWpM6/j5BkiOLYpJkYrmXa/BaNf0qslLwABYJZMnYS+Vza+rMRdePBnYfDYCKCAC8a
rECNwKx9aF2TqLQ5OkYOGrfG164koGeMYNEmQQxBq3XyXaaf2aAfCP39NUwVaT4TAPfEeKsaUloz
dyvcEQewQuOQ2NOlGoHoGe18E5vQhAKRYkTL9KPWMqN28dZtmWVIcD3WuI6HgNirfNQPQfcJlu+c
WZqAX9bjBK+d7dDTqYqFT8Nv2mJ02yLvpSr6VbFf25ELiLrfvuEQvTcS84C5n6wkqX/aEfKYOnor
e1CbOG6jddQsvh3KubFx2nVqZzlYL39c6QjywTAqbRcOrBy65Dya8S/cHq+z6IH+NzAVhgkBXo1Q
0tOzeuPyaW+ADH6aM7DFzvGH/aycj8oaz4nLZhA9/3xyoZ35el9uB2NALzjIi53630qEh0lv7rLp
mkwGGEAf61FIOndLQYadGWiFgl7I1VC01Lcw70mQKREzyi/64Ha13OpVZfxqYw6upqmx6l9kU1Ub
u7bYhdXwwUiRoABGq6Xp1VOXIv3Q1LOuu6HnVO6XaEGDW+xodZsG1J3G2yaf9r1oXK4b7ZTZ8g3f
4Isb628xhdIqqyxcbsONVNlpUPZD6NREGDf3wlcPVtxuYeY288aUpYRVhIe06AqPliXaDbZxZhMn
wJjRoCfmvY9dYtfXj+GUTSzU2hcw7Udppt9V0kybMFw83fRlY159BgPcyIK9W1tryVqf6lfi2Ajy
YGUSdMXKQjfd2uV95YZfJQELrJdmul5fvPQKWRE2IlwxMWgABcuCknDUWv2+r/VLQJUD8cPyWgts
RgsPjCzKEkNp1H/Cl7k4blNuo2zaIgVHDICqkCLZhI1QOGKNRC7CLuWeRUpsYyl9hZKMRixGK26Z
D/4Yf9a+r+2ogW47/tM3/foUL0uDulO7WO+OjmpuOdnd1eg6AYUnULdSe8LkyBQprH9yWaEJswi+
GqJtPi4DjoaGsSAOYJnTNPdEs6y06aTc9tVtlqYpac9KDTxATX22bKZkdPBxjVCKKdSqdOu16o17
FiNogAx5lTZhI4sJUz+Xpp8RH7CgKaf4rnFetZ45Ffo5KaLXKILJUTPA2IJqJhGmKu4FLijPgT25
0gomLfHkDSbwsQE/OROo9y4vbnzif1Y4858wQqBg59EgFxecl13t4lrOaEkatQ5mtMmWD74xpy2E
b70qSI+peoQs/vg0ZT/RlDBm8T/SubyQrPIdFvKxsxZCLVOpXM1b16EzGXK6tY78sMRwzHXszHTY
uLrMfn6ug0faj+EAA4qBm8lmMB2xgYfjfZxD7+19KOaJS0mGTc/R0Cxoc7zNIDFlWfLGQCryopLs
jASV2fCDGy3fRDO3cmQCCAj1DrE7mn6/qR8KTT8AZ9uHQvAzPpPL2fy2e2gk9uJjBG+t1f1ZjyB4
hNDqCL2rrkPTQjtx47cysH5S+INzdTPg7fmYcbIwonIZdsDX2IYC5lp20kKW31ALnjo2tisdtdHG
DTOJQIcl5hhBL4kf7JmXp6fimyp1ThOEdB0uOWN6JmH+fU7eSJi9THLJqAG4SjyNZ4n5YXnrZs72
VdUCPKV3nVduvmgRZfhLq/qHTBEWN0V4vUycVkPnHM249wQ99zqylzidkrdQIvxDc+8fijx6NAO0
Agwy8iJFaqf3zwlp5rCpOHqXeKtCJNua8lwMPwM83TY1BJG95XxH2IsT4MFCLg3Hq0ckU6gZpHSb
oOyh43CowDf2UC9qCv+LBqzzgJUw9jWvgeKO0pquPJpEJmolCp0WmAoDul/1XL+zV76FboCqXKjb
LiKQAprmqhxYvttxc8uug8l1FWbr2Eo3psHXNIUhx6cdI6ZyDi380lUIWWVrFOU1LjVUEP49iHIO
JSAadiSMrR5Wr+Y8eAHMD6j4iLrsfjG+vjPXI/8UV8ycQ1xkiy03eldd3WlgTGprF4wk91YY/vQd
gjzSXYeJQEOEUIZXmRFnljYLz7SM8pTAQQIkprZdoregiHoySEwLQI98AZR6aGfwyhrrYKgKM0Q8
HvFvRWIa60mieJUJttBqYRjWwT2wAIBXnREjI1A7J4MctmCXlgW/yJ/TOk28tsJHJp3h07QBbnY0
YxbnSW605EDOgNSsxSkEnhVlnhL1pTTA6GM6SJcWqFiaoZSuCK3onb60SdPSMIVL69QvTRQV0al3
k+rD1GsYnMobEtfZ2iW0jmxpwkK6MbG0Zc7SoMVLq1YuTVvQunzi9NLH0U531dLalUuTVy/tnr80
fsXSAgr3YE6D8QDQj7Ce0L9IZ87WdX8UyCKNbbW0kjH6zrKPr5U5fUofVZQRuQaPcX6LaAscx9KS
hiFJzSME9OBHLC2rQ++KLhPl3tLOgtXblpMJIcwe4s003Nu9Sj8Dc2ZfayEGGJLuCGAc2rXpExFh
ifSMXSg9//5v8WxEh5YDNZ/NQ6fiGYBgXiMXYU9uVJRmeVtdIeiDPPEHd68GbkS3mecj4dJIqSAx
4+jgCXDj4dadcELUdZ6emMa7NOjaeCi68OQX0XisehytVYzXr0wPpCGC6odC8DwqhJo9Ns+xarJb
i7iyqaE9CkhScCoDustMjGU7TG88azOQeKmeWm26Rg1ZSiz1Wc5TJXhD2cElf51Vx0aYyQQHMtiR
5G60jfIObMnSpxrtWerlvT11REUnfg6IBn2SWY0l9yfWPwiT1wq3064DOIwjJQ0fQ19CcC9w9LRO
wC66iu6lAU1ftafff7EaU+77DDhVvKhT2NtJz+B4qavpVIlanTiVEBDfAz9AxNDQlFUvQ4+YcUJ3
Ej7byKK4zxXj8LK58tMjsm28GJK1flCR71cf8xreAqs5BfMAmWVvDbcAlEaIGBGVTRN5pj9cJVPj
HdrHb8u0gCeZFvpPvzFWvWYQYoOSphncn77lD5kbPJol3NKCd4XRSviuz99d51s74DS/MKewQ5Js
LqMBcDoCZ/Ng4zCzQciF8NEO0kX7bNtXdjjMQrRdzFkIEQz4XloT5tlxPObKXsag+lFv1EcTqXpV
y2Rg7Dt1585R3Vnr0v5cROAg7R+7C2567KsozvHQS/sX2WRbOXdkv2LtcUT0M02UWhqRWIYeot6t
ElYgDMostzuFuXMHIRU+WWmHm0Kv1sPY7FrDva80bt5ssNdu5HIttNEzDO8dekUoIbNNAYEoIDCp
wEdZ34geinIzmzsnxL9KN86tgNAIiU2Ws0bkaf6haaHaN/WtKeZ92un3Ptylrh7P5GEDgx9RWorh
Cb3Us2zgp4LI2VvM7lG+EdYiQlLdk72Bm32XCh3s8RxQv2GoNOiBvIoT8jwMt7L0e9Zu+r43SPvp
xLWJXKSuCkcKEhA0T87WtMyvmkAg3TX3ujHiQAYIMzR0PfaEXFRl5xaFm4rh5IjDMCA6McrksTeI
DrPiu4l/GPTcNx/eMgFjXJBt9cKs8xc2eKyUp8jv5BrpRuTpi5Dfn05ZxcJQzskzmUk7CLi/qlLd
2CacX1wEprV0BWN9LcjEBv4V7mdYZvYyL5a59lQxvrN7WGp11GArSJ45ba+1WDxgJZllrI1e8Fki
n1N3eukaLJIswB35eii0x2rJElI44nz4m6u0Jv0xk3eDRBuFyefBcfLXukVAQi2So4dvUV3tZgsP
ls5QBEXruKESpzWOiNqN7XXj9tepaV7sxPi0/fG7TeoVGZqYLRbRem6WxClqvpcQlHDoKuBkWZOd
pzL0CpUftQLnddkSjRlHBByVHdyVwX6K6OS9tPRdaCygnceA4CqKoCvU1nlxQpXrMvtkrLwLdGjW
c2ehy2zQeU1M8oeZxi7KObiafVXPdzOJTbG0r72ZPo6t9jaKiPXbOHiClc5Bt/pDieRzLUxFLYM3
spuTrzlB0DbVw4kK/ZpwckKqzxH6QSjBG72egDwWwRN7jriZIO5N+EH4pIktuBvgaDuW9YnU5ts0
+Q4T1KFIg9dz2L/GjVkfSVsIPCsjlZJp9I3mKGOjC7UnrZhZMh8aTmANxnbD6NNzufZhYoCG0kE6
oqM6u2nzZhewfKKUBOCub5cWNwuh1OoAEquUiASfka35YRraubfiIwEcW3pmSNcQhAWHQV9sycC8
78344HQ2lXIefzbB0hTI+bVP7iaLbzZyGn9FLB2h7aN2DhRiK3ukQBY1yj4iqnv00Ap2sAG+xvaL
V4saqJ+bsyglTO5iuJsMVdyYun9wG2Re0hQkqPJgFOhwPVtQckA1uIqQOsoajdhrb+YsuiTMSrcl
gVtYddMVDnRelsQ5mwmKt0mziNOAym2aJSeaXgBGyJuTodI1lrx11aH3oGs7zDkfr5qthu1SvpWq
vNSpcyJJWl85dnXQxqWIjSOgRvO8qhz/AqHCAK+7siXfVjp1pGt1/od0tdQLDJRu3WSv4nCSB2G8
9um0Rw0bHYLAeK84Mdxu5QYRaEEwQ1sx5QGIH4pKS53os+xVVy1Oh2kbDrBa0B/6om63YQY5ze/f
kma8tZ3qbAXdt1Eb91FNeEJQdnfQqiSckh4RYW2xPKNhgoq5CwM8ZlGNlydqrlxQ1FMQyH3uQCSV
0ZYpzG3InyOGc7tGOgonZU63rNlalk/5Vxu6T72zswlg9hoHCxlL+9K7IRLVjFFRlAFxgZXhf9jl
chhbDuq+fj70Dv8YViGQr7RvJ1YH10VxiamhW9kmsjoCVzhtm4p3IkCDr7/NvT17pU5yMOvGeU5P
kuqZ/RzYvNgZPWgtlDLZd6FcIkYDdwsNGUTKEbL6OZsszFiQFTyCSJK1nPU9PkG5LwCzRbN/aav8
i+FMwENHr4VN6jXU4s3vUfeIl89paCTt6lfHfGztuMPWVSMtQxY+4xqgtg0Z17KuPcRQ3T3f1TEV
1lq3knh2pBreAmcC/5bcuEEJkCT5SXtxGhG0cGGTsZBVGnJM0/hlER+1zukBPMMwgCRgK7TwG7Ms
Dney9z96zGEEozHkr+W+1Mk6/M/89v8nj/ovzdu/nN/evgfv6Xv+9U8DXMNQSNH+118DXOsPw7AR
mrDtQKJmuUxI/5rgyj8YnDKNFWS6OA7axL+J3uw/XP5H13Ftw9QNRgl/m+BafwiXX8qx2Qdbin/W
vyN6+/0b+4cBrg4vC9gomdm2hexTyH8UvSUwVAvZzMEB55O8YWlno4FaB1GqvchSxwZoVOpQLht9
SJGHuQKbFxPJtoYRRm40Ps6NzrDI7/BDiQFJUbrwUoHYfYtFSIDG9KFZpAUpGgM47Uu2JhpxQWeW
wP5GPZd9+jYIgopfkpJpcTQbx4GIImxog7GZYosDUDep/0AW4Gq324OFFY8eyKVatS2IvNX7rNdi
1yw6CbPzhkU34SOgIKwmPVQBMQFSebnlTkC48BMiuiCwZ1sjwlCIMQwKuxDf7JAaGz9W+2ZkAUgL
guRoEHuLjW69KDsCJB7OhnE8pIxF+aFF3S1hKohBSl1DHLLAF6U/2KtkUY0YvwUkiYOWxFxUJeai
L/EXpUmO5CRYtCf07R2T8QBwMjDoVeC32VOYOLABf+tWFgXLvGhZ7Mlrf4tbImQuZN0mB9SS/dGp
E1B/ym32JavYHC8o4mRXSwBpqPDUWOENe/+VTEb1PIq2POclHJwga6ILFayxGvvgKxQ0v107PIoU
2oAejP6JE5NdLLqdSDTTUbHty/heoRXYD2PO5CgGBxUR1WMO1KAgyMB7Sdtr0h+7jrZaU2iHJGIh
ntTVNUJEFC1qIqh3hNm0LxYyo3Jszz5fZsLohnjneF0WDBy00LlqCyTPNJYCHdnSZO0VIqYAMZPf
EB9hlR0cCv9qIndKkD0RAXIKknNeGAnz2kVjXwFjG1tnn2Oaa8OJbgSipFdW3Ve+6KraRWElFq0V
mWHdBjUn+qs2JUgkwYmcuPhIUBBwf2awduUz05WEEojJKWwUqMrlBdm6oHdC7WUi+3Jt9F/JogSr
F00YaJLsRHeRvJgIxgI2fm6i7e1W147MToFpyqMja/AnhDBlVkWCNVPtAgSC5jwNIhxOZtujdBow
pAAz8hLbpaFzIkQxUOERfxJGUTODGxGJLUEeAgyaG0WkmtdIRZtT69iJp0Kkm2DUf2KbJgEdHbKy
4ocRSrcn7QWjeZDbOMqWvHg9ec8JJfJahQm0EW8JE/dDP+XUhnB+TPJIEKi3l6L5FWRpsI01tYwi
QnNTWPY5tJ6nsie/J9P1VZUmFdzC7gac6BLNnounKugA+JRiq4q6OZUogAjEtNMgeJ1JPyVpG4+Q
PxGxFUb9kaAkfj+tjuGE0aOPRSBz+RSi0TX5RbqbtmYUktb2RxxqJNuNKCao5aJtRh5KqhbgFIkq
2Vwle5gKSy7y7/G+Vu4gtmE3AU/J8F7DQuOQXDyE5yoG7wcKdZTmrzTXLqP4MXrHIwvA+PQtn9Rp
YuCzpt2qpLc5BFuwFfSyWzJjgB/aek/KociJkjCJFyjka0nY4SkElM+k0t/mTRvsyWkmsCRg4jcm
2gc9SMOUN57WRn7OwBruo2xEkuL2/iWG2RfbyZtT4r4CssVkSqr7HmnoDaHBesOwyK8ZJmtdDSeq
D4/jSEpCo2DDIed5BWVK0NDMEGm6EXX1mVqILW3ZeGaTtIA7tCV/EEJLCyc1Sx5hklsHf9bXduzj
nU6TjcxgLrJJ2wk1n+IUg4Fm5OmaUIRnAFHxirLO3WDKwnAST+k6j9+JxnkZUlZXiHKJk49KWBDZ
WOw6PdoMy0CFxGhALi0gYg0c1WQrNl5Ow+dlbKl9CGvIP5tCR35oVT9NQJODHHVFlsp4H3FLMZX5
SAw4OWlmqd1MaHet57aHcQHk7RgifyVrac6+IVj7G7OQ1rpyoNCTK193fF2NAGHkx3ShFfiVg4DN
v8QTmJ28Lv/pJFxkkower4wJ3QrigRAK8eGY+p1rddCqIr3cVfl4n4z6d5GSR2JnxNew6HKhxDtU
orYyD+mEP62BY873f3ChWzLNv4NgkTyN7vRrLgdxEZb8hsvD6GUIy8+wrGweYamfSRMFeiBmd48D
EYmfYzxOtq1D9Zz43tCAa0RQkOg4Yd7vdHUfMwWCwdQAu3Av9CbGJbCDC8pNd9coVN6//zJbScCx
jTsu6WeSkERaXahDEdEujHLYp/zt8pcuVS9JvKR5yorpAAbsxx5pxZYgNghxRnXgARSHXmNFASFQ
e5/9W4v8EBpsEJ9ZZ7a3uYqdNWzpx9Gw/i97Z7YkuXFm6VeR9fWA5tgcQNt0X0TGHpFL5J55A8us
BTvgcOx4+vlQosQi1VKrL7ptxmxuZCyxiklGYPH//Od8B6U+o0UwMYtobdfaWMMPji9J7o7g+Oq3
ebbTdTZOGbuiMh6vaa8fr4uEgwG25JLoDKHoFpcpLR/AQK+rrnFw+WJ0onhYZ7XxldgUbtycBJdh
GNMWdmgGZGasr2FvgQaC0nPEww+8N6v54oeQhY1j95/uUks8wu+uo/YBxAzxJuo97xvsRmuHxd0x
RJg9NRwqbtnBstsDnxksNVE+9rhC9yT02cK6ddfeYLfT68keADglVX7SQY0l2x/1e5GLe7sauocs
4xFa5On1j3cL4NT0FCX8j+U33pHVU1Za4z1aI+brYtzBRMKkZQ52emSnslEQxirnwygrsXGmLD9G
LmMnDlOkjgYEJ9lotN7WocSiadaBpdW161hcIrFfXsC1b4Rwx+/BDlO7xf4WLYLuaa5+Vkgk7nYZ
5iVscUa9a+riTTZUaE9mejCSlIRSBeMysJuNZvN67+U94qAFoxpjX8Vge4z9gScBnl3iSXXH7RkU
xb4JM7qb6AS8ctpyuqiKApmhjl+4iK8dYybIHyf2dQ74YDsbfO1hSnCdjkDvBEs6XBPjNnhTeeal
iKk8MRayFa4ixuRZX/sZUS46YZj2mfVOOpO0enf5ZeJYTHty3K7hlebrPJrmSyOLijcixdNVSW+g
q8v0DJAxXDq4cdzS53NdqHjLCya+jWKo/hQI3iWLQbSwvHpnk/NNnMa+oea9vvFaygysWg9XLFHF
Q9VInv4zEc1JYhPtvGx+HCnjwsYWBvcqBLeNJFZfMMutRYfnn/Kl6CytdVG3bB8DDPFWPE9XQx2e
xGI0Fc2SVgvk3qILkTKIHg5F+SJnu96EoXOmoMoP1HUeDzfl3NO1YgAxyvF7Cqo4pxa2DOQY4XV0
wvkmroQQKaquiW5UiqjoWLLsJGLDNg+ZE3zNSXZ41JJgxneazBAXyuaKpP9TKOrhJu/Ocy9wT5rV
zh4DkAMYEvcReZNERJ+Ty5DLHhQvqW+saUX1tU2vRMvZD5PigzDMHfmUm6L96PrsDc2ah25+6bA7
bnUMcMmL/TtbesBnkvnYKpz/gMyzVRjTrz2WX9OaBTbNSy1wZeeiJrBnpBZoVhrMrdDNzEcdPHCY
eaEk/hE31JYChCPdkmza0gkjFAa3aKkcBatGEzraCGtyCj3B+ZshdblDfGD+jyiYhnpoOcUuE3BS
ij475VLz57sB6c0X07om279WmZfvo1p/yRZPsbW4i5PFZ0z8m93c4j32FxfyuPiRB4zJHk0ii0+5
52FINw9fweJhRtEMSbO8//9Z+5+ataXpEIwWmIv+fsDsqQXl+ZHFf5y3f/uzfx64ffMX4SDXMsYI
wmGODP4ycHveL67HLSFM0yMu81vGzDZ/cSSjNJ5oWBUBkvdv47b/C3/DZ972bOH8SKb9+//+Mv5r
9K26q/Ip4jHzh1//qeyKOwBPbfNv/+J6/PCfxm182JZNBYGLd8cipgCR7vfjNqkFpRkqrR04Ibrw
vBz5mAJvNrZyrgT04NC6tDNdN1nXBN2GJ0jLZrpMvB2ZNXEMGgTjxoUHK6w+2VvUouxiWTPnMoq+
qnqGeDIEAJoSY6mtByqSXAVzic2k910afiZwSFe+l4h76I0Mi03enikDSfccRvmhjjTgHFY2oM00
5y43OwwugD9hOgCmNG5dACjX2OGTMyAFc8NRMQGIOpsPTksNHhle/5TaCNJl13f3BG+Dr/RBcbu7
9URVkQl6Opom+eDNTC+ZwrOx6Bvrwh4zbKjtMB+1Z46bJM85eGIHZlqPXOrFylKmPBXRS1n+CDY5
UT9xis+IX7AOAwU+UaENBMB31GcTtclDC5tqFfQ8QWAT2WDjrRp61ujf13jBXmMekEtbJLoDi3jH
vHN5rTJW9fB3E6MHblblfYgqmC9Qc0CKxC/a8qBYPDDbgvt4aGkYwCjSWdWHYRvTNV2L4XuQjhAR
Zl/dFWhxHf5Vm4Jgsk5ryjgbqBCGuPaTuvxuRbPcqqoYt24ZYo8qLQ9MDhrBQ9QnkEORUS4U6koT
axuHqJUhfSgoQxmos5vproHYVAff5DzDv4lmaqsQaUO1nwqv/qq8gq2LQWfUC1vjato42APx/E5V
jtYL3/qDA2nFcdIM3oHrt3DoijJfk9HrX9KRk0mcIgo3uRUcW4NrbD3ryQIHo8nwdKyO96ycKwvm
AE9dGnOmhxHMy4GoBF0ReOeyq8oiHbMu9ITXhf9OVFW+nzSLsw8ib/KzN8vxtWGJQnTNjexbzTHg
vco7xeYmDnhvsTlM8E2IjKk+HAr6LenJ8t/MSWeMDFP7HBty3MPUaHaZBwoXNgbomV7iOhpE4eLj
DQ2n3yThwMxnEHS5o9oSrLdvZ7KFBGwlN6wel+ScroZNT/b0rvPwp6zHiQoy5mbmhxCkxQ5Jw7ut
5okDAAiV5EnlEy0JnDVYnc8+0LSrbMrck2NZ5it+v+nQN6ZxcIdOnkzfGfdmrVS/m0Wd3PWDax4z
YwT87JrG1eg4ULyJiSR7350azUYkn+6KMR0Wnoo8G1bVHxMcnrvMUctYBPn9yXDBu3HJmZSQGKVJ
Kprpv3lNwW3tEPeJAUUaFbgFqYkDrxJrx4tgcidmS6Z0oMY56bIlDlkGqCsuBnm/IiqhAs9bw3L2
L24FEj/MWUtOMgxPrWfUJAwTfYtl3X+xa9t7CSLX/GrIqX/0Bh5TUQpy2cwm9d2C08h/vuU++9T3
Qf3xRHYTGbJ/o7/N/g52FvCGC+aRu2cqHvQ8qS2VDRi9JxpGD740s31n+f7S/4Jmjr/9qjVr0A+N
qLEzGaPclGZrkV0DRHVPFF1BDAEFuveD1t9QkzSvqzpjlKy73D0yBPhnLw/t29LQIYNNOz6Lsu73
piGCrcyLZAeUsbvpZV5+ThwCWQNbxbvVJcH77Fr6lnVaurNGA8NVz5yzipOYIJ5F/d8bQ4s7kzrp
NfkypzrGFfHcngqDPa4TddsOZbW1RMO5fbbkttFQ1RwLz2XgVHQoNi3Tj416eoau5D9QOKK/Kz8w
H1tN8fmqRdTEwZXGASLszL6078r8q5jm6Ny5mPt1WoZvlIeVbwmcRYZjRS9IhMwlLLUMXvZmmoLx
pmtRQXKdQNpmAtuKMkO0mml8K9KiRi6E+VQkYcQTZQrJsPAQo3xKuHZ+hNyL2ifTRwWrKF0ZojK3
qjFkwsG2A0s+EPOng41eg3mB8QK9KDdEZUqqFivqw2pZyIgK9jB51kpxXvQH9e6bzYJszhPrxU76
FCeEL+nYUqy98qJr7viw1Kfq2KiHvfEyULT9OHZDtAf4InZpN/h33SQickeNxAnVkzAYumwzUSJO
W0E+n2dqBQ80N1k7gQ5/HuYlGOM75QYIrrtr3dg/KagWJ/LlsGFMV9PnY4pbAV7zmbynBnwD0Oc2
YhRj7R+iKkBoAQ/sQ8g5+VGi3sc+ax5Nq9LPrgjqsx3rdm9JFpkwwMbXoi16qC/KO7aWmj/oweie
or4IH2J3wdfRH1KfCgwd/B6qgJwG3jRmmHRtc+tvsblG1wwm9i63S3FuYBy9DvjawMZGJGKE0f9w
9qbNHiEdvMoUGHHIw5cO2pNFjWS5LapifkhIxDA9FUn7TQye+TWq6gCqcAMCZicw5KhtDzkNLHlk
8KAbnDZ8cjvtXsUH0YDDxwQ2jOqGjbN/OwQ6v4StnXwrTIkwYY90QuqFv89NUT9SVwjz2bEWJcCX
D64c4LC50Xs+ARejEsqhmiLz7H2BvLfFosriO3D01hr6bofY7Rw7b1D3pV+cSZAjC5PiGHVzcKFS
7ocRikaJ9Rg73zSPcKstgD5dQAYyc53kDlvtfOjmjjYBL8F+ZVliF6pyfPca1DaufEnoB9dI5Lug
XqiIs+YBT7BFZxVV3DbKdtl7R6voRgJei3MWr9pDm8Ei5PEsrxyrhMk8ltBhjIg24S6EgUEl9waT
83AvkiF7jNlEEzwl6GdHSXTyYjCqlMMsqGuDhWRWR08R4b6zjxWgoN16wO1Qh9ivWQFh3y2pQoM8
XJkfNYvwjdv3wYWEcbCOYjtaa6/Bltik7g2/IoMUxf2mCxb35jxnAVqSSa9QklBNqX2zxbbWQvmx
koFej1DE27RMkP2MnK5EIxH50ZsG4+j5ut+YenT2xSjNh7Cly7QeLPpX8ooA0ORkO4L+5jP96XiN
rYarFBnhiR+Fi5bWVs6QkTBg/yVc8zVlWfegGFr4NXq4QaziZvdm5zkuHPuLCF3aWy0fDLX2Me0m
0toQrcyOiET+Hjx1t+kiVX73y8y/lo2bP6VpA5iLqBwoWkqna6dVx0hxZPHSUBwc0205gWUcnDhH
fg6N/434tlwnWDVOjWgvrmi2oRM49K9YPtE7+ndGXUKEhD1Qt8Pamtn2+JzJSIGl5tFNabWerAIW
WWvOm8q2yqOyxHhULh3IHEMIL41OMmy6BlQjTBRjqWjuCLjTi8D3D7b/kRvVhrXVcxr9aZL5dU74
eS5wgFj8NBYQ8bQJmDssCR0nIE3r/SFGMYSRw2orCSn98bElV02CiJrxHFkJTNZUXLrwjmEEmxPr
ImP4brpUK2Ovzr4zwBJ2ELQo7Ez4hPhZRdChxwBUIs5ddV26LolzPc9uaLwg28pHOBwocZIWBgw/
LXRenkV2/eB08KCgWSW0b4xmuFfW6NwXVVbucsest70r/JM9J+p7pVP5SJdrcnDdfHrIwVegIaXs
jSgFqKdqg7Ta+AcdTMU5HRP97ES2AaGtsPKX/+RjW4gcf566Dl//7V/42BwLc5QpJTMdi1T/D9NU
EwSgf2q6kgw4UPRmtjCy65y2rhkfhOpR5Vd5D4QdwzXGNMsz3+DLYWbVlRd9JaAFgNBGGGgNMz0Z
vKnuCM0Er7GDoy83qnFr++qc2Pm0JlGriD9aA+agglqbc5algMqnshnuyLaZMDuFF4MLM7xjKrH5
rjsDoK8dcFAFiTiXH3rucmpmWslqc460+zUb9Yx5oo9juZ1NHUScZBUoM1CFzuUff044U//2gwoC
x7O5H3Bqsjb6/dg5zTVL4CmJ91XT7goeVOugCfJb264rGqhncEWdGq6a1h7OkRvWWCV4l8yNGuFa
Y5/CiSAjLDQRfcRU/oysFkviM1eiosbdb8twHaZD/uQYRrgBJpodu3ZZU0ResERkaEHuUurEAsdw
CaKNrNYGf0kH9/yXA9BL1mrkCZfkZX8VWrAb8kriA059IIxL52oqnych78JAg5RYrB9qscEI5p+b
ytDDPYhAEHl1ph7nKmQj61cYLmpJqdEUknLxAhqU4PkmtMBQHOPkWYYJVAHm6KcmPdsNC0rRRQ/+
1AMTiMgdY0Hln+/Jh0rXD/0QYnaD0F1JkrI5bvB4rg0O1cv31GXyOyw3zEwKRXGPtpQd55mCariX
fK/5j+9YLF+3RYKYXIMDiu1qKujaxk7PFTJbsAXWKmE7wd0j+3PoeYwSfsx9is0DLKglL1nMDZvp
jJTVKG5lk8eneHTyD7a3HIVad9uLFstqZvMZe0RBFBPGbgpCCSpMueemTIez0iTS8xqagU91SmpV
b0UKvKo1+X8MfOsYezm2iqXKWvfiW4O5klyk8zAgToMLWzWVvq6G5DMzZpaN1EXveGDjOs+9jt6s
NN1T1DBcgTnmYlHJtdOy6+ooFuDLDGktx3qzM+b5WSCmshBDdJPZe0rz5arABMBWjlR46rvEL7Tj
cYKbFK9uTgXbvhlfowZJUeCGYf5ZEsRzFG0du0W3V+JLH2XIlCO7Jh3QigM9k3LRtMDr3Qb+U0TX
8bYVXr4j9Qz21YlMyuh0NQHbaaaVawEhxXnDUOajFnhuzB4pzPQah/M1JbXdqundmau7kHc6Cug1
CKmhoXrIgDCThPvKYzNmTUvOdeawk45Rt7ORgx9LG9qmO3XdpZ0M/I5xQsK6MdxNohd5O9AzWAFD
3Q2Tehejz8YxQDIRrH5P2YhXKzDJuvYgPg75AAKDqx3TqJ8J1nZ2mAJpZPR0XWUDz6eoVrSm+c7S
oOWDICoxdbBTAsMMXr3M7U6eYct70At46tzQu0yDRNzlxbtrLJD5ddxR4CvTYuMuE28wQ1UTYyEf
DO1Zuzaie7WHIkJTnG3c0xKj9hGE+Y0OKgXUlfE5STWRj546K5H6D3aS5tSTj1Rltg1AE9H7SKbY
pSHIlyu3pZsXwxdnvFAMJgufeN71rR9uCuU7TxTe02hV03VPC2ezin8M8cM4H5siki/ajlhLSgMf
YVuczb7vrizueuB2aR0+OVFm30k8msfCpUR5zAmM+Q3h2cwdaQwLOYILqSCMu0+9y9oNlTC/5CO2
sWkMP2Jt3ApFdJiJlAxu+AzvQZOSyb1DNpgpbvqyua1yYW20SRNq7WX1Whjso+MUUkI3GpSRuZ6j
56vyh5hh2LZ8oyeE+K0PZWfVLbpHlE/uJ5uy7MNaVJGw7ORVvigl5Q/RZLYt6TMTRGRCWuCdMZP/
PLKC9AeidTy/d4bfmrfCkPG2mGk2y2v+rSg2J1cZxHq6YjzZm5bxHGAvM8qlBjxNqYwm9ntgEXVL
eU171UYFsGaZ9fm+BfyPgFR4V7RqPde1zR0roCtUNqIDkxd+64k/EY8NthYCQKCCbdCdAYdugsKd
phYaBEOXjfOFg0l7kzdYVsvR2s0DAsIc3bgsu5fLQJG1Np6nJdypKU7kAFuKI1XR6kUkilGPRMyu
ob9yk5Tm98hOGeM8Av8BP2MVOnCrWQ7cz6BIrjySOITRg7h6ZDnbPVI8TkdY7uidM7QcUtjdg1SP
xdKBFmkC5WWUcvRm0OYrlOrWGYpH2ngrAmVNSXShLKviUgu3peOJgLSEJXKICVMsy4SBfFD18I/f
xD/sVH84sfzuRfyHE0ug0bAc9vg75oGH+dV+rT+M1/p+uGkuCRGQWyO/+fET/8fy18sP+lKpSWPc
adG6f/3B64/243e/2PwQ+i/dNz3df8Nz0/5FFl9+5z/7N//07Z9aFwgTWdjhjPP3twXrj+Kj/BO7
gj+tk+5v/XnLH/7zusADPWdauP08h7v+d+sC8QuiPzlqEyu2g4WPQ/lfoHTiF/6Ox4gr0bktJJrf
FgbiF24P7HTUfEjTtWznv+LPCxb73c/XiwuXxFnmQ9YcRLPEcrD78nGflBHrBfN/4ZqoyUByvjTT
5HuH49bDoatk8Jgu+CbAiJtl9CYZEj4mkXVRs3wD3bnrgvcYpv6KpgAs5fMzKPedStytaRgbNqap
Pra0LYzYmaKwpy9MPNeWvcvaCKqHi8FP78nyYWLCuaZOy/KxI0U1GJRXc3KcUcBSvQe0fcikfZHa
vXGlvRtq5wKMl4MS/oLoc4yIcSnG57x+8A31MI8hpFsiCTGM2EKAcvyc84cpYlmB3x932NZzhmuP
UFwX8XRXDtXU47OiCVa15Z10xUZN044KO/osmAyt8HGecqJTofPYyGhPy+ttEToly8gl/+FqnDhD
v0qj/NJG3t5WDYAFt3+HG/kofP2aOnxskXAAhckDTUBUarZfjJYAh4LAkOabn66+/2DCM5cv6m++
SOoowKVzrREY/f0XObGob2IB3D+v6zVeLApoC+o8a6hh062nGZDimNPLDG2WdAGK8dU//hdwoDX+
/l8gYB3mSYjd+FR4W+BQ/flKSurAr4C7hYBnkd9UcvY7vR0FcGGan9wNZ8xb5km560IybPX83Jd0
GMMkAB0iOVh6q2+T3ertLLW8IiiebD0zLDZhNdN9pfddTR0tYUfjIFqIUnODQ9TNi/WuJHXI2RWH
gj9Q/2ejKY0Y1StO6vswsE/UAUOC9kLB4G19mQaipbzwL51IdqR4TWJ1JuqzdQq98dpPu1MJCB0a
uopO/7PPyZ8fk/+++1bdfBTfmh9Py78+Pf/8vPzrL/8veZhKE3yEa/Pg+ftP08dv2Jyjj/Ljd0/S
3/7kXzevNhqrDWGCf571A0nxZ6szm1fLdtl2coL5w+7VDHj+sq8NeMxay4qVN2JToVHzeHPhe7oU
zOGO9iFZ/NdgFZ7/R5FFYnM2peWjsoAF5Gf+4Q7I/KSx4UBgxHTtVz9OuNjTGtuM5mS0b9PGvetj
ybCqIFJxdJqNjZgaQfnN4Ja3NKsENO2mhrV1qrY8R7AUHpWaDZQrJtB14QCHXFPRNbfbhhcNRoUw
nBWaMm4kyPya3r3OQuNZ6Q4pxRtn/5AMQ4uOnFmMamSf25vacHxaIKcCQa1lpl67Dgu/VZhl0Wei
sqa54ojIHGMnTGBX3D9kWo2i0TYdDoW4p/hlDFZVb+fd2phjsTQPteIrFZ3M0QLPCCIo/S1PTujC
gJJ53Tykk6EOSS3jG0xyU0csUYmXkmLpF6vJRkjlXkjphZnM6ePAqfHcRrLeh7yTHpl6imeRtITk
g3JYggt8xViUiiBk44u5aNyELTMclPXUIvwgbONrwZPpbBM8ZoU4LJnbXOTpSxsuex+VNOODxV/i
tk59iolGOsTDlVMJgAzATVkHD+hRWM/ocMSX1wZ7QGTDD00go9fRDe+pf6ovODlGnOlRb7IvmrFd
zg6UoqavvseBXX812Upej97gFauwnbtN643WtoMtsO6JHPF203IPkS95po4MqTNTDJwDUGQpRHkk
d0ivVjTp28CgEEdkqXGKg0zADUw5yJKTPAHSDg8WTFDO6BkFBci3kFqj8K6yy/SaRr6luURVdPIh
MZK48eq9NkFH60WgdBU5saSG9RlSDHKwAq2elI231HMXEFIXwZeTKshtWpsMANh1/2zqCfhb2NgD
laehCcV0Jh29pWG222e1Pfr0sTiQotk/li/DHCS3BjPwxUstXQMCn+aNWbv10Yqb4NkUQfPhtGmV
rSucEv7OLCQVl7Lth42N/+q6MWqDxLwRHek1Zdho2/4OJwPWNuCepLP8IIGEZyuDsV46wKt858Yt
fBYCk+jZ5LXFiWU7VziolO8EuOGW0FZH2tgrvXeRUx191dEk+eiVprpK24R4ZYzUjr+4LMA1DsEh
dpL44tSZpJrB5gg0E1miAgru03pqo+R+9H1cV2YW2ztBMe6LzSbrpsMtcpxE6d6IXrsvVp2rAz3y
OBPG3DXw/DtQzwjUyqtQuf0jBQHWU1d4w14O44SloJQvuV9TO9aFfvuZi5EJaI5brE8JSQN2m0i6
dPlZ8QcKHNYpPiHM5GHsebe6bIpt0sf49Ag72AT2q7Smga0IrskgFXsu23inuqy8jZEUH0nPRpA8
XeuBe6bfTw02QfJh9BSxbQfRCg8LpHgHM5tPamoAW1FRkLLgEMMuQnS4HkyVvsspmUDSQdGqmKL6
7tpBJQXYYDqs9XIzIynhocucZKjMfVcO/SkbYHYQ2aCtgfUnRBac2eZjMWtfbQryiFco0Mazl7XF
hZ2VuJ/5rHkwtoVqkD6n8budEllZpW6HDc51gmqbpUPRrIoMt+cKpYMEns+NewiNKtslxUBBMPf/
AlInopWulc2zJg5acz/6ZnHp5wQzOPUM8ijMgvuudLzvsN6pjEoqhNeiJdjJTm4+1hrvfBAatr9B
BJ4U9zw2LarG5uyEw8PE/eF22ORpaadz0tD7Zmq8t9Eqk2tSLwV3IKI1eIiGXrSQJMQZfxd2QYHe
WewqOQowEsZElVURfe+lKO8NzjbrgTNWsms7rz9bdm9vaMTtaXsiPpPbiZ+f+tTtAVKAKPuu8yp/
r2rAeLQB6fRoU5Vz9oEDrUH4u1TYhSQm6rDjw6piX8wrSaqXRb4t6c7Ly+yIyVudSA8769mr1UMv
BuZxJ+/10gY7Ycsv6aetVjTVF9/Bmup0HXPZPDu9svBWTvVnBZX7yfELF3xYbtHVMabBhbe37e0x
H6q3oSXXgP+mJ0iYMAmx1Y8nqjpb7CibUvQVFh3DhGroMygt+1eYSVmksIXw5s7IUMgCapo3Ttj8
jM5ZXJ1u+LXiTu03qupJANU6IkfD5i29gnSFwxIQZ/SCtyU6yawbX2MkyidhgvHhAY9zUi9bR3Aj
PP3DuTkMqYWp3ojg1EVePqIut5rM7wRSY6Zx+8PzM/eT28r7lqR+uKcvvLqFEerNK63phekYLsAg
RwMZzJKdecMZhjeUP8hv9USrURG78cnPyyLZ5y3MTpw2LolxpZUPbRPqBQzu8k7n07CMKcl7zrVK
SUuTUyxlpZ8098wvrLBQ82d7SO/BPdj4ZGOnP7UWqyJMPO3ngObwzMrgKaKHy+D15OMtokAyjXHu
BuXLNDdPcASpRE2Ud+tUPhswayIXjusAg0gCd5IG2LR87VvJ6qzs808Y4821i3H2EEyx2nk4tC5F
P6KH9SzQQBqXIy4bxtR5gKunw+3Ew25fhQ70U7edrl2A5+NmqrwOCVOZ8zXqtfvFm5LwUpII+kFP
gh9k2vrceJPzqOLEPIRBl34UqXwTKrN5kLoUBJRNk98PXhNeis7Knl1WhuRwnPjIjg2veTM2R0UH
DiunyWV+6FgzTeEcXjgu+OcCf8K5j42MEwElss/EmfxPpWK2qLYoLrFrDSjuVbpkCWh/sjD+ts4b
3uF8W7eO/+EScBso/CiTN8Ms2mv4exV+0a6HbVEiRUZO2t20zNZvmEWGbWN0kzqkpsziq9oenIMN
NQz0pwb9ETCFMFNXjljTb5BvXcT3LTpnex511kFeMILyyPpiei6awfnipEP7COKyuTcoQDjYbjh/
RSHERhD2tXmOKJ0AIVbZ+klSZV+tpKKbl5Cuc6y7GjfqPFevcZm470HJ1oCPwNj6Q+hApW0VWfkk
oF02t/WlQZm5RFa+0M9lx5yaRa/IFQ1UMqJlOoqqc46t6NM0uA62MAO74T4LVHHEDzauQ11b+IjK
8tWsGHvZ68xXvEO6Q0sC7isacXFsMClt6NMmzkUMTn8xAijdWPrzbJv2frkrQzJQDI/VtgRWtaHN
VV6nKaKiHVn+bZxA48wSNS0ERf0kdF3fdJnZH/ikzXfGTmPf0nZ4XQQIbH2t8o/Up+k7SE3vPu58
nFgORXeAkQr3M0pI/PYuILaOTFPCG7PpLpOyCHVZojavUw+8TOlVxntg0dvktVJyS05BRvYtV8HV
PBblp2x9846VhIFx0GqAeIbJuAMiDoYp4s19munoi1Z+2TlY+sj9zomuHnpmh6c587tLZg31tVXP
MAyS0Lu2rW5+NizyLlINwa5rexz/M+ubIuuSfeN70TZOQlI6DYcyIhUtJuqgfatF1X9AK9UbEy/D
bUixwGqWFEXXE3iDdZ+09oajSMDCN3KAQ/f8pDknpzf71ntT2OGTZpGxJSxT7zrbICKdxEV1JvwR
pLtgdkdyiKYxnmu8kRmtiUWw8zwzOzaValiIVf421EQuRTBJh2AV72Cqeb33QBrLjQTk+VnFORDT
YApuMF7mr+wWpluLNfWmjIX/BvGbp7mblebdFLjud1fr6iXpUuOWnr+R9XIrvoz40K5V3/CoCIpA
f0RTmOxy7ESXKF5g+mExnn0zHDk11RqaOG7J3MOp1JOsXKeide6EpL9rJYQp4aNiqnvK67GADUi3
NE82w9oYLH6BV/DOvZe+nxy8xvqeZMBLI7by5SornfwwZH2xHnjvPmssEFdaQHBbJ5Wjttjf7aec
mqB+Ext59tyTV3n00im5j50l1OnzFDlUcTlgSKfu+C7zWnVbTy5mGjuqpr1ma7mQR2BVYanRTFau
mE85SIFdq0L3vhvK8DOSqXMVFHa0T2lYZv1Z+2cLCf+qzsvmSQp8BG0RG3gyRf+kx9KgQ1kuzUhz
nx6GEpIhokdxKOeZ52za61ed2eIhsEK2i9bgIcil9rPWjrsrbWBTfuWJ44j7eIvFcb6xom9MRq6g
bUtE5z4cLIXJn0jcqpmy8i6uoxSmV5a7d01FhSp+FBDS+Ar6h9rJk4rFZ+ETJet5V1ppsPBBujJ9
6dzYmVdcx/h5JxDGduUzQBLJn5kY+uwyh1F0x0LJe2oyPyNdECZ7ki6YzdSsEALT/C7lIHymbu59
CDwH9EWdn9x6YuJL24ZdpzURt7HDebg2uYvXLtz2W+HZ6cGjxI0G5CGTb9j7jSu3IWfYCRnewIuX
WwomYdTw3vHGrV/43QmDlwu8QkBkglzlFcuVymVII5pZrXi1jVinOigFhmPh8aRqBxwEpd3vZogz
Z0VfD6CS3qtj3gxyfFBNVn56hQy3cu6St/8Wien/IfFoMa6IJd1OFp2/4PHwDztizh9fMfD/rCH9
h/+AX9UkhHQEdo65kvAWOhCK6a9qkvULQo5Y/B4/WmR+MvJ7v2Cq5xSKYISs9ePP/Com2RZpe893
TBxKAYF39NG/bCh+lW//kZGf/cAi2P4m6BrWshTA2bHoVT/rqA5YxswEALrPkRC2Hb9BrpIyt2/d
srGphDQloHasE8MdiE1GdH737URG/ti6c/JFBTG9YZ2i/tdGHcdbV/rEjBlyGnC/qviqkAEc2prG
EorV2NfrZcH4jVYa76VQaXPxMuGMV14KUHtle3NF94KKIgP+ph85MBDbIV2RQKTlfqUpG6vWNfPP
fYMCeGzA9G8h7iCN67z76skhyDdYxaNTlg3iG1UMAGzsvHduBrreG8YIG1sMyk+7LRT7tSu03DHY
xuNSQtWweoQHo8y0PlLzIu+9MlgqFV07O4xsW/dzPppiheQNoT2vasJrEaTPEaR6Fd0iGKmzR/nA
V00mOd8GPG8of3U0gYKijIqY5UPrETpP2OH9H+rOo7mNJE3Df6VjDnsrRpksFxszEUsAdCBEEiQl
ipcKiITKe49fv08BlBqgzPZM9QHbB0WHSGUVEmk+8xqduPkl0KXuCiUPcRXFXv2YubWA/umr99yV
8oMQ6FFKZuLeAgvGhU2lb1m2yCnRv6DBTFdzZvhRT0zYiuArbqk5BW8nQwIxcWkb1uQmp65aey9y
HSnoWTtoB55FqoGFYBy2m3kmGdrXxLLDWYCp+hSJHEGPsI3jhkxTyl/UsJSfYrcO4A60sYCCGtmb
j7EI3MesUPgtOv7hHR/fvyvwjv/MaYVxOwZexSUYIoB7lKvaR6+v/LOya7vL3PYB8RqtKT9aWN5w
wRp5H87aXK2eesczloHS5udZXEdTS270M7TEunknu+VthAEm1gQ6lo5TT1Mkkg446AHOM8Bbi6w6
N1T86+NWR7SF4maHGhgCUp9tgIufvXQLYsgwsvU11MWUGtkHN3a6B71JcYYtQY6i4l7hYW06tbVI
swJxMDNvTPKMJOwhbCkxtnAG1IebnkYHroJ9gLsKtAWpPfWNUpLn7WaAisZ9ngpU9BNJO4vFxlyL
oqMbTskEfHUTBzrxVq5G6KHaOGIg+F1kz5skT+chXIMLmLkdXtZth0hvqap6x1RFcXthWnqGV5NG
PYCogoj2FCIKb1tylIDzsFTuRaqKHvUGG1k0iqGa89UPMrO/KiLVWbdYP3/YRLASQR1prrHg0k/L
SUbBFtMMz+we6cDjYtP2uLiWuIqvI6nsu3MPMvsnutJUY5WoQzLLzNykvfBiJ5IudCBfHzBJQV68
qWnMNUCqlOsg7bqVHUj2vegc/bIRGBvJIM0XQbKxrzfQa2c5Me9UwYbkrBkqap0bOhYaSSiSg0kB
fIWKzDwBzj4F5emjuRFHk6ARLz5pE2INt15Hm9uDsz9L7S79gAxBv6Cb4s7wyFnxYaiq9nHmvkqO
gpytjMp+nvnyGQ1HVOiIzmiO806REt1qiUolWRWldKqYzYICjPfsmmqFF5z+ua1bfF4KGAVF3IJC
BnA3wZ4AGUE7b8C81DmAoiYBc452nIJQwyzGfPosksRVJkkcmyLNrkOvNKa5TjAklPQGr4wBZNN+
DrWCYrOXibPUx2i8V4F0q5mYA6vCR6K9sHBunYAtRh8KyibU3S5cu5ITX6OFinsTe9Qke5q0Pb7v
taQtbQvPRVDs5TUKAu5EK7AwD7Hr0DS4zYpR3ah+uZmXjk0FKNGtgKxHx/FOeNBdqZpN6dQCL6ja
lp5Y3p1nXqkNHgPAGvQ2naNQoaDbpWiXqRoLalDgcGakgV8RCnkstAzbhLa7Jl6+USx7qtfiajOA
4QwoPoqP9p1fX0NWOJeSZt1hA4px5EDcweS9t+7Q4ZxDgXBPOzV7okD06knqBwPcUW916MPr1M1K
76pxvIfGljgdCN+igMCuOHN0IBFJaFpnqm8/qZ66IKfLZzobqLK6OyXJ4SJnlHLn1B9QLvUvClQG
Q6C1CHvINg08Dj1ZO89zDlckrfXaXOa5/dTi+OQqznNoYt/NdiQHLD5qlrcQdoeqVDZs91MHDHIL
2AIofQKP3fWnhYJTIUrhfLTOOieWR0FUU842rvGqhAvfQHNWp38AtO2qZGIhsyEALF1B7IMO0rJI
G8wWWSVzPUVsxktmkuuFF2WRmqehZz/PNsK+5JPr5tDxkBByiuWZBWPBy+aILdx55Ye4n7uoJkqF
OkElInLzGzRCn+hfouCfPtOAQKwhB2tSdKRSXNF3aZEs4dBfgJaMgdXFQEAxtp9GZjFP8xrWtefN
a3hLp85GgNlJ6q9xED4ogAI7/TkyAT1mhU89S0A6b1VYyQNc68bEgJ6aAJ8v3jSbc8rNzTluoOas
1ofbHCrClIskmls6pWNkWiDm5pTcEj1tJ21BywF5YPJey9EWvt1HL4YnA4GFrTaxekMBD4nzAZxx
PHBbmva+4aaXpiy9cu40Fzo8/1OpQVeNb+9LErc9fJd61ukyeqVhm2VPZeDwvdXCxii0EmW9Uiu5
X8hxJS1q03MXdqnDjOllJXgus6L7QjHDWwqASuc6c4M7mNPNPZHknxpbBW8kaU5z6aZ18pSmnjkz
tQwLVaQk7quaOx4v2GZzpaEPic5fQKXRUBoSd/o2wXPgC3keBTZVbzh+0Sfy0uBBCTdILktQKIqz
EOIPVBm1rPSJj4ZXPBVFhZ4dC8YrLtCM61Bo9SgvAa7LX+osR03TVOr2CTUEObnUZIWGNlcGQq69
0tkwL70YFWarbdq1EwXplwi+5kMlqL3wNaTsScoX5SeFBPNJz9vWPk1woXqFEYUwCYplxTKPSC/x
Peulp43tYqzZDdeZMmQ3ZaAE4XKjapV/5ym6t5nEWYdzLaw7+ozUHbm40ihNl67iWf1jEMsYhKII
X2o3WZ4ViyhM9M+47uAFaGIBSIyTRMgrhOXnznO9r7kaZwvLsdNlDYwPJHJsTl0VyUrK/aGFaKcT
eJPIZZE5vZIhCJSY/gXll9rFSthGZkOmK0T5FSMzFIFMhHQv0JbwzzrbF9dtlmtwGXmvgmJxpiDH
nNVIrQg0Yjram0vMudyPsJ0A2qGjdi5QVb9MKtNY9xxvX1HAVa77cBM5qGloJZKuyLJeVXLQPsaF
cCGg06S4CwW62XRIIZmf16qiXxuurFIWbsvYmpZJR6xDiyYFUdZZMulrTFFgU1WgRBR01O+00lA/
WUHrEEq0JsKjAchLBACC6BkLa4FHvNA34Gdya6blFpsDc1r5K6oUWKP7CKogk6RcRqSKF3niOego
1P0z0pH60nYLepisJeMSWwXnyXebYFAId/ubzDU2lyCs9c2pECKk9JToZyobeOWlUrLUfL8opq0f
cPS7lHNReWn8ZY/wbjoVEip3SketYSIsBXE4rOYVkNB9AzOSxPimoor/2egInwcvmmxB+07Ma8pm
uLtGTXKT+KV6VwJFxgZBdZt7Aw/oexFH1rK1ekC/UJ/4UhUfnlVEKixF1iDhh0LWuYsrL2bthHDz
tK36OzkBcUFpf3MNu9R7UmgpwAem+vXcV7VGylJ710loGy+KX4HF6YQur9GXDc5LL0ShVS3Ll46+
4q1RGd0CcUxygXBDRVpJcC7rlL5ZuIbu32PxBSxI3RSPUO3M5xilkB4HoKh7NDBsppNGn2XteLkH
mEfSroOalH4SI/l8nXDFsgYr0no61fXnRvQcJE1u3Utof6BFJDvuZ4yVBRs2oz8HSlJ6luLcR9VH
qtMPmR0Y555FdR31GTgiUEGnkaVT8vB9HVyVW/ZfbJL+wY9Zi3XeXoeQ0xRWNShqx4hflUTVU5g/
Fu5DoHbuLBfjCLPX248bYQBfypN4ZauIN50qXdQt63TTftS1xFw6RTU0R3PNPbddtb1WXDSipia9
QzQYNQO54FIlPFfqWoHzm3bAazN8yPwrM+DNqTlS0kCgyXZ7GjFWJ83QQzcf8PJChcTd4DyjoSxF
oRN/givNNAnAvKYpwC/aTnXvuyZHWyo6jDQb6F3exNrIG21Sq7lhAzVoCxpAPl2jqqH3PZGF0+Fh
pGrpVIesgIdngqRESt145RIA44aqW8qSglEONtqqqb3HNK1vXIvTSQgvXyJIKp5h0bZLVfNLVpPu
IaipYcHmUxqj+6KXCShaHXX9UxMWGOLARH/3lFNVd6VnEkYDikQif2vpceNgzKGLC5OqYopiHAwY
CB2wfqdpE1VoZiAbzXHSo19MGLgpzjV6EYjH2i2eAKip+V9Rlaf81LuN81jXtfqliDx/3fDPqouu
8FF0L0RE8wxD5hQH7yDIZr7kRYuqybzrsrL7RykH3wZfs+1uExkK8LxCmQmHQCsiVu0UfLtiR0WA
wyidFegDdSknUurNSDJsiZaXTY+qywzCvNIVGCtZfgPff8MHOt00OWRRRUC/hrxgu2d5IKcrzc4z
9ZYyVTQLVa/HWiPOKJShbgxdLm25xrJicEAqCF+cOPduq87Et4gwxpn2BhIrkwIXAWkSlb2eoHpf
Fd41rQZanNykA/WCQPSjg5p6MSusvPuQwsxchhuVAxiy8KAxHHXdLSri7U2eOFF8aqRhtupdTOG5
AZ0rOyxwsEoQFiDugYIbQfj2JqRF4mODhAh9NSf2bkvdEdLUkWJQWyAXpYdGatAX0D0NQweVognI
co3R0HIuXvrIritue8VdcgtmqLcSqc4DMrSZIirrFfH7/BqwdY2meJGu4k2ANVLYSsD8Qq3/lARa
dIa6v7jiuJKfMsgkZwgNQ0vAe8qd9okg67OKvlvYVCFRJiYK7YKwXhqDdpKTuv2iANcEW7xJ/XN4
8voHKDHRTKFWQ6gQBQjRJUo9c0srgcVv2ecyQqczMEzIhJRh8cy37Kw6K6g0/BJ9cWbXcvvolql5
526UsoMVAAozioRZcr47t71XKZ99s97cOkoVz1CucbNJaVnFLSUP69JAv23e9ap21fWD/UZn+jrt
C1n9hLgwp7drZB3Sw3FNnAtc6AbRFYnvru2hqimN1Z/Rkt3MdLb6hY/54iy0u6BchApQJA5XfaZu
3OSC20agu4TEVtRjZThxaT6ARtoEn4wqrNdgz60zYh/jFp6ruOc60tD10fuHtNTJeIwU6oQbGM1D
LmUuib2lqpfqBorsKWEBHGUlsJ4CApZnC7FatjzdOB+Wuxx/SLhNEUr0jNuGZKpAENfq6fMYcrjQ
Ja0mk/C0D766QXTBSYLgpohyTj1djimby7V56cRuX06dOqjuNTdxP3qB1ILFcfUXQ+6rW6QplK/I
XKMjZaNscGoiazcEP7k2k1qhfMrUVjImpiwDu9IzUV+K2CwwsjSzO90IaLjhb4tWK3zu0EbsnqBJ
mWobsZlLA3STRhLytURE+sKKYVpvUmbmtODm8UiWVfvWl6vo3kGa/6GCVYE6Yg2p8hQRPOMsR4t9
4mlqt0hToBWTMGrBefINgrgwRBPcpkL9apoFfiImwAS0u3DougArbgLexdysCZHOWkadaD8aXI8V
SJDchEajJPpzCKJ8Bxf9/wAb30OY/4Ab/16jHVDlW5WVB7whKkTR9pDnf+mXvhV/fz7QARD9hbyk
GmDtrp8m+9Vr/LDeoSa3r7R9ld+NEK144/oVy3WVqrSu6iAfdRRrAEICG47SBGXB7Y9NewCTG5YO
ctemBq3v5Gj3ZuhXc/D7j/cjQv/HcQ4+wC+t4Xkt4PF/cRrejfLnNCjqCfA5WbVk0NGqsGWgm3vT
gD28hW6PwR8AJ7ciPANY9YimAcTIgPg+QND+Yi38ehKUE7yNuPq4bGzbkgcE994ksBZM2AYmMFPA
svAKaEgc1yQof0oxjZoITT5RuKnRUODD4iNj/bApVOQocMVTMT4QssFiObKJ0Ieu0Kg5APts6iD1
aXQhzIlyNN/24WJAr1nYqirIRgZnwKObg7fF8L4h+O/uChwLWQiWwLwGRDfwcj7p3kRYKmpfCN7q
HBtHuhhkDm4+wcgFoVonmsnOt5WBxWEY749IcaIPUHkWjaXb7I1jWw9Dv3TsFBhclvDXLdWA87+7
DfeWwnBLsBAMWbApBq223ZQf0S3BQoC4po09G1Sd/rdO691E/oBTgNt3fxrYMCY3BVwjZkOD9XNs
S+FtGkYvBwEJD1lgkAeGaVBXYc3vz4MGfQ/ZPh0gwDZs2E37ES0HTbb00ZMwaBrKMuALRRVvUcHe
JFjWiTBN1eam2CkeHtdFif7F7vLeKSp+j8V/jKB/GTWxGRAssbgCERZERHIYcH8C+LFsGwbGiYY9
TMIxHgoAm8yxIbRK0KTaqqC6NoBltjfA3jyY2okiczLqJoEVaptHGD3uWL1j54HgkfXO8YgmlTYI
evKF78+DcYLqJrGEDk5IPbpbkuhfGXskKJyLiAkRD5FJKKY5LK3DGVDYMeyX4Rd2tiPHdSpwP/xN
OwLhTP4TOvfhQNc+nAftRFaImDgbuEAM8ohjuydRx0EJFs2jsZnEkERx1EKi1GTZfLchxImsc3mi
LU7qzYV6fGklzNHddzPilrBxzaF1RldqCwJ8NwcEllyegpR7uEiwkjvGpcBuHrkUqDYZNipX6Ah8
zxL2TwblRLdNYgkovAZXxHB0HtnJwD2+W5//+VJQ5BNE1mwyCPJmjeDwMKE0jZP9DOP4lgIVD23s
mYDgNZBdCNWgZAdBavkwdN7StbmJqDwOc7Elch/ZQiCxGR0paCcUWCAvyIopI0w7nHz7uwGjrV2m
fZQnApnPIFM+6mpQB5sxlgG03m3xebgC92bAkpkgdgliFUcaKQiW79irAQECTK5JxThaUG1Rhvhr
bxI4DxRWhyA6FcMPlaNLI7+VXUeXFbQTtEFIIiyNS8BAkvJgIiyqDtRdUHDAbw19/aPMpCiviLGH
I5U2QsKhcKLDdB4ShYN54HBUFOgDRxopKCZfzchzQRlKSLAubMtSdUJx9d3JSMi4XQHHV2V8Ky2N
PRM4GGXUTSg6EycMOdlhB8IW+EXQq1IJHujZHWMHgkUwNo9UuR/BXA4VZVIHnWLj4T6wTvhr1Go1
CvMknG+B2RHV1ziwRwcJlFWIEmWYPlROhq7cYaRksRJUrg5NtneB0i5EP6JJ2CbTHNcjjwQWAxoW
OuwpkxyBe+JwMWw7tPQkbHJJcshj7D9wbY2OGFGEE1TPdFux6cW8XwymfkJWQQ2SZHIbNR/dYqB7
PLpXz9mokxtSOtppMr2HLFB2J6KmaWtui0vHl0ARwRi7BH9EEonJEHGXTPpo0qAlRXp/NgrZlGlT
EyaJYbscXSY91NhU+2+4I9BNHPifbAnjh1qjrZxwbQwiispQYDvCtYDwz9i1wNHIDaAQKFFbR2Qb
R+b9BMIyT2yToFlQVBn+599ZC3/hHvkOdkL8P3rdYqH8dfkzNNSvfuEbVOjHn79BgAat9QHqdPCL
D3223j17/V2z818HXZotPmfvh9/wOtvnvP3ztw/446MPnvXtU337ywt/XayKF6/f/qB/e81Bce+f
//if5NUrVn/cFqvXdekdoLW2qIw/X+if/zh43b0L8rfjF3WyevFW0c8ewTlAFjb6EWW5ir8NM0z+
rnc+dlgUIlbF/rC77tvYYS9WRf9eGXBXsR09sh//cqbfqmBjH3G1iuP6j/9axdl//zFf4RPiH8wQ
TZIhghz7lPmqSMArhqtvQ2131K7VM3pstkL0buBtkXTswNersPRWr+16nR289i6/HDv6YvXq9T/f
prvUZewDbgqfbbT/5m/pwNiBb+vX+sVbF0V/MPgOADh+cGyUvxwOvI1bxw68XAUrVPJXB/jVt3Bw
7Nj3fhj6BwfWG7Jh7MAPq9iP/viweq33Z+Qtfhs7+NZP8meH+Ftldez4n9Zl9cfpGtnU6ODtdxHH
2NEXKw5zDqyqOFjjbwXRsaOje8ro1f57D83IbQdq9NjpwRt/b3KOHZeL/7vm9wf/Jf2yKv64LNGt
fS0PP8cbYHn0834XCAxZ9w70N/YxC3+TFofhwJ8p/djBH1CTqw9X0NvgxLBjB5+uXgnEmH92sMuX
cbFq1pH/bdztFfi90T/2WcMThq/63egD2o7Ua+zoi1UyzNO3gd5efRj8b5imxdolmlz1B7uCb+EN
KTj23adrGG0/vvlQJR899Pf99muN/e+5wX8WbU8Gu1+f1XMYyX+HCo39CBPPW1UVjpHvn/Anenns
I7b3zO99i0dO0hVXwS99kf+GfOT/VP8e+f5/VRbqt4/5WSb5nSLyY375jQHzs392mDwPv/ESrVfF
v/4XAAD//w==</cx:binary>
              </cx:geoCache>
            </cx:geography>
          </cx:layoutPr>
        </cx:series>
      </cx:plotAreaRegion>
    </cx:plotArea>
    <cx:legend pos="b" align="ctr" overlay="0">
      <cx:spPr>
        <a:noFill/>
      </cx:spPr>
      <cx:txPr>
        <a:bodyPr vertOverflow="overflow" horzOverflow="overflow" wrap="square" lIns="0" tIns="0" rIns="0" bIns="0"/>
        <a:lstStyle/>
        <a:p>
          <a:pPr algn="ctr" rtl="0">
            <a:defRPr sz="9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IN">
            <a:solidFill>
              <a:schemeClr val="bg1"/>
            </a:solidFill>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hyperlink" Target="https://commons.wikimedia.org/wiki/File:Breezeicons-actions-22-dashboard-show.svg" TargetMode="External"/><Relationship Id="rId2" Type="http://schemas.openxmlformats.org/officeDocument/2006/relationships/image" Target="../media/image2.png"/><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13" Type="http://schemas.openxmlformats.org/officeDocument/2006/relationships/image" Target="../media/image7.png"/><Relationship Id="rId18" Type="http://schemas.openxmlformats.org/officeDocument/2006/relationships/image" Target="../media/image12.svg"/><Relationship Id="rId26" Type="http://schemas.openxmlformats.org/officeDocument/2006/relationships/image" Target="../media/image20.svg"/><Relationship Id="rId39" Type="http://schemas.openxmlformats.org/officeDocument/2006/relationships/hyperlink" Target="#DASHBOARD!A154"/><Relationship Id="rId21" Type="http://schemas.openxmlformats.org/officeDocument/2006/relationships/image" Target="../media/image15.png"/><Relationship Id="rId34" Type="http://schemas.openxmlformats.org/officeDocument/2006/relationships/hyperlink" Target="#DASHBOARD!A65"/><Relationship Id="rId42" Type="http://schemas.openxmlformats.org/officeDocument/2006/relationships/hyperlink" Target="https://freesvg.org/up-arrow-icon-vector-image" TargetMode="External"/><Relationship Id="rId7" Type="http://schemas.openxmlformats.org/officeDocument/2006/relationships/chart" Target="../charts/chart7.xml"/><Relationship Id="rId2" Type="http://schemas.openxmlformats.org/officeDocument/2006/relationships/chart" Target="../charts/chart2.xml"/><Relationship Id="rId16" Type="http://schemas.openxmlformats.org/officeDocument/2006/relationships/image" Target="../media/image10.svg"/><Relationship Id="rId20" Type="http://schemas.openxmlformats.org/officeDocument/2006/relationships/image" Target="../media/image14.svg"/><Relationship Id="rId29" Type="http://schemas.openxmlformats.org/officeDocument/2006/relationships/image" Target="../media/image23.png"/><Relationship Id="rId41" Type="http://schemas.openxmlformats.org/officeDocument/2006/relationships/image" Target="../media/image28.pn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5.png"/><Relationship Id="rId24" Type="http://schemas.openxmlformats.org/officeDocument/2006/relationships/image" Target="../media/image18.svg"/><Relationship Id="rId32" Type="http://schemas.openxmlformats.org/officeDocument/2006/relationships/image" Target="../media/image26.svg"/><Relationship Id="rId37" Type="http://schemas.openxmlformats.org/officeDocument/2006/relationships/hyperlink" Target="#DASHBOARD!A84"/><Relationship Id="rId40" Type="http://schemas.openxmlformats.org/officeDocument/2006/relationships/hyperlink" Target="#DASHBOARD!A1"/><Relationship Id="rId5" Type="http://schemas.openxmlformats.org/officeDocument/2006/relationships/chart" Target="../charts/chart5.xml"/><Relationship Id="rId15" Type="http://schemas.openxmlformats.org/officeDocument/2006/relationships/image" Target="../media/image9.png"/><Relationship Id="rId23" Type="http://schemas.openxmlformats.org/officeDocument/2006/relationships/image" Target="../media/image17.png"/><Relationship Id="rId28" Type="http://schemas.openxmlformats.org/officeDocument/2006/relationships/image" Target="../media/image22.svg"/><Relationship Id="rId36" Type="http://schemas.openxmlformats.org/officeDocument/2006/relationships/hyperlink" Target="https://freepngimg.com/png/24998-down-arrow-transparent" TargetMode="External"/><Relationship Id="rId10" Type="http://schemas.openxmlformats.org/officeDocument/2006/relationships/image" Target="../media/image4.svg"/><Relationship Id="rId19" Type="http://schemas.openxmlformats.org/officeDocument/2006/relationships/image" Target="../media/image13.png"/><Relationship Id="rId31" Type="http://schemas.openxmlformats.org/officeDocument/2006/relationships/image" Target="../media/image25.png"/><Relationship Id="rId4" Type="http://schemas.openxmlformats.org/officeDocument/2006/relationships/chart" Target="../charts/chart4.xml"/><Relationship Id="rId9" Type="http://schemas.openxmlformats.org/officeDocument/2006/relationships/image" Target="../media/image3.png"/><Relationship Id="rId14" Type="http://schemas.openxmlformats.org/officeDocument/2006/relationships/image" Target="../media/image8.svg"/><Relationship Id="rId22" Type="http://schemas.openxmlformats.org/officeDocument/2006/relationships/image" Target="../media/image16.svg"/><Relationship Id="rId27" Type="http://schemas.openxmlformats.org/officeDocument/2006/relationships/image" Target="../media/image21.png"/><Relationship Id="rId30" Type="http://schemas.openxmlformats.org/officeDocument/2006/relationships/image" Target="../media/image24.svg"/><Relationship Id="rId35" Type="http://schemas.openxmlformats.org/officeDocument/2006/relationships/image" Target="../media/image27.png"/><Relationship Id="rId8" Type="http://schemas.openxmlformats.org/officeDocument/2006/relationships/chart" Target="../charts/chart8.xml"/><Relationship Id="rId3" Type="http://schemas.openxmlformats.org/officeDocument/2006/relationships/chart" Target="../charts/chart3.xml"/><Relationship Id="rId12" Type="http://schemas.openxmlformats.org/officeDocument/2006/relationships/image" Target="../media/image6.svg"/><Relationship Id="rId17" Type="http://schemas.openxmlformats.org/officeDocument/2006/relationships/image" Target="../media/image11.png"/><Relationship Id="rId25" Type="http://schemas.openxmlformats.org/officeDocument/2006/relationships/image" Target="../media/image19.png"/><Relationship Id="rId33" Type="http://schemas.microsoft.com/office/2014/relationships/chartEx" Target="../charts/chartEx1.xml"/><Relationship Id="rId38" Type="http://schemas.openxmlformats.org/officeDocument/2006/relationships/hyperlink" Target="#DASHBOARD!A121"/></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500062</xdr:colOff>
      <xdr:row>3</xdr:row>
      <xdr:rowOff>127000</xdr:rowOff>
    </xdr:to>
    <xdr:sp macro="" textlink="">
      <xdr:nvSpPr>
        <xdr:cNvPr id="2" name="Rectangle 1">
          <a:extLst>
            <a:ext uri="{FF2B5EF4-FFF2-40B4-BE49-F238E27FC236}">
              <a16:creationId xmlns:a16="http://schemas.microsoft.com/office/drawing/2014/main" id="{4A0740EE-9413-4414-8159-F104480E9C68}"/>
            </a:ext>
          </a:extLst>
        </xdr:cNvPr>
        <xdr:cNvSpPr/>
      </xdr:nvSpPr>
      <xdr:spPr>
        <a:xfrm>
          <a:off x="0" y="0"/>
          <a:ext cx="15168562" cy="674688"/>
        </a:xfrm>
        <a:prstGeom prst="rect">
          <a:avLst/>
        </a:prstGeom>
        <a:gradFill>
          <a:gsLst>
            <a:gs pos="0">
              <a:schemeClr val="tx1"/>
            </a:gs>
            <a:gs pos="100000">
              <a:srgbClr val="7030A0"/>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87311</xdr:colOff>
      <xdr:row>11</xdr:row>
      <xdr:rowOff>63501</xdr:rowOff>
    </xdr:from>
    <xdr:to>
      <xdr:col>9</xdr:col>
      <xdr:colOff>500062</xdr:colOff>
      <xdr:row>29</xdr:row>
      <xdr:rowOff>39687</xdr:rowOff>
    </xdr:to>
    <xdr:sp macro="" textlink="">
      <xdr:nvSpPr>
        <xdr:cNvPr id="3" name="Rectangle 2">
          <a:extLst>
            <a:ext uri="{FF2B5EF4-FFF2-40B4-BE49-F238E27FC236}">
              <a16:creationId xmlns:a16="http://schemas.microsoft.com/office/drawing/2014/main" id="{18652B96-FAEA-49E6-BC1E-38F465A8160C}"/>
            </a:ext>
          </a:extLst>
        </xdr:cNvPr>
        <xdr:cNvSpPr/>
      </xdr:nvSpPr>
      <xdr:spPr>
        <a:xfrm>
          <a:off x="698499" y="2071689"/>
          <a:ext cx="5302251" cy="3262311"/>
        </a:xfrm>
        <a:prstGeom prst="rect">
          <a:avLst/>
        </a:prstGeom>
        <a:gradFill>
          <a:gsLst>
            <a:gs pos="0">
              <a:schemeClr val="tx1"/>
            </a:gs>
            <a:gs pos="100000">
              <a:srgbClr val="7030A0"/>
            </a:gs>
          </a:gsLst>
          <a:lin ang="24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a:latin typeface="Microsoft Himalaya" panose="01010100010101010101" pitchFamily="2" charset="0"/>
              <a:ea typeface="Microsoft Himalaya" panose="01010100010101010101" pitchFamily="2" charset="0"/>
              <a:cs typeface="Microsoft Himalaya" panose="01010100010101010101" pitchFamily="2" charset="0"/>
            </a:rPr>
            <a:t>OBJECTIVES :</a:t>
          </a:r>
        </a:p>
        <a:p>
          <a:pPr algn="l"/>
          <a:endParaRPr lang="en-IN" sz="2400">
            <a:latin typeface="Microsoft Himalaya" panose="01010100010101010101" pitchFamily="2" charset="0"/>
            <a:ea typeface="Microsoft Himalaya" panose="01010100010101010101" pitchFamily="2" charset="0"/>
            <a:cs typeface="Microsoft Himalaya" panose="01010100010101010101" pitchFamily="2" charset="0"/>
          </a:endParaRPr>
        </a:p>
        <a:p>
          <a:pPr algn="l"/>
          <a:r>
            <a:rPr lang="en-IN" sz="2400">
              <a:latin typeface="Microsoft Himalaya" panose="01010100010101010101" pitchFamily="2" charset="0"/>
              <a:ea typeface="Microsoft Himalaya" panose="01010100010101010101" pitchFamily="2" charset="0"/>
              <a:cs typeface="Microsoft Himalaya" panose="01010100010101010101" pitchFamily="2" charset="0"/>
            </a:rPr>
            <a:t>1.</a:t>
          </a:r>
          <a:r>
            <a:rPr lang="en-IN" sz="2400" baseline="0">
              <a:latin typeface="Microsoft Himalaya" panose="01010100010101010101" pitchFamily="2" charset="0"/>
              <a:ea typeface="Microsoft Himalaya" panose="01010100010101010101" pitchFamily="2" charset="0"/>
              <a:cs typeface="Microsoft Himalaya" panose="01010100010101010101" pitchFamily="2" charset="0"/>
            </a:rPr>
            <a:t> POPULATION OF ADULTS</a:t>
          </a:r>
        </a:p>
        <a:p>
          <a:pPr algn="l"/>
          <a:r>
            <a:rPr lang="en-IN" sz="2400" baseline="0">
              <a:latin typeface="Microsoft Himalaya" panose="01010100010101010101" pitchFamily="2" charset="0"/>
              <a:ea typeface="Microsoft Himalaya" panose="01010100010101010101" pitchFamily="2" charset="0"/>
              <a:cs typeface="Microsoft Himalaya" panose="01010100010101010101" pitchFamily="2" charset="0"/>
            </a:rPr>
            <a:t>2.POPULATION OF INFANTS</a:t>
          </a:r>
        </a:p>
        <a:p>
          <a:pPr algn="l"/>
          <a:r>
            <a:rPr lang="en-IN" sz="2400" baseline="0">
              <a:latin typeface="Microsoft Himalaya" panose="01010100010101010101" pitchFamily="2" charset="0"/>
              <a:ea typeface="Microsoft Himalaya" panose="01010100010101010101" pitchFamily="2" charset="0"/>
              <a:cs typeface="Microsoft Himalaya" panose="01010100010101010101" pitchFamily="2" charset="0"/>
            </a:rPr>
            <a:t>3.POPULATION OF ADULTS AMONG STATES</a:t>
          </a:r>
        </a:p>
        <a:p>
          <a:pPr algn="l"/>
          <a:r>
            <a:rPr lang="en-IN" sz="2400" baseline="0">
              <a:latin typeface="Microsoft Himalaya" panose="01010100010101010101" pitchFamily="2" charset="0"/>
              <a:ea typeface="Microsoft Himalaya" panose="01010100010101010101" pitchFamily="2" charset="0"/>
              <a:cs typeface="Microsoft Himalaya" panose="01010100010101010101" pitchFamily="2" charset="0"/>
            </a:rPr>
            <a:t>4.POPULATION OF INFANTS AMONG STATES</a:t>
          </a:r>
        </a:p>
        <a:p>
          <a:pPr algn="l"/>
          <a:r>
            <a:rPr lang="en-IN" sz="2400" baseline="0">
              <a:latin typeface="Microsoft Himalaya" panose="01010100010101010101" pitchFamily="2" charset="0"/>
              <a:ea typeface="Microsoft Himalaya" panose="01010100010101010101" pitchFamily="2" charset="0"/>
              <a:cs typeface="Microsoft Himalaya" panose="01010100010101010101" pitchFamily="2" charset="0"/>
            </a:rPr>
            <a:t>5.SEX RATIO BETWEEN 2001 AND 2011</a:t>
          </a:r>
        </a:p>
        <a:p>
          <a:pPr algn="l"/>
          <a:r>
            <a:rPr lang="en-IN" sz="2400" baseline="0">
              <a:latin typeface="Microsoft Himalaya" panose="01010100010101010101" pitchFamily="2" charset="0"/>
              <a:ea typeface="Microsoft Himalaya" panose="01010100010101010101" pitchFamily="2" charset="0"/>
              <a:cs typeface="Microsoft Himalaya" panose="01010100010101010101" pitchFamily="2" charset="0"/>
            </a:rPr>
            <a:t>6. LITERACY RATE BETWEEN 2001 AND 2011</a:t>
          </a:r>
        </a:p>
        <a:p>
          <a:pPr algn="l"/>
          <a:r>
            <a:rPr lang="en-IN" sz="2400" baseline="0">
              <a:latin typeface="Microsoft Himalaya" panose="01010100010101010101" pitchFamily="2" charset="0"/>
              <a:ea typeface="Microsoft Himalaya" panose="01010100010101010101" pitchFamily="2" charset="0"/>
              <a:cs typeface="Microsoft Himalaya" panose="01010100010101010101" pitchFamily="2" charset="0"/>
            </a:rPr>
            <a:t>7.LITERATES V/S ILLITERATES</a:t>
          </a:r>
        </a:p>
        <a:p>
          <a:pPr algn="l"/>
          <a:r>
            <a:rPr lang="en-IN" sz="2400" baseline="0">
              <a:latin typeface="Microsoft Himalaya" panose="01010100010101010101" pitchFamily="2" charset="0"/>
              <a:ea typeface="Microsoft Himalaya" panose="01010100010101010101" pitchFamily="2" charset="0"/>
              <a:cs typeface="Microsoft Himalaya" panose="01010100010101010101" pitchFamily="2" charset="0"/>
            </a:rPr>
            <a:t>8.MALE V/S FEMALES LITERATES V/S ILLITERATES</a:t>
          </a:r>
        </a:p>
        <a:p>
          <a:pPr algn="l"/>
          <a:endParaRPr lang="en-IN" sz="1100" baseline="0"/>
        </a:p>
        <a:p>
          <a:pPr algn="l"/>
          <a:endParaRPr lang="en-IN" sz="1100" baseline="0"/>
        </a:p>
      </xdr:txBody>
    </xdr:sp>
    <xdr:clientData/>
  </xdr:twoCellAnchor>
  <xdr:twoCellAnchor>
    <xdr:from>
      <xdr:col>11</xdr:col>
      <xdr:colOff>253999</xdr:colOff>
      <xdr:row>11</xdr:row>
      <xdr:rowOff>71437</xdr:rowOff>
    </xdr:from>
    <xdr:to>
      <xdr:col>17</xdr:col>
      <xdr:colOff>126999</xdr:colOff>
      <xdr:row>29</xdr:row>
      <xdr:rowOff>39687</xdr:rowOff>
    </xdr:to>
    <xdr:sp macro="" textlink="">
      <xdr:nvSpPr>
        <xdr:cNvPr id="4" name="Rectangle 3">
          <a:extLst>
            <a:ext uri="{FF2B5EF4-FFF2-40B4-BE49-F238E27FC236}">
              <a16:creationId xmlns:a16="http://schemas.microsoft.com/office/drawing/2014/main" id="{84290804-DA21-46DE-B500-496FDE514892}"/>
            </a:ext>
          </a:extLst>
        </xdr:cNvPr>
        <xdr:cNvSpPr/>
      </xdr:nvSpPr>
      <xdr:spPr>
        <a:xfrm>
          <a:off x="6977062" y="2079625"/>
          <a:ext cx="3540125" cy="3254375"/>
        </a:xfrm>
        <a:prstGeom prst="rect">
          <a:avLst/>
        </a:prstGeom>
        <a:gradFill>
          <a:gsLst>
            <a:gs pos="0">
              <a:schemeClr val="tx1"/>
            </a:gs>
            <a:gs pos="100000">
              <a:srgbClr val="7030A0"/>
            </a:gs>
          </a:gsLst>
          <a:lin ang="24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19</xdr:col>
      <xdr:colOff>505978</xdr:colOff>
      <xdr:row>6</xdr:row>
      <xdr:rowOff>111126</xdr:rowOff>
    </xdr:from>
    <xdr:to>
      <xdr:col>22</xdr:col>
      <xdr:colOff>85292</xdr:colOff>
      <xdr:row>14</xdr:row>
      <xdr:rowOff>63502</xdr:rowOff>
    </xdr:to>
    <xdr:pic>
      <xdr:nvPicPr>
        <xdr:cNvPr id="6" name="Picture 5">
          <a:hlinkClick xmlns:r="http://schemas.openxmlformats.org/officeDocument/2006/relationships" r:id="rId1" tooltip="DASHBOARD"/>
          <a:extLst>
            <a:ext uri="{FF2B5EF4-FFF2-40B4-BE49-F238E27FC236}">
              <a16:creationId xmlns:a16="http://schemas.microsoft.com/office/drawing/2014/main" id="{E839D28E-32C6-48A2-BB53-ABFB9CF8CF7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837473B0-CC2E-450A-ABE3-18F120FF3D39}">
              <a1611:picAttrSrcUrl xmlns:a1611="http://schemas.microsoft.com/office/drawing/2016/11/main" r:id="rId3"/>
            </a:ext>
          </a:extLst>
        </a:blip>
        <a:srcRect/>
        <a:stretch/>
      </xdr:blipFill>
      <xdr:spPr>
        <a:xfrm>
          <a:off x="12118541" y="1206501"/>
          <a:ext cx="1412876" cy="1412876"/>
        </a:xfrm>
        <a:prstGeom prst="rect">
          <a:avLst/>
        </a:prstGeom>
        <a:solidFill>
          <a:schemeClr val="bg1"/>
        </a:solidFill>
      </xdr:spPr>
    </xdr:pic>
    <xdr:clientData/>
  </xdr:twoCellAnchor>
  <xdr:twoCellAnchor>
    <xdr:from>
      <xdr:col>1</xdr:col>
      <xdr:colOff>539750</xdr:colOff>
      <xdr:row>0</xdr:row>
      <xdr:rowOff>79375</xdr:rowOff>
    </xdr:from>
    <xdr:to>
      <xdr:col>23</xdr:col>
      <xdr:colOff>127000</xdr:colOff>
      <xdr:row>4</xdr:row>
      <xdr:rowOff>63500</xdr:rowOff>
    </xdr:to>
    <xdr:sp macro="" textlink="">
      <xdr:nvSpPr>
        <xdr:cNvPr id="8" name="TextBox 7">
          <a:extLst>
            <a:ext uri="{FF2B5EF4-FFF2-40B4-BE49-F238E27FC236}">
              <a16:creationId xmlns:a16="http://schemas.microsoft.com/office/drawing/2014/main" id="{338E0735-E779-41A8-93FA-78023766F8FF}"/>
            </a:ext>
          </a:extLst>
        </xdr:cNvPr>
        <xdr:cNvSpPr txBox="1"/>
      </xdr:nvSpPr>
      <xdr:spPr>
        <a:xfrm>
          <a:off x="1150938" y="79375"/>
          <a:ext cx="13033375" cy="714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b="1">
              <a:solidFill>
                <a:schemeClr val="bg1"/>
              </a:solidFill>
              <a:latin typeface="Microsoft Himalaya" panose="01010100010101010101" pitchFamily="2" charset="0"/>
              <a:ea typeface="Microsoft Himalaya" panose="01010100010101010101" pitchFamily="2" charset="0"/>
              <a:cs typeface="Microsoft Himalaya" panose="01010100010101010101" pitchFamily="2" charset="0"/>
            </a:rPr>
            <a:t>POPULATION OF INDIA</a:t>
          </a:r>
          <a:r>
            <a:rPr lang="en-IN" sz="4000" b="1" baseline="0">
              <a:solidFill>
                <a:schemeClr val="bg1"/>
              </a:solidFill>
              <a:latin typeface="Microsoft Himalaya" panose="01010100010101010101" pitchFamily="2" charset="0"/>
              <a:ea typeface="Microsoft Himalaya" panose="01010100010101010101" pitchFamily="2" charset="0"/>
              <a:cs typeface="Microsoft Himalaya" panose="01010100010101010101" pitchFamily="2" charset="0"/>
            </a:rPr>
            <a:t> </a:t>
          </a:r>
          <a:endParaRPr lang="en-IN" sz="4000" b="1">
            <a:solidFill>
              <a:schemeClr val="bg1"/>
            </a:solidFill>
            <a:latin typeface="Microsoft Himalaya" panose="01010100010101010101" pitchFamily="2" charset="0"/>
            <a:ea typeface="Microsoft Himalaya" panose="01010100010101010101" pitchFamily="2" charset="0"/>
            <a:cs typeface="Microsoft Himalaya" panose="01010100010101010101" pitchFamily="2" charset="0"/>
          </a:endParaRPr>
        </a:p>
      </xdr:txBody>
    </xdr:sp>
    <xdr:clientData/>
  </xdr:twoCellAnchor>
  <xdr:twoCellAnchor>
    <xdr:from>
      <xdr:col>11</xdr:col>
      <xdr:colOff>563562</xdr:colOff>
      <xdr:row>12</xdr:row>
      <xdr:rowOff>111125</xdr:rowOff>
    </xdr:from>
    <xdr:to>
      <xdr:col>17</xdr:col>
      <xdr:colOff>142875</xdr:colOff>
      <xdr:row>28</xdr:row>
      <xdr:rowOff>174625</xdr:rowOff>
    </xdr:to>
    <xdr:sp macro="" textlink="">
      <xdr:nvSpPr>
        <xdr:cNvPr id="9" name="TextBox 8">
          <a:extLst>
            <a:ext uri="{FF2B5EF4-FFF2-40B4-BE49-F238E27FC236}">
              <a16:creationId xmlns:a16="http://schemas.microsoft.com/office/drawing/2014/main" id="{E892FEA8-B6E3-4B0C-A746-4038ACB866AF}"/>
            </a:ext>
          </a:extLst>
        </xdr:cNvPr>
        <xdr:cNvSpPr txBox="1"/>
      </xdr:nvSpPr>
      <xdr:spPr>
        <a:xfrm>
          <a:off x="7286625" y="2301875"/>
          <a:ext cx="3246438" cy="298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solidFill>
                <a:schemeClr val="bg1"/>
              </a:solidFill>
              <a:latin typeface="Microsoft Himalaya" panose="01010100010101010101" pitchFamily="2" charset="0"/>
              <a:ea typeface="Microsoft Himalaya" panose="01010100010101010101" pitchFamily="2" charset="0"/>
              <a:cs typeface="Microsoft Himalaya" panose="01010100010101010101" pitchFamily="2" charset="0"/>
            </a:rPr>
            <a:t>NAME :</a:t>
          </a:r>
          <a:r>
            <a:rPr lang="en-IN" sz="2400" baseline="0">
              <a:solidFill>
                <a:schemeClr val="bg1"/>
              </a:solidFill>
              <a:latin typeface="Microsoft Himalaya" panose="01010100010101010101" pitchFamily="2" charset="0"/>
              <a:ea typeface="Microsoft Himalaya" panose="01010100010101010101" pitchFamily="2" charset="0"/>
              <a:cs typeface="Microsoft Himalaya" panose="01010100010101010101" pitchFamily="2" charset="0"/>
            </a:rPr>
            <a:t> BATHINI ASHWITHA</a:t>
          </a:r>
        </a:p>
        <a:p>
          <a:endParaRPr lang="en-IN" sz="1400">
            <a:solidFill>
              <a:schemeClr val="bg1"/>
            </a:solidFill>
            <a:latin typeface="Microsoft Himalaya" panose="01010100010101010101" pitchFamily="2" charset="0"/>
            <a:ea typeface="Microsoft Himalaya" panose="01010100010101010101" pitchFamily="2" charset="0"/>
            <a:cs typeface="Microsoft Himalaya" panose="01010100010101010101" pitchFamily="2" charset="0"/>
          </a:endParaRPr>
        </a:p>
        <a:p>
          <a:endParaRPr lang="en-IN" sz="1400">
            <a:solidFill>
              <a:schemeClr val="bg1"/>
            </a:solidFill>
            <a:latin typeface="Microsoft Himalaya" panose="01010100010101010101" pitchFamily="2" charset="0"/>
            <a:ea typeface="Microsoft Himalaya" panose="01010100010101010101" pitchFamily="2" charset="0"/>
            <a:cs typeface="Microsoft Himalaya" panose="01010100010101010101" pitchFamily="2" charset="0"/>
          </a:endParaRPr>
        </a:p>
        <a:p>
          <a:r>
            <a:rPr lang="en-IN" sz="2400">
              <a:solidFill>
                <a:schemeClr val="bg1"/>
              </a:solidFill>
              <a:latin typeface="Microsoft Himalaya" panose="01010100010101010101" pitchFamily="2" charset="0"/>
              <a:ea typeface="Microsoft Himalaya" panose="01010100010101010101" pitchFamily="2" charset="0"/>
              <a:cs typeface="Microsoft Himalaya" panose="01010100010101010101" pitchFamily="2" charset="0"/>
            </a:rPr>
            <a:t>REG.NO</a:t>
          </a:r>
          <a:r>
            <a:rPr lang="en-IN" sz="2400" baseline="0">
              <a:solidFill>
                <a:schemeClr val="bg1"/>
              </a:solidFill>
              <a:latin typeface="Microsoft Himalaya" panose="01010100010101010101" pitchFamily="2" charset="0"/>
              <a:ea typeface="Microsoft Himalaya" panose="01010100010101010101" pitchFamily="2" charset="0"/>
              <a:cs typeface="Microsoft Himalaya" panose="01010100010101010101" pitchFamily="2" charset="0"/>
            </a:rPr>
            <a:t> : 11910464</a:t>
          </a:r>
        </a:p>
        <a:p>
          <a:endParaRPr lang="en-IN" sz="2400" baseline="0">
            <a:solidFill>
              <a:schemeClr val="bg1"/>
            </a:solidFill>
            <a:latin typeface="Microsoft Himalaya" panose="01010100010101010101" pitchFamily="2" charset="0"/>
            <a:ea typeface="Microsoft Himalaya" panose="01010100010101010101" pitchFamily="2" charset="0"/>
            <a:cs typeface="Microsoft Himalaya" panose="01010100010101010101" pitchFamily="2" charset="0"/>
          </a:endParaRPr>
        </a:p>
        <a:p>
          <a:r>
            <a:rPr lang="en-IN" sz="2400" baseline="0">
              <a:solidFill>
                <a:schemeClr val="bg1"/>
              </a:solidFill>
              <a:latin typeface="Microsoft Himalaya" panose="01010100010101010101" pitchFamily="2" charset="0"/>
              <a:ea typeface="Microsoft Himalaya" panose="01010100010101010101" pitchFamily="2" charset="0"/>
              <a:cs typeface="Microsoft Himalaya" panose="01010100010101010101" pitchFamily="2" charset="0"/>
            </a:rPr>
            <a:t>SECTION :K19GK</a:t>
          </a:r>
        </a:p>
        <a:p>
          <a:endParaRPr lang="en-IN" sz="2400" baseline="0">
            <a:solidFill>
              <a:schemeClr val="bg1"/>
            </a:solidFill>
            <a:latin typeface="Microsoft Himalaya" panose="01010100010101010101" pitchFamily="2" charset="0"/>
            <a:ea typeface="Microsoft Himalaya" panose="01010100010101010101" pitchFamily="2" charset="0"/>
            <a:cs typeface="Microsoft Himalaya" panose="01010100010101010101" pitchFamily="2" charset="0"/>
          </a:endParaRPr>
        </a:p>
        <a:p>
          <a:r>
            <a:rPr lang="en-IN" sz="2400">
              <a:solidFill>
                <a:schemeClr val="bg1"/>
              </a:solidFill>
              <a:latin typeface="Microsoft Himalaya" panose="01010100010101010101" pitchFamily="2" charset="0"/>
              <a:ea typeface="Microsoft Himalaya" panose="01010100010101010101" pitchFamily="2" charset="0"/>
              <a:cs typeface="Microsoft Himalaya" panose="01010100010101010101" pitchFamily="2" charset="0"/>
            </a:rPr>
            <a:t>SUB.SECTION: KM004</a:t>
          </a:r>
        </a:p>
        <a:p>
          <a:endParaRPr lang="en-IN" sz="2400">
            <a:solidFill>
              <a:schemeClr val="bg1"/>
            </a:solidFill>
            <a:latin typeface="Microsoft Himalaya" panose="01010100010101010101" pitchFamily="2" charset="0"/>
            <a:ea typeface="Microsoft Himalaya" panose="01010100010101010101" pitchFamily="2" charset="0"/>
            <a:cs typeface="Microsoft Himalaya" panose="01010100010101010101" pitchFamily="2" charset="0"/>
          </a:endParaRPr>
        </a:p>
        <a:p>
          <a:r>
            <a:rPr lang="en-IN" sz="2400">
              <a:solidFill>
                <a:schemeClr val="bg1"/>
              </a:solidFill>
              <a:latin typeface="Microsoft Himalaya" panose="01010100010101010101" pitchFamily="2" charset="0"/>
              <a:ea typeface="Microsoft Himalaya" panose="01010100010101010101" pitchFamily="2" charset="0"/>
              <a:cs typeface="Microsoft Himalaya" panose="01010100010101010101" pitchFamily="2" charset="0"/>
            </a:rPr>
            <a:t>ROLL.NO:B80</a:t>
          </a:r>
        </a:p>
        <a:p>
          <a:endParaRPr lang="en-IN" sz="2400">
            <a:solidFill>
              <a:schemeClr val="bg1"/>
            </a:solidFill>
            <a:latin typeface="Microsoft Himalaya" panose="01010100010101010101" pitchFamily="2" charset="0"/>
            <a:ea typeface="Microsoft Himalaya" panose="01010100010101010101" pitchFamily="2" charset="0"/>
            <a:cs typeface="Microsoft Himalaya" panose="01010100010101010101" pitchFamily="2" charset="0"/>
          </a:endParaRPr>
        </a:p>
        <a:p>
          <a:endParaRPr lang="en-IN" sz="2400">
            <a:solidFill>
              <a:schemeClr val="bg1"/>
            </a:solidFill>
            <a:latin typeface="Microsoft Himalaya" panose="01010100010101010101" pitchFamily="2" charset="0"/>
            <a:ea typeface="Microsoft Himalaya" panose="01010100010101010101" pitchFamily="2" charset="0"/>
            <a:cs typeface="Microsoft Himalaya" panose="01010100010101010101"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-1</xdr:colOff>
      <xdr:row>3</xdr:row>
      <xdr:rowOff>14112</xdr:rowOff>
    </xdr:to>
    <xdr:sp macro="" textlink="">
      <xdr:nvSpPr>
        <xdr:cNvPr id="7" name="Rectangle 6">
          <a:extLst>
            <a:ext uri="{FF2B5EF4-FFF2-40B4-BE49-F238E27FC236}">
              <a16:creationId xmlns:a16="http://schemas.microsoft.com/office/drawing/2014/main" id="{6CE24546-8C5A-43FC-8551-B765F9F25A37}"/>
            </a:ext>
          </a:extLst>
        </xdr:cNvPr>
        <xdr:cNvSpPr/>
      </xdr:nvSpPr>
      <xdr:spPr>
        <a:xfrm>
          <a:off x="0" y="0"/>
          <a:ext cx="15279687" cy="561800"/>
        </a:xfrm>
        <a:prstGeom prst="rect">
          <a:avLst/>
        </a:prstGeom>
        <a:gradFill>
          <a:gsLst>
            <a:gs pos="0">
              <a:schemeClr val="tx1">
                <a:lumMod val="95000"/>
                <a:lumOff val="5000"/>
                <a:alpha val="80000"/>
              </a:schemeClr>
            </a:gs>
            <a:gs pos="100000">
              <a:srgbClr val="7030A0"/>
            </a:gs>
          </a:gsLst>
          <a:lin ang="54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0</xdr:rowOff>
    </xdr:from>
    <xdr:to>
      <xdr:col>25</xdr:col>
      <xdr:colOff>0</xdr:colOff>
      <xdr:row>3</xdr:row>
      <xdr:rowOff>1</xdr:rowOff>
    </xdr:to>
    <xdr:sp macro="" textlink="">
      <xdr:nvSpPr>
        <xdr:cNvPr id="8" name="TextBox 7">
          <a:extLst>
            <a:ext uri="{FF2B5EF4-FFF2-40B4-BE49-F238E27FC236}">
              <a16:creationId xmlns:a16="http://schemas.microsoft.com/office/drawing/2014/main" id="{85A82E61-66B3-4FB4-9317-9439055820E5}"/>
            </a:ext>
          </a:extLst>
        </xdr:cNvPr>
        <xdr:cNvSpPr txBox="1"/>
      </xdr:nvSpPr>
      <xdr:spPr>
        <a:xfrm>
          <a:off x="0" y="0"/>
          <a:ext cx="15279688" cy="5476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3200" b="1">
              <a:solidFill>
                <a:schemeClr val="bg1"/>
              </a:solidFill>
              <a:latin typeface="Cambria" panose="02040503050406030204" pitchFamily="18" charset="0"/>
              <a:ea typeface="Cambria" panose="02040503050406030204" pitchFamily="18" charset="0"/>
              <a:cs typeface="Microsoft Himalaya" panose="01010100010101010101" pitchFamily="2" charset="0"/>
            </a:rPr>
            <a:t>POPULATION  </a:t>
          </a:r>
          <a:r>
            <a:rPr lang="en-IN" sz="3200" b="1" baseline="0">
              <a:solidFill>
                <a:schemeClr val="bg1"/>
              </a:solidFill>
              <a:latin typeface="Cambria" panose="02040503050406030204" pitchFamily="18" charset="0"/>
              <a:ea typeface="Cambria" panose="02040503050406030204" pitchFamily="18" charset="0"/>
              <a:cs typeface="Microsoft Himalaya" panose="01010100010101010101" pitchFamily="2" charset="0"/>
            </a:rPr>
            <a:t> IN   INDIA</a:t>
          </a:r>
        </a:p>
        <a:p>
          <a:pPr algn="ctr"/>
          <a:endParaRPr lang="en-IN" sz="3200" b="1" baseline="0">
            <a:solidFill>
              <a:schemeClr val="bg1"/>
            </a:solidFill>
            <a:latin typeface="Cambria" panose="02040503050406030204" pitchFamily="18" charset="0"/>
            <a:ea typeface="Cambria" panose="02040503050406030204" pitchFamily="18" charset="0"/>
            <a:cs typeface="Microsoft Himalaya" panose="01010100010101010101" pitchFamily="2" charset="0"/>
          </a:endParaRPr>
        </a:p>
        <a:p>
          <a:pPr algn="ctr"/>
          <a:endParaRPr lang="en-IN" sz="3200" b="1" baseline="0">
            <a:solidFill>
              <a:schemeClr val="bg1"/>
            </a:solidFill>
            <a:latin typeface="Cambria" panose="02040503050406030204" pitchFamily="18" charset="0"/>
            <a:ea typeface="Cambria" panose="02040503050406030204" pitchFamily="18" charset="0"/>
            <a:cs typeface="Microsoft Himalaya" panose="01010100010101010101" pitchFamily="2" charset="0"/>
          </a:endParaRPr>
        </a:p>
        <a:p>
          <a:pPr algn="ctr"/>
          <a:r>
            <a:rPr lang="en-IN" sz="3200" b="1" baseline="0">
              <a:solidFill>
                <a:schemeClr val="bg1"/>
              </a:solidFill>
              <a:latin typeface="Cambria" panose="02040503050406030204" pitchFamily="18" charset="0"/>
              <a:ea typeface="Cambria" panose="02040503050406030204" pitchFamily="18" charset="0"/>
              <a:cs typeface="Microsoft Himalaya" panose="01010100010101010101" pitchFamily="2" charset="0"/>
            </a:rPr>
            <a:t>A</a:t>
          </a:r>
        </a:p>
        <a:p>
          <a:endParaRPr lang="en-IN" sz="3200">
            <a:solidFill>
              <a:schemeClr val="bg1"/>
            </a:solidFill>
            <a:latin typeface="Microsoft Himalaya" panose="01010100010101010101" pitchFamily="2" charset="0"/>
            <a:ea typeface="Microsoft Himalaya" panose="01010100010101010101" pitchFamily="2" charset="0"/>
            <a:cs typeface="Microsoft Himalaya" panose="01010100010101010101" pitchFamily="2" charset="0"/>
          </a:endParaRPr>
        </a:p>
      </xdr:txBody>
    </xdr:sp>
    <xdr:clientData/>
  </xdr:twoCellAnchor>
  <xdr:twoCellAnchor>
    <xdr:from>
      <xdr:col>1</xdr:col>
      <xdr:colOff>246063</xdr:colOff>
      <xdr:row>6</xdr:row>
      <xdr:rowOff>166162</xdr:rowOff>
    </xdr:from>
    <xdr:to>
      <xdr:col>11</xdr:col>
      <xdr:colOff>246061</xdr:colOff>
      <xdr:row>19</xdr:row>
      <xdr:rowOff>165280</xdr:rowOff>
    </xdr:to>
    <xdr:sp macro="" textlink="">
      <xdr:nvSpPr>
        <xdr:cNvPr id="10" name="Rectangle 9">
          <a:extLst>
            <a:ext uri="{FF2B5EF4-FFF2-40B4-BE49-F238E27FC236}">
              <a16:creationId xmlns:a16="http://schemas.microsoft.com/office/drawing/2014/main" id="{68E9870B-34D8-44C6-BAFD-5B0A543984E8}"/>
            </a:ext>
          </a:extLst>
        </xdr:cNvPr>
        <xdr:cNvSpPr/>
      </xdr:nvSpPr>
      <xdr:spPr>
        <a:xfrm>
          <a:off x="857251" y="1261537"/>
          <a:ext cx="6111873" cy="2372431"/>
        </a:xfrm>
        <a:prstGeom prst="rect">
          <a:avLst/>
        </a:prstGeom>
        <a:gradFill>
          <a:gsLst>
            <a:gs pos="0">
              <a:schemeClr val="tx1">
                <a:lumMod val="95000"/>
                <a:lumOff val="5000"/>
                <a:alpha val="80000"/>
              </a:schemeClr>
            </a:gs>
            <a:gs pos="100000">
              <a:srgbClr val="7030A0"/>
            </a:gs>
          </a:gsLst>
          <a:lin ang="48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555626</xdr:colOff>
      <xdr:row>6</xdr:row>
      <xdr:rowOff>173038</xdr:rowOff>
    </xdr:from>
    <xdr:to>
      <xdr:col>21</xdr:col>
      <xdr:colOff>555625</xdr:colOff>
      <xdr:row>19</xdr:row>
      <xdr:rowOff>174624</xdr:rowOff>
    </xdr:to>
    <xdr:sp macro="" textlink="">
      <xdr:nvSpPr>
        <xdr:cNvPr id="11" name="Rectangle 10">
          <a:extLst>
            <a:ext uri="{FF2B5EF4-FFF2-40B4-BE49-F238E27FC236}">
              <a16:creationId xmlns:a16="http://schemas.microsoft.com/office/drawing/2014/main" id="{FC5419B0-23E0-494A-B8A5-348F5FD49FA6}"/>
            </a:ext>
          </a:extLst>
        </xdr:cNvPr>
        <xdr:cNvSpPr/>
      </xdr:nvSpPr>
      <xdr:spPr>
        <a:xfrm>
          <a:off x="7278689" y="1268413"/>
          <a:ext cx="6111874" cy="2374899"/>
        </a:xfrm>
        <a:prstGeom prst="rect">
          <a:avLst/>
        </a:prstGeom>
        <a:gradFill>
          <a:gsLst>
            <a:gs pos="0">
              <a:schemeClr val="tx1">
                <a:lumMod val="95000"/>
                <a:lumOff val="5000"/>
                <a:alpha val="80000"/>
              </a:schemeClr>
            </a:gs>
            <a:gs pos="100000">
              <a:srgbClr val="7030A0"/>
            </a:gs>
          </a:gsLst>
          <a:lin ang="48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28577</xdr:colOff>
      <xdr:row>9</xdr:row>
      <xdr:rowOff>150812</xdr:rowOff>
    </xdr:from>
    <xdr:to>
      <xdr:col>11</xdr:col>
      <xdr:colOff>274638</xdr:colOff>
      <xdr:row>20</xdr:row>
      <xdr:rowOff>22405</xdr:rowOff>
    </xdr:to>
    <xdr:graphicFrame macro="">
      <xdr:nvGraphicFramePr>
        <xdr:cNvPr id="12" name="Chart 3">
          <a:extLst>
            <a:ext uri="{FF2B5EF4-FFF2-40B4-BE49-F238E27FC236}">
              <a16:creationId xmlns:a16="http://schemas.microsoft.com/office/drawing/2014/main" id="{3C2AE4DC-D9FA-4223-BD60-59BAD4334E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xdr:colOff>
      <xdr:row>9</xdr:row>
      <xdr:rowOff>92780</xdr:rowOff>
    </xdr:from>
    <xdr:to>
      <xdr:col>21</xdr:col>
      <xdr:colOff>563562</xdr:colOff>
      <xdr:row>19</xdr:row>
      <xdr:rowOff>146935</xdr:rowOff>
    </xdr:to>
    <xdr:graphicFrame macro="">
      <xdr:nvGraphicFramePr>
        <xdr:cNvPr id="13" name="Chart 4">
          <a:extLst>
            <a:ext uri="{FF2B5EF4-FFF2-40B4-BE49-F238E27FC236}">
              <a16:creationId xmlns:a16="http://schemas.microsoft.com/office/drawing/2014/main" id="{B2A09D9A-DD67-4888-9E31-EF25F21E9E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107950</xdr:colOff>
      <xdr:row>21</xdr:row>
      <xdr:rowOff>0</xdr:rowOff>
    </xdr:from>
    <xdr:to>
      <xdr:col>21</xdr:col>
      <xdr:colOff>107949</xdr:colOff>
      <xdr:row>32</xdr:row>
      <xdr:rowOff>15874</xdr:rowOff>
    </xdr:to>
    <mc:AlternateContent xmlns:mc="http://schemas.openxmlformats.org/markup-compatibility/2006" xmlns:a14="http://schemas.microsoft.com/office/drawing/2010/main">
      <mc:Choice Requires="a14">
        <xdr:graphicFrame macro="">
          <xdr:nvGraphicFramePr>
            <xdr:cNvPr id="14" name="STATES AND UNION TERRITORIES">
              <a:extLst>
                <a:ext uri="{FF2B5EF4-FFF2-40B4-BE49-F238E27FC236}">
                  <a16:creationId xmlns:a16="http://schemas.microsoft.com/office/drawing/2014/main" id="{E9E82714-DA53-41BC-9FB7-8110C2107821}"/>
                </a:ext>
              </a:extLst>
            </xdr:cNvPr>
            <xdr:cNvGraphicFramePr/>
          </xdr:nvGraphicFramePr>
          <xdr:xfrm>
            <a:off x="0" y="0"/>
            <a:ext cx="0" cy="0"/>
          </xdr:xfrm>
          <a:graphic>
            <a:graphicData uri="http://schemas.microsoft.com/office/drawing/2010/slicer">
              <sle:slicer xmlns:sle="http://schemas.microsoft.com/office/drawing/2010/slicer" name="STATES AND UNION TERRITORIES"/>
            </a:graphicData>
          </a:graphic>
        </xdr:graphicFrame>
      </mc:Choice>
      <mc:Fallback xmlns="">
        <xdr:sp macro="" textlink="">
          <xdr:nvSpPr>
            <xdr:cNvPr id="0" name=""/>
            <xdr:cNvSpPr>
              <a:spLocks noTextEdit="1"/>
            </xdr:cNvSpPr>
          </xdr:nvSpPr>
          <xdr:spPr>
            <a:xfrm>
              <a:off x="107950" y="3833813"/>
              <a:ext cx="12834937" cy="20240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322262</xdr:colOff>
      <xdr:row>25</xdr:row>
      <xdr:rowOff>134935</xdr:rowOff>
    </xdr:from>
    <xdr:to>
      <xdr:col>24</xdr:col>
      <xdr:colOff>317500</xdr:colOff>
      <xdr:row>32</xdr:row>
      <xdr:rowOff>31749</xdr:rowOff>
    </xdr:to>
    <mc:AlternateContent xmlns:mc="http://schemas.openxmlformats.org/markup-compatibility/2006" xmlns:a14="http://schemas.microsoft.com/office/drawing/2010/main">
      <mc:Choice Requires="a14">
        <xdr:graphicFrame macro="">
          <xdr:nvGraphicFramePr>
            <xdr:cNvPr id="15" name="TRU">
              <a:extLst>
                <a:ext uri="{FF2B5EF4-FFF2-40B4-BE49-F238E27FC236}">
                  <a16:creationId xmlns:a16="http://schemas.microsoft.com/office/drawing/2014/main" id="{A7868B87-6E23-4589-9AE6-5B6ABE190C32}"/>
                </a:ext>
              </a:extLst>
            </xdr:cNvPr>
            <xdr:cNvGraphicFramePr/>
          </xdr:nvGraphicFramePr>
          <xdr:xfrm>
            <a:off x="0" y="0"/>
            <a:ext cx="0" cy="0"/>
          </xdr:xfrm>
          <a:graphic>
            <a:graphicData uri="http://schemas.microsoft.com/office/drawing/2010/slicer">
              <sle:slicer xmlns:sle="http://schemas.microsoft.com/office/drawing/2010/slicer" name="TRU"/>
            </a:graphicData>
          </a:graphic>
        </xdr:graphicFrame>
      </mc:Choice>
      <mc:Fallback xmlns="">
        <xdr:sp macro="" textlink="">
          <xdr:nvSpPr>
            <xdr:cNvPr id="0" name=""/>
            <xdr:cNvSpPr>
              <a:spLocks noTextEdit="1"/>
            </xdr:cNvSpPr>
          </xdr:nvSpPr>
          <xdr:spPr>
            <a:xfrm>
              <a:off x="13157200" y="4698998"/>
              <a:ext cx="1828800" cy="11747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314325</xdr:colOff>
      <xdr:row>20</xdr:row>
      <xdr:rowOff>165103</xdr:rowOff>
    </xdr:from>
    <xdr:to>
      <xdr:col>24</xdr:col>
      <xdr:colOff>309563</xdr:colOff>
      <xdr:row>25</xdr:row>
      <xdr:rowOff>103186</xdr:rowOff>
    </xdr:to>
    <mc:AlternateContent xmlns:mc="http://schemas.openxmlformats.org/markup-compatibility/2006" xmlns:a14="http://schemas.microsoft.com/office/drawing/2010/main">
      <mc:Choice Requires="a14">
        <xdr:graphicFrame macro="">
          <xdr:nvGraphicFramePr>
            <xdr:cNvPr id="16" name="Level">
              <a:extLst>
                <a:ext uri="{FF2B5EF4-FFF2-40B4-BE49-F238E27FC236}">
                  <a16:creationId xmlns:a16="http://schemas.microsoft.com/office/drawing/2014/main" id="{18B38246-00A6-404A-BBF1-25548E14E172}"/>
                </a:ext>
              </a:extLst>
            </xdr:cNvPr>
            <xdr:cNvGraphicFramePr/>
          </xdr:nvGraphicFramePr>
          <xdr:xfrm>
            <a:off x="0" y="0"/>
            <a:ext cx="0" cy="0"/>
          </xdr:xfrm>
          <a:graphic>
            <a:graphicData uri="http://schemas.microsoft.com/office/drawing/2010/slicer">
              <sle:slicer xmlns:sle="http://schemas.microsoft.com/office/drawing/2010/slicer" name="Level"/>
            </a:graphicData>
          </a:graphic>
        </xdr:graphicFrame>
      </mc:Choice>
      <mc:Fallback xmlns="">
        <xdr:sp macro="" textlink="">
          <xdr:nvSpPr>
            <xdr:cNvPr id="0" name=""/>
            <xdr:cNvSpPr>
              <a:spLocks noTextEdit="1"/>
            </xdr:cNvSpPr>
          </xdr:nvSpPr>
          <xdr:spPr>
            <a:xfrm>
              <a:off x="13149263" y="3816353"/>
              <a:ext cx="1828800" cy="8508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52388</xdr:colOff>
      <xdr:row>33</xdr:row>
      <xdr:rowOff>174625</xdr:rowOff>
    </xdr:from>
    <xdr:to>
      <xdr:col>24</xdr:col>
      <xdr:colOff>246063</xdr:colOff>
      <xdr:row>58</xdr:row>
      <xdr:rowOff>174626</xdr:rowOff>
    </xdr:to>
    <xdr:sp macro="" textlink="">
      <xdr:nvSpPr>
        <xdr:cNvPr id="18" name="Rectangle 17">
          <a:extLst>
            <a:ext uri="{FF2B5EF4-FFF2-40B4-BE49-F238E27FC236}">
              <a16:creationId xmlns:a16="http://schemas.microsoft.com/office/drawing/2014/main" id="{FD67FA0E-C7EE-4296-93CB-6C092D838EA1}"/>
            </a:ext>
          </a:extLst>
        </xdr:cNvPr>
        <xdr:cNvSpPr/>
      </xdr:nvSpPr>
      <xdr:spPr>
        <a:xfrm>
          <a:off x="52388" y="6199188"/>
          <a:ext cx="14862175" cy="4564063"/>
        </a:xfrm>
        <a:prstGeom prst="rect">
          <a:avLst/>
        </a:prstGeom>
        <a:gradFill>
          <a:gsLst>
            <a:gs pos="0">
              <a:schemeClr val="tx1">
                <a:lumMod val="95000"/>
                <a:lumOff val="5000"/>
                <a:alpha val="80000"/>
              </a:schemeClr>
            </a:gs>
            <a:gs pos="100000">
              <a:srgbClr val="7030A0"/>
            </a:gs>
          </a:gsLst>
          <a:lin ang="48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203200</xdr:colOff>
      <xdr:row>38</xdr:row>
      <xdr:rowOff>0</xdr:rowOff>
    </xdr:from>
    <xdr:to>
      <xdr:col>12</xdr:col>
      <xdr:colOff>0</xdr:colOff>
      <xdr:row>59</xdr:row>
      <xdr:rowOff>0</xdr:rowOff>
    </xdr:to>
    <xdr:graphicFrame macro="">
      <xdr:nvGraphicFramePr>
        <xdr:cNvPr id="19" name="Chart 5">
          <a:extLst>
            <a:ext uri="{FF2B5EF4-FFF2-40B4-BE49-F238E27FC236}">
              <a16:creationId xmlns:a16="http://schemas.microsoft.com/office/drawing/2014/main" id="{6B9DAF44-C840-445D-B97F-C9F45690FE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504826</xdr:colOff>
      <xdr:row>38</xdr:row>
      <xdr:rowOff>0</xdr:rowOff>
    </xdr:from>
    <xdr:to>
      <xdr:col>24</xdr:col>
      <xdr:colOff>301625</xdr:colOff>
      <xdr:row>59</xdr:row>
      <xdr:rowOff>0</xdr:rowOff>
    </xdr:to>
    <xdr:graphicFrame macro="">
      <xdr:nvGraphicFramePr>
        <xdr:cNvPr id="20" name="Chart 6">
          <a:extLst>
            <a:ext uri="{FF2B5EF4-FFF2-40B4-BE49-F238E27FC236}">
              <a16:creationId xmlns:a16="http://schemas.microsoft.com/office/drawing/2014/main" id="{26E59FDD-794E-4F41-81FC-742A6830BC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203200</xdr:colOff>
      <xdr:row>62</xdr:row>
      <xdr:rowOff>73908</xdr:rowOff>
    </xdr:from>
    <xdr:to>
      <xdr:col>5</xdr:col>
      <xdr:colOff>354011</xdr:colOff>
      <xdr:row>79</xdr:row>
      <xdr:rowOff>11113</xdr:rowOff>
    </xdr:to>
    <xdr:sp macro="" textlink="">
      <xdr:nvSpPr>
        <xdr:cNvPr id="22" name="Rectangle 21">
          <a:extLst>
            <a:ext uri="{FF2B5EF4-FFF2-40B4-BE49-F238E27FC236}">
              <a16:creationId xmlns:a16="http://schemas.microsoft.com/office/drawing/2014/main" id="{214B7194-2DBB-4344-B361-DB310A1FC6EF}"/>
            </a:ext>
          </a:extLst>
        </xdr:cNvPr>
        <xdr:cNvSpPr/>
      </xdr:nvSpPr>
      <xdr:spPr>
        <a:xfrm>
          <a:off x="203200" y="11392783"/>
          <a:ext cx="3206749" cy="3040768"/>
        </a:xfrm>
        <a:prstGeom prst="rect">
          <a:avLst/>
        </a:prstGeom>
        <a:gradFill>
          <a:gsLst>
            <a:gs pos="0">
              <a:schemeClr val="tx1">
                <a:lumMod val="95000"/>
                <a:lumOff val="5000"/>
                <a:alpha val="80000"/>
              </a:schemeClr>
            </a:gs>
            <a:gs pos="100000">
              <a:srgbClr val="7030A0"/>
            </a:gs>
          </a:gsLst>
          <a:lin ang="48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341315</xdr:colOff>
      <xdr:row>62</xdr:row>
      <xdr:rowOff>11113</xdr:rowOff>
    </xdr:from>
    <xdr:to>
      <xdr:col>12</xdr:col>
      <xdr:colOff>0</xdr:colOff>
      <xdr:row>79</xdr:row>
      <xdr:rowOff>22226</xdr:rowOff>
    </xdr:to>
    <xdr:sp macro="" textlink="">
      <xdr:nvSpPr>
        <xdr:cNvPr id="24" name="Rectangle 23">
          <a:extLst>
            <a:ext uri="{FF2B5EF4-FFF2-40B4-BE49-F238E27FC236}">
              <a16:creationId xmlns:a16="http://schemas.microsoft.com/office/drawing/2014/main" id="{CA48FDDF-2E14-4CAA-ACA7-3897CD53EF9F}"/>
            </a:ext>
          </a:extLst>
        </xdr:cNvPr>
        <xdr:cNvSpPr/>
      </xdr:nvSpPr>
      <xdr:spPr>
        <a:xfrm>
          <a:off x="4008440" y="11329988"/>
          <a:ext cx="3325810" cy="3114676"/>
        </a:xfrm>
        <a:prstGeom prst="rect">
          <a:avLst/>
        </a:prstGeom>
        <a:gradFill>
          <a:gsLst>
            <a:gs pos="0">
              <a:schemeClr val="tx1">
                <a:lumMod val="95000"/>
                <a:lumOff val="5000"/>
                <a:alpha val="80000"/>
              </a:schemeClr>
            </a:gs>
            <a:gs pos="100000">
              <a:srgbClr val="7030A0"/>
            </a:gs>
          </a:gsLst>
          <a:lin ang="48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28577</xdr:colOff>
      <xdr:row>65</xdr:row>
      <xdr:rowOff>-1</xdr:rowOff>
    </xdr:from>
    <xdr:to>
      <xdr:col>5</xdr:col>
      <xdr:colOff>182563</xdr:colOff>
      <xdr:row>79</xdr:row>
      <xdr:rowOff>-1</xdr:rowOff>
    </xdr:to>
    <xdr:graphicFrame macro="">
      <xdr:nvGraphicFramePr>
        <xdr:cNvPr id="25" name="Chart 8">
          <a:extLst>
            <a:ext uri="{FF2B5EF4-FFF2-40B4-BE49-F238E27FC236}">
              <a16:creationId xmlns:a16="http://schemas.microsoft.com/office/drawing/2014/main" id="{4D2D156C-8409-41EF-8A9F-4465072061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523875</xdr:colOff>
      <xdr:row>63</xdr:row>
      <xdr:rowOff>169863</xdr:rowOff>
    </xdr:from>
    <xdr:to>
      <xdr:col>11</xdr:col>
      <xdr:colOff>523874</xdr:colOff>
      <xdr:row>78</xdr:row>
      <xdr:rowOff>174626</xdr:rowOff>
    </xdr:to>
    <xdr:graphicFrame macro="">
      <xdr:nvGraphicFramePr>
        <xdr:cNvPr id="26" name="Chart 9">
          <a:extLst>
            <a:ext uri="{FF2B5EF4-FFF2-40B4-BE49-F238E27FC236}">
              <a16:creationId xmlns:a16="http://schemas.microsoft.com/office/drawing/2014/main" id="{4387BBC3-FEB3-41B5-B357-5019872A79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21</xdr:col>
      <xdr:colOff>4762</xdr:colOff>
      <xdr:row>65</xdr:row>
      <xdr:rowOff>134938</xdr:rowOff>
    </xdr:from>
    <xdr:to>
      <xdr:col>24</xdr:col>
      <xdr:colOff>0</xdr:colOff>
      <xdr:row>72</xdr:row>
      <xdr:rowOff>134938</xdr:rowOff>
    </xdr:to>
    <mc:AlternateContent xmlns:mc="http://schemas.openxmlformats.org/markup-compatibility/2006" xmlns:a14="http://schemas.microsoft.com/office/drawing/2010/main">
      <mc:Choice Requires="a14">
        <xdr:graphicFrame macro="">
          <xdr:nvGraphicFramePr>
            <xdr:cNvPr id="27" name="Level 1">
              <a:extLst>
                <a:ext uri="{FF2B5EF4-FFF2-40B4-BE49-F238E27FC236}">
                  <a16:creationId xmlns:a16="http://schemas.microsoft.com/office/drawing/2014/main" id="{F12BC05B-0563-40DF-AF76-A5009757A144}"/>
                </a:ext>
              </a:extLst>
            </xdr:cNvPr>
            <xdr:cNvGraphicFramePr/>
          </xdr:nvGraphicFramePr>
          <xdr:xfrm>
            <a:off x="0" y="0"/>
            <a:ext cx="0" cy="0"/>
          </xdr:xfrm>
          <a:graphic>
            <a:graphicData uri="http://schemas.microsoft.com/office/drawing/2010/slicer">
              <sle:slicer xmlns:sle="http://schemas.microsoft.com/office/drawing/2010/slicer" name="Level 1"/>
            </a:graphicData>
          </a:graphic>
        </xdr:graphicFrame>
      </mc:Choice>
      <mc:Fallback xmlns="">
        <xdr:sp macro="" textlink="">
          <xdr:nvSpPr>
            <xdr:cNvPr id="0" name=""/>
            <xdr:cNvSpPr>
              <a:spLocks noTextEdit="1"/>
            </xdr:cNvSpPr>
          </xdr:nvSpPr>
          <xdr:spPr>
            <a:xfrm>
              <a:off x="12839700" y="12001501"/>
              <a:ext cx="1828800" cy="12779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119063</xdr:colOff>
      <xdr:row>62</xdr:row>
      <xdr:rowOff>11114</xdr:rowOff>
    </xdr:from>
    <xdr:to>
      <xdr:col>20</xdr:col>
      <xdr:colOff>225425</xdr:colOff>
      <xdr:row>78</xdr:row>
      <xdr:rowOff>174626</xdr:rowOff>
    </xdr:to>
    <mc:AlternateContent xmlns:mc="http://schemas.openxmlformats.org/markup-compatibility/2006" xmlns:a14="http://schemas.microsoft.com/office/drawing/2010/main">
      <mc:Choice Requires="a14">
        <xdr:graphicFrame macro="">
          <xdr:nvGraphicFramePr>
            <xdr:cNvPr id="28" name="Name">
              <a:extLst>
                <a:ext uri="{FF2B5EF4-FFF2-40B4-BE49-F238E27FC236}">
                  <a16:creationId xmlns:a16="http://schemas.microsoft.com/office/drawing/2014/main" id="{58216E9A-68C6-4C06-BB53-B972D7448F05}"/>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7453313" y="11329989"/>
              <a:ext cx="4995862" cy="30845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179388</xdr:colOff>
      <xdr:row>100</xdr:row>
      <xdr:rowOff>0</xdr:rowOff>
    </xdr:from>
    <xdr:to>
      <xdr:col>9</xdr:col>
      <xdr:colOff>587376</xdr:colOff>
      <xdr:row>120</xdr:row>
      <xdr:rowOff>0</xdr:rowOff>
    </xdr:to>
    <xdr:sp macro="" textlink="">
      <xdr:nvSpPr>
        <xdr:cNvPr id="30" name="Rectangle 29">
          <a:extLst>
            <a:ext uri="{FF2B5EF4-FFF2-40B4-BE49-F238E27FC236}">
              <a16:creationId xmlns:a16="http://schemas.microsoft.com/office/drawing/2014/main" id="{96141C86-26F4-4539-A2E8-0876A20B04D5}"/>
            </a:ext>
          </a:extLst>
        </xdr:cNvPr>
        <xdr:cNvSpPr/>
      </xdr:nvSpPr>
      <xdr:spPr>
        <a:xfrm>
          <a:off x="790576" y="18256250"/>
          <a:ext cx="5297488" cy="3651250"/>
        </a:xfrm>
        <a:prstGeom prst="rect">
          <a:avLst/>
        </a:prstGeom>
        <a:gradFill>
          <a:gsLst>
            <a:gs pos="0">
              <a:schemeClr val="tx1">
                <a:lumMod val="95000"/>
                <a:lumOff val="5000"/>
                <a:alpha val="80000"/>
              </a:schemeClr>
            </a:gs>
            <a:gs pos="100000">
              <a:srgbClr val="7030A0"/>
            </a:gs>
          </a:gsLst>
          <a:lin ang="48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393699</xdr:colOff>
      <xdr:row>99</xdr:row>
      <xdr:rowOff>166687</xdr:rowOff>
    </xdr:from>
    <xdr:to>
      <xdr:col>20</xdr:col>
      <xdr:colOff>190500</xdr:colOff>
      <xdr:row>119</xdr:row>
      <xdr:rowOff>166687</xdr:rowOff>
    </xdr:to>
    <xdr:sp macro="" textlink="">
      <xdr:nvSpPr>
        <xdr:cNvPr id="31" name="Rectangle 30">
          <a:extLst>
            <a:ext uri="{FF2B5EF4-FFF2-40B4-BE49-F238E27FC236}">
              <a16:creationId xmlns:a16="http://schemas.microsoft.com/office/drawing/2014/main" id="{F5F8C4A9-9E1C-45B0-AE73-DBD94C17D19A}"/>
            </a:ext>
          </a:extLst>
        </xdr:cNvPr>
        <xdr:cNvSpPr/>
      </xdr:nvSpPr>
      <xdr:spPr>
        <a:xfrm>
          <a:off x="7116762" y="18240375"/>
          <a:ext cx="5297488" cy="3651250"/>
        </a:xfrm>
        <a:prstGeom prst="rect">
          <a:avLst/>
        </a:prstGeom>
        <a:gradFill>
          <a:gsLst>
            <a:gs pos="0">
              <a:schemeClr val="tx1">
                <a:lumMod val="95000"/>
                <a:lumOff val="5000"/>
                <a:alpha val="80000"/>
              </a:schemeClr>
            </a:gs>
            <a:gs pos="100000">
              <a:srgbClr val="7030A0"/>
            </a:gs>
          </a:gsLst>
          <a:lin ang="48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269876</xdr:colOff>
      <xdr:row>104</xdr:row>
      <xdr:rowOff>177800</xdr:rowOff>
    </xdr:from>
    <xdr:to>
      <xdr:col>10</xdr:col>
      <xdr:colOff>66677</xdr:colOff>
      <xdr:row>120</xdr:row>
      <xdr:rowOff>0</xdr:rowOff>
    </xdr:to>
    <xdr:graphicFrame macro="">
      <xdr:nvGraphicFramePr>
        <xdr:cNvPr id="32" name="Chart 11">
          <a:extLst>
            <a:ext uri="{FF2B5EF4-FFF2-40B4-BE49-F238E27FC236}">
              <a16:creationId xmlns:a16="http://schemas.microsoft.com/office/drawing/2014/main" id="{C49A2E1E-2AF0-4AE0-9BF2-4DADE80F3A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377825</xdr:colOff>
      <xdr:row>103</xdr:row>
      <xdr:rowOff>90487</xdr:rowOff>
    </xdr:from>
    <xdr:to>
      <xdr:col>20</xdr:col>
      <xdr:colOff>169863</xdr:colOff>
      <xdr:row>120</xdr:row>
      <xdr:rowOff>15875</xdr:rowOff>
    </xdr:to>
    <xdr:graphicFrame macro="">
      <xdr:nvGraphicFramePr>
        <xdr:cNvPr id="33" name="Chart 13">
          <a:extLst>
            <a:ext uri="{FF2B5EF4-FFF2-40B4-BE49-F238E27FC236}">
              <a16:creationId xmlns:a16="http://schemas.microsoft.com/office/drawing/2014/main" id="{1C22C2CB-E7DC-450E-901E-ADE3E32F41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20</xdr:col>
      <xdr:colOff>357189</xdr:colOff>
      <xdr:row>102</xdr:row>
      <xdr:rowOff>95250</xdr:rowOff>
    </xdr:from>
    <xdr:to>
      <xdr:col>23</xdr:col>
      <xdr:colOff>352426</xdr:colOff>
      <xdr:row>108</xdr:row>
      <xdr:rowOff>179387</xdr:rowOff>
    </xdr:to>
    <mc:AlternateContent xmlns:mc="http://schemas.openxmlformats.org/markup-compatibility/2006">
      <mc:Choice xmlns:a14="http://schemas.microsoft.com/office/drawing/2010/main" Requires="a14">
        <xdr:graphicFrame macro="">
          <xdr:nvGraphicFramePr>
            <xdr:cNvPr id="34" name="LEVEL 2">
              <a:extLst>
                <a:ext uri="{FF2B5EF4-FFF2-40B4-BE49-F238E27FC236}">
                  <a16:creationId xmlns:a16="http://schemas.microsoft.com/office/drawing/2014/main" id="{70562421-FC3A-44C7-8588-1F24DFB3E6EE}"/>
                </a:ext>
              </a:extLst>
            </xdr:cNvPr>
            <xdr:cNvGraphicFramePr/>
          </xdr:nvGraphicFramePr>
          <xdr:xfrm>
            <a:off x="0" y="0"/>
            <a:ext cx="0" cy="0"/>
          </xdr:xfrm>
          <a:graphic>
            <a:graphicData uri="http://schemas.microsoft.com/office/drawing/2010/slicer">
              <sle:slicer xmlns:sle="http://schemas.microsoft.com/office/drawing/2010/slicer" name="LEVEL 2"/>
            </a:graphicData>
          </a:graphic>
        </xdr:graphicFrame>
      </mc:Choice>
      <mc:Fallback>
        <xdr:sp macro="" textlink="">
          <xdr:nvSpPr>
            <xdr:cNvPr id="0" name=""/>
            <xdr:cNvSpPr>
              <a:spLocks noTextEdit="1"/>
            </xdr:cNvSpPr>
          </xdr:nvSpPr>
          <xdr:spPr>
            <a:xfrm>
              <a:off x="12580939" y="18716625"/>
              <a:ext cx="1828800" cy="11795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203201</xdr:colOff>
      <xdr:row>86</xdr:row>
      <xdr:rowOff>0</xdr:rowOff>
    </xdr:from>
    <xdr:to>
      <xdr:col>24</xdr:col>
      <xdr:colOff>1</xdr:colOff>
      <xdr:row>97</xdr:row>
      <xdr:rowOff>150812</xdr:rowOff>
    </xdr:to>
    <mc:AlternateContent xmlns:mc="http://schemas.openxmlformats.org/markup-compatibility/2006" xmlns:a14="http://schemas.microsoft.com/office/drawing/2010/main">
      <mc:Choice Requires="a14">
        <xdr:graphicFrame macro="">
          <xdr:nvGraphicFramePr>
            <xdr:cNvPr id="35" name="NAME 1">
              <a:extLst>
                <a:ext uri="{FF2B5EF4-FFF2-40B4-BE49-F238E27FC236}">
                  <a16:creationId xmlns:a16="http://schemas.microsoft.com/office/drawing/2014/main" id="{EE559371-B837-47EC-AD31-2BBCA11F1A50}"/>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mlns="">
        <xdr:sp macro="" textlink="">
          <xdr:nvSpPr>
            <xdr:cNvPr id="0" name=""/>
            <xdr:cNvSpPr>
              <a:spLocks noTextEdit="1"/>
            </xdr:cNvSpPr>
          </xdr:nvSpPr>
          <xdr:spPr>
            <a:xfrm>
              <a:off x="203201" y="15700375"/>
              <a:ext cx="14465300" cy="2159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306388</xdr:colOff>
      <xdr:row>7</xdr:row>
      <xdr:rowOff>73908</xdr:rowOff>
    </xdr:from>
    <xdr:to>
      <xdr:col>5</xdr:col>
      <xdr:colOff>182563</xdr:colOff>
      <xdr:row>9</xdr:row>
      <xdr:rowOff>0</xdr:rowOff>
    </xdr:to>
    <xdr:sp macro="" textlink="">
      <xdr:nvSpPr>
        <xdr:cNvPr id="36" name="Rectangle: Rounded Corners 35">
          <a:extLst>
            <a:ext uri="{FF2B5EF4-FFF2-40B4-BE49-F238E27FC236}">
              <a16:creationId xmlns:a16="http://schemas.microsoft.com/office/drawing/2014/main" id="{7EAC1BC6-DD92-48D2-9015-C9345D8C0A39}"/>
            </a:ext>
          </a:extLst>
        </xdr:cNvPr>
        <xdr:cNvSpPr/>
      </xdr:nvSpPr>
      <xdr:spPr>
        <a:xfrm>
          <a:off x="917576" y="1351846"/>
          <a:ext cx="2320925" cy="291217"/>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xdr:from>
      <xdr:col>12</xdr:col>
      <xdr:colOff>68263</xdr:colOff>
      <xdr:row>7</xdr:row>
      <xdr:rowOff>42158</xdr:rowOff>
    </xdr:from>
    <xdr:to>
      <xdr:col>15</xdr:col>
      <xdr:colOff>555625</xdr:colOff>
      <xdr:row>8</xdr:row>
      <xdr:rowOff>150813</xdr:rowOff>
    </xdr:to>
    <xdr:sp macro="" textlink="">
      <xdr:nvSpPr>
        <xdr:cNvPr id="37" name="Rectangle: Rounded Corners 36">
          <a:extLst>
            <a:ext uri="{FF2B5EF4-FFF2-40B4-BE49-F238E27FC236}">
              <a16:creationId xmlns:a16="http://schemas.microsoft.com/office/drawing/2014/main" id="{C6D3216F-4DE7-4231-8690-CB3BF36EE663}"/>
            </a:ext>
          </a:extLst>
        </xdr:cNvPr>
        <xdr:cNvSpPr/>
      </xdr:nvSpPr>
      <xdr:spPr>
        <a:xfrm>
          <a:off x="7402513" y="1320096"/>
          <a:ext cx="2320925" cy="291217"/>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242889</xdr:colOff>
      <xdr:row>34</xdr:row>
      <xdr:rowOff>76904</xdr:rowOff>
    </xdr:from>
    <xdr:to>
      <xdr:col>5</xdr:col>
      <xdr:colOff>354011</xdr:colOff>
      <xdr:row>36</xdr:row>
      <xdr:rowOff>21342</xdr:rowOff>
    </xdr:to>
    <xdr:sp macro="" textlink="">
      <xdr:nvSpPr>
        <xdr:cNvPr id="38" name="Rectangle: Rounded Corners 37">
          <a:extLst>
            <a:ext uri="{FF2B5EF4-FFF2-40B4-BE49-F238E27FC236}">
              <a16:creationId xmlns:a16="http://schemas.microsoft.com/office/drawing/2014/main" id="{D98D414B-E6F7-4B64-83D6-12FAEAFD4CDB}"/>
            </a:ext>
          </a:extLst>
        </xdr:cNvPr>
        <xdr:cNvSpPr/>
      </xdr:nvSpPr>
      <xdr:spPr>
        <a:xfrm>
          <a:off x="242889" y="6284029"/>
          <a:ext cx="3167060" cy="309563"/>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solidFill>
              <a:schemeClr val="bg1"/>
            </a:solidFill>
          </a:endParaRPr>
        </a:p>
      </xdr:txBody>
    </xdr:sp>
    <xdr:clientData/>
  </xdr:twoCellAnchor>
  <xdr:twoCellAnchor>
    <xdr:from>
      <xdr:col>13</xdr:col>
      <xdr:colOff>1</xdr:colOff>
      <xdr:row>34</xdr:row>
      <xdr:rowOff>45155</xdr:rowOff>
    </xdr:from>
    <xdr:to>
      <xdr:col>18</xdr:col>
      <xdr:colOff>0</xdr:colOff>
      <xdr:row>36</xdr:row>
      <xdr:rowOff>0</xdr:rowOff>
    </xdr:to>
    <xdr:sp macro="" textlink="">
      <xdr:nvSpPr>
        <xdr:cNvPr id="39" name="Rectangle: Rounded Corners 38">
          <a:extLst>
            <a:ext uri="{FF2B5EF4-FFF2-40B4-BE49-F238E27FC236}">
              <a16:creationId xmlns:a16="http://schemas.microsoft.com/office/drawing/2014/main" id="{3666434B-C676-4FDC-BE82-5C13BDB3C39A}"/>
            </a:ext>
          </a:extLst>
        </xdr:cNvPr>
        <xdr:cNvSpPr/>
      </xdr:nvSpPr>
      <xdr:spPr>
        <a:xfrm>
          <a:off x="7945439" y="6252280"/>
          <a:ext cx="3055936" cy="319970"/>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369890</xdr:colOff>
      <xdr:row>63</xdr:row>
      <xdr:rowOff>0</xdr:rowOff>
    </xdr:from>
    <xdr:to>
      <xdr:col>2</xdr:col>
      <xdr:colOff>392998</xdr:colOff>
      <xdr:row>64</xdr:row>
      <xdr:rowOff>110946</xdr:rowOff>
    </xdr:to>
    <xdr:sp macro="" textlink="">
      <xdr:nvSpPr>
        <xdr:cNvPr id="40" name="Rectangle: Rounded Corners 39">
          <a:extLst>
            <a:ext uri="{FF2B5EF4-FFF2-40B4-BE49-F238E27FC236}">
              <a16:creationId xmlns:a16="http://schemas.microsoft.com/office/drawing/2014/main" id="{D580AC77-82DB-455D-A98F-56648B8526BA}"/>
            </a:ext>
          </a:extLst>
        </xdr:cNvPr>
        <xdr:cNvSpPr/>
      </xdr:nvSpPr>
      <xdr:spPr>
        <a:xfrm>
          <a:off x="369890" y="11501438"/>
          <a:ext cx="1245483" cy="293508"/>
        </a:xfrm>
        <a:prstGeom prst="roundRect">
          <a:avLst>
            <a:gd name="adj" fmla="val 50000"/>
          </a:avLst>
        </a:prstGeom>
        <a:solidFill>
          <a:schemeClr val="bg1">
            <a:lumMod val="95000"/>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412750</xdr:colOff>
      <xdr:row>62</xdr:row>
      <xdr:rowOff>73909</xdr:rowOff>
    </xdr:from>
    <xdr:to>
      <xdr:col>9</xdr:col>
      <xdr:colOff>317500</xdr:colOff>
      <xdr:row>63</xdr:row>
      <xdr:rowOff>169864</xdr:rowOff>
    </xdr:to>
    <xdr:sp macro="" textlink="">
      <xdr:nvSpPr>
        <xdr:cNvPr id="41" name="Rectangle: Rounded Corners 40">
          <a:extLst>
            <a:ext uri="{FF2B5EF4-FFF2-40B4-BE49-F238E27FC236}">
              <a16:creationId xmlns:a16="http://schemas.microsoft.com/office/drawing/2014/main" id="{EDA73191-437B-4ADC-9028-4EC3B77E8C66}"/>
            </a:ext>
          </a:extLst>
        </xdr:cNvPr>
        <xdr:cNvSpPr/>
      </xdr:nvSpPr>
      <xdr:spPr>
        <a:xfrm>
          <a:off x="4079875" y="11392784"/>
          <a:ext cx="1738313" cy="278518"/>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234950</xdr:colOff>
      <xdr:row>7</xdr:row>
      <xdr:rowOff>73908</xdr:rowOff>
    </xdr:from>
    <xdr:to>
      <xdr:col>5</xdr:col>
      <xdr:colOff>182563</xdr:colOff>
      <xdr:row>8</xdr:row>
      <xdr:rowOff>166688</xdr:rowOff>
    </xdr:to>
    <xdr:sp macro="" textlink="">
      <xdr:nvSpPr>
        <xdr:cNvPr id="42" name="TextBox 41">
          <a:extLst>
            <a:ext uri="{FF2B5EF4-FFF2-40B4-BE49-F238E27FC236}">
              <a16:creationId xmlns:a16="http://schemas.microsoft.com/office/drawing/2014/main" id="{84EEA1CC-E4CE-43D8-9FEF-32CD3C46B56C}"/>
            </a:ext>
          </a:extLst>
        </xdr:cNvPr>
        <xdr:cNvSpPr txBox="1"/>
      </xdr:nvSpPr>
      <xdr:spPr>
        <a:xfrm>
          <a:off x="1457325" y="1351846"/>
          <a:ext cx="1781176" cy="275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POPULATION OF ADULTS</a:t>
          </a:r>
        </a:p>
      </xdr:txBody>
    </xdr:sp>
    <xdr:clientData/>
  </xdr:twoCellAnchor>
  <xdr:twoCellAnchor editAs="oneCell">
    <xdr:from>
      <xdr:col>1</xdr:col>
      <xdr:colOff>507295</xdr:colOff>
      <xdr:row>7</xdr:row>
      <xdr:rowOff>73908</xdr:rowOff>
    </xdr:from>
    <xdr:to>
      <xdr:col>2</xdr:col>
      <xdr:colOff>171450</xdr:colOff>
      <xdr:row>8</xdr:row>
      <xdr:rowOff>166688</xdr:rowOff>
    </xdr:to>
    <xdr:pic>
      <xdr:nvPicPr>
        <xdr:cNvPr id="44" name="Graphic 43" descr="Group of men">
          <a:extLst>
            <a:ext uri="{FF2B5EF4-FFF2-40B4-BE49-F238E27FC236}">
              <a16:creationId xmlns:a16="http://schemas.microsoft.com/office/drawing/2014/main" id="{A5EE9218-0A1D-453E-B18A-8B318746D37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118483" y="1351846"/>
          <a:ext cx="275342" cy="275342"/>
        </a:xfrm>
        <a:prstGeom prst="rect">
          <a:avLst/>
        </a:prstGeom>
      </xdr:spPr>
    </xdr:pic>
    <xdr:clientData/>
  </xdr:twoCellAnchor>
  <xdr:twoCellAnchor>
    <xdr:from>
      <xdr:col>13</xdr:col>
      <xdr:colOff>17462</xdr:colOff>
      <xdr:row>7</xdr:row>
      <xdr:rowOff>52566</xdr:rowOff>
    </xdr:from>
    <xdr:to>
      <xdr:col>16</xdr:col>
      <xdr:colOff>250825</xdr:colOff>
      <xdr:row>8</xdr:row>
      <xdr:rowOff>145346</xdr:rowOff>
    </xdr:to>
    <xdr:sp macro="" textlink="">
      <xdr:nvSpPr>
        <xdr:cNvPr id="45" name="TextBox 44">
          <a:extLst>
            <a:ext uri="{FF2B5EF4-FFF2-40B4-BE49-F238E27FC236}">
              <a16:creationId xmlns:a16="http://schemas.microsoft.com/office/drawing/2014/main" id="{DB16CE8A-CB2F-4E78-B38B-BB081205F63C}"/>
            </a:ext>
          </a:extLst>
        </xdr:cNvPr>
        <xdr:cNvSpPr txBox="1"/>
      </xdr:nvSpPr>
      <xdr:spPr>
        <a:xfrm>
          <a:off x="7962900" y="1330504"/>
          <a:ext cx="2066925" cy="275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POPULATION</a:t>
          </a:r>
          <a:r>
            <a:rPr lang="en-IN" sz="1100" b="1" baseline="0">
              <a:solidFill>
                <a:schemeClr val="bg1"/>
              </a:solidFill>
            </a:rPr>
            <a:t> OF INFANTS</a:t>
          </a:r>
        </a:p>
        <a:p>
          <a:endParaRPr lang="en-IN" sz="1100" b="1">
            <a:solidFill>
              <a:schemeClr val="bg1"/>
            </a:solidFill>
          </a:endParaRPr>
        </a:p>
      </xdr:txBody>
    </xdr:sp>
    <xdr:clientData/>
  </xdr:twoCellAnchor>
  <xdr:twoCellAnchor editAs="oneCell">
    <xdr:from>
      <xdr:col>12</xdr:col>
      <xdr:colOff>158748</xdr:colOff>
      <xdr:row>6</xdr:row>
      <xdr:rowOff>174625</xdr:rowOff>
    </xdr:from>
    <xdr:to>
      <xdr:col>12</xdr:col>
      <xdr:colOff>523873</xdr:colOff>
      <xdr:row>8</xdr:row>
      <xdr:rowOff>174625</xdr:rowOff>
    </xdr:to>
    <xdr:pic>
      <xdr:nvPicPr>
        <xdr:cNvPr id="47" name="Graphic 46" descr="Baby crawling">
          <a:extLst>
            <a:ext uri="{FF2B5EF4-FFF2-40B4-BE49-F238E27FC236}">
              <a16:creationId xmlns:a16="http://schemas.microsoft.com/office/drawing/2014/main" id="{558EDE95-329C-4DF0-8C2A-F607E1CA3EEA}"/>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7492998" y="1270000"/>
          <a:ext cx="365125" cy="365125"/>
        </a:xfrm>
        <a:prstGeom prst="rect">
          <a:avLst/>
        </a:prstGeom>
      </xdr:spPr>
    </xdr:pic>
    <xdr:clientData/>
  </xdr:twoCellAnchor>
  <xdr:twoCellAnchor>
    <xdr:from>
      <xdr:col>1</xdr:col>
      <xdr:colOff>115889</xdr:colOff>
      <xdr:row>34</xdr:row>
      <xdr:rowOff>98246</xdr:rowOff>
    </xdr:from>
    <xdr:to>
      <xdr:col>5</xdr:col>
      <xdr:colOff>484188</xdr:colOff>
      <xdr:row>36</xdr:row>
      <xdr:rowOff>21342</xdr:rowOff>
    </xdr:to>
    <xdr:sp macro="" textlink="">
      <xdr:nvSpPr>
        <xdr:cNvPr id="48" name="TextBox 47">
          <a:extLst>
            <a:ext uri="{FF2B5EF4-FFF2-40B4-BE49-F238E27FC236}">
              <a16:creationId xmlns:a16="http://schemas.microsoft.com/office/drawing/2014/main" id="{100C4DC6-6F64-47A9-B78C-3EEFD76275BD}"/>
            </a:ext>
          </a:extLst>
        </xdr:cNvPr>
        <xdr:cNvSpPr txBox="1"/>
      </xdr:nvSpPr>
      <xdr:spPr>
        <a:xfrm>
          <a:off x="727077" y="6305371"/>
          <a:ext cx="2813049" cy="288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POPULATION</a:t>
          </a:r>
          <a:r>
            <a:rPr lang="en-IN" sz="1100" b="1" baseline="0">
              <a:solidFill>
                <a:schemeClr val="bg1"/>
              </a:solidFill>
            </a:rPr>
            <a:t> OF ADULTS AMONG STATES</a:t>
          </a:r>
          <a:endParaRPr lang="en-IN" sz="1100" b="1">
            <a:solidFill>
              <a:schemeClr val="bg1"/>
            </a:solidFill>
          </a:endParaRPr>
        </a:p>
      </xdr:txBody>
    </xdr:sp>
    <xdr:clientData/>
  </xdr:twoCellAnchor>
  <xdr:twoCellAnchor>
    <xdr:from>
      <xdr:col>13</xdr:col>
      <xdr:colOff>269873</xdr:colOff>
      <xdr:row>34</xdr:row>
      <xdr:rowOff>76904</xdr:rowOff>
    </xdr:from>
    <xdr:to>
      <xdr:col>18</xdr:col>
      <xdr:colOff>0</xdr:colOff>
      <xdr:row>35</xdr:row>
      <xdr:rowOff>161220</xdr:rowOff>
    </xdr:to>
    <xdr:sp macro="" textlink="">
      <xdr:nvSpPr>
        <xdr:cNvPr id="49" name="TextBox 48">
          <a:extLst>
            <a:ext uri="{FF2B5EF4-FFF2-40B4-BE49-F238E27FC236}">
              <a16:creationId xmlns:a16="http://schemas.microsoft.com/office/drawing/2014/main" id="{D678ABB6-21EF-451F-9F5D-6A3A0C427756}"/>
            </a:ext>
          </a:extLst>
        </xdr:cNvPr>
        <xdr:cNvSpPr txBox="1"/>
      </xdr:nvSpPr>
      <xdr:spPr>
        <a:xfrm>
          <a:off x="8215311" y="6284029"/>
          <a:ext cx="2786064" cy="266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POPULATION OF</a:t>
          </a:r>
          <a:r>
            <a:rPr lang="en-IN" sz="1100" b="1" baseline="0">
              <a:solidFill>
                <a:schemeClr val="bg1"/>
              </a:solidFill>
            </a:rPr>
            <a:t> INFANTS AMONG STATES</a:t>
          </a:r>
        </a:p>
        <a:p>
          <a:endParaRPr lang="en-IN" sz="1100" b="1">
            <a:solidFill>
              <a:schemeClr val="bg1"/>
            </a:solidFill>
          </a:endParaRPr>
        </a:p>
      </xdr:txBody>
    </xdr:sp>
    <xdr:clientData/>
  </xdr:twoCellAnchor>
  <xdr:twoCellAnchor>
    <xdr:from>
      <xdr:col>12</xdr:col>
      <xdr:colOff>500065</xdr:colOff>
      <xdr:row>34</xdr:row>
      <xdr:rowOff>55562</xdr:rowOff>
    </xdr:from>
    <xdr:to>
      <xdr:col>18</xdr:col>
      <xdr:colOff>0</xdr:colOff>
      <xdr:row>36</xdr:row>
      <xdr:rowOff>0</xdr:rowOff>
    </xdr:to>
    <xdr:sp macro="" textlink="">
      <xdr:nvSpPr>
        <xdr:cNvPr id="50" name="Rectangle: Rounded Corners 49">
          <a:extLst>
            <a:ext uri="{FF2B5EF4-FFF2-40B4-BE49-F238E27FC236}">
              <a16:creationId xmlns:a16="http://schemas.microsoft.com/office/drawing/2014/main" id="{DB243398-7029-4715-A82D-BB56381099FE}"/>
            </a:ext>
          </a:extLst>
        </xdr:cNvPr>
        <xdr:cNvSpPr/>
      </xdr:nvSpPr>
      <xdr:spPr>
        <a:xfrm>
          <a:off x="7834315" y="6262687"/>
          <a:ext cx="3167060" cy="309563"/>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solidFill>
              <a:schemeClr val="bg1"/>
            </a:solidFill>
          </a:endParaRPr>
        </a:p>
      </xdr:txBody>
    </xdr:sp>
    <xdr:clientData/>
  </xdr:twoCellAnchor>
  <xdr:twoCellAnchor editAs="oneCell">
    <xdr:from>
      <xdr:col>0</xdr:col>
      <xdr:colOff>369890</xdr:colOff>
      <xdr:row>34</xdr:row>
      <xdr:rowOff>21342</xdr:rowOff>
    </xdr:from>
    <xdr:to>
      <xdr:col>1</xdr:col>
      <xdr:colOff>123827</xdr:colOff>
      <xdr:row>36</xdr:row>
      <xdr:rowOff>21342</xdr:rowOff>
    </xdr:to>
    <xdr:pic>
      <xdr:nvPicPr>
        <xdr:cNvPr id="52" name="Graphic 51" descr="Group">
          <a:extLst>
            <a:ext uri="{FF2B5EF4-FFF2-40B4-BE49-F238E27FC236}">
              <a16:creationId xmlns:a16="http://schemas.microsoft.com/office/drawing/2014/main" id="{336B3DE0-A1D9-4A86-A47D-63A47640DCA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369890" y="6228467"/>
          <a:ext cx="365125" cy="365125"/>
        </a:xfrm>
        <a:prstGeom prst="rect">
          <a:avLst/>
        </a:prstGeom>
      </xdr:spPr>
    </xdr:pic>
    <xdr:clientData/>
  </xdr:twoCellAnchor>
  <xdr:twoCellAnchor editAs="oneCell">
    <xdr:from>
      <xdr:col>13</xdr:col>
      <xdr:colOff>0</xdr:colOff>
      <xdr:row>34</xdr:row>
      <xdr:rowOff>45155</xdr:rowOff>
    </xdr:from>
    <xdr:to>
      <xdr:col>13</xdr:col>
      <xdr:colOff>309037</xdr:colOff>
      <xdr:row>35</xdr:row>
      <xdr:rowOff>171629</xdr:rowOff>
    </xdr:to>
    <xdr:pic>
      <xdr:nvPicPr>
        <xdr:cNvPr id="54" name="Graphic 53" descr="Child with balloon">
          <a:extLst>
            <a:ext uri="{FF2B5EF4-FFF2-40B4-BE49-F238E27FC236}">
              <a16:creationId xmlns:a16="http://schemas.microsoft.com/office/drawing/2014/main" id="{121A0760-D319-47DD-9ED0-513A850B4C4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7945438" y="6252280"/>
          <a:ext cx="309037" cy="309037"/>
        </a:xfrm>
        <a:prstGeom prst="rect">
          <a:avLst/>
        </a:prstGeom>
      </xdr:spPr>
    </xdr:pic>
    <xdr:clientData/>
  </xdr:twoCellAnchor>
  <xdr:twoCellAnchor>
    <xdr:from>
      <xdr:col>1</xdr:col>
      <xdr:colOff>182563</xdr:colOff>
      <xdr:row>63</xdr:row>
      <xdr:rowOff>7938</xdr:rowOff>
    </xdr:from>
    <xdr:to>
      <xdr:col>2</xdr:col>
      <xdr:colOff>423861</xdr:colOff>
      <xdr:row>64</xdr:row>
      <xdr:rowOff>81667</xdr:rowOff>
    </xdr:to>
    <xdr:sp macro="" textlink="">
      <xdr:nvSpPr>
        <xdr:cNvPr id="55" name="TextBox 54">
          <a:extLst>
            <a:ext uri="{FF2B5EF4-FFF2-40B4-BE49-F238E27FC236}">
              <a16:creationId xmlns:a16="http://schemas.microsoft.com/office/drawing/2014/main" id="{A86F6514-584B-47F9-9E9B-B3D5A560FC6F}"/>
            </a:ext>
          </a:extLst>
        </xdr:cNvPr>
        <xdr:cNvSpPr txBox="1"/>
      </xdr:nvSpPr>
      <xdr:spPr>
        <a:xfrm>
          <a:off x="793751" y="11509376"/>
          <a:ext cx="852485" cy="2562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SEX</a:t>
          </a:r>
          <a:r>
            <a:rPr lang="en-IN" sz="1100" b="1" baseline="0">
              <a:solidFill>
                <a:schemeClr val="bg1"/>
              </a:solidFill>
            </a:rPr>
            <a:t> RATIO</a:t>
          </a:r>
          <a:endParaRPr lang="en-IN" sz="1100" b="1">
            <a:solidFill>
              <a:schemeClr val="bg1"/>
            </a:solidFill>
          </a:endParaRPr>
        </a:p>
      </xdr:txBody>
    </xdr:sp>
    <xdr:clientData/>
  </xdr:twoCellAnchor>
  <xdr:twoCellAnchor editAs="oneCell">
    <xdr:from>
      <xdr:col>0</xdr:col>
      <xdr:colOff>558101</xdr:colOff>
      <xdr:row>63</xdr:row>
      <xdr:rowOff>0</xdr:rowOff>
    </xdr:from>
    <xdr:to>
      <xdr:col>1</xdr:col>
      <xdr:colOff>240421</xdr:colOff>
      <xdr:row>64</xdr:row>
      <xdr:rowOff>110946</xdr:rowOff>
    </xdr:to>
    <xdr:pic>
      <xdr:nvPicPr>
        <xdr:cNvPr id="57" name="Graphic 56" descr="Gender">
          <a:extLst>
            <a:ext uri="{FF2B5EF4-FFF2-40B4-BE49-F238E27FC236}">
              <a16:creationId xmlns:a16="http://schemas.microsoft.com/office/drawing/2014/main" id="{AF709DB6-5A56-4611-AEDC-53F5A33607ED}"/>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558101" y="11501438"/>
          <a:ext cx="293508" cy="293508"/>
        </a:xfrm>
        <a:prstGeom prst="rect">
          <a:avLst/>
        </a:prstGeom>
      </xdr:spPr>
    </xdr:pic>
    <xdr:clientData/>
  </xdr:twoCellAnchor>
  <xdr:twoCellAnchor>
    <xdr:from>
      <xdr:col>7</xdr:col>
      <xdr:colOff>230187</xdr:colOff>
      <xdr:row>62</xdr:row>
      <xdr:rowOff>73908</xdr:rowOff>
    </xdr:from>
    <xdr:to>
      <xdr:col>9</xdr:col>
      <xdr:colOff>317500</xdr:colOff>
      <xdr:row>63</xdr:row>
      <xdr:rowOff>169863</xdr:rowOff>
    </xdr:to>
    <xdr:sp macro="" textlink="">
      <xdr:nvSpPr>
        <xdr:cNvPr id="58" name="TextBox 57">
          <a:extLst>
            <a:ext uri="{FF2B5EF4-FFF2-40B4-BE49-F238E27FC236}">
              <a16:creationId xmlns:a16="http://schemas.microsoft.com/office/drawing/2014/main" id="{500CA87C-5FCB-4329-819A-534442BA8289}"/>
            </a:ext>
          </a:extLst>
        </xdr:cNvPr>
        <xdr:cNvSpPr txBox="1"/>
      </xdr:nvSpPr>
      <xdr:spPr>
        <a:xfrm>
          <a:off x="4508500" y="11392783"/>
          <a:ext cx="1309688" cy="2785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LITERACY</a:t>
          </a:r>
          <a:r>
            <a:rPr lang="en-IN" sz="1100" b="1" baseline="0">
              <a:solidFill>
                <a:schemeClr val="bg1"/>
              </a:solidFill>
            </a:rPr>
            <a:t> RATE</a:t>
          </a:r>
          <a:endParaRPr lang="en-IN" sz="1100" b="1">
            <a:solidFill>
              <a:schemeClr val="bg1"/>
            </a:solidFill>
          </a:endParaRPr>
        </a:p>
      </xdr:txBody>
    </xdr:sp>
    <xdr:clientData/>
  </xdr:twoCellAnchor>
  <xdr:twoCellAnchor editAs="oneCell">
    <xdr:from>
      <xdr:col>6</xdr:col>
      <xdr:colOff>523875</xdr:colOff>
      <xdr:row>62</xdr:row>
      <xdr:rowOff>47625</xdr:rowOff>
    </xdr:from>
    <xdr:to>
      <xdr:col>7</xdr:col>
      <xdr:colOff>230187</xdr:colOff>
      <xdr:row>64</xdr:row>
      <xdr:rowOff>0</xdr:rowOff>
    </xdr:to>
    <xdr:pic>
      <xdr:nvPicPr>
        <xdr:cNvPr id="60" name="Graphic 59" descr="Open book">
          <a:extLst>
            <a:ext uri="{FF2B5EF4-FFF2-40B4-BE49-F238E27FC236}">
              <a16:creationId xmlns:a16="http://schemas.microsoft.com/office/drawing/2014/main" id="{3769EA32-099E-4B0E-B50B-E8A232774C16}"/>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4191000" y="11366500"/>
          <a:ext cx="317500" cy="317500"/>
        </a:xfrm>
        <a:prstGeom prst="rect">
          <a:avLst/>
        </a:prstGeom>
      </xdr:spPr>
    </xdr:pic>
    <xdr:clientData/>
  </xdr:twoCellAnchor>
  <xdr:twoCellAnchor>
    <xdr:from>
      <xdr:col>1</xdr:col>
      <xdr:colOff>324731</xdr:colOff>
      <xdr:row>101</xdr:row>
      <xdr:rowOff>0</xdr:rowOff>
    </xdr:from>
    <xdr:to>
      <xdr:col>5</xdr:col>
      <xdr:colOff>354011</xdr:colOff>
      <xdr:row>102</xdr:row>
      <xdr:rowOff>158750</xdr:rowOff>
    </xdr:to>
    <xdr:sp macro="" textlink="">
      <xdr:nvSpPr>
        <xdr:cNvPr id="61" name="Rectangle: Rounded Corners 60">
          <a:extLst>
            <a:ext uri="{FF2B5EF4-FFF2-40B4-BE49-F238E27FC236}">
              <a16:creationId xmlns:a16="http://schemas.microsoft.com/office/drawing/2014/main" id="{DAA30C33-D1C0-4993-A577-8DF08433978F}"/>
            </a:ext>
          </a:extLst>
        </xdr:cNvPr>
        <xdr:cNvSpPr/>
      </xdr:nvSpPr>
      <xdr:spPr>
        <a:xfrm>
          <a:off x="935919" y="18438813"/>
          <a:ext cx="2474030" cy="341312"/>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420688</xdr:colOff>
      <xdr:row>100</xdr:row>
      <xdr:rowOff>174626</xdr:rowOff>
    </xdr:from>
    <xdr:to>
      <xdr:col>5</xdr:col>
      <xdr:colOff>420688</xdr:colOff>
      <xdr:row>102</xdr:row>
      <xdr:rowOff>150813</xdr:rowOff>
    </xdr:to>
    <xdr:sp macro="" textlink="">
      <xdr:nvSpPr>
        <xdr:cNvPr id="62" name="TextBox 61">
          <a:extLst>
            <a:ext uri="{FF2B5EF4-FFF2-40B4-BE49-F238E27FC236}">
              <a16:creationId xmlns:a16="http://schemas.microsoft.com/office/drawing/2014/main" id="{26730B89-9A98-4532-A79B-F78FF9FD2D83}"/>
            </a:ext>
          </a:extLst>
        </xdr:cNvPr>
        <xdr:cNvSpPr txBox="1"/>
      </xdr:nvSpPr>
      <xdr:spPr>
        <a:xfrm>
          <a:off x="1643063" y="18430876"/>
          <a:ext cx="1833563" cy="341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100" b="1">
              <a:solidFill>
                <a:schemeClr val="bg1"/>
              </a:solidFill>
            </a:rPr>
            <a:t>LITERATES</a:t>
          </a:r>
          <a:r>
            <a:rPr lang="en-IN" sz="1100" b="1" baseline="0">
              <a:solidFill>
                <a:schemeClr val="bg1"/>
              </a:solidFill>
            </a:rPr>
            <a:t> V/S ILLITERATES</a:t>
          </a:r>
          <a:endParaRPr lang="en-IN" sz="1100" b="1">
            <a:solidFill>
              <a:schemeClr val="bg1"/>
            </a:solidFill>
          </a:endParaRPr>
        </a:p>
      </xdr:txBody>
    </xdr:sp>
    <xdr:clientData/>
  </xdr:twoCellAnchor>
  <xdr:twoCellAnchor editAs="oneCell">
    <xdr:from>
      <xdr:col>1</xdr:col>
      <xdr:colOff>306388</xdr:colOff>
      <xdr:row>100</xdr:row>
      <xdr:rowOff>174626</xdr:rowOff>
    </xdr:from>
    <xdr:to>
      <xdr:col>2</xdr:col>
      <xdr:colOff>60326</xdr:colOff>
      <xdr:row>102</xdr:row>
      <xdr:rowOff>174626</xdr:rowOff>
    </xdr:to>
    <xdr:pic>
      <xdr:nvPicPr>
        <xdr:cNvPr id="64" name="Graphic 63" descr="No sign">
          <a:extLst>
            <a:ext uri="{FF2B5EF4-FFF2-40B4-BE49-F238E27FC236}">
              <a16:creationId xmlns:a16="http://schemas.microsoft.com/office/drawing/2014/main" id="{873630DC-9802-4733-9817-186825F9B07F}"/>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917576" y="18430876"/>
          <a:ext cx="365125" cy="365125"/>
        </a:xfrm>
        <a:prstGeom prst="rect">
          <a:avLst/>
        </a:prstGeom>
      </xdr:spPr>
    </xdr:pic>
    <xdr:clientData/>
  </xdr:twoCellAnchor>
  <xdr:twoCellAnchor editAs="oneCell">
    <xdr:from>
      <xdr:col>2</xdr:col>
      <xdr:colOff>60326</xdr:colOff>
      <xdr:row>100</xdr:row>
      <xdr:rowOff>150813</xdr:rowOff>
    </xdr:from>
    <xdr:to>
      <xdr:col>2</xdr:col>
      <xdr:colOff>467784</xdr:colOff>
      <xdr:row>102</xdr:row>
      <xdr:rowOff>150813</xdr:rowOff>
    </xdr:to>
    <xdr:pic>
      <xdr:nvPicPr>
        <xdr:cNvPr id="66" name="Graphic 65" descr="Books">
          <a:extLst>
            <a:ext uri="{FF2B5EF4-FFF2-40B4-BE49-F238E27FC236}">
              <a16:creationId xmlns:a16="http://schemas.microsoft.com/office/drawing/2014/main" id="{DE712F83-2DAB-4C0E-931C-CBBE039FEB78}"/>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1282701" y="18407063"/>
          <a:ext cx="407458" cy="365125"/>
        </a:xfrm>
        <a:prstGeom prst="rect">
          <a:avLst/>
        </a:prstGeom>
      </xdr:spPr>
    </xdr:pic>
    <xdr:clientData/>
  </xdr:twoCellAnchor>
  <xdr:twoCellAnchor>
    <xdr:from>
      <xdr:col>14</xdr:col>
      <xdr:colOff>309564</xdr:colOff>
      <xdr:row>100</xdr:row>
      <xdr:rowOff>150813</xdr:rowOff>
    </xdr:from>
    <xdr:to>
      <xdr:col>18</xdr:col>
      <xdr:colOff>277814</xdr:colOff>
      <xdr:row>102</xdr:row>
      <xdr:rowOff>119063</xdr:rowOff>
    </xdr:to>
    <xdr:sp macro="" textlink="">
      <xdr:nvSpPr>
        <xdr:cNvPr id="67" name="Rectangle: Rounded Corners 66">
          <a:extLst>
            <a:ext uri="{FF2B5EF4-FFF2-40B4-BE49-F238E27FC236}">
              <a16:creationId xmlns:a16="http://schemas.microsoft.com/office/drawing/2014/main" id="{EE8C60FE-6AB2-4108-A17B-F7FA99D6BF55}"/>
            </a:ext>
          </a:extLst>
        </xdr:cNvPr>
        <xdr:cNvSpPr/>
      </xdr:nvSpPr>
      <xdr:spPr>
        <a:xfrm>
          <a:off x="8866189" y="18407063"/>
          <a:ext cx="2413000" cy="333375"/>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515938</xdr:colOff>
      <xdr:row>100</xdr:row>
      <xdr:rowOff>125415</xdr:rowOff>
    </xdr:from>
    <xdr:to>
      <xdr:col>18</xdr:col>
      <xdr:colOff>87313</xdr:colOff>
      <xdr:row>102</xdr:row>
      <xdr:rowOff>79376</xdr:rowOff>
    </xdr:to>
    <xdr:sp macro="" textlink="">
      <xdr:nvSpPr>
        <xdr:cNvPr id="69" name="Rectangle: Rounded Corners 68">
          <a:extLst>
            <a:ext uri="{FF2B5EF4-FFF2-40B4-BE49-F238E27FC236}">
              <a16:creationId xmlns:a16="http://schemas.microsoft.com/office/drawing/2014/main" id="{318099B1-6F19-4176-A4AE-27106A862FEA}"/>
            </a:ext>
          </a:extLst>
        </xdr:cNvPr>
        <xdr:cNvSpPr/>
      </xdr:nvSpPr>
      <xdr:spPr>
        <a:xfrm>
          <a:off x="7239001" y="18381665"/>
          <a:ext cx="3849687" cy="319086"/>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312739</xdr:colOff>
      <xdr:row>100</xdr:row>
      <xdr:rowOff>142875</xdr:rowOff>
    </xdr:from>
    <xdr:to>
      <xdr:col>18</xdr:col>
      <xdr:colOff>227012</xdr:colOff>
      <xdr:row>101</xdr:row>
      <xdr:rowOff>174624</xdr:rowOff>
    </xdr:to>
    <xdr:sp macro="" textlink="">
      <xdr:nvSpPr>
        <xdr:cNvPr id="70" name="TextBox 69">
          <a:extLst>
            <a:ext uri="{FF2B5EF4-FFF2-40B4-BE49-F238E27FC236}">
              <a16:creationId xmlns:a16="http://schemas.microsoft.com/office/drawing/2014/main" id="{79836FF4-3E43-404B-A6BB-BA6945BBCF10}"/>
            </a:ext>
          </a:extLst>
        </xdr:cNvPr>
        <xdr:cNvSpPr txBox="1"/>
      </xdr:nvSpPr>
      <xdr:spPr>
        <a:xfrm>
          <a:off x="8258177" y="18399125"/>
          <a:ext cx="2970210" cy="214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MALE</a:t>
          </a:r>
          <a:r>
            <a:rPr lang="en-IN" sz="1100" b="1" baseline="0">
              <a:solidFill>
                <a:schemeClr val="bg1"/>
              </a:solidFill>
            </a:rPr>
            <a:t> V/S FEMALE LITERATES V/S ILLITERATES</a:t>
          </a:r>
          <a:endParaRPr lang="en-IN" sz="1100" b="1">
            <a:solidFill>
              <a:schemeClr val="bg1"/>
            </a:solidFill>
          </a:endParaRPr>
        </a:p>
      </xdr:txBody>
    </xdr:sp>
    <xdr:clientData/>
  </xdr:twoCellAnchor>
  <xdr:twoCellAnchor editAs="oneCell">
    <xdr:from>
      <xdr:col>12</xdr:col>
      <xdr:colOff>166688</xdr:colOff>
      <xdr:row>100</xdr:row>
      <xdr:rowOff>158750</xdr:rowOff>
    </xdr:from>
    <xdr:to>
      <xdr:col>12</xdr:col>
      <xdr:colOff>468313</xdr:colOff>
      <xdr:row>102</xdr:row>
      <xdr:rowOff>95250</xdr:rowOff>
    </xdr:to>
    <xdr:pic>
      <xdr:nvPicPr>
        <xdr:cNvPr id="76" name="Graphic 75" descr="Male">
          <a:extLst>
            <a:ext uri="{FF2B5EF4-FFF2-40B4-BE49-F238E27FC236}">
              <a16:creationId xmlns:a16="http://schemas.microsoft.com/office/drawing/2014/main" id="{DBF7E36A-292C-4BDA-8067-989B166EB841}"/>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7500938" y="18415000"/>
          <a:ext cx="301625" cy="301625"/>
        </a:xfrm>
        <a:prstGeom prst="rect">
          <a:avLst/>
        </a:prstGeom>
      </xdr:spPr>
    </xdr:pic>
    <xdr:clientData/>
  </xdr:twoCellAnchor>
  <xdr:twoCellAnchor editAs="oneCell">
    <xdr:from>
      <xdr:col>11</xdr:col>
      <xdr:colOff>585789</xdr:colOff>
      <xdr:row>100</xdr:row>
      <xdr:rowOff>134938</xdr:rowOff>
    </xdr:from>
    <xdr:to>
      <xdr:col>12</xdr:col>
      <xdr:colOff>282578</xdr:colOff>
      <xdr:row>102</xdr:row>
      <xdr:rowOff>77789</xdr:rowOff>
    </xdr:to>
    <xdr:pic>
      <xdr:nvPicPr>
        <xdr:cNvPr id="78" name="Graphic 77" descr="Female">
          <a:extLst>
            <a:ext uri="{FF2B5EF4-FFF2-40B4-BE49-F238E27FC236}">
              <a16:creationId xmlns:a16="http://schemas.microsoft.com/office/drawing/2014/main" id="{75A53360-1FD4-4D61-84A9-AFB2F84F1E59}"/>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a:off x="7308852" y="18391188"/>
          <a:ext cx="307976" cy="307976"/>
        </a:xfrm>
        <a:prstGeom prst="rect">
          <a:avLst/>
        </a:prstGeom>
      </xdr:spPr>
    </xdr:pic>
    <xdr:clientData/>
  </xdr:twoCellAnchor>
  <xdr:twoCellAnchor editAs="oneCell">
    <xdr:from>
      <xdr:col>12</xdr:col>
      <xdr:colOff>385767</xdr:colOff>
      <xdr:row>100</xdr:row>
      <xdr:rowOff>111126</xdr:rowOff>
    </xdr:from>
    <xdr:to>
      <xdr:col>13</xdr:col>
      <xdr:colOff>100017</xdr:colOff>
      <xdr:row>102</xdr:row>
      <xdr:rowOff>71439</xdr:rowOff>
    </xdr:to>
    <xdr:pic>
      <xdr:nvPicPr>
        <xdr:cNvPr id="80" name="Graphic 79" descr="Close">
          <a:extLst>
            <a:ext uri="{FF2B5EF4-FFF2-40B4-BE49-F238E27FC236}">
              <a16:creationId xmlns:a16="http://schemas.microsoft.com/office/drawing/2014/main" id="{729E49EB-F8D7-447C-B1A2-FA0903E04F2C}"/>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 uri="{96DAC541-7B7A-43D3-8B79-37D633B846F1}">
              <asvg:svgBlip xmlns:asvg="http://schemas.microsoft.com/office/drawing/2016/SVG/main" r:embed="rId30"/>
            </a:ext>
          </a:extLst>
        </a:blip>
        <a:stretch>
          <a:fillRect/>
        </a:stretch>
      </xdr:blipFill>
      <xdr:spPr>
        <a:xfrm>
          <a:off x="7720017" y="18367376"/>
          <a:ext cx="325438" cy="325438"/>
        </a:xfrm>
        <a:prstGeom prst="rect">
          <a:avLst/>
        </a:prstGeom>
      </xdr:spPr>
    </xdr:pic>
    <xdr:clientData/>
  </xdr:twoCellAnchor>
  <xdr:twoCellAnchor editAs="oneCell">
    <xdr:from>
      <xdr:col>13</xdr:col>
      <xdr:colOff>44453</xdr:colOff>
      <xdr:row>100</xdr:row>
      <xdr:rowOff>103187</xdr:rowOff>
    </xdr:from>
    <xdr:to>
      <xdr:col>13</xdr:col>
      <xdr:colOff>411165</xdr:colOff>
      <xdr:row>102</xdr:row>
      <xdr:rowOff>104774</xdr:rowOff>
    </xdr:to>
    <xdr:pic>
      <xdr:nvPicPr>
        <xdr:cNvPr id="86" name="Graphic 85" descr="Books on shelf">
          <a:extLst>
            <a:ext uri="{FF2B5EF4-FFF2-40B4-BE49-F238E27FC236}">
              <a16:creationId xmlns:a16="http://schemas.microsoft.com/office/drawing/2014/main" id="{9750CC45-E140-4F9D-A4F5-BCFA11A4D028}"/>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 uri="{96DAC541-7B7A-43D3-8B79-37D633B846F1}">
              <asvg:svgBlip xmlns:asvg="http://schemas.microsoft.com/office/drawing/2016/SVG/main" r:embed="rId32"/>
            </a:ext>
          </a:extLst>
        </a:blip>
        <a:stretch>
          <a:fillRect/>
        </a:stretch>
      </xdr:blipFill>
      <xdr:spPr>
        <a:xfrm>
          <a:off x="7989891" y="18359437"/>
          <a:ext cx="366712" cy="366712"/>
        </a:xfrm>
        <a:prstGeom prst="rect">
          <a:avLst/>
        </a:prstGeom>
      </xdr:spPr>
    </xdr:pic>
    <xdr:clientData/>
  </xdr:twoCellAnchor>
  <xdr:twoCellAnchor>
    <xdr:from>
      <xdr:col>6</xdr:col>
      <xdr:colOff>539751</xdr:colOff>
      <xdr:row>120</xdr:row>
      <xdr:rowOff>95250</xdr:rowOff>
    </xdr:from>
    <xdr:to>
      <xdr:col>17</xdr:col>
      <xdr:colOff>222249</xdr:colOff>
      <xdr:row>153</xdr:row>
      <xdr:rowOff>39686</xdr:rowOff>
    </xdr:to>
    <xdr:sp macro="" textlink="">
      <xdr:nvSpPr>
        <xdr:cNvPr id="88" name="Rectangle 87">
          <a:extLst>
            <a:ext uri="{FF2B5EF4-FFF2-40B4-BE49-F238E27FC236}">
              <a16:creationId xmlns:a16="http://schemas.microsoft.com/office/drawing/2014/main" id="{3E929630-F29E-41E1-8EB4-83A4C09C5652}"/>
            </a:ext>
          </a:extLst>
        </xdr:cNvPr>
        <xdr:cNvSpPr/>
      </xdr:nvSpPr>
      <xdr:spPr>
        <a:xfrm>
          <a:off x="4206876" y="22002750"/>
          <a:ext cx="6405561" cy="5968999"/>
        </a:xfrm>
        <a:prstGeom prst="rect">
          <a:avLst/>
        </a:prstGeom>
        <a:gradFill>
          <a:gsLst>
            <a:gs pos="0">
              <a:schemeClr val="tx1">
                <a:lumMod val="95000"/>
                <a:lumOff val="5000"/>
                <a:alpha val="80000"/>
              </a:schemeClr>
            </a:gs>
            <a:gs pos="100000">
              <a:srgbClr val="7030A0"/>
            </a:gs>
          </a:gsLst>
          <a:lin ang="48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531812</xdr:colOff>
      <xdr:row>120</xdr:row>
      <xdr:rowOff>47625</xdr:rowOff>
    </xdr:from>
    <xdr:to>
      <xdr:col>17</xdr:col>
      <xdr:colOff>222248</xdr:colOff>
      <xdr:row>153</xdr:row>
      <xdr:rowOff>-1</xdr:rowOff>
    </xdr:to>
    <mc:AlternateContent xmlns:mc="http://schemas.openxmlformats.org/markup-compatibility/2006">
      <mc:Choice xmlns:cx4="http://schemas.microsoft.com/office/drawing/2016/5/10/chartex" Requires="cx4">
        <xdr:graphicFrame macro="">
          <xdr:nvGraphicFramePr>
            <xdr:cNvPr id="89" name="Chart 16">
              <a:extLst>
                <a:ext uri="{FF2B5EF4-FFF2-40B4-BE49-F238E27FC236}">
                  <a16:creationId xmlns:a16="http://schemas.microsoft.com/office/drawing/2014/main" id="{AC26AD03-AAE7-46E7-8F2E-1A8983EC3D1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3"/>
            </a:graphicData>
          </a:graphic>
        </xdr:graphicFrame>
      </mc:Choice>
      <mc:Fallback>
        <xdr:sp macro="" textlink="">
          <xdr:nvSpPr>
            <xdr:cNvPr id="0" name=""/>
            <xdr:cNvSpPr>
              <a:spLocks noTextEdit="1"/>
            </xdr:cNvSpPr>
          </xdr:nvSpPr>
          <xdr:spPr>
            <a:xfrm>
              <a:off x="4189412" y="22145625"/>
              <a:ext cx="6396036" cy="602932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22</xdr:col>
      <xdr:colOff>87313</xdr:colOff>
      <xdr:row>13</xdr:row>
      <xdr:rowOff>15874</xdr:rowOff>
    </xdr:from>
    <xdr:to>
      <xdr:col>23</xdr:col>
      <xdr:colOff>471679</xdr:colOff>
      <xdr:row>17</xdr:row>
      <xdr:rowOff>158218</xdr:rowOff>
    </xdr:to>
    <xdr:pic>
      <xdr:nvPicPr>
        <xdr:cNvPr id="59" name="Picture 58">
          <a:hlinkClick xmlns:r="http://schemas.openxmlformats.org/officeDocument/2006/relationships" r:id="rId34" tooltip="DASHBOARD"/>
          <a:extLst>
            <a:ext uri="{FF2B5EF4-FFF2-40B4-BE49-F238E27FC236}">
              <a16:creationId xmlns:a16="http://schemas.microsoft.com/office/drawing/2014/main" id="{1C6803F1-E552-404E-A5AE-3493C24710D2}"/>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 uri="{837473B0-CC2E-450A-ABE3-18F120FF3D39}">
              <a1611:picAttrSrcUrl xmlns:a1611="http://schemas.microsoft.com/office/drawing/2016/11/main" r:id="rId36"/>
            </a:ext>
          </a:extLst>
        </a:blip>
        <a:stretch>
          <a:fillRect/>
        </a:stretch>
      </xdr:blipFill>
      <xdr:spPr>
        <a:xfrm>
          <a:off x="13533438" y="2389187"/>
          <a:ext cx="995554" cy="872594"/>
        </a:xfrm>
        <a:prstGeom prst="rect">
          <a:avLst/>
        </a:prstGeom>
      </xdr:spPr>
    </xdr:pic>
    <xdr:clientData/>
  </xdr:twoCellAnchor>
  <xdr:twoCellAnchor editAs="oneCell">
    <xdr:from>
      <xdr:col>21</xdr:col>
      <xdr:colOff>587375</xdr:colOff>
      <xdr:row>60</xdr:row>
      <xdr:rowOff>55562</xdr:rowOff>
    </xdr:from>
    <xdr:to>
      <xdr:col>23</xdr:col>
      <xdr:colOff>360554</xdr:colOff>
      <xdr:row>65</xdr:row>
      <xdr:rowOff>15343</xdr:rowOff>
    </xdr:to>
    <xdr:pic>
      <xdr:nvPicPr>
        <xdr:cNvPr id="65" name="Picture 64">
          <a:hlinkClick xmlns:r="http://schemas.openxmlformats.org/officeDocument/2006/relationships" r:id="rId37" tooltip="DASHBOARD"/>
          <a:extLst>
            <a:ext uri="{FF2B5EF4-FFF2-40B4-BE49-F238E27FC236}">
              <a16:creationId xmlns:a16="http://schemas.microsoft.com/office/drawing/2014/main" id="{7E6D177B-7978-4686-929D-39D6085E96D9}"/>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 uri="{837473B0-CC2E-450A-ABE3-18F120FF3D39}">
              <a1611:picAttrSrcUrl xmlns:a1611="http://schemas.microsoft.com/office/drawing/2016/11/main" r:id="rId36"/>
            </a:ext>
          </a:extLst>
        </a:blip>
        <a:stretch>
          <a:fillRect/>
        </a:stretch>
      </xdr:blipFill>
      <xdr:spPr>
        <a:xfrm>
          <a:off x="13422313" y="11009312"/>
          <a:ext cx="995554" cy="872594"/>
        </a:xfrm>
        <a:prstGeom prst="rect">
          <a:avLst/>
        </a:prstGeom>
      </xdr:spPr>
    </xdr:pic>
    <xdr:clientData/>
  </xdr:twoCellAnchor>
  <xdr:twoCellAnchor editAs="oneCell">
    <xdr:from>
      <xdr:col>22</xdr:col>
      <xdr:colOff>55563</xdr:colOff>
      <xdr:row>77</xdr:row>
      <xdr:rowOff>39688</xdr:rowOff>
    </xdr:from>
    <xdr:to>
      <xdr:col>23</xdr:col>
      <xdr:colOff>439929</xdr:colOff>
      <xdr:row>81</xdr:row>
      <xdr:rowOff>182032</xdr:rowOff>
    </xdr:to>
    <xdr:pic>
      <xdr:nvPicPr>
        <xdr:cNvPr id="71" name="Picture 70">
          <a:hlinkClick xmlns:r="http://schemas.openxmlformats.org/officeDocument/2006/relationships" r:id="rId38" tooltip="DASHBOARD"/>
          <a:extLst>
            <a:ext uri="{FF2B5EF4-FFF2-40B4-BE49-F238E27FC236}">
              <a16:creationId xmlns:a16="http://schemas.microsoft.com/office/drawing/2014/main" id="{09385ED5-0C75-4FE5-BC20-BF54BC7F64A2}"/>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 uri="{837473B0-CC2E-450A-ABE3-18F120FF3D39}">
              <a1611:picAttrSrcUrl xmlns:a1611="http://schemas.microsoft.com/office/drawing/2016/11/main" r:id="rId36"/>
            </a:ext>
          </a:extLst>
        </a:blip>
        <a:stretch>
          <a:fillRect/>
        </a:stretch>
      </xdr:blipFill>
      <xdr:spPr>
        <a:xfrm>
          <a:off x="13501688" y="14097001"/>
          <a:ext cx="995554" cy="872594"/>
        </a:xfrm>
        <a:prstGeom prst="rect">
          <a:avLst/>
        </a:prstGeom>
      </xdr:spPr>
    </xdr:pic>
    <xdr:clientData/>
  </xdr:twoCellAnchor>
  <xdr:twoCellAnchor editAs="oneCell">
    <xdr:from>
      <xdr:col>21</xdr:col>
      <xdr:colOff>404812</xdr:colOff>
      <xdr:row>113</xdr:row>
      <xdr:rowOff>23812</xdr:rowOff>
    </xdr:from>
    <xdr:to>
      <xdr:col>23</xdr:col>
      <xdr:colOff>177991</xdr:colOff>
      <xdr:row>117</xdr:row>
      <xdr:rowOff>166156</xdr:rowOff>
    </xdr:to>
    <xdr:pic>
      <xdr:nvPicPr>
        <xdr:cNvPr id="75" name="Picture 74">
          <a:hlinkClick xmlns:r="http://schemas.openxmlformats.org/officeDocument/2006/relationships" r:id="rId39" tooltip="DASHBOARD"/>
          <a:extLst>
            <a:ext uri="{FF2B5EF4-FFF2-40B4-BE49-F238E27FC236}">
              <a16:creationId xmlns:a16="http://schemas.microsoft.com/office/drawing/2014/main" id="{44A75FB1-EA69-489E-9EAC-E578888EA8E3}"/>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 uri="{837473B0-CC2E-450A-ABE3-18F120FF3D39}">
              <a1611:picAttrSrcUrl xmlns:a1611="http://schemas.microsoft.com/office/drawing/2016/11/main" r:id="rId36"/>
            </a:ext>
          </a:extLst>
        </a:blip>
        <a:stretch>
          <a:fillRect/>
        </a:stretch>
      </xdr:blipFill>
      <xdr:spPr>
        <a:xfrm>
          <a:off x="13239750" y="20653375"/>
          <a:ext cx="995554" cy="872594"/>
        </a:xfrm>
        <a:prstGeom prst="rect">
          <a:avLst/>
        </a:prstGeom>
      </xdr:spPr>
    </xdr:pic>
    <xdr:clientData/>
  </xdr:twoCellAnchor>
  <xdr:twoCellAnchor editAs="oneCell">
    <xdr:from>
      <xdr:col>20</xdr:col>
      <xdr:colOff>339293</xdr:colOff>
      <xdr:row>145</xdr:row>
      <xdr:rowOff>15875</xdr:rowOff>
    </xdr:from>
    <xdr:to>
      <xdr:col>22</xdr:col>
      <xdr:colOff>39688</xdr:colOff>
      <xdr:row>149</xdr:row>
      <xdr:rowOff>158219</xdr:rowOff>
    </xdr:to>
    <xdr:pic>
      <xdr:nvPicPr>
        <xdr:cNvPr id="77" name="Picture 76">
          <a:hlinkClick xmlns:r="http://schemas.openxmlformats.org/officeDocument/2006/relationships" r:id="rId40" tooltip="DASHBOARD"/>
          <a:extLst>
            <a:ext uri="{FF2B5EF4-FFF2-40B4-BE49-F238E27FC236}">
              <a16:creationId xmlns:a16="http://schemas.microsoft.com/office/drawing/2014/main" id="{9C0F9D06-D6EA-4DEC-BCC4-D27B7A1FCC40}"/>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 uri="{837473B0-CC2E-450A-ABE3-18F120FF3D39}">
              <a1611:picAttrSrcUrl xmlns:a1611="http://schemas.microsoft.com/office/drawing/2016/11/main" r:id="rId42"/>
            </a:ext>
          </a:extLst>
        </a:blip>
        <a:srcRect/>
        <a:stretch/>
      </xdr:blipFill>
      <xdr:spPr>
        <a:xfrm>
          <a:off x="12563043" y="26487438"/>
          <a:ext cx="922770" cy="87259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witha Bathini" refreshedDate="44548.712266087961" createdVersion="7" refreshedVersion="7" minRefreshableVersion="3" recordCount="105" xr:uid="{DB80A17D-E844-4C05-B356-6EC267837DDE}">
  <cacheSource type="worksheet">
    <worksheetSource name="table1"/>
  </cacheSource>
  <cacheFields count="17">
    <cacheField name="Level" numFmtId="49">
      <sharedItems count="2">
        <s v="UNION TERITORY"/>
        <s v="STATE"/>
      </sharedItems>
    </cacheField>
    <cacheField name="Name" numFmtId="49">
      <sharedItems count="35">
        <s v="ANDAMAN &amp; NICOBAR ISLANDS"/>
        <s v="JAMMU &amp; KASHMIR"/>
        <s v="ANDHRA PRADESH"/>
        <s v="HIMACHAL PRADESH"/>
        <s v="ARUNACHAL PRADESH"/>
        <s v="PUNJAB"/>
        <s v="ASSAM"/>
        <s v="CHANDIGARH"/>
        <s v="BIHAR"/>
        <s v="UTTARAKHAND"/>
        <s v="HARYANA"/>
        <s v="CHHATTISGARH"/>
        <s v="NCT OF DELHI"/>
        <s v="DADRA &amp; NAGAR HAVELI"/>
        <s v="RAJASTHAN"/>
        <s v="DAMAN &amp; DIU"/>
        <s v="UTTAR PRADESH"/>
        <s v="GOA"/>
        <s v="GUJARAT"/>
        <s v="SIKKIM"/>
        <s v="NAGALAND"/>
        <s v="MANIPUR"/>
        <s v="JHARKHAND"/>
        <s v="MIZORAM"/>
        <s v="KARNATAKA"/>
        <s v="TRIPURA"/>
        <s v="KERALA"/>
        <s v="MEGHALAYA"/>
        <s v="LAKSHADWEEP"/>
        <s v="MADHYA PRADESH"/>
        <s v="WEST BENGAL"/>
        <s v="MAHARASHTRA"/>
        <s v="ODISHA"/>
        <s v="PUDUCHERRY"/>
        <s v="TAMIL NADU"/>
      </sharedItems>
    </cacheField>
    <cacheField name="TRU" numFmtId="49">
      <sharedItems count="3">
        <s v="Total"/>
        <s v="Rural"/>
        <s v="Urban"/>
      </sharedItems>
    </cacheField>
    <cacheField name="Total Population Person" numFmtId="0">
      <sharedItems containsSemiMixedTypes="0" containsString="0" containsNumber="1" containsInteger="1" minValue="14141" maxValue="199812341"/>
    </cacheField>
    <cacheField name="Total Population Male" numFmtId="0">
      <sharedItems containsSemiMixedTypes="0" containsString="0" containsNumber="1" containsInteger="1" minValue="7243" maxValue="104480510"/>
    </cacheField>
    <cacheField name="Total Population Female" numFmtId="0">
      <sharedItems containsSemiMixedTypes="0" containsString="0" containsNumber="1" containsInteger="1" minValue="6898" maxValue="95331831"/>
    </cacheField>
    <cacheField name="Population in the age group 0-6 Person" numFmtId="0">
      <sharedItems containsSemiMixedTypes="0" containsString="0" containsNumber="1" containsInteger="1" minValue="1815" maxValue="30791331"/>
    </cacheField>
    <cacheField name="Population in the age group 0-6 Male" numFmtId="0">
      <sharedItems containsSemiMixedTypes="0" containsString="0" containsNumber="1" containsInteger="1" minValue="950" maxValue="16185581"/>
    </cacheField>
    <cacheField name="Population in the age group 0-6 Female" numFmtId="0">
      <sharedItems containsSemiMixedTypes="0" containsString="0" containsNumber="1" containsInteger="1" minValue="865" maxValue="14605750"/>
    </cacheField>
    <cacheField name="Literates Population Person" numFmtId="0">
      <sharedItems containsSemiMixedTypes="0" containsString="0" containsNumber="1" containsInteger="1" minValue="11288" maxValue="114397555"/>
    </cacheField>
    <cacheField name="Literates Population Male" numFmtId="0">
      <sharedItems containsSemiMixedTypes="0" containsString="0" containsNumber="1" containsInteger="1" minValue="5949" maxValue="68234964"/>
    </cacheField>
    <cacheField name="Literates Population Female" numFmtId="0">
      <sharedItems containsSemiMixedTypes="0" containsString="0" containsNumber="1" containsInteger="1" minValue="5339" maxValue="46162591"/>
    </cacheField>
    <cacheField name="Illiterate Persons" numFmtId="0">
      <sharedItems containsSemiMixedTypes="0" containsString="0" containsNumber="1" containsInteger="1" minValue="2853" maxValue="85414786"/>
    </cacheField>
    <cacheField name="Illiterate Male" numFmtId="0">
      <sharedItems containsSemiMixedTypes="0" containsString="0" containsNumber="1" containsInteger="1" minValue="1294" maxValue="36245546"/>
    </cacheField>
    <cacheField name="Illiterate Female" numFmtId="0">
      <sharedItems containsSemiMixedTypes="0" containsString="0" containsNumber="1" containsInteger="1" minValue="1559" maxValue="49169240"/>
    </cacheField>
    <cacheField name="ADULT POPULATION%" numFmtId="0">
      <sharedItems containsSemiMixedTypes="0" containsString="0" containsNumber="1" minValue="1.1678524900674377E-5" maxValue="0.16501756593101902"/>
    </cacheField>
    <cacheField name="INFANT POPULATION %" numFmtId="10">
      <sharedItems containsSemiMixedTypes="0" containsString="0" containsNumber="1" minValue="1.1079259410292592E-5" maxValue="0.1879587568799912"/>
    </cacheField>
  </cacheFields>
  <extLst>
    <ext xmlns:x14="http://schemas.microsoft.com/office/spreadsheetml/2009/9/main" uri="{725AE2AE-9491-48be-B2B4-4EB974FC3084}">
      <x14:pivotCacheDefinition pivotCacheId="141554578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witha Bathini" refreshedDate="44548.712269791664" createdVersion="7" refreshedVersion="7" minRefreshableVersion="3" recordCount="72" xr:uid="{A85E4E9D-11DB-4092-B788-8ED242B24D85}">
  <cacheSource type="worksheet">
    <worksheetSource name="table3"/>
  </cacheSource>
  <cacheFields count="9">
    <cacheField name="LEVEL" numFmtId="0">
      <sharedItems count="3">
        <s v="UNION TERITORY"/>
        <s v="STATE"/>
        <s v="India"/>
      </sharedItems>
    </cacheField>
    <cacheField name="YEAR" numFmtId="0">
      <sharedItems containsSemiMixedTypes="0" containsString="0" containsNumber="1" containsInteger="1" minValue="2001" maxValue="2011" count="2">
        <n v="2001"/>
        <n v="2011"/>
      </sharedItems>
    </cacheField>
    <cacheField name="NAME" numFmtId="0">
      <sharedItems count="36">
        <s v="ANDAMAN &amp; NICOBAR ISLANDS"/>
        <s v="ANDHRA PRADESH"/>
        <s v="ARUNACHAL PRADESH"/>
        <s v="ASSAM"/>
        <s v="BIHAR"/>
        <s v="CHANDIGARH"/>
        <s v="CHHATTISGARH"/>
        <s v="DADRA &amp; NAGAR HAVELI"/>
        <s v="DAMAN &amp; DIU"/>
        <s v="GOA"/>
        <s v="GUJARAT"/>
        <s v="HARYANA"/>
        <s v="HIMACHAL PRADESH"/>
        <s v="India"/>
        <s v="JAMMU &amp; KASHMIR"/>
        <s v="JHARKHAND"/>
        <s v="KARNATAKA"/>
        <s v="KERALA"/>
        <s v="LAKSHADWEEP"/>
        <s v="MADHYA PRADESH"/>
        <s v="MAHARASHTRA"/>
        <s v="MANIPUR"/>
        <s v="MEGHALAYA"/>
        <s v="MIZORAM"/>
        <s v="NAGALAND"/>
        <s v="NCT OF DELHI"/>
        <s v="ODISHA"/>
        <s v="PUDUCHERRY"/>
        <s v="PUNJAB"/>
        <s v="RAJASTHAN"/>
        <s v="SIKKIM"/>
        <s v="TAMIL NADU"/>
        <s v="TRIPURA"/>
        <s v="UTTAR PRADESH"/>
        <s v="UTTARAKHAND"/>
        <s v="WEST BENGAL"/>
      </sharedItems>
    </cacheField>
    <cacheField name="LITERATES" numFmtId="0">
      <sharedItems containsSemiMixedTypes="0" containsString="0" containsNumber="1" containsInteger="1" minValue="44683" maxValue="763638812"/>
    </cacheField>
    <cacheField name="MALE LITERATES" numFmtId="0">
      <sharedItems containsSemiMixedTypes="0" containsString="0" containsNumber="1" containsInteger="1" minValue="24511" maxValue="434763622"/>
    </cacheField>
    <cacheField name="FEMALE LITERATES" numFmtId="0">
      <sharedItems containsSemiMixedTypes="0" containsString="0" containsNumber="1" containsInteger="1" minValue="20172" maxValue="328875190"/>
    </cacheField>
    <cacheField name="ILLITERATES" numFmtId="0">
      <sharedItems containsSemiMixedTypes="0" containsString="0" containsNumber="1" containsInteger="1" minValue="11920" maxValue="467922531"/>
    </cacheField>
    <cacheField name="MALE ILLETERATES" numFmtId="0">
      <sharedItems containsSemiMixedTypes="0" containsString="0" containsNumber="1" containsInteger="1" minValue="5100" maxValue="195623056"/>
    </cacheField>
    <cacheField name="FEMALE ILLITERATES" numFmtId="0">
      <sharedItems containsSemiMixedTypes="0" containsString="0" containsNumber="1" containsInteger="1" minValue="6820" maxValue="272299475"/>
    </cacheField>
  </cacheFields>
  <extLst>
    <ext xmlns:x14="http://schemas.microsoft.com/office/spreadsheetml/2009/9/main" uri="{725AE2AE-9491-48be-B2B4-4EB974FC3084}">
      <x14:pivotCacheDefinition pivotCacheId="1229523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witha Bathini" refreshedDate="44548.71227152778" createdVersion="7" refreshedVersion="7" minRefreshableVersion="3" recordCount="72" xr:uid="{1A11C53B-5F3E-4419-81DE-8E261DC93CAA}">
  <cacheSource type="worksheet">
    <worksheetSource name="Table2"/>
  </cacheSource>
  <cacheFields count="8">
    <cacheField name="Level" numFmtId="0">
      <sharedItems count="3">
        <s v="UNION TERITORY"/>
        <s v="STATE"/>
        <s v="India"/>
      </sharedItems>
    </cacheField>
    <cacheField name="YEAR" numFmtId="0">
      <sharedItems containsSemiMixedTypes="0" containsString="0" containsNumber="1" containsInteger="1" minValue="2001" maxValue="2011" count="2">
        <n v="2001"/>
        <n v="2011"/>
      </sharedItems>
    </cacheField>
    <cacheField name="Name" numFmtId="0">
      <sharedItems count="36">
        <s v="ANDAMAN &amp; NICOBAR ISLANDS"/>
        <s v="ANDHRA PRADESH"/>
        <s v="ARUNACHAL PRADESH"/>
        <s v="ASSAM"/>
        <s v="BIHAR"/>
        <s v="CHANDIGARH"/>
        <s v="CHHATTISGARH"/>
        <s v="DADRA &amp; NAGAR HAVELI"/>
        <s v="DAMAN &amp; DIU"/>
        <s v="GOA"/>
        <s v="GUJARAT"/>
        <s v="HARYANA"/>
        <s v="HIMACHAL PRADESH"/>
        <s v="India"/>
        <s v="JAMMU &amp; KASHMIR"/>
        <s v="JHARKHAND"/>
        <s v="KARNATAKA"/>
        <s v="KERALA"/>
        <s v="LAKSHADWEEP"/>
        <s v="MADHYA PRADESH"/>
        <s v="MAHARASHTRA"/>
        <s v="MANIPUR"/>
        <s v="MEGHALAYA"/>
        <s v="MIZORAM"/>
        <s v="NAGALAND"/>
        <s v="NCT OF DELHI"/>
        <s v="ODISHA"/>
        <s v="PUDUCHERRY"/>
        <s v="PUNJAB"/>
        <s v="RAJASTHAN"/>
        <s v="SIKKIM"/>
        <s v="TAMIL NADU"/>
        <s v="TRIPURA"/>
        <s v="UTTAR PRADESH"/>
        <s v="UTTARAKHAND"/>
        <s v="WEST BENGAL"/>
      </sharedItems>
    </cacheField>
    <cacheField name="SEX RATIO" numFmtId="0">
      <sharedItems containsSemiMixedTypes="0" containsString="0" containsNumber="1" containsInteger="1" minValue="618" maxValue="1084"/>
    </cacheField>
    <cacheField name="LITERACY RATE" numFmtId="0">
      <sharedItems containsSemiMixedTypes="0" containsString="0" containsNumber="1" minValue="6.17" maxValue="94"/>
    </cacheField>
    <cacheField name="TOTAL LITERATES" numFmtId="0">
      <sharedItems containsSemiMixedTypes="0" containsString="0" containsNumber="1" containsInteger="1" minValue="44683" maxValue="763638812"/>
    </cacheField>
    <cacheField name="MALE LITERATES" numFmtId="0">
      <sharedItems containsSemiMixedTypes="0" containsString="0" containsNumber="1" containsInteger="1" minValue="24511" maxValue="434763622"/>
    </cacheField>
    <cacheField name="FEMALE LITERATES" numFmtId="0">
      <sharedItems containsSemiMixedTypes="0" containsString="0" containsNumber="1" containsInteger="1" minValue="20172" maxValue="328875190"/>
    </cacheField>
  </cacheFields>
  <extLst>
    <ext xmlns:x14="http://schemas.microsoft.com/office/spreadsheetml/2009/9/main" uri="{725AE2AE-9491-48be-B2B4-4EB974FC3084}">
      <x14:pivotCacheDefinition pivotCacheId="20511970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
  <r>
    <x v="0"/>
    <x v="0"/>
    <x v="0"/>
    <n v="380581"/>
    <n v="202871"/>
    <n v="177710"/>
    <n v="40878"/>
    <n v="20770"/>
    <n v="20108"/>
    <n v="294281"/>
    <n v="164377"/>
    <n v="129904"/>
    <n v="86300"/>
    <n v="38494"/>
    <n v="47806"/>
    <n v="3.1430766460812922E-4"/>
    <n v="2.4953055987544936E-4"/>
  </r>
  <r>
    <x v="1"/>
    <x v="1"/>
    <x v="1"/>
    <n v="9108060"/>
    <n v="4774477"/>
    <n v="4333583"/>
    <n v="1593008"/>
    <n v="854141"/>
    <n v="738867"/>
    <n v="4747950"/>
    <n v="2891749"/>
    <n v="1856201"/>
    <n v="4360110"/>
    <n v="1882728"/>
    <n v="2477382"/>
    <n v="7.5220073196263539E-3"/>
    <n v="9.7241591595985562E-3"/>
  </r>
  <r>
    <x v="1"/>
    <x v="1"/>
    <x v="2"/>
    <n v="3433242"/>
    <n v="1866185"/>
    <n v="1567057"/>
    <n v="425897"/>
    <n v="230214"/>
    <n v="195683"/>
    <n v="2319283"/>
    <n v="1372922"/>
    <n v="946361"/>
    <n v="1113959"/>
    <n v="493263"/>
    <n v="620696"/>
    <n v="2.8353866195489075E-3"/>
    <n v="2.5997924766200465E-3"/>
  </r>
  <r>
    <x v="1"/>
    <x v="2"/>
    <x v="0"/>
    <n v="84580777"/>
    <n v="42442146"/>
    <n v="42138631"/>
    <n v="9142802"/>
    <n v="4714950"/>
    <n v="4427852"/>
    <n v="50556760"/>
    <n v="28251243"/>
    <n v="22305517"/>
    <n v="34024017"/>
    <n v="14190903"/>
    <n v="19833114"/>
    <n v="6.9852111612537071E-2"/>
    <n v="5.5810179115670482E-2"/>
  </r>
  <r>
    <x v="1"/>
    <x v="3"/>
    <x v="1"/>
    <n v="6176050"/>
    <n v="3110345"/>
    <n v="3065705"/>
    <n v="712822"/>
    <n v="372854"/>
    <n v="339968"/>
    <n v="4471736"/>
    <n v="2437821"/>
    <n v="2033915"/>
    <n v="1704314"/>
    <n v="672524"/>
    <n v="1031790"/>
    <n v="5.1005695292277763E-3"/>
    <n v="4.3512616260956392E-3"/>
  </r>
  <r>
    <x v="1"/>
    <x v="3"/>
    <x v="2"/>
    <n v="688552"/>
    <n v="371528"/>
    <n v="317024"/>
    <n v="65076"/>
    <n v="34605"/>
    <n v="30471"/>
    <n v="568000"/>
    <n v="314769"/>
    <n v="253231"/>
    <n v="120552"/>
    <n v="56759"/>
    <n v="63793"/>
    <n v="5.6864943620742127E-4"/>
    <n v="3.9724181012903618E-4"/>
  </r>
  <r>
    <x v="1"/>
    <x v="4"/>
    <x v="0"/>
    <n v="1383727"/>
    <n v="713912"/>
    <n v="669815"/>
    <n v="212188"/>
    <n v="107624"/>
    <n v="104564"/>
    <n v="766005"/>
    <n v="439868"/>
    <n v="326137"/>
    <n v="617722"/>
    <n v="274044"/>
    <n v="343678"/>
    <n v="1.1427685612923734E-3"/>
    <n v="1.2952539370529831E-3"/>
  </r>
  <r>
    <x v="1"/>
    <x v="5"/>
    <x v="1"/>
    <n v="17344192"/>
    <n v="9093476"/>
    <n v="8250716"/>
    <n v="1945502"/>
    <n v="1055297"/>
    <n v="890205"/>
    <n v="10997657"/>
    <n v="6158807"/>
    <n v="4838850"/>
    <n v="6346535"/>
    <n v="2934669"/>
    <n v="3411866"/>
    <n v="1.4323921798605284E-2"/>
    <n v="1.187587952685568E-2"/>
  </r>
  <r>
    <x v="1"/>
    <x v="5"/>
    <x v="2"/>
    <n v="10399146"/>
    <n v="5545989"/>
    <n v="4853157"/>
    <n v="1130717"/>
    <n v="610697"/>
    <n v="520020"/>
    <n v="7709480"/>
    <n v="4277249"/>
    <n v="3432231"/>
    <n v="2689666"/>
    <n v="1268740"/>
    <n v="1420926"/>
    <n v="8.5882671315146274E-3"/>
    <n v="6.9022076929078835E-3"/>
  </r>
  <r>
    <x v="1"/>
    <x v="6"/>
    <x v="0"/>
    <n v="31205576"/>
    <n v="15939443"/>
    <n v="15266133"/>
    <n v="4638130"/>
    <n v="2363485"/>
    <n v="2274645"/>
    <n v="19177977"/>
    <n v="10568639"/>
    <n v="8609338"/>
    <n v="12027599"/>
    <n v="5370804"/>
    <n v="6656795"/>
    <n v="2.5771522265461193E-2"/>
    <n v="2.8312421734799108E-2"/>
  </r>
  <r>
    <x v="1"/>
    <x v="7"/>
    <x v="1"/>
    <n v="28991"/>
    <n v="17150"/>
    <n v="11841"/>
    <n v="4270"/>
    <n v="2282"/>
    <n v="1988"/>
    <n v="19961"/>
    <n v="12752"/>
    <n v="7209"/>
    <n v="9030"/>
    <n v="4398"/>
    <n v="4632"/>
    <n v="2.3942586478710901E-5"/>
    <n v="2.6065254921184224E-5"/>
  </r>
  <r>
    <x v="1"/>
    <x v="7"/>
    <x v="2"/>
    <n v="1026459"/>
    <n v="563513"/>
    <n v="462946"/>
    <n v="115164"/>
    <n v="61254"/>
    <n v="53910"/>
    <n v="785477"/>
    <n v="452594"/>
    <n v="332883"/>
    <n v="240982"/>
    <n v="110919"/>
    <n v="130063"/>
    <n v="8.4771423456766288E-4"/>
    <n v="7.0299274420216858E-4"/>
  </r>
  <r>
    <x v="1"/>
    <x v="8"/>
    <x v="0"/>
    <n v="104099452"/>
    <n v="54278157"/>
    <n v="49821295"/>
    <n v="19133964"/>
    <n v="9887239"/>
    <n v="9246725"/>
    <n v="52504553"/>
    <n v="31608023"/>
    <n v="20896530"/>
    <n v="51594899"/>
    <n v="22670134"/>
    <n v="28924765"/>
    <n v="8.59718578833574E-2"/>
    <n v="0.11679898110369129"/>
  </r>
  <r>
    <x v="1"/>
    <x v="9"/>
    <x v="1"/>
    <n v="7036954"/>
    <n v="3519042"/>
    <n v="3517912"/>
    <n v="990776"/>
    <n v="521792"/>
    <n v="468984"/>
    <n v="4614050"/>
    <n v="2596171"/>
    <n v="2017879"/>
    <n v="2422904"/>
    <n v="922871"/>
    <n v="1500033"/>
    <n v="5.8115580591118141E-3"/>
    <n v="6.0479693231361171E-3"/>
  </r>
  <r>
    <x v="1"/>
    <x v="9"/>
    <x v="2"/>
    <n v="3049338"/>
    <n v="1618731"/>
    <n v="1430607"/>
    <n v="365038"/>
    <n v="195407"/>
    <n v="169631"/>
    <n v="2266903"/>
    <n v="1267537"/>
    <n v="999366"/>
    <n v="782435"/>
    <n v="351194"/>
    <n v="431241"/>
    <n v="2.5183346130805886E-3"/>
    <n v="2.2282923948288634E-3"/>
  </r>
  <r>
    <x v="1"/>
    <x v="7"/>
    <x v="0"/>
    <n v="1055450"/>
    <n v="580663"/>
    <n v="474787"/>
    <n v="119434"/>
    <n v="63536"/>
    <n v="55898"/>
    <n v="805438"/>
    <n v="465346"/>
    <n v="340092"/>
    <n v="250012"/>
    <n v="115317"/>
    <n v="134695"/>
    <n v="8.7165682104637374E-4"/>
    <n v="7.2905799912335281E-4"/>
  </r>
  <r>
    <x v="1"/>
    <x v="10"/>
    <x v="1"/>
    <n v="16509359"/>
    <n v="8774006"/>
    <n v="7735353"/>
    <n v="2285112"/>
    <n v="1245090"/>
    <n v="1040022"/>
    <n v="10158442"/>
    <n v="6140099"/>
    <n v="4018343"/>
    <n v="6350917"/>
    <n v="2633907"/>
    <n v="3717010"/>
    <n v="1.3634464336020977E-2"/>
    <n v="1.3948952412987617E-2"/>
  </r>
  <r>
    <x v="1"/>
    <x v="10"/>
    <x v="2"/>
    <n v="8842103"/>
    <n v="4720728"/>
    <n v="4121375"/>
    <n v="1095609"/>
    <n v="598019"/>
    <n v="497590"/>
    <n v="6440546"/>
    <n v="3653968"/>
    <n v="2786578"/>
    <n v="2401557"/>
    <n v="1066760"/>
    <n v="1334797"/>
    <n v="7.3023633448714804E-3"/>
    <n v="6.687898800689397E-3"/>
  </r>
  <r>
    <x v="0"/>
    <x v="11"/>
    <x v="0"/>
    <n v="25545198"/>
    <n v="12832895"/>
    <n v="12712303"/>
    <n v="3661689"/>
    <n v="1859935"/>
    <n v="1801754"/>
    <n v="15379922"/>
    <n v="8807893"/>
    <n v="6572029"/>
    <n v="10165276"/>
    <n v="4025002"/>
    <n v="6140274"/>
    <n v="2.1096827023241446E-2"/>
    <n v="2.2351957196041251E-2"/>
  </r>
  <r>
    <x v="0"/>
    <x v="12"/>
    <x v="1"/>
    <n v="419042"/>
    <n v="226321"/>
    <n v="192721"/>
    <n v="56716"/>
    <n v="31259"/>
    <n v="25457"/>
    <n v="296600"/>
    <n v="174327"/>
    <n v="122273"/>
    <n v="122442"/>
    <n v="51994"/>
    <n v="70448"/>
    <n v="3.4607117116387755E-4"/>
    <n v="3.4621006981496122E-4"/>
  </r>
  <r>
    <x v="0"/>
    <x v="12"/>
    <x v="2"/>
    <n v="16368899"/>
    <n v="8761005"/>
    <n v="7607894"/>
    <n v="1955738"/>
    <n v="1044181"/>
    <n v="911557"/>
    <n v="12441167"/>
    <n v="7020529"/>
    <n v="5420638"/>
    <n v="3927732"/>
    <n v="1740476"/>
    <n v="2187256"/>
    <n v="1.3518463656610134E-2"/>
    <n v="1.1938362887364636E-2"/>
  </r>
  <r>
    <x v="0"/>
    <x v="13"/>
    <x v="0"/>
    <n v="343709"/>
    <n v="193760"/>
    <n v="149949"/>
    <n v="50895"/>
    <n v="26431"/>
    <n v="24464"/>
    <n v="223230"/>
    <n v="142521"/>
    <n v="80709"/>
    <n v="120479"/>
    <n v="51239"/>
    <n v="69240"/>
    <n v="2.8385645393436739E-4"/>
    <n v="3.1067708412498154E-4"/>
  </r>
  <r>
    <x v="1"/>
    <x v="14"/>
    <x v="1"/>
    <n v="51500352"/>
    <n v="26641747"/>
    <n v="24858605"/>
    <n v="8414883"/>
    <n v="4446599"/>
    <n v="3968284"/>
    <n v="26471786"/>
    <n v="16904589"/>
    <n v="9567197"/>
    <n v="25028566"/>
    <n v="9737158"/>
    <n v="15291408"/>
    <n v="4.2532221428859027E-2"/>
    <n v="5.1366761247526808E-2"/>
  </r>
  <r>
    <x v="1"/>
    <x v="14"/>
    <x v="2"/>
    <n v="17048085"/>
    <n v="8909250"/>
    <n v="8138835"/>
    <n v="2234621"/>
    <n v="1192577"/>
    <n v="1042044"/>
    <n v="11803496"/>
    <n v="6783823"/>
    <n v="5019673"/>
    <n v="5244589"/>
    <n v="2125427"/>
    <n v="3119162"/>
    <n v="1.40793780624647E-2"/>
    <n v="1.3640741456026138E-2"/>
  </r>
  <r>
    <x v="0"/>
    <x v="15"/>
    <x v="0"/>
    <n v="243247"/>
    <n v="150301"/>
    <n v="92946"/>
    <n v="26934"/>
    <n v="14144"/>
    <n v="12790"/>
    <n v="188406"/>
    <n v="124643"/>
    <n v="63763"/>
    <n v="54841"/>
    <n v="25658"/>
    <n v="29183"/>
    <n v="2.008886320991684E-4"/>
    <n v="1.6441254708364774E-4"/>
  </r>
  <r>
    <x v="1"/>
    <x v="16"/>
    <x v="1"/>
    <n v="155317278"/>
    <n v="80992995"/>
    <n v="74324283"/>
    <n v="25040583"/>
    <n v="13135595"/>
    <n v="11904988"/>
    <n v="85284680"/>
    <n v="51793688"/>
    <n v="33490992"/>
    <n v="70032598"/>
    <n v="29199307"/>
    <n v="40833291"/>
    <n v="0.12827075161784632"/>
    <n v="0.1528546087283541"/>
  </r>
  <r>
    <x v="1"/>
    <x v="16"/>
    <x v="2"/>
    <n v="44495063"/>
    <n v="23487515"/>
    <n v="21007548"/>
    <n v="5750748"/>
    <n v="3049986"/>
    <n v="2700762"/>
    <n v="29112875"/>
    <n v="16441276"/>
    <n v="12671599"/>
    <n v="15382188"/>
    <n v="7046239"/>
    <n v="8335949"/>
    <n v="3.6746814313172699E-2"/>
    <n v="3.510414815163708E-2"/>
  </r>
  <r>
    <x v="1"/>
    <x v="17"/>
    <x v="0"/>
    <n v="1458545"/>
    <n v="739140"/>
    <n v="719405"/>
    <n v="144611"/>
    <n v="74460"/>
    <n v="70151"/>
    <n v="1165487"/>
    <n v="615823"/>
    <n v="549664"/>
    <n v="293058"/>
    <n v="123317"/>
    <n v="169741"/>
    <n v="1.204557959214632E-3"/>
    <n v="8.8274533475582483E-4"/>
  </r>
  <r>
    <x v="1"/>
    <x v="8"/>
    <x v="1"/>
    <n v="92341436"/>
    <n v="48073850"/>
    <n v="44267586"/>
    <n v="17383701"/>
    <n v="8971671"/>
    <n v="8412030"/>
    <n v="44812152"/>
    <n v="27241830"/>
    <n v="17570322"/>
    <n v="47529284"/>
    <n v="20832020"/>
    <n v="26697264"/>
    <n v="7.6261350660492846E-2"/>
    <n v="0.10611489415424945"/>
  </r>
  <r>
    <x v="1"/>
    <x v="8"/>
    <x v="2"/>
    <n v="11758016"/>
    <n v="6204307"/>
    <n v="5553709"/>
    <n v="1750263"/>
    <n v="915568"/>
    <n v="834695"/>
    <n v="7692401"/>
    <n v="4366193"/>
    <n v="3326208"/>
    <n v="4065615"/>
    <n v="1838114"/>
    <n v="2227501"/>
    <n v="9.7105072228645603E-3"/>
    <n v="1.0684086949441842E-2"/>
  </r>
  <r>
    <x v="1"/>
    <x v="18"/>
    <x v="0"/>
    <n v="60439692"/>
    <n v="31491260"/>
    <n v="28948432"/>
    <n v="7777262"/>
    <n v="4115384"/>
    <n v="3661878"/>
    <n v="41093358"/>
    <n v="23474873"/>
    <n v="17618485"/>
    <n v="19346334"/>
    <n v="8016387"/>
    <n v="11329947"/>
    <n v="4.9914889188253299E-2"/>
    <n v="4.7474547217526711E-2"/>
  </r>
  <r>
    <x v="1"/>
    <x v="19"/>
    <x v="1"/>
    <n v="456999"/>
    <n v="242797"/>
    <n v="214202"/>
    <n v="49218"/>
    <n v="25061"/>
    <n v="24157"/>
    <n v="321930"/>
    <n v="184245"/>
    <n v="137685"/>
    <n v="135069"/>
    <n v="58552"/>
    <n v="76517"/>
    <n v="3.7741844290243193E-4"/>
    <n v="3.0044021468638061E-4"/>
  </r>
  <r>
    <x v="1"/>
    <x v="19"/>
    <x v="2"/>
    <n v="153578"/>
    <n v="80273"/>
    <n v="73305"/>
    <n v="14893"/>
    <n v="7700"/>
    <n v="7193"/>
    <n v="123022"/>
    <n v="67024"/>
    <n v="55998"/>
    <n v="30556"/>
    <n v="13249"/>
    <n v="17307"/>
    <n v="1.2683434673614098E-4"/>
    <n v="9.0910969915971115E-5"/>
  </r>
  <r>
    <x v="1"/>
    <x v="10"/>
    <x v="0"/>
    <n v="25351462"/>
    <n v="13494734"/>
    <n v="11856728"/>
    <n v="3380721"/>
    <n v="1843109"/>
    <n v="1537612"/>
    <n v="16598988"/>
    <n v="9794067"/>
    <n v="6804921"/>
    <n v="8752474"/>
    <n v="3700667"/>
    <n v="5051807"/>
    <n v="2.0936827680892459E-2"/>
    <n v="2.0636851213677015E-2"/>
  </r>
  <r>
    <x v="1"/>
    <x v="4"/>
    <x v="1"/>
    <n v="1066358"/>
    <n v="546011"/>
    <n v="520347"/>
    <n v="172289"/>
    <n v="87241"/>
    <n v="85048"/>
    <n v="535902"/>
    <n v="309390"/>
    <n v="226512"/>
    <n v="530456"/>
    <n v="236621"/>
    <n v="293835"/>
    <n v="8.8066533173278608E-4"/>
    <n v="1.0516994625564189E-3"/>
  </r>
  <r>
    <x v="1"/>
    <x v="4"/>
    <x v="2"/>
    <n v="317369"/>
    <n v="167901"/>
    <n v="149468"/>
    <n v="39899"/>
    <n v="20383"/>
    <n v="19516"/>
    <n v="230103"/>
    <n v="130478"/>
    <n v="99625"/>
    <n v="87266"/>
    <n v="37423"/>
    <n v="49843"/>
    <n v="2.6210322955958745E-4"/>
    <n v="2.4355447449656424E-4"/>
  </r>
  <r>
    <x v="1"/>
    <x v="3"/>
    <x v="0"/>
    <n v="6864602"/>
    <n v="3481873"/>
    <n v="3382729"/>
    <n v="777898"/>
    <n v="407459"/>
    <n v="370439"/>
    <n v="5039736"/>
    <n v="2752590"/>
    <n v="2287146"/>
    <n v="1824866"/>
    <n v="729283"/>
    <n v="1095583"/>
    <n v="5.6692189654351972E-3"/>
    <n v="4.7485034362246756E-3"/>
  </r>
  <r>
    <x v="1"/>
    <x v="20"/>
    <x v="1"/>
    <n v="1407536"/>
    <n v="725472"/>
    <n v="682064"/>
    <n v="217482"/>
    <n v="112483"/>
    <n v="104999"/>
    <n v="896663"/>
    <n v="484021"/>
    <n v="412642"/>
    <n v="510873"/>
    <n v="241451"/>
    <n v="269422"/>
    <n v="1.1624315270911257E-3"/>
    <n v="1.3275699697351258E-3"/>
  </r>
  <r>
    <x v="1"/>
    <x v="20"/>
    <x v="2"/>
    <n v="570966"/>
    <n v="299177"/>
    <n v="271789"/>
    <n v="73589"/>
    <n v="37302"/>
    <n v="36287"/>
    <n v="445771"/>
    <n v="239936"/>
    <n v="205835"/>
    <n v="125195"/>
    <n v="59241"/>
    <n v="65954"/>
    <n v="4.7153954094041766E-4"/>
    <n v="4.4920750454216063E-4"/>
  </r>
  <r>
    <x v="1"/>
    <x v="1"/>
    <x v="0"/>
    <n v="12541302"/>
    <n v="6640662"/>
    <n v="5900640"/>
    <n v="2018905"/>
    <n v="1084355"/>
    <n v="934550"/>
    <n v="7067233"/>
    <n v="4264671"/>
    <n v="2802562"/>
    <n v="5474069"/>
    <n v="2375991"/>
    <n v="3098078"/>
    <n v="1.0357393939175261E-2"/>
    <n v="1.2323951636218603E-2"/>
  </r>
  <r>
    <x v="1"/>
    <x v="21"/>
    <x v="1"/>
    <n v="1736236"/>
    <n v="878469"/>
    <n v="857767"/>
    <n v="236843"/>
    <n v="122659"/>
    <n v="114184"/>
    <n v="1142564"/>
    <n v="630291"/>
    <n v="512273"/>
    <n v="593672"/>
    <n v="248178"/>
    <n v="345494"/>
    <n v="1.4338926072729847E-3"/>
    <n v="1.4457548410534041E-3"/>
  </r>
  <r>
    <x v="1"/>
    <x v="21"/>
    <x v="2"/>
    <n v="834154"/>
    <n v="411702"/>
    <n v="422452"/>
    <n v="101411"/>
    <n v="52041"/>
    <n v="49370"/>
    <n v="625617"/>
    <n v="329724"/>
    <n v="295893"/>
    <n v="208537"/>
    <n v="81978"/>
    <n v="126559"/>
    <n v="6.8889670178892118E-4"/>
    <n v="6.1904064796538952E-4"/>
  </r>
  <r>
    <x v="1"/>
    <x v="22"/>
    <x v="0"/>
    <n v="32988134"/>
    <n v="16930315"/>
    <n v="16057819"/>
    <n v="5389495"/>
    <n v="2767147"/>
    <n v="2622348"/>
    <n v="18328069"/>
    <n v="10882519"/>
    <n v="7445550"/>
    <n v="14660065"/>
    <n v="6047796"/>
    <n v="8612269"/>
    <n v="2.7243670486230324E-2"/>
    <n v="3.2898960438278169E-2"/>
  </r>
  <r>
    <x v="1"/>
    <x v="23"/>
    <x v="1"/>
    <n v="525435"/>
    <n v="269135"/>
    <n v="256300"/>
    <n v="93384"/>
    <n v="47489"/>
    <n v="45895"/>
    <n v="363334"/>
    <n v="195400"/>
    <n v="167934"/>
    <n v="162101"/>
    <n v="73735"/>
    <n v="88366"/>
    <n v="4.339371848656984E-4"/>
    <n v="5.7004163127865747E-4"/>
  </r>
  <r>
    <x v="1"/>
    <x v="23"/>
    <x v="2"/>
    <n v="571771"/>
    <n v="286204"/>
    <n v="285567"/>
    <n v="75147"/>
    <n v="38072"/>
    <n v="37075"/>
    <n v="484841"/>
    <n v="243129"/>
    <n v="241712"/>
    <n v="86930"/>
    <n v="43075"/>
    <n v="43855"/>
    <n v="4.7220436044010245E-4"/>
    <n v="4.5871796523705639E-4"/>
  </r>
  <r>
    <x v="1"/>
    <x v="24"/>
    <x v="0"/>
    <n v="61095297"/>
    <n v="30966657"/>
    <n v="30128640"/>
    <n v="7161033"/>
    <n v="3675291"/>
    <n v="3485742"/>
    <n v="40647322"/>
    <n v="22508471"/>
    <n v="18138851"/>
    <n v="20447975"/>
    <n v="8458186"/>
    <n v="11989789"/>
    <n v="5.0456328925012131E-2"/>
    <n v="4.371291584168914E-2"/>
  </r>
  <r>
    <x v="1"/>
    <x v="25"/>
    <x v="1"/>
    <n v="2712464"/>
    <n v="1387173"/>
    <n v="1325291"/>
    <n v="365309"/>
    <n v="186400"/>
    <n v="178909"/>
    <n v="1992773"/>
    <n v="1081503"/>
    <n v="911270"/>
    <n v="719691"/>
    <n v="305670"/>
    <n v="414021"/>
    <n v="2.2401229309230481E-3"/>
    <n v="2.2299466533964606E-3"/>
  </r>
  <r>
    <x v="1"/>
    <x v="25"/>
    <x v="2"/>
    <n v="961453"/>
    <n v="487203"/>
    <n v="474250"/>
    <n v="92705"/>
    <n v="47608"/>
    <n v="45097"/>
    <n v="812010"/>
    <n v="419866"/>
    <n v="392144"/>
    <n v="149443"/>
    <n v="67337"/>
    <n v="82106"/>
    <n v="7.9402820177696635E-4"/>
    <n v="5.6589682844692822E-4"/>
  </r>
  <r>
    <x v="1"/>
    <x v="26"/>
    <x v="0"/>
    <n v="33406061"/>
    <n v="16027412"/>
    <n v="17378649"/>
    <n v="3472955"/>
    <n v="1768244"/>
    <n v="1704711"/>
    <n v="28135824"/>
    <n v="13704903"/>
    <n v="14430921"/>
    <n v="5270237"/>
    <n v="2322509"/>
    <n v="2947728"/>
    <n v="2.7588820820447436E-2"/>
    <n v="2.1199872928524908E-2"/>
  </r>
  <r>
    <x v="1"/>
    <x v="27"/>
    <x v="1"/>
    <n v="2371439"/>
    <n v="1194260"/>
    <n v="1177179"/>
    <n v="490592"/>
    <n v="248751"/>
    <n v="241841"/>
    <n v="1315154"/>
    <n v="675636"/>
    <n v="639518"/>
    <n v="1056285"/>
    <n v="518624"/>
    <n v="537661"/>
    <n v="1.9584830925627851E-3"/>
    <n v="2.9947085579141944E-3"/>
  </r>
  <r>
    <x v="1"/>
    <x v="27"/>
    <x v="2"/>
    <n v="595450"/>
    <n v="297572"/>
    <n v="297878"/>
    <n v="77944"/>
    <n v="39895"/>
    <n v="38049"/>
    <n v="469851"/>
    <n v="238243"/>
    <n v="231608"/>
    <n v="125599"/>
    <n v="59329"/>
    <n v="66270"/>
    <n v="4.9175996408362622E-4"/>
    <n v="4.7579162285170564E-4"/>
  </r>
  <r>
    <x v="0"/>
    <x v="28"/>
    <x v="0"/>
    <n v="64473"/>
    <n v="33123"/>
    <n v="31350"/>
    <n v="7255"/>
    <n v="3797"/>
    <n v="3458"/>
    <n v="52553"/>
    <n v="28023"/>
    <n v="24530"/>
    <n v="11920"/>
    <n v="5100"/>
    <n v="6820"/>
    <n v="5.324584795425918E-5"/>
    <n v="4.4286516265384436E-5"/>
  </r>
  <r>
    <x v="1"/>
    <x v="6"/>
    <x v="1"/>
    <n v="26807034"/>
    <n v="13678989"/>
    <n v="13128045"/>
    <n v="4187323"/>
    <n v="2131586"/>
    <n v="2055737"/>
    <n v="15685436"/>
    <n v="8706193"/>
    <n v="6979243"/>
    <n v="11121598"/>
    <n v="4972796"/>
    <n v="6148802"/>
    <n v="2.2138930350203284E-2"/>
    <n v="2.5560571764013558E-2"/>
  </r>
  <r>
    <x v="1"/>
    <x v="6"/>
    <x v="2"/>
    <n v="4398542"/>
    <n v="2260454"/>
    <n v="2138088"/>
    <n v="450807"/>
    <n v="231899"/>
    <n v="218908"/>
    <n v="3492541"/>
    <n v="1862446"/>
    <n v="1630095"/>
    <n v="906001"/>
    <n v="398008"/>
    <n v="507993"/>
    <n v="3.6325919152579078E-3"/>
    <n v="2.7518499707855494E-3"/>
  </r>
  <r>
    <x v="1"/>
    <x v="29"/>
    <x v="0"/>
    <n v="72626809"/>
    <n v="37612306"/>
    <n v="35014503"/>
    <n v="10809395"/>
    <n v="5636172"/>
    <n v="5173223"/>
    <n v="42851169"/>
    <n v="25174328"/>
    <n v="17676841"/>
    <n v="29775640"/>
    <n v="12437978"/>
    <n v="17337662"/>
    <n v="5.9979774935508233E-2"/>
    <n v="6.5983521362710573E-2"/>
  </r>
  <r>
    <x v="1"/>
    <x v="30"/>
    <x v="1"/>
    <n v="62183113"/>
    <n v="31844945"/>
    <n v="30338168"/>
    <n v="7820710"/>
    <n v="3992655"/>
    <n v="3828055"/>
    <n v="39213779"/>
    <n v="21848197"/>
    <n v="17365582"/>
    <n v="22969334"/>
    <n v="9996748"/>
    <n v="12972586"/>
    <n v="5.13547156192595E-2"/>
    <n v="4.773976576455613E-2"/>
  </r>
  <r>
    <x v="1"/>
    <x v="30"/>
    <x v="2"/>
    <n v="29093002"/>
    <n v="14964082"/>
    <n v="14128920"/>
    <n v="2760756"/>
    <n v="1417741"/>
    <n v="1343015"/>
    <n v="22324502"/>
    <n v="11970613"/>
    <n v="10353889"/>
    <n v="6768500"/>
    <n v="2993469"/>
    <n v="3775031"/>
    <n v="2.4026826129154192E-2"/>
    <n v="1.6852414265852194E-2"/>
  </r>
  <r>
    <x v="1"/>
    <x v="31"/>
    <x v="0"/>
    <n v="112374333"/>
    <n v="58243056"/>
    <n v="54131277"/>
    <n v="13326517"/>
    <n v="7035391"/>
    <n v="6291126"/>
    <n v="81554290"/>
    <n v="45257584"/>
    <n v="36296706"/>
    <n v="30820043"/>
    <n v="12985472"/>
    <n v="17834571"/>
    <n v="9.2805773717359055E-2"/>
    <n v="8.1348726654916909E-2"/>
  </r>
  <r>
    <x v="1"/>
    <x v="22"/>
    <x v="1"/>
    <n v="25055073"/>
    <n v="12776486"/>
    <n v="12278587"/>
    <n v="4367507"/>
    <n v="2231494"/>
    <n v="2136013"/>
    <n v="12643078"/>
    <n v="7682731"/>
    <n v="4960347"/>
    <n v="12411995"/>
    <n v="5093755"/>
    <n v="7318240"/>
    <n v="2.06920510514613E-2"/>
    <n v="2.6660464478935959E-2"/>
  </r>
  <r>
    <x v="1"/>
    <x v="22"/>
    <x v="2"/>
    <n v="7933061"/>
    <n v="4153829"/>
    <n v="3779232"/>
    <n v="1021988"/>
    <n v="535653"/>
    <n v="486335"/>
    <n v="5684991"/>
    <n v="3199788"/>
    <n v="2485203"/>
    <n v="2248070"/>
    <n v="954041"/>
    <n v="1294029"/>
    <n v="6.5516194347690244E-3"/>
    <n v="6.2384959593422065E-3"/>
  </r>
  <r>
    <x v="1"/>
    <x v="21"/>
    <x v="0"/>
    <n v="2570390"/>
    <n v="1290171"/>
    <n v="1280219"/>
    <n v="338254"/>
    <n v="174700"/>
    <n v="163554"/>
    <n v="1768181"/>
    <n v="960015"/>
    <n v="808166"/>
    <n v="802209"/>
    <n v="330156"/>
    <n v="472053"/>
    <n v="2.1227893090619058E-3"/>
    <n v="2.0647954890187937E-3"/>
  </r>
  <r>
    <x v="1"/>
    <x v="32"/>
    <x v="1"/>
    <n v="34970562"/>
    <n v="17586203"/>
    <n v="17384359"/>
    <n v="4525870"/>
    <n v="2325832"/>
    <n v="2200038"/>
    <n v="21377915"/>
    <n v="12154552"/>
    <n v="9223363"/>
    <n v="13592647"/>
    <n v="5431651"/>
    <n v="8160996"/>
    <n v="2.8880883891349775E-2"/>
    <n v="2.7627155805653406E-2"/>
  </r>
  <r>
    <x v="1"/>
    <x v="32"/>
    <x v="2"/>
    <n v="7003656"/>
    <n v="3625933"/>
    <n v="3377723"/>
    <n v="747324"/>
    <n v="390665"/>
    <n v="356659"/>
    <n v="5364680"/>
    <n v="2935129"/>
    <n v="2429551"/>
    <n v="1638976"/>
    <n v="690804"/>
    <n v="948172"/>
    <n v="5.7840584818441062E-3"/>
    <n v="4.5618713275688708E-3"/>
  </r>
  <r>
    <x v="1"/>
    <x v="27"/>
    <x v="0"/>
    <n v="2966889"/>
    <n v="1491832"/>
    <n v="1475057"/>
    <n v="568536"/>
    <n v="288646"/>
    <n v="279890"/>
    <n v="1785005"/>
    <n v="913879"/>
    <n v="871126"/>
    <n v="1181884"/>
    <n v="577953"/>
    <n v="603931"/>
    <n v="2.4502430566464115E-3"/>
    <n v="3.4705001807659001E-3"/>
  </r>
  <r>
    <x v="0"/>
    <x v="11"/>
    <x v="1"/>
    <n v="19607961"/>
    <n v="9797426"/>
    <n v="9810535"/>
    <n v="2924941"/>
    <n v="1479586"/>
    <n v="1445355"/>
    <n v="11008956"/>
    <n v="6403012"/>
    <n v="4605944"/>
    <n v="8599005"/>
    <n v="3394414"/>
    <n v="5204591"/>
    <n v="1.6193484250756812E-2"/>
    <n v="1.7854644682534778E-2"/>
  </r>
  <r>
    <x v="0"/>
    <x v="11"/>
    <x v="2"/>
    <n v="5937237"/>
    <n v="3035469"/>
    <n v="2901768"/>
    <n v="736748"/>
    <n v="380349"/>
    <n v="356399"/>
    <n v="4370966"/>
    <n v="2404881"/>
    <n v="1966085"/>
    <n v="1566271"/>
    <n v="630588"/>
    <n v="935683"/>
    <n v="4.9033427724846359E-3"/>
    <n v="4.4973125135064716E-3"/>
  </r>
  <r>
    <x v="1"/>
    <x v="23"/>
    <x v="0"/>
    <n v="1097206"/>
    <n v="555339"/>
    <n v="541867"/>
    <n v="168531"/>
    <n v="85561"/>
    <n v="82970"/>
    <n v="848175"/>
    <n v="438529"/>
    <n v="409646"/>
    <n v="249031"/>
    <n v="116810"/>
    <n v="132221"/>
    <n v="9.061415453058009E-4"/>
    <n v="1.028759596515714E-3"/>
  </r>
  <r>
    <x v="1"/>
    <x v="29"/>
    <x v="1"/>
    <n v="52557404"/>
    <n v="27149388"/>
    <n v="25408016"/>
    <n v="8325731"/>
    <n v="4329993"/>
    <n v="3995738"/>
    <n v="28281986"/>
    <n v="17054982"/>
    <n v="11227004"/>
    <n v="24275418"/>
    <n v="10094406"/>
    <n v="14181012"/>
    <n v="4.3405201282002905E-2"/>
    <n v="5.0822552908713362E-2"/>
  </r>
  <r>
    <x v="1"/>
    <x v="29"/>
    <x v="2"/>
    <n v="20069405"/>
    <n v="10462918"/>
    <n v="9606487"/>
    <n v="2483664"/>
    <n v="1306179"/>
    <n v="1177485"/>
    <n v="14569183"/>
    <n v="8119346"/>
    <n v="6449837"/>
    <n v="5500222"/>
    <n v="2343572"/>
    <n v="3156650"/>
    <n v="1.6574573653505328E-2"/>
    <n v="1.5160968453997212E-2"/>
  </r>
  <r>
    <x v="1"/>
    <x v="20"/>
    <x v="0"/>
    <n v="1978502"/>
    <n v="1024649"/>
    <n v="953853"/>
    <n v="291071"/>
    <n v="149785"/>
    <n v="141286"/>
    <n v="1342434"/>
    <n v="723957"/>
    <n v="618477"/>
    <n v="636068"/>
    <n v="300692"/>
    <n v="335376"/>
    <n v="1.6339710680315434E-3"/>
    <n v="1.7767774742772865E-3"/>
  </r>
  <r>
    <x v="1"/>
    <x v="18"/>
    <x v="1"/>
    <n v="34694609"/>
    <n v="17799159"/>
    <n v="16895450"/>
    <n v="4824903"/>
    <n v="2521455"/>
    <n v="2303448"/>
    <n v="21420842"/>
    <n v="12467643"/>
    <n v="8953199"/>
    <n v="13273767"/>
    <n v="5331516"/>
    <n v="7942251"/>
    <n v="2.8652984592720553E-2"/>
    <n v="2.9452535518732208E-2"/>
  </r>
  <r>
    <x v="1"/>
    <x v="18"/>
    <x v="2"/>
    <n v="25745083"/>
    <n v="13692101"/>
    <n v="12052982"/>
    <n v="2952359"/>
    <n v="1593929"/>
    <n v="1358430"/>
    <n v="19672516"/>
    <n v="11007230"/>
    <n v="8665286"/>
    <n v="6072567"/>
    <n v="2684871"/>
    <n v="3387696"/>
    <n v="2.126190459553275E-2"/>
    <n v="1.8022011698794506E-2"/>
  </r>
  <r>
    <x v="0"/>
    <x v="12"/>
    <x v="0"/>
    <n v="16787941"/>
    <n v="8987326"/>
    <n v="7800615"/>
    <n v="2012454"/>
    <n v="1075440"/>
    <n v="937014"/>
    <n v="12737767"/>
    <n v="7194856"/>
    <n v="5542911"/>
    <n v="4050174"/>
    <n v="1792470"/>
    <n v="2257704"/>
    <n v="1.3864534827774012E-2"/>
    <n v="1.2284572957179597E-2"/>
  </r>
  <r>
    <x v="0"/>
    <x v="15"/>
    <x v="1"/>
    <n v="60396"/>
    <n v="32395"/>
    <n v="28001"/>
    <n v="7438"/>
    <n v="3849"/>
    <n v="3589"/>
    <n v="43089"/>
    <n v="25529"/>
    <n v="17560"/>
    <n v="17307"/>
    <n v="6866"/>
    <n v="10441"/>
    <n v="4.9878805593743704E-5"/>
    <n v="4.5403598619149475E-5"/>
  </r>
  <r>
    <x v="0"/>
    <x v="15"/>
    <x v="2"/>
    <n v="182851"/>
    <n v="117906"/>
    <n v="64945"/>
    <n v="19496"/>
    <n v="10295"/>
    <n v="9201"/>
    <n v="145317"/>
    <n v="99114"/>
    <n v="46203"/>
    <n v="37534"/>
    <n v="18792"/>
    <n v="18742"/>
    <n v="1.5100982650542469E-4"/>
    <n v="1.1900894846449828E-4"/>
  </r>
  <r>
    <x v="1"/>
    <x v="32"/>
    <x v="0"/>
    <n v="41974218"/>
    <n v="21212136"/>
    <n v="20762082"/>
    <n v="5273194"/>
    <n v="2716497"/>
    <n v="2556697"/>
    <n v="26742595"/>
    <n v="15089681"/>
    <n v="11652914"/>
    <n v="15231623"/>
    <n v="6122455"/>
    <n v="9109168"/>
    <n v="3.4664942373193876E-2"/>
    <n v="3.2189027133222275E-2"/>
  </r>
  <r>
    <x v="0"/>
    <x v="13"/>
    <x v="1"/>
    <n v="183114"/>
    <n v="98305"/>
    <n v="84809"/>
    <n v="28504"/>
    <n v="14467"/>
    <n v="14037"/>
    <n v="99142"/>
    <n v="64050"/>
    <n v="35092"/>
    <n v="83972"/>
    <n v="34255"/>
    <n v="49717"/>
    <n v="1.5122702840407947E-4"/>
    <n v="1.7399625908042976E-4"/>
  </r>
  <r>
    <x v="0"/>
    <x v="13"/>
    <x v="2"/>
    <n v="160595"/>
    <n v="95455"/>
    <n v="65140"/>
    <n v="22391"/>
    <n v="11964"/>
    <n v="10427"/>
    <n v="124088"/>
    <n v="78471"/>
    <n v="45617"/>
    <n v="36507"/>
    <n v="16984"/>
    <n v="19523"/>
    <n v="1.3262942553028792E-4"/>
    <n v="1.3668082504455175E-4"/>
  </r>
  <r>
    <x v="0"/>
    <x v="33"/>
    <x v="0"/>
    <n v="1247953"/>
    <n v="612511"/>
    <n v="635442"/>
    <n v="132858"/>
    <n v="67527"/>
    <n v="65331"/>
    <n v="957309"/>
    <n v="497378"/>
    <n v="459931"/>
    <n v="290644"/>
    <n v="115133"/>
    <n v="175511"/>
    <n v="1.0306378746461559E-3"/>
    <n v="8.1100178883341774E-4"/>
  </r>
  <r>
    <x v="1"/>
    <x v="31"/>
    <x v="1"/>
    <n v="61556074"/>
    <n v="31539034"/>
    <n v="30017040"/>
    <n v="7688954"/>
    <n v="4067399"/>
    <n v="3621555"/>
    <n v="41482761"/>
    <n v="23391475"/>
    <n v="18091286"/>
    <n v="20073313"/>
    <n v="8147559"/>
    <n v="11925754"/>
    <n v="5.0836867477318054E-2"/>
    <n v="4.693549088694593E-2"/>
  </r>
  <r>
    <x v="1"/>
    <x v="31"/>
    <x v="2"/>
    <n v="50818259"/>
    <n v="26704022"/>
    <n v="24114237"/>
    <n v="5637563"/>
    <n v="2967992"/>
    <n v="2669571"/>
    <n v="40071529"/>
    <n v="21866109"/>
    <n v="18205420"/>
    <n v="10746730"/>
    <n v="4837913"/>
    <n v="5908817"/>
    <n v="4.1968906240041001E-2"/>
    <n v="3.4413235767970986E-2"/>
  </r>
  <r>
    <x v="1"/>
    <x v="5"/>
    <x v="0"/>
    <n v="27743338"/>
    <n v="14639465"/>
    <n v="13103873"/>
    <n v="3076219"/>
    <n v="1665994"/>
    <n v="1410225"/>
    <n v="18707137"/>
    <n v="10436056"/>
    <n v="8271081"/>
    <n v="9036201"/>
    <n v="4203409"/>
    <n v="4832792"/>
    <n v="2.2912188930119912E-2"/>
    <n v="1.8778087219763564E-2"/>
  </r>
  <r>
    <x v="1"/>
    <x v="2"/>
    <x v="1"/>
    <n v="56361702"/>
    <n v="28243241"/>
    <n v="28118461"/>
    <n v="6152022"/>
    <n v="3169288"/>
    <n v="2982734"/>
    <n v="30351065"/>
    <n v="17395600"/>
    <n v="12955465"/>
    <n v="26010637"/>
    <n v="10847641"/>
    <n v="15162996"/>
    <n v="4.6547029223632616E-2"/>
    <n v="3.7553635061061734E-2"/>
  </r>
  <r>
    <x v="1"/>
    <x v="2"/>
    <x v="2"/>
    <n v="28219075"/>
    <n v="14198905"/>
    <n v="14020170"/>
    <n v="2990780"/>
    <n v="1545662"/>
    <n v="1445118"/>
    <n v="20205695"/>
    <n v="10855643"/>
    <n v="9350052"/>
    <n v="8013380"/>
    <n v="3343262"/>
    <n v="4670118"/>
    <n v="2.3305082388904448E-2"/>
    <n v="1.8256544054608748E-2"/>
  </r>
  <r>
    <x v="1"/>
    <x v="14"/>
    <x v="0"/>
    <n v="68548437"/>
    <n v="35550997"/>
    <n v="32997440"/>
    <n v="10649504"/>
    <n v="5639176"/>
    <n v="5010328"/>
    <n v="38275282"/>
    <n v="23688412"/>
    <n v="14586870"/>
    <n v="30273155"/>
    <n v="11862585"/>
    <n v="18410570"/>
    <n v="5.6611599491323723E-2"/>
    <n v="6.5007502703552947E-2"/>
  </r>
  <r>
    <x v="1"/>
    <x v="24"/>
    <x v="1"/>
    <n v="37469335"/>
    <n v="18929354"/>
    <n v="18539981"/>
    <n v="4517645"/>
    <n v="2317069"/>
    <n v="2200576"/>
    <n v="22649176"/>
    <n v="12893437"/>
    <n v="9755739"/>
    <n v="14820159"/>
    <n v="6035917"/>
    <n v="8784242"/>
    <n v="3.0944527389096241E-2"/>
    <n v="2.7576948142485552E-2"/>
  </r>
  <r>
    <x v="1"/>
    <x v="24"/>
    <x v="2"/>
    <n v="23625962"/>
    <n v="12037303"/>
    <n v="11588659"/>
    <n v="2643388"/>
    <n v="1358222"/>
    <n v="1285166"/>
    <n v="17998146"/>
    <n v="9615034"/>
    <n v="8383112"/>
    <n v="5627816"/>
    <n v="2422269"/>
    <n v="3205547"/>
    <n v="1.951180153591589E-2"/>
    <n v="1.6135967699203588E-2"/>
  </r>
  <r>
    <x v="1"/>
    <x v="19"/>
    <x v="0"/>
    <n v="610577"/>
    <n v="323070"/>
    <n v="287507"/>
    <n v="64111"/>
    <n v="32761"/>
    <n v="31350"/>
    <n v="444952"/>
    <n v="251269"/>
    <n v="193683"/>
    <n v="165625"/>
    <n v="71801"/>
    <n v="93824"/>
    <n v="5.0425278963857291E-4"/>
    <n v="3.913511846023517E-4"/>
  </r>
  <r>
    <x v="1"/>
    <x v="17"/>
    <x v="1"/>
    <n v="551731"/>
    <n v="275436"/>
    <n v="276295"/>
    <n v="54014"/>
    <n v="27772"/>
    <n v="26242"/>
    <n v="431271"/>
    <n v="227143"/>
    <n v="204128"/>
    <n v="120460"/>
    <n v="48293"/>
    <n v="72167"/>
    <n v="4.5565407128024711E-4"/>
    <n v="3.2971631834024465E-4"/>
  </r>
  <r>
    <x v="1"/>
    <x v="17"/>
    <x v="2"/>
    <n v="906814"/>
    <n v="463704"/>
    <n v="443110"/>
    <n v="90597"/>
    <n v="46688"/>
    <n v="43909"/>
    <n v="734216"/>
    <n v="388680"/>
    <n v="345536"/>
    <n v="172598"/>
    <n v="75024"/>
    <n v="97574"/>
    <n v="7.4890388793438475E-4"/>
    <n v="5.5302901641558018E-4"/>
  </r>
  <r>
    <x v="1"/>
    <x v="34"/>
    <x v="0"/>
    <n v="72147030"/>
    <n v="36137975"/>
    <n v="36009055"/>
    <n v="7423832"/>
    <n v="3820276"/>
    <n v="3603556"/>
    <n v="51837507"/>
    <n v="28040491"/>
    <n v="23797016"/>
    <n v="20309523"/>
    <n v="8097484"/>
    <n v="12212039"/>
    <n v="5.9583543339558821E-2"/>
    <n v="4.5317113248722465E-2"/>
  </r>
  <r>
    <x v="0"/>
    <x v="28"/>
    <x v="1"/>
    <n v="14141"/>
    <n v="7243"/>
    <n v="6898"/>
    <n v="1815"/>
    <n v="950"/>
    <n v="865"/>
    <n v="11288"/>
    <n v="5949"/>
    <n v="5339"/>
    <n v="2853"/>
    <n v="1294"/>
    <n v="1559"/>
    <n v="1.1678524900674377E-5"/>
    <n v="1.1079259410292592E-5"/>
  </r>
  <r>
    <x v="0"/>
    <x v="28"/>
    <x v="2"/>
    <n v="50332"/>
    <n v="25880"/>
    <n v="24452"/>
    <n v="5440"/>
    <n v="2847"/>
    <n v="2593"/>
    <n v="41265"/>
    <n v="22074"/>
    <n v="19191"/>
    <n v="9067"/>
    <n v="3806"/>
    <n v="5261"/>
    <n v="4.1567323053584809E-5"/>
    <n v="3.3207256855091845E-5"/>
  </r>
  <r>
    <x v="1"/>
    <x v="25"/>
    <x v="0"/>
    <n v="3673917"/>
    <n v="1874376"/>
    <n v="1799541"/>
    <n v="458014"/>
    <n v="234008"/>
    <n v="224006"/>
    <n v="2804783"/>
    <n v="1501369"/>
    <n v="1303414"/>
    <n v="869134"/>
    <n v="373007"/>
    <n v="496127"/>
    <n v="3.0341511327000143E-3"/>
    <n v="2.7958434818433891E-3"/>
  </r>
  <r>
    <x v="1"/>
    <x v="26"/>
    <x v="1"/>
    <n v="17471135"/>
    <n v="8408054"/>
    <n v="9063081"/>
    <n v="1823664"/>
    <n v="927888"/>
    <n v="895776"/>
    <n v="14549320"/>
    <n v="7132430"/>
    <n v="7416890"/>
    <n v="2921815"/>
    <n v="1275624"/>
    <n v="1646191"/>
    <n v="1.4428759291460549E-2"/>
    <n v="1.1132146850254451E-2"/>
  </r>
  <r>
    <x v="1"/>
    <x v="26"/>
    <x v="2"/>
    <n v="15934926"/>
    <n v="7619358"/>
    <n v="8315568"/>
    <n v="1649291"/>
    <n v="840356"/>
    <n v="808935"/>
    <n v="13586504"/>
    <n v="6572473"/>
    <n v="7014031"/>
    <n v="2348422"/>
    <n v="1046885"/>
    <n v="1301537"/>
    <n v="1.3160061528986886E-2"/>
    <n v="1.0067726078270457E-2"/>
  </r>
  <r>
    <x v="1"/>
    <x v="16"/>
    <x v="0"/>
    <n v="199812341"/>
    <n v="104480510"/>
    <n v="95331831"/>
    <n v="30791331"/>
    <n v="16185581"/>
    <n v="14605750"/>
    <n v="114397555"/>
    <n v="68234964"/>
    <n v="46162591"/>
    <n v="85414786"/>
    <n v="36245546"/>
    <n v="49169240"/>
    <n v="0.16501756593101902"/>
    <n v="0.1879587568799912"/>
  </r>
  <r>
    <x v="1"/>
    <x v="34"/>
    <x v="1"/>
    <n v="37229590"/>
    <n v="18679065"/>
    <n v="18550525"/>
    <n v="3911302"/>
    <n v="2020550"/>
    <n v="1890752"/>
    <n v="24502195"/>
    <n v="13665839"/>
    <n v="10836356"/>
    <n v="12727395"/>
    <n v="5013226"/>
    <n v="7714169"/>
    <n v="3.0746530928286386E-2"/>
    <n v="2.3875663630851921E-2"/>
  </r>
  <r>
    <x v="1"/>
    <x v="34"/>
    <x v="2"/>
    <n v="34917440"/>
    <n v="17458910"/>
    <n v="17458530"/>
    <n v="3512530"/>
    <n v="1799726"/>
    <n v="1712804"/>
    <n v="27335312"/>
    <n v="14374652"/>
    <n v="12960660"/>
    <n v="7582128"/>
    <n v="3084258"/>
    <n v="4497870"/>
    <n v="2.8837012411272435E-2"/>
    <n v="2.1441449617870544E-2"/>
  </r>
  <r>
    <x v="1"/>
    <x v="9"/>
    <x v="0"/>
    <n v="10086292"/>
    <n v="5137773"/>
    <n v="4948519"/>
    <n v="1355814"/>
    <n v="717199"/>
    <n v="638615"/>
    <n v="6880953"/>
    <n v="3863708"/>
    <n v="3017245"/>
    <n v="3205339"/>
    <n v="1274065"/>
    <n v="1931274"/>
    <n v="8.3298926721924026E-3"/>
    <n v="8.2762617179649809E-3"/>
  </r>
  <r>
    <x v="0"/>
    <x v="33"/>
    <x v="1"/>
    <n v="395200"/>
    <n v="194907"/>
    <n v="200293"/>
    <n v="44514"/>
    <n v="22798"/>
    <n v="21716"/>
    <n v="280882"/>
    <n v="150490"/>
    <n v="130392"/>
    <n v="114318"/>
    <n v="44417"/>
    <n v="69901"/>
    <n v="3.2638095189495183E-4"/>
    <n v="2.7172570434697767E-4"/>
  </r>
  <r>
    <x v="0"/>
    <x v="33"/>
    <x v="2"/>
    <n v="852753"/>
    <n v="417604"/>
    <n v="435149"/>
    <n v="88344"/>
    <n v="44729"/>
    <n v="43615"/>
    <n v="676427"/>
    <n v="346888"/>
    <n v="329539"/>
    <n v="176326"/>
    <n v="70716"/>
    <n v="105610"/>
    <n v="7.0425692275120412E-4"/>
    <n v="5.3927608448644008E-4"/>
  </r>
  <r>
    <x v="1"/>
    <x v="30"/>
    <x v="0"/>
    <n v="91276115"/>
    <n v="46809027"/>
    <n v="44467088"/>
    <n v="10581466"/>
    <n v="5410396"/>
    <n v="5171070"/>
    <n v="61538281"/>
    <n v="33818810"/>
    <n v="27719471"/>
    <n v="29737834"/>
    <n v="12990217"/>
    <n v="16747617"/>
    <n v="7.5381541748413688E-2"/>
    <n v="6.4592180030408328E-2"/>
  </r>
  <r>
    <x v="0"/>
    <x v="0"/>
    <x v="1"/>
    <n v="237093"/>
    <n v="126287"/>
    <n v="110806"/>
    <n v="26415"/>
    <n v="13370"/>
    <n v="13045"/>
    <n v="178025"/>
    <n v="99960"/>
    <n v="78065"/>
    <n v="59068"/>
    <n v="26327"/>
    <n v="32741"/>
    <n v="1.9580627284319284E-4"/>
    <n v="1.6124442827706822E-4"/>
  </r>
  <r>
    <x v="0"/>
    <x v="0"/>
    <x v="2"/>
    <n v="143488"/>
    <n v="76584"/>
    <n v="66904"/>
    <n v="14463"/>
    <n v="7400"/>
    <n v="7063"/>
    <n v="116256"/>
    <n v="64417"/>
    <n v="51839"/>
    <n v="27232"/>
    <n v="12167"/>
    <n v="15065"/>
    <n v="1.1850139176493635E-4"/>
    <n v="8.8286131598381133E-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x v="0"/>
    <x v="0"/>
    <n v="253135"/>
    <n v="146831"/>
    <n v="106304"/>
    <n v="103017"/>
    <n v="46141"/>
    <n v="56876"/>
  </r>
  <r>
    <x v="0"/>
    <x v="1"/>
    <x v="0"/>
    <n v="294281"/>
    <n v="164377"/>
    <n v="129904"/>
    <n v="86300"/>
    <n v="38494"/>
    <n v="47806"/>
  </r>
  <r>
    <x v="1"/>
    <x v="0"/>
    <x v="1"/>
    <n v="39934323"/>
    <n v="23444788"/>
    <n v="16489535"/>
    <n v="36275684"/>
    <n v="15082625"/>
    <n v="21193059"/>
  </r>
  <r>
    <x v="1"/>
    <x v="1"/>
    <x v="1"/>
    <n v="50556760"/>
    <n v="28251243"/>
    <n v="22305517"/>
    <n v="34024017"/>
    <n v="14190903"/>
    <n v="19833114"/>
  </r>
  <r>
    <x v="1"/>
    <x v="0"/>
    <x v="2"/>
    <n v="484785"/>
    <n v="303281"/>
    <n v="181504"/>
    <n v="613183"/>
    <n v="276660"/>
    <n v="336523"/>
  </r>
  <r>
    <x v="1"/>
    <x v="1"/>
    <x v="2"/>
    <n v="766005"/>
    <n v="439868"/>
    <n v="326137"/>
    <n v="617722"/>
    <n v="274044"/>
    <n v="343678"/>
  </r>
  <r>
    <x v="1"/>
    <x v="0"/>
    <x v="3"/>
    <n v="14015354"/>
    <n v="8188697"/>
    <n v="5826657"/>
    <n v="12640174"/>
    <n v="5588340"/>
    <n v="7051834"/>
  </r>
  <r>
    <x v="1"/>
    <x v="1"/>
    <x v="3"/>
    <n v="19177977"/>
    <n v="10568639"/>
    <n v="8609338"/>
    <n v="12027599"/>
    <n v="5370804"/>
    <n v="6656795"/>
  </r>
  <r>
    <x v="1"/>
    <x v="0"/>
    <x v="4"/>
    <n v="31109577"/>
    <n v="20644376"/>
    <n v="10465201"/>
    <n v="51888932"/>
    <n v="22599419"/>
    <n v="29289513"/>
  </r>
  <r>
    <x v="1"/>
    <x v="1"/>
    <x v="4"/>
    <n v="52504553"/>
    <n v="31608023"/>
    <n v="20896530"/>
    <n v="51594899"/>
    <n v="22670134"/>
    <n v="28924765"/>
  </r>
  <r>
    <x v="0"/>
    <x v="0"/>
    <x v="5"/>
    <n v="643245"/>
    <n v="382686"/>
    <n v="260559"/>
    <n v="257390"/>
    <n v="124252"/>
    <n v="133138"/>
  </r>
  <r>
    <x v="0"/>
    <x v="1"/>
    <x v="5"/>
    <n v="805438"/>
    <n v="465346"/>
    <n v="340092"/>
    <n v="250012"/>
    <n v="115317"/>
    <n v="134695"/>
  </r>
  <r>
    <x v="1"/>
    <x v="0"/>
    <x v="6"/>
    <n v="11173149"/>
    <n v="6711395"/>
    <n v="4461754"/>
    <n v="9660654"/>
    <n v="3762823"/>
    <n v="5897831"/>
  </r>
  <r>
    <x v="1"/>
    <x v="1"/>
    <x v="6"/>
    <n v="15379922"/>
    <n v="8807893"/>
    <n v="6572029"/>
    <n v="10165276"/>
    <n v="4025002"/>
    <n v="6140274"/>
  </r>
  <r>
    <x v="0"/>
    <x v="0"/>
    <x v="7"/>
    <n v="103904"/>
    <n v="72149"/>
    <n v="31755"/>
    <n v="116586"/>
    <n v="49517"/>
    <n v="67069"/>
  </r>
  <r>
    <x v="0"/>
    <x v="1"/>
    <x v="7"/>
    <n v="223230"/>
    <n v="142521"/>
    <n v="80709"/>
    <n v="120479"/>
    <n v="51239"/>
    <n v="69240"/>
  </r>
  <r>
    <x v="0"/>
    <x v="0"/>
    <x v="8"/>
    <n v="107600"/>
    <n v="70992"/>
    <n v="36608"/>
    <n v="50604"/>
    <n v="21520"/>
    <n v="29084"/>
  </r>
  <r>
    <x v="0"/>
    <x v="1"/>
    <x v="8"/>
    <n v="188406"/>
    <n v="124643"/>
    <n v="63763"/>
    <n v="54841"/>
    <n v="25658"/>
    <n v="29183"/>
  </r>
  <r>
    <x v="1"/>
    <x v="0"/>
    <x v="9"/>
    <n v="985562"/>
    <n v="541032"/>
    <n v="444530"/>
    <n v="4185743"/>
    <n v="1906387"/>
    <n v="2279356"/>
  </r>
  <r>
    <x v="1"/>
    <x v="1"/>
    <x v="9"/>
    <n v="1165487"/>
    <n v="615823"/>
    <n v="549664"/>
    <n v="293058"/>
    <n v="123317"/>
    <n v="169741"/>
  </r>
  <r>
    <x v="1"/>
    <x v="0"/>
    <x v="10"/>
    <n v="29827750"/>
    <n v="17833273"/>
    <n v="11994477"/>
    <n v="362106"/>
    <n v="146216"/>
    <n v="215890"/>
  </r>
  <r>
    <x v="1"/>
    <x v="1"/>
    <x v="10"/>
    <n v="41093358"/>
    <n v="23474873"/>
    <n v="17618485"/>
    <n v="19346334"/>
    <n v="8016387"/>
    <n v="11329947"/>
  </r>
  <r>
    <x v="1"/>
    <x v="0"/>
    <x v="11"/>
    <n v="12093677"/>
    <n v="7480209"/>
    <n v="4613468"/>
    <n v="20843267"/>
    <n v="8552304"/>
    <n v="12290963"/>
  </r>
  <r>
    <x v="1"/>
    <x v="1"/>
    <x v="11"/>
    <n v="16598988"/>
    <n v="9794067"/>
    <n v="6804921"/>
    <n v="8752474"/>
    <n v="3700667"/>
    <n v="5051807"/>
  </r>
  <r>
    <x v="1"/>
    <x v="0"/>
    <x v="12"/>
    <n v="4041621"/>
    <n v="2278386"/>
    <n v="1763235"/>
    <n v="9050887"/>
    <n v="3883744"/>
    <n v="5167143"/>
  </r>
  <r>
    <x v="1"/>
    <x v="1"/>
    <x v="12"/>
    <n v="5039736"/>
    <n v="2752590"/>
    <n v="2287146"/>
    <n v="1824866"/>
    <n v="729283"/>
    <n v="1095583"/>
  </r>
  <r>
    <x v="2"/>
    <x v="0"/>
    <x v="13"/>
    <n v="560687797"/>
    <n v="336533716"/>
    <n v="224154081"/>
    <n v="2036279"/>
    <n v="809554"/>
    <n v="1226725"/>
  </r>
  <r>
    <x v="2"/>
    <x v="1"/>
    <x v="13"/>
    <n v="763638812"/>
    <n v="434763622"/>
    <n v="328875190"/>
    <n v="447071056"/>
    <n v="188438064"/>
    <n v="258632992"/>
  </r>
  <r>
    <x v="1"/>
    <x v="0"/>
    <x v="14"/>
    <n v="4807286"/>
    <n v="3060628"/>
    <n v="1746658"/>
    <n v="467922531"/>
    <n v="195623056"/>
    <n v="272299475"/>
  </r>
  <r>
    <x v="1"/>
    <x v="1"/>
    <x v="14"/>
    <n v="7067233"/>
    <n v="4264671"/>
    <n v="2802562"/>
    <n v="5474069"/>
    <n v="2375991"/>
    <n v="3098078"/>
  </r>
  <r>
    <x v="1"/>
    <x v="0"/>
    <x v="15"/>
    <n v="11777201"/>
    <n v="7646857"/>
    <n v="4130344"/>
    <n v="5336414"/>
    <n v="2300298"/>
    <n v="3036116"/>
  </r>
  <r>
    <x v="1"/>
    <x v="1"/>
    <x v="15"/>
    <n v="18328069"/>
    <n v="10882519"/>
    <n v="7445550"/>
    <n v="14660065"/>
    <n v="6047796"/>
    <n v="8612269"/>
  </r>
  <r>
    <x v="1"/>
    <x v="0"/>
    <x v="16"/>
    <n v="30434962"/>
    <n v="17661211"/>
    <n v="12773751"/>
    <n v="15168628"/>
    <n v="6238180"/>
    <n v="8930448"/>
  </r>
  <r>
    <x v="1"/>
    <x v="1"/>
    <x v="16"/>
    <n v="40647322"/>
    <n v="22508471"/>
    <n v="18138851"/>
    <n v="20447975"/>
    <n v="8458186"/>
    <n v="11989789"/>
  </r>
  <r>
    <x v="1"/>
    <x v="0"/>
    <x v="17"/>
    <n v="25485688"/>
    <n v="12753602"/>
    <n v="12732086"/>
    <n v="22415600"/>
    <n v="9237707"/>
    <n v="13177893"/>
  </r>
  <r>
    <x v="1"/>
    <x v="1"/>
    <x v="17"/>
    <n v="28135824"/>
    <n v="13704903"/>
    <n v="14430921"/>
    <n v="5270237"/>
    <n v="2322509"/>
    <n v="2947728"/>
  </r>
  <r>
    <x v="0"/>
    <x v="0"/>
    <x v="18"/>
    <n v="44683"/>
    <n v="24511"/>
    <n v="20172"/>
    <n v="6355686"/>
    <n v="2715012"/>
    <n v="3640674"/>
  </r>
  <r>
    <x v="0"/>
    <x v="1"/>
    <x v="18"/>
    <n v="52553"/>
    <n v="28023"/>
    <n v="24530"/>
    <n v="11920"/>
    <n v="5100"/>
    <n v="6820"/>
  </r>
  <r>
    <x v="1"/>
    <x v="0"/>
    <x v="19"/>
    <n v="31592563"/>
    <n v="19672274"/>
    <n v="11920289"/>
    <n v="15967"/>
    <n v="6620"/>
    <n v="9347"/>
  </r>
  <r>
    <x v="1"/>
    <x v="1"/>
    <x v="19"/>
    <n v="42851169"/>
    <n v="25174328"/>
    <n v="17676841"/>
    <n v="29775640"/>
    <n v="12437978"/>
    <n v="17337662"/>
  </r>
  <r>
    <x v="1"/>
    <x v="0"/>
    <x v="20"/>
    <n v="63965943"/>
    <n v="37184963"/>
    <n v="26780980"/>
    <n v="28755460"/>
    <n v="11771378"/>
    <n v="16984082"/>
  </r>
  <r>
    <x v="1"/>
    <x v="1"/>
    <x v="20"/>
    <n v="81554290"/>
    <n v="45257584"/>
    <n v="36296706"/>
    <n v="30820043"/>
    <n v="12985472"/>
    <n v="17834571"/>
  </r>
  <r>
    <x v="1"/>
    <x v="0"/>
    <x v="21"/>
    <n v="1310534"/>
    <n v="753466"/>
    <n v="557068"/>
    <n v="32912684"/>
    <n v="13215633"/>
    <n v="19697051"/>
  </r>
  <r>
    <x v="1"/>
    <x v="1"/>
    <x v="21"/>
    <n v="1908476"/>
    <n v="1039858"/>
    <n v="868618"/>
    <n v="802209"/>
    <n v="330156"/>
    <n v="472053"/>
  </r>
  <r>
    <x v="1"/>
    <x v="0"/>
    <x v="22"/>
    <n v="1157875"/>
    <n v="614272"/>
    <n v="543603"/>
    <n v="856254"/>
    <n v="342168"/>
    <n v="514086"/>
  </r>
  <r>
    <x v="1"/>
    <x v="1"/>
    <x v="22"/>
    <n v="1785005"/>
    <n v="913879"/>
    <n v="871126"/>
    <n v="1181884"/>
    <n v="577953"/>
    <n v="603931"/>
  </r>
  <r>
    <x v="1"/>
    <x v="0"/>
    <x v="23"/>
    <n v="661445"/>
    <n v="350105"/>
    <n v="311340"/>
    <n v="1160947"/>
    <n v="561815"/>
    <n v="599132"/>
  </r>
  <r>
    <x v="1"/>
    <x v="1"/>
    <x v="23"/>
    <n v="848175"/>
    <n v="438529"/>
    <n v="409646"/>
    <n v="249031"/>
    <n v="116810"/>
    <n v="132221"/>
  </r>
  <r>
    <x v="1"/>
    <x v="0"/>
    <x v="24"/>
    <n v="1132323"/>
    <n v="640201"/>
    <n v="492122"/>
    <n v="227128"/>
    <n v="109004"/>
    <n v="118124"/>
  </r>
  <r>
    <x v="1"/>
    <x v="1"/>
    <x v="24"/>
    <n v="1342434"/>
    <n v="723957"/>
    <n v="618477"/>
    <n v="636068"/>
    <n v="300692"/>
    <n v="335376"/>
  </r>
  <r>
    <x v="0"/>
    <x v="0"/>
    <x v="25"/>
    <n v="9664764"/>
    <n v="5700847"/>
    <n v="3963917"/>
    <n v="857713"/>
    <n v="406940"/>
    <n v="450773"/>
  </r>
  <r>
    <x v="0"/>
    <x v="1"/>
    <x v="25"/>
    <n v="12737767"/>
    <n v="7194856"/>
    <n v="5542911"/>
    <n v="4050174"/>
    <n v="1792470"/>
    <n v="2257704"/>
  </r>
  <r>
    <x v="1"/>
    <x v="0"/>
    <x v="26"/>
    <n v="19837055"/>
    <n v="11992333"/>
    <n v="7844722"/>
    <n v="16967605"/>
    <n v="6668237"/>
    <n v="10299368"/>
  </r>
  <r>
    <x v="1"/>
    <x v="1"/>
    <x v="26"/>
    <n v="26742595"/>
    <n v="15089681"/>
    <n v="11652914"/>
    <n v="15231623"/>
    <n v="6122455"/>
    <n v="9109168"/>
  </r>
  <r>
    <x v="0"/>
    <x v="0"/>
    <x v="27"/>
    <n v="696367"/>
    <n v="378758"/>
    <n v="317609"/>
    <n v="277978"/>
    <n v="108203"/>
    <n v="169775"/>
  </r>
  <r>
    <x v="0"/>
    <x v="1"/>
    <x v="27"/>
    <n v="957309"/>
    <n v="497378"/>
    <n v="459931"/>
    <n v="290644"/>
    <n v="115133"/>
    <n v="175511"/>
  </r>
  <r>
    <x v="1"/>
    <x v="0"/>
    <x v="28"/>
    <n v="14756970"/>
    <n v="8442293"/>
    <n v="6314677"/>
    <n v="9602029"/>
    <n v="4542752"/>
    <n v="5059277"/>
  </r>
  <r>
    <x v="1"/>
    <x v="1"/>
    <x v="28"/>
    <n v="18707137"/>
    <n v="10436056"/>
    <n v="8271081"/>
    <n v="9036201"/>
    <n v="4203409"/>
    <n v="4832792"/>
  </r>
  <r>
    <x v="1"/>
    <x v="0"/>
    <x v="29"/>
    <n v="27702010"/>
    <n v="18047157"/>
    <n v="9654853"/>
    <n v="28805178"/>
    <n v="11372854"/>
    <n v="17432324"/>
  </r>
  <r>
    <x v="1"/>
    <x v="1"/>
    <x v="29"/>
    <n v="38275282"/>
    <n v="23688412"/>
    <n v="14586870"/>
    <n v="30273155"/>
    <n v="11862585"/>
    <n v="18410570"/>
  </r>
  <r>
    <x v="1"/>
    <x v="0"/>
    <x v="30"/>
    <n v="318335"/>
    <n v="189060"/>
    <n v="129275"/>
    <n v="222516"/>
    <n v="99424"/>
    <n v="123092"/>
  </r>
  <r>
    <x v="1"/>
    <x v="1"/>
    <x v="30"/>
    <n v="444952"/>
    <n v="251269"/>
    <n v="193683"/>
    <n v="165625"/>
    <n v="71801"/>
    <n v="93824"/>
  </r>
  <r>
    <x v="1"/>
    <x v="0"/>
    <x v="31"/>
    <n v="40524545"/>
    <n v="22809662"/>
    <n v="17714883"/>
    <n v="21881134"/>
    <n v="8591247"/>
    <n v="13289887"/>
  </r>
  <r>
    <x v="1"/>
    <x v="1"/>
    <x v="31"/>
    <n v="51837507"/>
    <n v="28040491"/>
    <n v="23797016"/>
    <n v="20309523"/>
    <n v="8097484"/>
    <n v="12212039"/>
  </r>
  <r>
    <x v="1"/>
    <x v="0"/>
    <x v="32"/>
    <n v="2022099"/>
    <n v="1150707"/>
    <n v="871392"/>
    <n v="1177104"/>
    <n v="491518"/>
    <n v="685586"/>
  </r>
  <r>
    <x v="1"/>
    <x v="1"/>
    <x v="32"/>
    <n v="2804783"/>
    <n v="1501369"/>
    <n v="1303414"/>
    <n v="869134"/>
    <n v="373007"/>
    <n v="496127"/>
  </r>
  <r>
    <x v="1"/>
    <x v="0"/>
    <x v="33"/>
    <n v="75719284"/>
    <n v="48901413"/>
    <n v="26817871"/>
    <n v="90478637"/>
    <n v="38663956"/>
    <n v="51814681"/>
  </r>
  <r>
    <x v="1"/>
    <x v="1"/>
    <x v="33"/>
    <n v="114397555"/>
    <n v="68234964"/>
    <n v="46162591"/>
    <n v="85414786"/>
    <n v="36245546"/>
    <n v="49169240"/>
  </r>
  <r>
    <x v="1"/>
    <x v="0"/>
    <x v="34"/>
    <n v="5105782"/>
    <n v="3008875"/>
    <n v="2096907"/>
    <n v="3383567"/>
    <n v="1317049"/>
    <n v="2066518"/>
  </r>
  <r>
    <x v="1"/>
    <x v="1"/>
    <x v="34"/>
    <n v="6880953"/>
    <n v="3863708"/>
    <n v="3017245"/>
    <n v="3205339"/>
    <n v="1274065"/>
    <n v="1931274"/>
  </r>
  <r>
    <x v="1"/>
    <x v="0"/>
    <x v="35"/>
    <n v="47196401"/>
    <n v="27452426"/>
    <n v="19743975"/>
    <n v="32979796"/>
    <n v="14013559"/>
    <n v="18966237"/>
  </r>
  <r>
    <x v="1"/>
    <x v="1"/>
    <x v="35"/>
    <n v="61538281"/>
    <n v="33818810"/>
    <n v="27719471"/>
    <n v="29737834"/>
    <n v="12990217"/>
    <n v="1674761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x v="0"/>
    <x v="0"/>
    <n v="846"/>
    <n v="81.3"/>
    <n v="253135"/>
    <n v="146831"/>
    <n v="106304"/>
  </r>
  <r>
    <x v="1"/>
    <x v="0"/>
    <x v="1"/>
    <n v="978"/>
    <n v="60.47"/>
    <n v="39934323"/>
    <n v="23444788"/>
    <n v="16489535"/>
  </r>
  <r>
    <x v="1"/>
    <x v="0"/>
    <x v="2"/>
    <n v="893"/>
    <n v="54.34"/>
    <n v="484785"/>
    <n v="303281"/>
    <n v="181504"/>
  </r>
  <r>
    <x v="1"/>
    <x v="0"/>
    <x v="3"/>
    <n v="935"/>
    <n v="63.25"/>
    <n v="14015354"/>
    <n v="8188697"/>
    <n v="5826657"/>
  </r>
  <r>
    <x v="1"/>
    <x v="0"/>
    <x v="4"/>
    <n v="919"/>
    <n v="47"/>
    <n v="31109577"/>
    <n v="20644376"/>
    <n v="10465201"/>
  </r>
  <r>
    <x v="0"/>
    <x v="0"/>
    <x v="5"/>
    <n v="777"/>
    <n v="81.94"/>
    <n v="643245"/>
    <n v="382686"/>
    <n v="260559"/>
  </r>
  <r>
    <x v="1"/>
    <x v="0"/>
    <x v="6"/>
    <n v="989"/>
    <n v="64.66"/>
    <n v="11173149"/>
    <n v="6711395"/>
    <n v="4461754"/>
  </r>
  <r>
    <x v="0"/>
    <x v="0"/>
    <x v="7"/>
    <n v="812"/>
    <n v="57.63"/>
    <n v="103904"/>
    <n v="72149"/>
    <n v="31755"/>
  </r>
  <r>
    <x v="0"/>
    <x v="0"/>
    <x v="8"/>
    <n v="710"/>
    <n v="78.180000000000007"/>
    <n v="107600"/>
    <n v="70992"/>
    <n v="36608"/>
  </r>
  <r>
    <x v="1"/>
    <x v="0"/>
    <x v="9"/>
    <n v="961"/>
    <n v="82.01"/>
    <n v="985562"/>
    <n v="541032"/>
    <n v="444530"/>
  </r>
  <r>
    <x v="1"/>
    <x v="0"/>
    <x v="10"/>
    <n v="920"/>
    <n v="69.14"/>
    <n v="29827750"/>
    <n v="17833273"/>
    <n v="11994477"/>
  </r>
  <r>
    <x v="1"/>
    <x v="0"/>
    <x v="11"/>
    <n v="861"/>
    <n v="69.14"/>
    <n v="12093677"/>
    <n v="7480209"/>
    <n v="4613468"/>
  </r>
  <r>
    <x v="1"/>
    <x v="0"/>
    <x v="12"/>
    <n v="968"/>
    <n v="76.48"/>
    <n v="4041621"/>
    <n v="2278386"/>
    <n v="1763235"/>
  </r>
  <r>
    <x v="2"/>
    <x v="0"/>
    <x v="13"/>
    <n v="919"/>
    <n v="64.84"/>
    <n v="560687797"/>
    <n v="336533716"/>
    <n v="224154081"/>
  </r>
  <r>
    <x v="1"/>
    <x v="0"/>
    <x v="14"/>
    <n v="892"/>
    <n v="55.52"/>
    <n v="4807286"/>
    <n v="3060628"/>
    <n v="1746658"/>
  </r>
  <r>
    <x v="1"/>
    <x v="0"/>
    <x v="15"/>
    <n v="941"/>
    <n v="53.56"/>
    <n v="11777201"/>
    <n v="7646857"/>
    <n v="4130344"/>
  </r>
  <r>
    <x v="1"/>
    <x v="0"/>
    <x v="16"/>
    <n v="965"/>
    <n v="66.64"/>
    <n v="30434962"/>
    <n v="17661211"/>
    <n v="12773751"/>
  </r>
  <r>
    <x v="1"/>
    <x v="0"/>
    <x v="17"/>
    <n v="1058"/>
    <n v="90.86"/>
    <n v="25485688"/>
    <n v="12753602"/>
    <n v="12732086"/>
  </r>
  <r>
    <x v="0"/>
    <x v="0"/>
    <x v="18"/>
    <n v="948"/>
    <n v="86.66"/>
    <n v="44683"/>
    <n v="24511"/>
    <n v="20172"/>
  </r>
  <r>
    <x v="1"/>
    <x v="0"/>
    <x v="19"/>
    <n v="919"/>
    <n v="63.74"/>
    <n v="31592563"/>
    <n v="19672274"/>
    <n v="11920289"/>
  </r>
  <r>
    <x v="1"/>
    <x v="0"/>
    <x v="20"/>
    <n v="922"/>
    <n v="76.88"/>
    <n v="63965943"/>
    <n v="37184963"/>
    <n v="26780980"/>
  </r>
  <r>
    <x v="1"/>
    <x v="0"/>
    <x v="21"/>
    <n v="978"/>
    <n v="70.53"/>
    <n v="1310534"/>
    <n v="753466"/>
    <n v="557068"/>
  </r>
  <r>
    <x v="1"/>
    <x v="0"/>
    <x v="22"/>
    <n v="972"/>
    <n v="62.56"/>
    <n v="1157875"/>
    <n v="614272"/>
    <n v="543603"/>
  </r>
  <r>
    <x v="1"/>
    <x v="0"/>
    <x v="23"/>
    <n v="935"/>
    <n v="88.8"/>
    <n v="661445"/>
    <n v="350105"/>
    <n v="311340"/>
  </r>
  <r>
    <x v="1"/>
    <x v="0"/>
    <x v="24"/>
    <n v="900"/>
    <n v="66.59"/>
    <n v="1132323"/>
    <n v="640201"/>
    <n v="492122"/>
  </r>
  <r>
    <x v="0"/>
    <x v="0"/>
    <x v="25"/>
    <n v="821"/>
    <n v="81.67"/>
    <n v="9664764"/>
    <n v="5700847"/>
    <n v="3963917"/>
  </r>
  <r>
    <x v="1"/>
    <x v="0"/>
    <x v="26"/>
    <n v="972"/>
    <n v="63.08"/>
    <n v="19837055"/>
    <n v="11992333"/>
    <n v="7844722"/>
  </r>
  <r>
    <x v="0"/>
    <x v="0"/>
    <x v="27"/>
    <n v="1001"/>
    <n v="81.242000000000004"/>
    <n v="696367"/>
    <n v="378758"/>
    <n v="317609"/>
  </r>
  <r>
    <x v="1"/>
    <x v="0"/>
    <x v="28"/>
    <n v="876"/>
    <n v="69.650000000000006"/>
    <n v="14756970"/>
    <n v="8442293"/>
    <n v="6314677"/>
  </r>
  <r>
    <x v="1"/>
    <x v="0"/>
    <x v="29"/>
    <n v="921"/>
    <n v="60.41"/>
    <n v="27702010"/>
    <n v="18047157"/>
    <n v="9654853"/>
  </r>
  <r>
    <x v="1"/>
    <x v="0"/>
    <x v="30"/>
    <n v="875"/>
    <n v="68.81"/>
    <n v="318335"/>
    <n v="189060"/>
    <n v="129275"/>
  </r>
  <r>
    <x v="1"/>
    <x v="0"/>
    <x v="31"/>
    <n v="987"/>
    <n v="73.45"/>
    <n v="40524545"/>
    <n v="22809662"/>
    <n v="17714883"/>
  </r>
  <r>
    <x v="1"/>
    <x v="0"/>
    <x v="32"/>
    <n v="948"/>
    <n v="73.19"/>
    <n v="2022099"/>
    <n v="1150707"/>
    <n v="871392"/>
  </r>
  <r>
    <x v="1"/>
    <x v="0"/>
    <x v="33"/>
    <n v="898"/>
    <n v="56.27"/>
    <n v="75719284"/>
    <n v="48901413"/>
    <n v="26817871"/>
  </r>
  <r>
    <x v="1"/>
    <x v="0"/>
    <x v="34"/>
    <n v="962"/>
    <n v="71.62"/>
    <n v="5105782"/>
    <n v="3008875"/>
    <n v="2096907"/>
  </r>
  <r>
    <x v="1"/>
    <x v="0"/>
    <x v="35"/>
    <n v="934"/>
    <n v="68.64"/>
    <n v="47196401"/>
    <n v="27452426"/>
    <n v="19743975"/>
  </r>
  <r>
    <x v="0"/>
    <x v="1"/>
    <x v="0"/>
    <n v="876"/>
    <n v="86.63"/>
    <n v="294281"/>
    <n v="164377"/>
    <n v="129904"/>
  </r>
  <r>
    <x v="1"/>
    <x v="1"/>
    <x v="1"/>
    <n v="993"/>
    <n v="67.02"/>
    <n v="50556760"/>
    <n v="28251243"/>
    <n v="22305517"/>
  </r>
  <r>
    <x v="1"/>
    <x v="1"/>
    <x v="2"/>
    <n v="938"/>
    <n v="65.38"/>
    <n v="766005"/>
    <n v="439868"/>
    <n v="326137"/>
  </r>
  <r>
    <x v="1"/>
    <x v="1"/>
    <x v="3"/>
    <n v="958"/>
    <n v="72.19"/>
    <n v="19177977"/>
    <n v="10568639"/>
    <n v="8609338"/>
  </r>
  <r>
    <x v="1"/>
    <x v="1"/>
    <x v="4"/>
    <n v="918"/>
    <n v="61.8"/>
    <n v="52504553"/>
    <n v="31608023"/>
    <n v="20896530"/>
  </r>
  <r>
    <x v="0"/>
    <x v="1"/>
    <x v="5"/>
    <n v="890"/>
    <n v="81.42"/>
    <n v="805438"/>
    <n v="465346"/>
    <n v="340092"/>
  </r>
  <r>
    <x v="1"/>
    <x v="1"/>
    <x v="6"/>
    <n v="991"/>
    <n v="70.28"/>
    <n v="15379922"/>
    <n v="8807893"/>
    <n v="6572029"/>
  </r>
  <r>
    <x v="0"/>
    <x v="1"/>
    <x v="7"/>
    <n v="774"/>
    <n v="76.239999999999995"/>
    <n v="223230"/>
    <n v="142521"/>
    <n v="80709"/>
  </r>
  <r>
    <x v="0"/>
    <x v="1"/>
    <x v="8"/>
    <n v="618"/>
    <n v="87.1"/>
    <n v="188406"/>
    <n v="124643"/>
    <n v="63763"/>
  </r>
  <r>
    <x v="1"/>
    <x v="1"/>
    <x v="9"/>
    <n v="973"/>
    <n v="88.7"/>
    <n v="1165487"/>
    <n v="615823"/>
    <n v="549664"/>
  </r>
  <r>
    <x v="1"/>
    <x v="1"/>
    <x v="10"/>
    <n v="919"/>
    <n v="78.03"/>
    <n v="41093358"/>
    <n v="23474873"/>
    <n v="17618485"/>
  </r>
  <r>
    <x v="1"/>
    <x v="1"/>
    <x v="11"/>
    <n v="879"/>
    <n v="75.55"/>
    <n v="16598988"/>
    <n v="9794067"/>
    <n v="6804921"/>
  </r>
  <r>
    <x v="1"/>
    <x v="1"/>
    <x v="12"/>
    <n v="972"/>
    <n v="82.8"/>
    <n v="5039736"/>
    <n v="2752590"/>
    <n v="2287146"/>
  </r>
  <r>
    <x v="2"/>
    <x v="1"/>
    <x v="13"/>
    <n v="940"/>
    <n v="72.98"/>
    <n v="763638812"/>
    <n v="434763622"/>
    <n v="328875190"/>
  </r>
  <r>
    <x v="1"/>
    <x v="1"/>
    <x v="14"/>
    <n v="889"/>
    <n v="6.17"/>
    <n v="7067233"/>
    <n v="4264671"/>
    <n v="2802562"/>
  </r>
  <r>
    <x v="1"/>
    <x v="1"/>
    <x v="15"/>
    <n v="948"/>
    <n v="66.41"/>
    <n v="18328069"/>
    <n v="10882519"/>
    <n v="7445550"/>
  </r>
  <r>
    <x v="1"/>
    <x v="1"/>
    <x v="16"/>
    <n v="973"/>
    <n v="75.36"/>
    <n v="40647322"/>
    <n v="22508471"/>
    <n v="18138851"/>
  </r>
  <r>
    <x v="1"/>
    <x v="1"/>
    <x v="17"/>
    <n v="1084"/>
    <n v="94"/>
    <n v="28135824"/>
    <n v="13704903"/>
    <n v="14430921"/>
  </r>
  <r>
    <x v="0"/>
    <x v="1"/>
    <x v="18"/>
    <n v="946"/>
    <n v="91.85"/>
    <n v="52553"/>
    <n v="28023"/>
    <n v="24530"/>
  </r>
  <r>
    <x v="1"/>
    <x v="1"/>
    <x v="19"/>
    <n v="931"/>
    <n v="69.319999999999993"/>
    <n v="42851169"/>
    <n v="25174328"/>
    <n v="17676841"/>
  </r>
  <r>
    <x v="1"/>
    <x v="1"/>
    <x v="20"/>
    <n v="929"/>
    <n v="82.34"/>
    <n v="81554290"/>
    <n v="45257584"/>
    <n v="36296706"/>
  </r>
  <r>
    <x v="1"/>
    <x v="1"/>
    <x v="21"/>
    <n v="992"/>
    <n v="79.209999999999994"/>
    <n v="1908476"/>
    <n v="1039858"/>
    <n v="868618"/>
  </r>
  <r>
    <x v="1"/>
    <x v="1"/>
    <x v="22"/>
    <n v="989"/>
    <n v="74.430000000000007"/>
    <n v="1785005"/>
    <n v="913879"/>
    <n v="871126"/>
  </r>
  <r>
    <x v="1"/>
    <x v="1"/>
    <x v="23"/>
    <n v="976"/>
    <n v="91.33"/>
    <n v="848175"/>
    <n v="438529"/>
    <n v="409646"/>
  </r>
  <r>
    <x v="1"/>
    <x v="1"/>
    <x v="24"/>
    <n v="931"/>
    <n v="79.55"/>
    <n v="1342434"/>
    <n v="723957"/>
    <n v="618477"/>
  </r>
  <r>
    <x v="0"/>
    <x v="1"/>
    <x v="25"/>
    <n v="868"/>
    <n v="86.21"/>
    <n v="12737767"/>
    <n v="7194856"/>
    <n v="5542911"/>
  </r>
  <r>
    <x v="1"/>
    <x v="1"/>
    <x v="26"/>
    <n v="979"/>
    <n v="72.87"/>
    <n v="26742595"/>
    <n v="15089681"/>
    <n v="11652914"/>
  </r>
  <r>
    <x v="0"/>
    <x v="1"/>
    <x v="27"/>
    <n v="1037"/>
    <n v="85.85"/>
    <n v="957309"/>
    <n v="497378"/>
    <n v="459931"/>
  </r>
  <r>
    <x v="1"/>
    <x v="1"/>
    <x v="28"/>
    <n v="895"/>
    <n v="75.84"/>
    <n v="18707137"/>
    <n v="10436056"/>
    <n v="8271081"/>
  </r>
  <r>
    <x v="1"/>
    <x v="1"/>
    <x v="29"/>
    <n v="928"/>
    <n v="66.11"/>
    <n v="38275282"/>
    <n v="23688412"/>
    <n v="14586870"/>
  </r>
  <r>
    <x v="1"/>
    <x v="1"/>
    <x v="30"/>
    <n v="890"/>
    <n v="81.42"/>
    <n v="444952"/>
    <n v="251269"/>
    <n v="193683"/>
  </r>
  <r>
    <x v="1"/>
    <x v="1"/>
    <x v="31"/>
    <n v="996"/>
    <n v="80.09"/>
    <n v="51837507"/>
    <n v="28040491"/>
    <n v="23797016"/>
  </r>
  <r>
    <x v="1"/>
    <x v="1"/>
    <x v="32"/>
    <n v="960"/>
    <n v="87.22"/>
    <n v="2804783"/>
    <n v="1501369"/>
    <n v="1303414"/>
  </r>
  <r>
    <x v="1"/>
    <x v="1"/>
    <x v="33"/>
    <n v="912"/>
    <n v="67.680000000000007"/>
    <n v="114397555"/>
    <n v="68234964"/>
    <n v="46162591"/>
  </r>
  <r>
    <x v="1"/>
    <x v="1"/>
    <x v="34"/>
    <n v="963"/>
    <n v="79.63"/>
    <n v="6880953"/>
    <n v="3863708"/>
    <n v="3017245"/>
  </r>
  <r>
    <x v="1"/>
    <x v="1"/>
    <x v="35"/>
    <n v="950"/>
    <n v="76.260000000000005"/>
    <n v="61538281"/>
    <n v="33818810"/>
    <n v="2771947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E7D9DB-0D4B-46A4-B333-CADF43E9E857}" name="PivotTable4"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C5" firstHeaderRow="0" firstDataRow="1" firstDataCol="0"/>
  <pivotFields count="17">
    <pivotField showAll="0">
      <items count="3">
        <item x="1"/>
        <item h="1" x="0"/>
        <item t="default"/>
      </items>
    </pivotField>
    <pivotField showAll="0">
      <items count="36">
        <item h="1" x="0"/>
        <item h="1" x="2"/>
        <item h="1" x="4"/>
        <item h="1" x="6"/>
        <item h="1" x="8"/>
        <item h="1" x="7"/>
        <item h="1" x="11"/>
        <item h="1" x="13"/>
        <item h="1" x="15"/>
        <item h="1" x="17"/>
        <item h="1" x="18"/>
        <item h="1" x="10"/>
        <item h="1" x="3"/>
        <item h="1" x="1"/>
        <item h="1" x="22"/>
        <item h="1" x="24"/>
        <item h="1" x="26"/>
        <item h="1" x="28"/>
        <item h="1" x="29"/>
        <item h="1" x="31"/>
        <item h="1" x="21"/>
        <item h="1" x="27"/>
        <item h="1" x="23"/>
        <item h="1" x="20"/>
        <item h="1" x="12"/>
        <item h="1" x="32"/>
        <item h="1" x="33"/>
        <item h="1" x="5"/>
        <item h="1" x="14"/>
        <item h="1" x="19"/>
        <item h="1" x="34"/>
        <item h="1" x="25"/>
        <item h="1" x="16"/>
        <item h="1" x="9"/>
        <item x="30"/>
        <item t="default"/>
      </items>
    </pivotField>
    <pivotField showAll="0">
      <items count="4">
        <item h="1" x="1"/>
        <item x="0"/>
        <item h="1" x="2"/>
        <item t="default"/>
      </items>
    </pivotField>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Sum of Population in the age group 0-6 Person" fld="6" baseField="0" baseItem="0"/>
    <dataField name="Sum of Population in the age group 0-6 Male" fld="7" baseField="0" baseItem="0"/>
    <dataField name="Sum of Population in the age group 0-6 Female" fld="8" baseField="0" baseItem="0"/>
  </dataFields>
  <chartFormats count="3">
    <chartFormat chart="3"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873E8C-7110-480D-B2D0-9AEF0F8AA54C}" name="PivotTable2"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C2" firstHeaderRow="0" firstDataRow="1" firstDataCol="0"/>
  <pivotFields count="17">
    <pivotField showAll="0">
      <items count="3">
        <item x="1"/>
        <item h="1" x="0"/>
        <item t="default"/>
      </items>
    </pivotField>
    <pivotField showAll="0">
      <items count="36">
        <item h="1" x="0"/>
        <item h="1" x="2"/>
        <item h="1" x="4"/>
        <item h="1" x="6"/>
        <item h="1" x="8"/>
        <item h="1" x="7"/>
        <item h="1" x="11"/>
        <item h="1" x="13"/>
        <item h="1" x="15"/>
        <item h="1" x="17"/>
        <item h="1" x="18"/>
        <item h="1" x="10"/>
        <item h="1" x="3"/>
        <item h="1" x="1"/>
        <item h="1" x="22"/>
        <item h="1" x="24"/>
        <item h="1" x="26"/>
        <item h="1" x="28"/>
        <item h="1" x="29"/>
        <item h="1" x="31"/>
        <item h="1" x="21"/>
        <item h="1" x="27"/>
        <item h="1" x="23"/>
        <item h="1" x="20"/>
        <item h="1" x="12"/>
        <item h="1" x="32"/>
        <item h="1" x="33"/>
        <item h="1" x="5"/>
        <item h="1" x="14"/>
        <item h="1" x="19"/>
        <item h="1" x="34"/>
        <item h="1" x="25"/>
        <item h="1" x="16"/>
        <item h="1" x="9"/>
        <item x="30"/>
        <item t="default"/>
      </items>
    </pivotField>
    <pivotField showAll="0">
      <items count="4">
        <item h="1" x="1"/>
        <item x="0"/>
        <item h="1" x="2"/>
        <item t="default"/>
      </items>
    </pivotField>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Sum of Total Population Person" fld="3" baseField="0" baseItem="0"/>
    <dataField name="Sum of Total Population Male" fld="4" baseField="0" baseItem="0"/>
    <dataField name="Sum of Total Population Female" fld="5" baseField="0" baseItem="0"/>
  </dataFields>
  <chartFormats count="3">
    <chartFormat chart="3"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0B2617-E3B2-49F8-8B82-C5D99C9E2E94}" name="PivotTable8"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D45:E48" firstHeaderRow="1" firstDataRow="1" firstDataCol="1"/>
  <pivotFields count="8">
    <pivotField showAll="0">
      <items count="4">
        <item h="1" x="2"/>
        <item h="1" x="1"/>
        <item x="0"/>
        <item t="default"/>
      </items>
    </pivotField>
    <pivotField axis="axisRow" showAll="0">
      <items count="3">
        <item x="0"/>
        <item x="1"/>
        <item t="default"/>
      </items>
    </pivotField>
    <pivotField showAll="0">
      <items count="37">
        <item h="1" x="0"/>
        <item h="1" x="1"/>
        <item h="1" x="2"/>
        <item h="1" x="3"/>
        <item h="1" x="4"/>
        <item h="1" x="5"/>
        <item h="1" x="6"/>
        <item h="1" x="7"/>
        <item h="1" x="8"/>
        <item h="1" x="9"/>
        <item h="1" x="10"/>
        <item h="1" x="11"/>
        <item h="1" x="12"/>
        <item h="1" x="13"/>
        <item h="1" x="14"/>
        <item h="1" x="15"/>
        <item h="1" x="16"/>
        <item h="1" x="17"/>
        <item x="18"/>
        <item h="1" x="19"/>
        <item h="1" x="20"/>
        <item h="1" x="21"/>
        <item h="1" x="22"/>
        <item h="1" x="23"/>
        <item h="1" x="24"/>
        <item h="1" x="25"/>
        <item h="1" x="26"/>
        <item h="1" x="27"/>
        <item h="1" x="28"/>
        <item h="1" x="29"/>
        <item h="1" x="30"/>
        <item h="1" x="31"/>
        <item h="1" x="32"/>
        <item h="1" x="33"/>
        <item h="1" x="34"/>
        <item h="1" x="35"/>
        <item t="default"/>
      </items>
    </pivotField>
    <pivotField showAll="0"/>
    <pivotField dataField="1" showAll="0"/>
    <pivotField showAll="0"/>
    <pivotField showAll="0"/>
    <pivotField showAll="0"/>
  </pivotFields>
  <rowFields count="1">
    <field x="1"/>
  </rowFields>
  <rowItems count="3">
    <i>
      <x/>
    </i>
    <i>
      <x v="1"/>
    </i>
    <i t="grand">
      <x/>
    </i>
  </rowItems>
  <colItems count="1">
    <i/>
  </colItems>
  <dataFields count="1">
    <dataField name="Sum of LITERACY RATE" fld="4" baseField="0" baseItem="0"/>
  </dataFields>
  <chartFormats count="3">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9BE9EE-5E1E-4F1B-98C2-ED1AB4990049}" name="PivotTable7"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5:B48" firstHeaderRow="1" firstDataRow="1" firstDataCol="1"/>
  <pivotFields count="8">
    <pivotField showAll="0">
      <items count="4">
        <item h="1" x="2"/>
        <item h="1" x="1"/>
        <item x="0"/>
        <item t="default"/>
      </items>
    </pivotField>
    <pivotField axis="axisRow" showAll="0">
      <items count="3">
        <item x="0"/>
        <item x="1"/>
        <item t="default"/>
      </items>
    </pivotField>
    <pivotField showAll="0">
      <items count="37">
        <item h="1" x="0"/>
        <item h="1" x="1"/>
        <item h="1" x="2"/>
        <item h="1" x="3"/>
        <item h="1" x="4"/>
        <item h="1" x="5"/>
        <item h="1" x="6"/>
        <item h="1" x="7"/>
        <item h="1" x="8"/>
        <item h="1" x="9"/>
        <item h="1" x="10"/>
        <item h="1" x="11"/>
        <item h="1" x="12"/>
        <item h="1" x="13"/>
        <item h="1" x="14"/>
        <item h="1" x="15"/>
        <item h="1" x="16"/>
        <item h="1" x="17"/>
        <item x="18"/>
        <item h="1" x="19"/>
        <item h="1" x="20"/>
        <item h="1" x="21"/>
        <item h="1" x="22"/>
        <item h="1" x="23"/>
        <item h="1" x="24"/>
        <item h="1" x="25"/>
        <item h="1" x="26"/>
        <item h="1" x="27"/>
        <item h="1" x="28"/>
        <item h="1" x="29"/>
        <item h="1" x="30"/>
        <item h="1" x="31"/>
        <item h="1" x="32"/>
        <item h="1" x="33"/>
        <item h="1" x="34"/>
        <item h="1" x="35"/>
        <item t="default"/>
      </items>
    </pivotField>
    <pivotField dataField="1" showAll="0"/>
    <pivotField showAll="0"/>
    <pivotField showAll="0"/>
    <pivotField showAll="0"/>
    <pivotField showAll="0"/>
  </pivotFields>
  <rowFields count="1">
    <field x="1"/>
  </rowFields>
  <rowItems count="3">
    <i>
      <x/>
    </i>
    <i>
      <x v="1"/>
    </i>
    <i t="grand">
      <x/>
    </i>
  </rowItems>
  <colItems count="1">
    <i/>
  </colItems>
  <dataFields count="1">
    <dataField name="Sum of SEX RATIO" fld="3" baseField="0" baseItem="0"/>
  </dataFields>
  <chartFormats count="3">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1" count="1" selected="0">
            <x v="0"/>
          </reference>
        </references>
      </pivotArea>
    </chartFormat>
    <chartFormat chart="3" format="3">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7BC3BEF-912E-44C2-B61F-47E1EBF8291E}" name="PivotTable6"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E7:G43" firstHeaderRow="0" firstDataRow="1" firstDataCol="1"/>
  <pivotFields count="17">
    <pivotField showAll="0"/>
    <pivotField axis="axisRow" showAll="0">
      <items count="36">
        <item x="0"/>
        <item x="2"/>
        <item x="4"/>
        <item x="6"/>
        <item x="8"/>
        <item x="7"/>
        <item x="11"/>
        <item x="13"/>
        <item x="15"/>
        <item x="17"/>
        <item x="18"/>
        <item x="10"/>
        <item x="3"/>
        <item x="1"/>
        <item x="22"/>
        <item x="24"/>
        <item x="26"/>
        <item x="28"/>
        <item x="29"/>
        <item x="31"/>
        <item x="21"/>
        <item x="27"/>
        <item x="23"/>
        <item x="20"/>
        <item x="12"/>
        <item x="32"/>
        <item x="33"/>
        <item x="5"/>
        <item x="14"/>
        <item x="19"/>
        <item x="34"/>
        <item x="25"/>
        <item x="16"/>
        <item x="9"/>
        <item x="30"/>
        <item t="default"/>
      </items>
    </pivotField>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s>
  <rowFields count="1">
    <field x="1"/>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2"/>
  </colFields>
  <colItems count="2">
    <i>
      <x/>
    </i>
    <i i="1">
      <x v="1"/>
    </i>
  </colItems>
  <dataFields count="2">
    <dataField name="Sum of Population in the age group 0-6 Male" fld="7" baseField="0" baseItem="0"/>
    <dataField name="Sum of Population in the age group 0-6 Female" fld="8" baseField="0" baseItem="0"/>
  </dataField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9928434-46BD-4052-ABC4-5665BEF32C71}" name="PivotTable12"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58:C94" firstHeaderRow="0" firstDataRow="1" firstDataCol="1"/>
  <pivotFields count="17">
    <pivotField showAll="0"/>
    <pivotField axis="axisRow" showAll="0">
      <items count="36">
        <item x="0"/>
        <item x="2"/>
        <item x="4"/>
        <item x="6"/>
        <item x="8"/>
        <item x="7"/>
        <item x="11"/>
        <item x="13"/>
        <item x="15"/>
        <item x="17"/>
        <item x="18"/>
        <item x="10"/>
        <item x="3"/>
        <item x="1"/>
        <item x="22"/>
        <item x="24"/>
        <item x="26"/>
        <item x="28"/>
        <item x="29"/>
        <item x="31"/>
        <item x="21"/>
        <item x="27"/>
        <item x="23"/>
        <item x="20"/>
        <item x="12"/>
        <item x="32"/>
        <item x="33"/>
        <item x="5"/>
        <item x="14"/>
        <item x="19"/>
        <item x="34"/>
        <item x="25"/>
        <item x="16"/>
        <item x="9"/>
        <item x="3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s>
  <rowFields count="1">
    <field x="1"/>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2"/>
  </colFields>
  <colItems count="2">
    <i>
      <x/>
    </i>
    <i i="1">
      <x v="1"/>
    </i>
  </colItems>
  <dataFields count="2">
    <dataField name="Sum of ADULT POPULATION%" fld="15" baseField="0" baseItem="0"/>
    <dataField name="Sum of INFANT POPULATION %" fld="16" baseField="0" baseItem="0"/>
  </dataFields>
  <formats count="2">
    <format dxfId="1">
      <pivotArea collapsedLevelsAreSubtotals="1" fieldPosition="0">
        <references count="2">
          <reference field="4294967294" count="1" selected="0">
            <x v="0"/>
          </reference>
          <reference field="1" count="0"/>
        </references>
      </pivotArea>
    </format>
    <format dxfId="0">
      <pivotArea collapsedLevelsAreSubtotals="1" fieldPosition="0">
        <references count="2">
          <reference field="4294967294" count="1" selected="0">
            <x v="1"/>
          </reference>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C6EEBFE-F792-4DD0-B14D-392ACEFD1E40}" name="PivotTable11"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5">
  <location ref="E50:I53" firstHeaderRow="0" firstDataRow="1" firstDataCol="1"/>
  <pivotFields count="9">
    <pivotField showAll="0">
      <items count="4">
        <item x="2"/>
        <item x="1"/>
        <item x="0"/>
        <item t="default"/>
      </items>
    </pivotField>
    <pivotField axis="axisRow" showAll="0">
      <items count="3">
        <item x="0"/>
        <item x="1"/>
        <item t="default"/>
      </items>
    </pivotField>
    <pivotField showAll="0">
      <items count="37">
        <item h="1" x="0"/>
        <item h="1" x="1"/>
        <item h="1" x="2"/>
        <item h="1" x="3"/>
        <item h="1" x="4"/>
        <item h="1" x="5"/>
        <item h="1" x="6"/>
        <item h="1" x="7"/>
        <item h="1" x="8"/>
        <item h="1" x="9"/>
        <item h="1" x="10"/>
        <item h="1" x="11"/>
        <item h="1" x="12"/>
        <item h="1" x="13"/>
        <item h="1" x="14"/>
        <item h="1" x="15"/>
        <item h="1" x="16"/>
        <item h="1" x="17"/>
        <item x="18"/>
        <item h="1" x="19"/>
        <item h="1" x="20"/>
        <item h="1" x="21"/>
        <item h="1" x="22"/>
        <item h="1" x="23"/>
        <item h="1" x="24"/>
        <item h="1" x="25"/>
        <item h="1" x="26"/>
        <item h="1" x="27"/>
        <item h="1" x="28"/>
        <item h="1" x="29"/>
        <item h="1" x="30"/>
        <item h="1" x="31"/>
        <item h="1" x="32"/>
        <item h="1" x="33"/>
        <item h="1" x="34"/>
        <item h="1" x="35"/>
        <item t="default"/>
      </items>
    </pivotField>
    <pivotField showAll="0"/>
    <pivotField dataField="1" showAll="0"/>
    <pivotField dataField="1" showAll="0"/>
    <pivotField showAll="0"/>
    <pivotField dataField="1" showAll="0"/>
    <pivotField dataField="1" showAll="0"/>
  </pivotFields>
  <rowFields count="1">
    <field x="1"/>
  </rowFields>
  <rowItems count="3">
    <i>
      <x/>
    </i>
    <i>
      <x v="1"/>
    </i>
    <i t="grand">
      <x/>
    </i>
  </rowItems>
  <colFields count="1">
    <field x="-2"/>
  </colFields>
  <colItems count="4">
    <i>
      <x/>
    </i>
    <i i="1">
      <x v="1"/>
    </i>
    <i i="2">
      <x v="2"/>
    </i>
    <i i="3">
      <x v="3"/>
    </i>
  </colItems>
  <dataFields count="4">
    <dataField name="Sum of MALE LITERATES" fld="4" baseField="0" baseItem="0"/>
    <dataField name="Sum of FEMALE LITERATES" fld="5" baseField="0" baseItem="0"/>
    <dataField name="Sum of MALE ILLETERATES" fld="7" baseField="0" baseItem="0"/>
    <dataField name="Sum of FEMALE ILLITERATES" fld="8" baseField="0" baseItem="0"/>
  </dataFields>
  <chartFormats count="5">
    <chartFormat chart="24" format="4"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1"/>
          </reference>
        </references>
      </pivotArea>
    </chartFormat>
    <chartFormat chart="24" format="6" series="1">
      <pivotArea type="data" outline="0" fieldPosition="0">
        <references count="1">
          <reference field="4294967294" count="1" selected="0">
            <x v="2"/>
          </reference>
        </references>
      </pivotArea>
    </chartFormat>
    <chartFormat chart="24" format="7" series="1">
      <pivotArea type="data" outline="0" fieldPosition="0">
        <references count="1">
          <reference field="4294967294" count="1" selected="0">
            <x v="3"/>
          </reference>
        </references>
      </pivotArea>
    </chartFormat>
    <chartFormat chart="24" format="8">
      <pivotArea type="data" outline="0" fieldPosition="0">
        <references count="2">
          <reference field="4294967294" count="1" selected="0">
            <x v="1"/>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5A0FD55-08C3-4BF5-91C4-F30723657F87}" name="PivotTable5"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7:C43" firstHeaderRow="0" firstDataRow="1" firstDataCol="1"/>
  <pivotFields count="17">
    <pivotField showAll="0"/>
    <pivotField axis="axisRow" showAll="0">
      <items count="36">
        <item x="0"/>
        <item x="2"/>
        <item x="4"/>
        <item x="6"/>
        <item x="8"/>
        <item x="7"/>
        <item x="11"/>
        <item x="13"/>
        <item x="15"/>
        <item x="17"/>
        <item x="18"/>
        <item x="10"/>
        <item x="3"/>
        <item x="1"/>
        <item x="22"/>
        <item x="24"/>
        <item x="26"/>
        <item x="28"/>
        <item x="29"/>
        <item x="31"/>
        <item x="21"/>
        <item x="27"/>
        <item x="23"/>
        <item x="20"/>
        <item x="12"/>
        <item x="32"/>
        <item x="33"/>
        <item x="5"/>
        <item x="14"/>
        <item x="19"/>
        <item x="34"/>
        <item x="25"/>
        <item x="16"/>
        <item x="9"/>
        <item x="30"/>
        <item t="default"/>
      </items>
    </pivotField>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2"/>
  </colFields>
  <colItems count="2">
    <i>
      <x/>
    </i>
    <i i="1">
      <x v="1"/>
    </i>
  </colItems>
  <dataFields count="2">
    <dataField name="Sum of Total Population Male" fld="4" baseField="0" baseItem="0"/>
    <dataField name="Sum of Total Population Female" fld="5" baseField="0" baseItem="0"/>
  </dataFields>
  <chartFormats count="2">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96FEF04-D5FE-4C69-AF18-9C841A5151EC}" name="PivotTable10" cacheId="12" dataOnRows="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4">
  <location ref="A50:B56" firstHeaderRow="1" firstDataRow="1" firstDataCol="1"/>
  <pivotFields count="9">
    <pivotField showAll="0">
      <items count="4">
        <item x="2"/>
        <item x="1"/>
        <item x="0"/>
        <item t="default"/>
      </items>
    </pivotField>
    <pivotField axis="axisRow" showAll="0">
      <items count="3">
        <item x="0"/>
        <item x="1"/>
        <item t="default"/>
      </items>
    </pivotField>
    <pivotField showAll="0">
      <items count="37">
        <item h="1" x="0"/>
        <item h="1" x="1"/>
        <item h="1" x="2"/>
        <item h="1" x="3"/>
        <item h="1" x="4"/>
        <item h="1" x="5"/>
        <item h="1" x="6"/>
        <item h="1" x="7"/>
        <item h="1" x="8"/>
        <item h="1" x="9"/>
        <item h="1" x="10"/>
        <item h="1" x="11"/>
        <item h="1" x="12"/>
        <item h="1" x="13"/>
        <item h="1" x="14"/>
        <item h="1" x="15"/>
        <item h="1" x="16"/>
        <item h="1" x="17"/>
        <item x="18"/>
        <item h="1" x="19"/>
        <item h="1" x="20"/>
        <item h="1" x="21"/>
        <item h="1" x="22"/>
        <item h="1" x="23"/>
        <item h="1" x="24"/>
        <item h="1" x="25"/>
        <item h="1" x="26"/>
        <item h="1" x="27"/>
        <item h="1" x="28"/>
        <item h="1" x="29"/>
        <item h="1" x="30"/>
        <item h="1" x="31"/>
        <item h="1" x="32"/>
        <item h="1" x="33"/>
        <item h="1" x="34"/>
        <item h="1" x="35"/>
        <item t="default"/>
      </items>
    </pivotField>
    <pivotField dataField="1" showAll="0"/>
    <pivotField showAll="0"/>
    <pivotField showAll="0"/>
    <pivotField dataField="1" showAll="0"/>
    <pivotField showAll="0"/>
    <pivotField showAll="0"/>
  </pivotFields>
  <rowFields count="2">
    <field x="1"/>
    <field x="-2"/>
  </rowFields>
  <rowItems count="6">
    <i>
      <x/>
    </i>
    <i r="1">
      <x/>
    </i>
    <i r="1" i="1">
      <x v="1"/>
    </i>
    <i>
      <x v="1"/>
    </i>
    <i r="1">
      <x/>
    </i>
    <i r="1" i="1">
      <x v="1"/>
    </i>
  </rowItems>
  <colItems count="1">
    <i/>
  </colItems>
  <dataFields count="2">
    <dataField name="Sum of LITERATES" fld="3" baseField="0" baseItem="0"/>
    <dataField name="Sum of ILLITERATES" fld="6" baseField="0" baseItem="0"/>
  </dataFields>
  <chartFormats count="5">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1"/>
          </reference>
          <reference field="1" count="1" selected="0">
            <x v="1"/>
          </reference>
        </references>
      </pivotArea>
    </chartFormat>
    <chartFormat chart="3" format="3">
      <pivotArea type="data" outline="0" fieldPosition="0">
        <references count="2">
          <reference field="4294967294" count="1" selected="0">
            <x v="0"/>
          </reference>
          <reference field="1" count="1" selected="0">
            <x v="1"/>
          </reference>
        </references>
      </pivotArea>
    </chartFormat>
    <chartFormat chart="3" format="4">
      <pivotArea type="data" outline="0" fieldPosition="0">
        <references count="2">
          <reference field="4294967294" count="1" selected="0">
            <x v="1"/>
          </reference>
          <reference field="1" count="1" selected="0">
            <x v="0"/>
          </reference>
        </references>
      </pivotArea>
    </chartFormat>
    <chartFormat chart="3" format="5">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E7D1E6E9-FA87-4465-85AF-A820D8179BD3}" sourceName="Name">
  <pivotTables>
    <pivotTable tabId="2" name="PivotTable4"/>
    <pivotTable tabId="2" name="PivotTable2"/>
  </pivotTables>
  <data>
    <tabular pivotCacheId="1415545785">
      <items count="35">
        <i x="2"/>
        <i x="4"/>
        <i x="6"/>
        <i x="8"/>
        <i x="7"/>
        <i x="17"/>
        <i x="18"/>
        <i x="10"/>
        <i x="3"/>
        <i x="1"/>
        <i x="22"/>
        <i x="24"/>
        <i x="26"/>
        <i x="29"/>
        <i x="31"/>
        <i x="21"/>
        <i x="27"/>
        <i x="23"/>
        <i x="20"/>
        <i x="32"/>
        <i x="5"/>
        <i x="14"/>
        <i x="19"/>
        <i x="34"/>
        <i x="25"/>
        <i x="16"/>
        <i x="9"/>
        <i x="30" s="1"/>
        <i x="0" nd="1"/>
        <i x="11" nd="1"/>
        <i x="13" nd="1"/>
        <i x="15" nd="1"/>
        <i x="28" nd="1"/>
        <i x="12" nd="1"/>
        <i x="33"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U" xr10:uid="{B511D219-309E-4CA5-BBCE-114D40786883}" sourceName="TRU">
  <pivotTables>
    <pivotTable tabId="2" name="PivotTable4"/>
    <pivotTable tabId="2" name="PivotTable2"/>
  </pivotTables>
  <data>
    <tabular pivotCacheId="1415545785">
      <items count="3">
        <i x="1"/>
        <i x="0" s="1"/>
        <i x="2"/>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 xr10:uid="{15F0CB95-C5DC-4D23-B72E-C36AE23AB63D}" sourceName="Level">
  <pivotTables>
    <pivotTable tabId="2" name="PivotTable4"/>
    <pivotTable tabId="2" name="PivotTable2"/>
  </pivotTables>
  <data>
    <tabular pivotCacheId="1415545785">
      <items count="2">
        <i x="1" s="1"/>
        <i x="0"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1" xr10:uid="{51A9ACDC-871F-4180-A927-068AEA1E7F11}" sourceName="Level">
  <pivotTables>
    <pivotTable tabId="2" name="PivotTable7"/>
    <pivotTable tabId="2" name="PivotTable8"/>
  </pivotTables>
  <data>
    <tabular pivotCacheId="2051197076">
      <items count="3">
        <i x="0" s="1"/>
        <i x="2" nd="1"/>
        <i x="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1" xr10:uid="{DA08B130-6720-4B4B-9448-7F36219EDE03}" sourceName="Name">
  <pivotTables>
    <pivotTable tabId="2" name="PivotTable7"/>
    <pivotTable tabId="2" name="PivotTable8"/>
  </pivotTables>
  <data>
    <tabular pivotCacheId="2051197076">
      <items count="36">
        <i x="0"/>
        <i x="5"/>
        <i x="7"/>
        <i x="8"/>
        <i x="18" s="1"/>
        <i x="25"/>
        <i x="27"/>
        <i x="1" nd="1"/>
        <i x="2" nd="1"/>
        <i x="3" nd="1"/>
        <i x="4" nd="1"/>
        <i x="6" nd="1"/>
        <i x="9" nd="1"/>
        <i x="10" nd="1"/>
        <i x="11" nd="1"/>
        <i x="12" nd="1"/>
        <i x="13" nd="1"/>
        <i x="14" nd="1"/>
        <i x="15" nd="1"/>
        <i x="16" nd="1"/>
        <i x="17" nd="1"/>
        <i x="19" nd="1"/>
        <i x="20" nd="1"/>
        <i x="21" nd="1"/>
        <i x="22" nd="1"/>
        <i x="23" nd="1"/>
        <i x="24" nd="1"/>
        <i x="26" nd="1"/>
        <i x="28" nd="1"/>
        <i x="29" nd="1"/>
        <i x="30" nd="1"/>
        <i x="31" nd="1"/>
        <i x="32" nd="1"/>
        <i x="33" nd="1"/>
        <i x="34" nd="1"/>
        <i x="35"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2" xr10:uid="{16F888A9-BE5C-4034-BAC1-481D9266702A}" sourceName="LEVEL">
  <pivotTables>
    <pivotTable tabId="2" name="PivotTable10"/>
    <pivotTable tabId="2" name="PivotTable11"/>
  </pivotTables>
  <data>
    <tabular pivotCacheId="12295231">
      <items count="3">
        <i x="0" s="1"/>
        <i x="2" s="1" nd="1"/>
        <i x="1"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2" xr10:uid="{18384B18-BAAC-4455-A65E-227511F1F165}" sourceName="NAME">
  <pivotTables>
    <pivotTable tabId="2" name="PivotTable10"/>
    <pivotTable tabId="2" name="PivotTable11"/>
  </pivotTables>
  <data>
    <tabular pivotCacheId="12295231">
      <items count="36">
        <i x="0"/>
        <i x="1"/>
        <i x="2"/>
        <i x="3"/>
        <i x="4"/>
        <i x="5"/>
        <i x="6"/>
        <i x="7"/>
        <i x="8"/>
        <i x="9"/>
        <i x="10"/>
        <i x="11"/>
        <i x="12"/>
        <i x="13"/>
        <i x="14"/>
        <i x="15"/>
        <i x="16"/>
        <i x="17"/>
        <i x="18" s="1"/>
        <i x="19"/>
        <i x="20"/>
        <i x="21"/>
        <i x="22"/>
        <i x="23"/>
        <i x="24"/>
        <i x="25"/>
        <i x="26"/>
        <i x="27"/>
        <i x="28"/>
        <i x="29"/>
        <i x="30"/>
        <i x="31"/>
        <i x="32"/>
        <i x="33"/>
        <i x="34"/>
        <i x="3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S AND UNION TERRITORIES" xr10:uid="{EEF9ABA4-CC9B-4797-9E08-B99D8E063493}" cache="Slicer_Name" caption="STATE AND UNION TERRITORIES" columnCount="6" style="SlicerStyleDark3 2" rowHeight="241300"/>
  <slicer name="TRU" xr10:uid="{781D25AB-E0B7-4C9C-A080-6065DF82C50B}" cache="Slicer_TRU" caption="TRU" style="SlicerStyleDark3 2" rowHeight="241300"/>
  <slicer name="Level" xr10:uid="{C15436BA-C1B3-4EAF-B31A-B4F4C6AA233A}" cache="Slicer_Level" caption="Level" style="SlicerStyleDark3 2" rowHeight="241300"/>
  <slicer name="Level 1" xr10:uid="{A2DD7E2A-0412-43FA-B06C-8906B076713A}" cache="Slicer_Level1" caption="Level" style="SlicerStyleDark3 2" rowHeight="241300"/>
  <slicer name="Name" xr10:uid="{B311F021-996E-48BF-9256-13F01E9C408C}" cache="Slicer_Name1" caption="Name" columnCount="3" style="SlicerStyleDark3 2" rowHeight="241300"/>
  <slicer name="LEVEL 2" xr10:uid="{FD08BED5-2C14-49CF-B31F-9BD5A630CB1E}" cache="Slicer_LEVEL2" caption="LEVEL" style="SlicerStyleDark3 2" rowHeight="241300"/>
  <slicer name="NAME 1" xr10:uid="{2D75D9A3-4C23-4488-B60C-E344E5DE2EF1}" cache="Slicer_NAME2" caption="NAME" columnCount="7" style="SlicerStyleDark3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A4B43E6-DA62-4625-9BE2-EC884967C4BB}" name="Table1" displayName="Table1" ref="A1:Q106" totalsRowShown="0" headerRowDxfId="27">
  <autoFilter ref="A1:Q106" xr:uid="{AA4B43E6-DA62-4625-9BE2-EC884967C4BB}">
    <filterColumn colId="2">
      <filters>
        <filter val="Total"/>
      </filters>
    </filterColumn>
  </autoFilter>
  <sortState xmlns:xlrd2="http://schemas.microsoft.com/office/spreadsheetml/2017/richdata2" ref="A2:O104">
    <sortCondition ref="B1:B106"/>
  </sortState>
  <tableColumns count="17">
    <tableColumn id="11" xr3:uid="{6441CA1B-5474-4F80-BD17-87B639C106A6}" name="Level" dataDxfId="26"/>
    <tableColumn id="12" xr3:uid="{44F4485E-447C-4A47-A682-F9B04E578C98}" name="Name" dataDxfId="25"/>
    <tableColumn id="13" xr3:uid="{EDCBB0F2-D030-454E-B30C-9972ABF23EAB}" name="TRU" dataDxfId="24"/>
    <tableColumn id="15" xr3:uid="{83496A3D-6446-4166-A4CD-CB23FCEA028C}" name="Total Population Person"/>
    <tableColumn id="16" xr3:uid="{315E4C78-FE88-489D-BE24-1D90B3FE29C1}" name="Total Population Male"/>
    <tableColumn id="17" xr3:uid="{BED88008-5235-4575-9C22-ABE4290CA405}" name="Total Population Female"/>
    <tableColumn id="18" xr3:uid="{28359C32-83C8-4396-B160-7315D79660B2}" name="Population in the age group 0-6 Person"/>
    <tableColumn id="19" xr3:uid="{598D78CB-2A79-4041-B86F-D6BA78B1CF79}" name="Population in the age group 0-6 Male"/>
    <tableColumn id="20" xr3:uid="{1FA968B1-0E58-401B-A6BF-D8271861529D}" name="Population in the age group 0-6 Female"/>
    <tableColumn id="27" xr3:uid="{911034AA-3AB7-498B-8F4A-B5FEA49F6E2B}" name="Literates Population Person"/>
    <tableColumn id="28" xr3:uid="{FAD87716-6225-4BB5-A05E-9F28B2A06D0F}" name="Literates Population Male"/>
    <tableColumn id="29" xr3:uid="{516D6FA1-8AEA-45FB-A153-418647B5EC41}" name="Literates Population Female"/>
    <tableColumn id="30" xr3:uid="{629460C3-DD30-4C2A-8A12-22050BA760EB}" name="Illiterate Persons"/>
    <tableColumn id="31" xr3:uid="{CABD7CF9-4B97-4ACE-94F9-59088BA8E244}" name="Illiterate Male"/>
    <tableColumn id="32" xr3:uid="{25B20807-AFCE-4F39-A500-343E3B8D3220}" name="Illiterate Female"/>
    <tableColumn id="6" xr3:uid="{EBE1A02F-FD4D-48BE-88A1-C80959C3BD73}" name="ADULT POPULATION%" dataDxfId="23">
      <calculatedColumnFormula>D2/1210854977</calculatedColumnFormula>
    </tableColumn>
    <tableColumn id="7" xr3:uid="{57FEE5AB-5078-46A3-B21E-116FE0B06615}" name="INFANT POPULATION %" dataDxfId="22">
      <calculatedColumnFormula>G2/163819614</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C0D78B8-8D22-4466-A183-9F4AD71DEC1D}" name="Table2" displayName="Table2" ref="A1:H73" totalsRowShown="0" headerRowDxfId="21" headerRowBorderDxfId="20" tableBorderDxfId="19" totalsRowBorderDxfId="18">
  <autoFilter ref="A1:H73" xr:uid="{CC0D78B8-8D22-4466-A183-9F4AD71DEC1D}"/>
  <sortState xmlns:xlrd2="http://schemas.microsoft.com/office/spreadsheetml/2017/richdata2" ref="A2:E73">
    <sortCondition ref="B1:B73"/>
  </sortState>
  <tableColumns count="8">
    <tableColumn id="1" xr3:uid="{096CCBD9-0B55-4B8C-8BDC-E65B80953D0A}" name="Level" dataDxfId="17"/>
    <tableColumn id="2" xr3:uid="{CDF0E162-76FE-438E-AE48-1466B29F6DE2}" name="YEAR" dataDxfId="16"/>
    <tableColumn id="3" xr3:uid="{58997C97-80C5-4172-A910-6F84312002E9}" name="Name" dataDxfId="15"/>
    <tableColumn id="4" xr3:uid="{E2A130BC-987C-493B-A664-B1A61DFF3047}" name="SEX RATIO" dataDxfId="14" dataCellStyle="Comma 2"/>
    <tableColumn id="5" xr3:uid="{1D201E6D-DA7A-4755-A022-6769C793E767}" name="LITERACY RATE" dataDxfId="13"/>
    <tableColumn id="8" xr3:uid="{DCDB0A5E-46F0-4649-BFEA-58369F5B6958}" name="TOTAL LITERATES"/>
    <tableColumn id="9" xr3:uid="{18EEC49F-486A-4882-B884-6CCA23A84DDE}" name="MALE LITERATES"/>
    <tableColumn id="10" xr3:uid="{5F691569-B5DB-49AE-978B-086677090721}" name="FEMALE LITERATE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E3BC9CA-7622-450B-951B-481818C72335}" name="Table3" displayName="Table3" ref="A1:I73" totalsRowShown="0" dataDxfId="12" tableBorderDxfId="11">
  <autoFilter ref="A1:I73" xr:uid="{DE3BC9CA-7622-450B-951B-481818C72335}"/>
  <sortState xmlns:xlrd2="http://schemas.microsoft.com/office/spreadsheetml/2017/richdata2" ref="A2:I73">
    <sortCondition ref="C1:C73"/>
  </sortState>
  <tableColumns count="9">
    <tableColumn id="1" xr3:uid="{6CC7B319-7CEA-4750-97C8-23E0F9642A4C}" name="LEVEL" dataDxfId="10"/>
    <tableColumn id="2" xr3:uid="{72B4DC65-83CC-4657-9152-3D8753BDCE47}" name="YEAR" dataDxfId="9"/>
    <tableColumn id="3" xr3:uid="{DFE3882A-E683-426E-AFBE-312A8718ECA7}" name="NAME" dataDxfId="8"/>
    <tableColumn id="4" xr3:uid="{D96E9CD7-09FB-4A7C-983B-C41E7B5BA62E}" name="LITERATES" dataDxfId="7"/>
    <tableColumn id="5" xr3:uid="{F27574EC-AF34-4206-850C-CE81F10F5A1C}" name="MALE LITERATES" dataDxfId="6"/>
    <tableColumn id="6" xr3:uid="{0D849183-8896-4ED6-B480-7746219FE978}" name="FEMALE LITERATES" dataDxfId="5"/>
    <tableColumn id="7" xr3:uid="{C00ECF6D-C01C-4649-B109-6CB2229745AD}" name="ILLITERATES" dataDxfId="4"/>
    <tableColumn id="8" xr3:uid="{D35DE145-9A21-44E6-85FD-03C6D3EE6AF6}" name="MALE ILLETERATES" dataDxfId="3"/>
    <tableColumn id="9" xr3:uid="{7F8E3B7B-66BB-442E-8E33-0E70C86EA81A}" name="FEMALE ILLITERATES"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34240-415A-4530-AF50-4B3F74337A5E}">
  <sheetPr>
    <tabColor rgb="FF7030A0"/>
  </sheetPr>
  <dimension ref="V13"/>
  <sheetViews>
    <sheetView showGridLines="0" showRowColHeaders="0" tabSelected="1" zoomScale="80" zoomScaleNormal="80" workbookViewId="0">
      <selection activeCell="V20" sqref="V20"/>
    </sheetView>
  </sheetViews>
  <sheetFormatPr defaultRowHeight="14.5" x14ac:dyDescent="0.35"/>
  <sheetData>
    <row r="13" spans="22:22" x14ac:dyDescent="0.35">
      <c r="V13" s="69"/>
    </row>
  </sheetData>
  <pageMargins left="0.7" right="0.7" top="0.75" bottom="0.75" header="0.3" footer="0.3"/>
  <drawing r:id="rId1"/>
  <pictur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098BA-11B3-4EFA-BCD7-41C28DFFDDC9}">
  <sheetPr>
    <tabColor rgb="FF7030A0"/>
  </sheetPr>
  <dimension ref="A1"/>
  <sheetViews>
    <sheetView showGridLines="0" zoomScale="80" zoomScaleNormal="80" workbookViewId="0"/>
  </sheetViews>
  <sheetFormatPr defaultRowHeight="14.5" x14ac:dyDescent="0.35"/>
  <sheetData/>
  <pageMargins left="0.7" right="0.7" top="0.75" bottom="0.75" header="0.3" footer="0.3"/>
  <pageSetup paperSize="9" orientation="portrait" r:id="rId1"/>
  <drawing r:id="rId2"/>
  <picture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C017A-2A49-4B24-9C32-867681A492EF}">
  <sheetPr>
    <tabColor rgb="FF7030A0"/>
  </sheetPr>
  <dimension ref="A1:L94"/>
  <sheetViews>
    <sheetView topLeftCell="A60" zoomScale="70" zoomScaleNormal="70" workbookViewId="0">
      <selection activeCell="E95" sqref="E95:E96"/>
    </sheetView>
  </sheetViews>
  <sheetFormatPr defaultRowHeight="14.5" x14ac:dyDescent="0.35"/>
  <cols>
    <col min="1" max="1" width="13.08984375" bestFit="1" customWidth="1"/>
    <col min="2" max="2" width="15.81640625" bestFit="1" customWidth="1"/>
    <col min="3" max="3" width="27.81640625" bestFit="1" customWidth="1"/>
    <col min="4" max="4" width="13.08984375" bestFit="1" customWidth="1"/>
    <col min="5" max="5" width="19.7265625" bestFit="1" customWidth="1"/>
    <col min="6" max="6" width="21.08984375" bestFit="1" customWidth="1"/>
    <col min="7" max="7" width="23" bestFit="1" customWidth="1"/>
    <col min="8" max="8" width="22.90625" bestFit="1" customWidth="1"/>
    <col min="9" max="9" width="24.36328125" bestFit="1" customWidth="1"/>
    <col min="10" max="10" width="11.36328125" bestFit="1" customWidth="1"/>
  </cols>
  <sheetData>
    <row r="1" spans="1:8" x14ac:dyDescent="0.35">
      <c r="A1" t="s">
        <v>57</v>
      </c>
      <c r="B1" t="s">
        <v>58</v>
      </c>
      <c r="C1" t="s">
        <v>59</v>
      </c>
      <c r="D1" s="60" t="s">
        <v>78</v>
      </c>
      <c r="E1" s="61"/>
      <c r="F1" s="62" t="s">
        <v>80</v>
      </c>
    </row>
    <row r="2" spans="1:8" x14ac:dyDescent="0.35">
      <c r="A2" s="4">
        <v>91276115</v>
      </c>
      <c r="B2" s="4">
        <v>46809027</v>
      </c>
      <c r="C2" s="4">
        <v>44467088</v>
      </c>
      <c r="D2" s="61"/>
      <c r="E2" s="61"/>
      <c r="F2" s="63"/>
    </row>
    <row r="3" spans="1:8" x14ac:dyDescent="0.35">
      <c r="F3" s="63"/>
    </row>
    <row r="4" spans="1:8" x14ac:dyDescent="0.35">
      <c r="A4" t="s">
        <v>60</v>
      </c>
      <c r="B4" t="s">
        <v>61</v>
      </c>
      <c r="C4" t="s">
        <v>62</v>
      </c>
      <c r="D4" s="60" t="s">
        <v>79</v>
      </c>
      <c r="E4" s="60"/>
      <c r="F4" s="63"/>
    </row>
    <row r="5" spans="1:8" x14ac:dyDescent="0.35">
      <c r="A5" s="4">
        <v>10581466</v>
      </c>
      <c r="B5" s="4">
        <v>5410396</v>
      </c>
      <c r="C5" s="4">
        <v>5171070</v>
      </c>
      <c r="D5" s="60"/>
      <c r="E5" s="60"/>
      <c r="F5" s="63"/>
    </row>
    <row r="7" spans="1:8" x14ac:dyDescent="0.35">
      <c r="A7" s="2" t="s">
        <v>54</v>
      </c>
      <c r="B7" t="s">
        <v>58</v>
      </c>
      <c r="C7" t="s">
        <v>59</v>
      </c>
      <c r="E7" s="2" t="s">
        <v>54</v>
      </c>
      <c r="F7" t="s">
        <v>61</v>
      </c>
      <c r="G7" t="s">
        <v>62</v>
      </c>
    </row>
    <row r="8" spans="1:8" x14ac:dyDescent="0.35">
      <c r="A8" s="3" t="s">
        <v>53</v>
      </c>
      <c r="B8" s="4">
        <v>405742</v>
      </c>
      <c r="C8" s="4">
        <v>355420</v>
      </c>
      <c r="E8" s="3" t="s">
        <v>53</v>
      </c>
      <c r="F8" s="4">
        <v>41540</v>
      </c>
      <c r="G8" s="4">
        <v>40216</v>
      </c>
    </row>
    <row r="9" spans="1:8" x14ac:dyDescent="0.35">
      <c r="A9" s="3" t="s">
        <v>46</v>
      </c>
      <c r="B9" s="4">
        <v>84884292</v>
      </c>
      <c r="C9" s="4">
        <v>84277262</v>
      </c>
      <c r="E9" s="3" t="s">
        <v>46</v>
      </c>
      <c r="F9" s="4">
        <v>9429900</v>
      </c>
      <c r="G9" s="4">
        <v>8855704</v>
      </c>
    </row>
    <row r="10" spans="1:8" x14ac:dyDescent="0.35">
      <c r="A10" s="3" t="s">
        <v>30</v>
      </c>
      <c r="B10" s="4">
        <v>1427824</v>
      </c>
      <c r="C10" s="4">
        <v>1339630</v>
      </c>
      <c r="E10" s="3" t="s">
        <v>30</v>
      </c>
      <c r="F10" s="4">
        <v>215248</v>
      </c>
      <c r="G10" s="4">
        <v>209128</v>
      </c>
    </row>
    <row r="11" spans="1:8" x14ac:dyDescent="0.35">
      <c r="A11" s="3" t="s">
        <v>36</v>
      </c>
      <c r="B11" s="4">
        <v>31878886</v>
      </c>
      <c r="C11" s="4">
        <v>30532266</v>
      </c>
      <c r="E11" s="3" t="s">
        <v>36</v>
      </c>
      <c r="F11" s="4">
        <v>4726970</v>
      </c>
      <c r="G11" s="4">
        <v>4549290</v>
      </c>
    </row>
    <row r="12" spans="1:8" x14ac:dyDescent="0.35">
      <c r="A12" s="3" t="s">
        <v>28</v>
      </c>
      <c r="B12" s="4">
        <v>108556314</v>
      </c>
      <c r="C12" s="4">
        <v>99642590</v>
      </c>
      <c r="E12" s="3" t="s">
        <v>28</v>
      </c>
      <c r="F12" s="4">
        <v>19774478</v>
      </c>
      <c r="G12" s="4">
        <v>18493450</v>
      </c>
    </row>
    <row r="13" spans="1:8" x14ac:dyDescent="0.35">
      <c r="A13" s="3" t="s">
        <v>22</v>
      </c>
      <c r="B13" s="4">
        <v>1161326</v>
      </c>
      <c r="C13" s="4">
        <v>949574</v>
      </c>
      <c r="E13" s="3" t="s">
        <v>22</v>
      </c>
      <c r="F13" s="4">
        <v>127072</v>
      </c>
      <c r="G13" s="4">
        <v>111796</v>
      </c>
    </row>
    <row r="14" spans="1:8" x14ac:dyDescent="0.35">
      <c r="A14" s="3" t="s">
        <v>40</v>
      </c>
      <c r="B14" s="4">
        <v>25665790</v>
      </c>
      <c r="C14" s="4">
        <v>25424606</v>
      </c>
      <c r="D14" s="64" t="s">
        <v>81</v>
      </c>
      <c r="E14" s="3" t="s">
        <v>40</v>
      </c>
      <c r="F14" s="4">
        <v>3719870</v>
      </c>
      <c r="G14" s="4">
        <v>3603508</v>
      </c>
      <c r="H14" s="64" t="s">
        <v>82</v>
      </c>
    </row>
    <row r="15" spans="1:8" x14ac:dyDescent="0.35">
      <c r="A15" s="3" t="s">
        <v>44</v>
      </c>
      <c r="B15" s="4">
        <v>387520</v>
      </c>
      <c r="C15" s="4">
        <v>299898</v>
      </c>
      <c r="D15" s="63"/>
      <c r="E15" s="3" t="s">
        <v>44</v>
      </c>
      <c r="F15" s="4">
        <v>52862</v>
      </c>
      <c r="G15" s="4">
        <v>48928</v>
      </c>
      <c r="H15" s="63"/>
    </row>
    <row r="16" spans="1:8" x14ac:dyDescent="0.35">
      <c r="A16" s="3" t="s">
        <v>43</v>
      </c>
      <c r="B16" s="4">
        <v>300602</v>
      </c>
      <c r="C16" s="4">
        <v>185892</v>
      </c>
      <c r="D16" s="63"/>
      <c r="E16" s="3" t="s">
        <v>43</v>
      </c>
      <c r="F16" s="4">
        <v>28288</v>
      </c>
      <c r="G16" s="4">
        <v>25580</v>
      </c>
      <c r="H16" s="63"/>
    </row>
    <row r="17" spans="1:8" x14ac:dyDescent="0.35">
      <c r="A17" s="3" t="s">
        <v>48</v>
      </c>
      <c r="B17" s="4">
        <v>1478280</v>
      </c>
      <c r="C17" s="4">
        <v>1438810</v>
      </c>
      <c r="D17" s="63"/>
      <c r="E17" s="3" t="s">
        <v>48</v>
      </c>
      <c r="F17" s="4">
        <v>148920</v>
      </c>
      <c r="G17" s="4">
        <v>140302</v>
      </c>
      <c r="H17" s="63"/>
    </row>
    <row r="18" spans="1:8" x14ac:dyDescent="0.35">
      <c r="A18" s="3" t="s">
        <v>42</v>
      </c>
      <c r="B18" s="4">
        <v>62982520</v>
      </c>
      <c r="C18" s="4">
        <v>57896864</v>
      </c>
      <c r="D18" s="63"/>
      <c r="E18" s="3" t="s">
        <v>42</v>
      </c>
      <c r="F18" s="4">
        <v>8230768</v>
      </c>
      <c r="G18" s="4">
        <v>7323756</v>
      </c>
      <c r="H18" s="63"/>
    </row>
    <row r="19" spans="1:8" x14ac:dyDescent="0.35">
      <c r="A19" s="3" t="s">
        <v>24</v>
      </c>
      <c r="B19" s="4">
        <v>26989468</v>
      </c>
      <c r="C19" s="4">
        <v>23713456</v>
      </c>
      <c r="D19" s="63"/>
      <c r="E19" s="3" t="s">
        <v>24</v>
      </c>
      <c r="F19" s="4">
        <v>3686218</v>
      </c>
      <c r="G19" s="4">
        <v>3075224</v>
      </c>
      <c r="H19" s="63"/>
    </row>
    <row r="20" spans="1:8" x14ac:dyDescent="0.35">
      <c r="A20" s="3" t="s">
        <v>20</v>
      </c>
      <c r="B20" s="4">
        <v>6963746</v>
      </c>
      <c r="C20" s="4">
        <v>6765458</v>
      </c>
      <c r="D20" s="63"/>
      <c r="E20" s="3" t="s">
        <v>20</v>
      </c>
      <c r="F20" s="4">
        <v>814918</v>
      </c>
      <c r="G20" s="4">
        <v>740878</v>
      </c>
      <c r="H20" s="63"/>
    </row>
    <row r="21" spans="1:8" x14ac:dyDescent="0.35">
      <c r="A21" s="3" t="s">
        <v>16</v>
      </c>
      <c r="B21" s="4">
        <v>13281324</v>
      </c>
      <c r="C21" s="4">
        <v>11801280</v>
      </c>
      <c r="D21" s="63"/>
      <c r="E21" s="3" t="s">
        <v>16</v>
      </c>
      <c r="F21" s="4">
        <v>2168710</v>
      </c>
      <c r="G21" s="4">
        <v>1869100</v>
      </c>
      <c r="H21" s="63"/>
    </row>
    <row r="22" spans="1:8" x14ac:dyDescent="0.35">
      <c r="A22" s="3" t="s">
        <v>38</v>
      </c>
      <c r="B22" s="4">
        <v>33860630</v>
      </c>
      <c r="C22" s="4">
        <v>32115638</v>
      </c>
      <c r="D22" s="63"/>
      <c r="E22" s="3" t="s">
        <v>38</v>
      </c>
      <c r="F22" s="4">
        <v>5534294</v>
      </c>
      <c r="G22" s="4">
        <v>5244696</v>
      </c>
      <c r="H22" s="63"/>
    </row>
    <row r="23" spans="1:8" x14ac:dyDescent="0.35">
      <c r="A23" s="3" t="s">
        <v>47</v>
      </c>
      <c r="B23" s="4">
        <v>61933314</v>
      </c>
      <c r="C23" s="4">
        <v>60257280</v>
      </c>
      <c r="D23" s="63"/>
      <c r="E23" s="3" t="s">
        <v>47</v>
      </c>
      <c r="F23" s="4">
        <v>7350582</v>
      </c>
      <c r="G23" s="4">
        <v>6971484</v>
      </c>
      <c r="H23" s="63"/>
    </row>
    <row r="24" spans="1:8" x14ac:dyDescent="0.35">
      <c r="A24" s="3" t="s">
        <v>50</v>
      </c>
      <c r="B24" s="4">
        <v>32054824</v>
      </c>
      <c r="C24" s="4">
        <v>34757298</v>
      </c>
      <c r="D24" s="63"/>
      <c r="E24" s="3" t="s">
        <v>50</v>
      </c>
      <c r="F24" s="4">
        <v>3536488</v>
      </c>
      <c r="G24" s="4">
        <v>3409422</v>
      </c>
      <c r="H24" s="63"/>
    </row>
    <row r="25" spans="1:8" x14ac:dyDescent="0.35">
      <c r="A25" s="3" t="s">
        <v>49</v>
      </c>
      <c r="B25" s="4">
        <v>66246</v>
      </c>
      <c r="C25" s="4">
        <v>62700</v>
      </c>
      <c r="D25" s="63"/>
      <c r="E25" s="3" t="s">
        <v>49</v>
      </c>
      <c r="F25" s="4">
        <v>7594</v>
      </c>
      <c r="G25" s="4">
        <v>6916</v>
      </c>
      <c r="H25" s="63"/>
    </row>
    <row r="26" spans="1:8" x14ac:dyDescent="0.35">
      <c r="A26" s="3" t="s">
        <v>41</v>
      </c>
      <c r="B26" s="4">
        <v>75224612</v>
      </c>
      <c r="C26" s="4">
        <v>70029006</v>
      </c>
      <c r="D26" s="63"/>
      <c r="E26" s="3" t="s">
        <v>41</v>
      </c>
      <c r="F26" s="4">
        <v>11272344</v>
      </c>
      <c r="G26" s="4">
        <v>10346446</v>
      </c>
      <c r="H26" s="63"/>
    </row>
    <row r="27" spans="1:8" x14ac:dyDescent="0.35">
      <c r="A27" s="3" t="s">
        <v>45</v>
      </c>
      <c r="B27" s="4">
        <v>116486112</v>
      </c>
      <c r="C27" s="4">
        <v>108262554</v>
      </c>
      <c r="D27" s="63"/>
      <c r="E27" s="3" t="s">
        <v>45</v>
      </c>
      <c r="F27" s="4">
        <v>14070782</v>
      </c>
      <c r="G27" s="4">
        <v>12582252</v>
      </c>
      <c r="H27" s="63"/>
    </row>
    <row r="28" spans="1:8" x14ac:dyDescent="0.35">
      <c r="A28" s="3" t="s">
        <v>32</v>
      </c>
      <c r="B28" s="4">
        <v>2580342</v>
      </c>
      <c r="C28" s="4">
        <v>2560438</v>
      </c>
      <c r="D28" s="63"/>
      <c r="E28" s="3" t="s">
        <v>32</v>
      </c>
      <c r="F28" s="4">
        <v>349400</v>
      </c>
      <c r="G28" s="4">
        <v>327108</v>
      </c>
      <c r="H28" s="63"/>
    </row>
    <row r="29" spans="1:8" x14ac:dyDescent="0.35">
      <c r="A29" s="3" t="s">
        <v>35</v>
      </c>
      <c r="B29" s="4">
        <v>2983664</v>
      </c>
      <c r="C29" s="4">
        <v>2950114</v>
      </c>
      <c r="D29" s="63"/>
      <c r="E29" s="3" t="s">
        <v>35</v>
      </c>
      <c r="F29" s="4">
        <v>577292</v>
      </c>
      <c r="G29" s="4">
        <v>559780</v>
      </c>
      <c r="H29" s="63"/>
    </row>
    <row r="30" spans="1:8" x14ac:dyDescent="0.35">
      <c r="A30" s="3" t="s">
        <v>33</v>
      </c>
      <c r="B30" s="4">
        <v>1110678</v>
      </c>
      <c r="C30" s="4">
        <v>1083734</v>
      </c>
      <c r="E30" s="3" t="s">
        <v>33</v>
      </c>
      <c r="F30" s="4">
        <v>171122</v>
      </c>
      <c r="G30" s="4">
        <v>165940</v>
      </c>
    </row>
    <row r="31" spans="1:8" x14ac:dyDescent="0.35">
      <c r="A31" s="3" t="s">
        <v>31</v>
      </c>
      <c r="B31" s="4">
        <v>2049298</v>
      </c>
      <c r="C31" s="4">
        <v>1907706</v>
      </c>
      <c r="E31" s="3" t="s">
        <v>31</v>
      </c>
      <c r="F31" s="4">
        <v>299570</v>
      </c>
      <c r="G31" s="4">
        <v>282572</v>
      </c>
    </row>
    <row r="32" spans="1:8" x14ac:dyDescent="0.35">
      <c r="A32" s="3" t="s">
        <v>25</v>
      </c>
      <c r="B32" s="4">
        <v>17974652</v>
      </c>
      <c r="C32" s="4">
        <v>15601230</v>
      </c>
      <c r="E32" s="3" t="s">
        <v>25</v>
      </c>
      <c r="F32" s="4">
        <v>2150880</v>
      </c>
      <c r="G32" s="4">
        <v>1874028</v>
      </c>
    </row>
    <row r="33" spans="1:7" x14ac:dyDescent="0.35">
      <c r="A33" s="3" t="s">
        <v>39</v>
      </c>
      <c r="B33" s="4">
        <v>42424272</v>
      </c>
      <c r="C33" s="4">
        <v>41524164</v>
      </c>
      <c r="E33" s="3" t="s">
        <v>39</v>
      </c>
      <c r="F33" s="4">
        <v>5432994</v>
      </c>
      <c r="G33" s="4">
        <v>5113394</v>
      </c>
    </row>
    <row r="34" spans="1:7" x14ac:dyDescent="0.35">
      <c r="A34" s="3" t="s">
        <v>52</v>
      </c>
      <c r="B34" s="4">
        <v>1225022</v>
      </c>
      <c r="C34" s="4">
        <v>1270884</v>
      </c>
      <c r="E34" s="3" t="s">
        <v>52</v>
      </c>
      <c r="F34" s="4">
        <v>135054</v>
      </c>
      <c r="G34" s="4">
        <v>130662</v>
      </c>
    </row>
    <row r="35" spans="1:7" x14ac:dyDescent="0.35">
      <c r="A35" s="3" t="s">
        <v>21</v>
      </c>
      <c r="B35" s="4">
        <v>29278930</v>
      </c>
      <c r="C35" s="4">
        <v>26207746</v>
      </c>
      <c r="E35" s="3" t="s">
        <v>21</v>
      </c>
      <c r="F35" s="4">
        <v>3331988</v>
      </c>
      <c r="G35" s="4">
        <v>2820450</v>
      </c>
    </row>
    <row r="36" spans="1:7" x14ac:dyDescent="0.35">
      <c r="A36" s="3" t="s">
        <v>26</v>
      </c>
      <c r="B36" s="4">
        <v>71101994</v>
      </c>
      <c r="C36" s="4">
        <v>65994880</v>
      </c>
      <c r="E36" s="3" t="s">
        <v>26</v>
      </c>
      <c r="F36" s="4">
        <v>11278352</v>
      </c>
      <c r="G36" s="4">
        <v>10020656</v>
      </c>
    </row>
    <row r="37" spans="1:7" x14ac:dyDescent="0.35">
      <c r="A37" s="3" t="s">
        <v>29</v>
      </c>
      <c r="B37" s="4">
        <v>646140</v>
      </c>
      <c r="C37" s="4">
        <v>575014</v>
      </c>
      <c r="E37" s="3" t="s">
        <v>29</v>
      </c>
      <c r="F37" s="4">
        <v>65522</v>
      </c>
      <c r="G37" s="4">
        <v>62700</v>
      </c>
    </row>
    <row r="38" spans="1:7" x14ac:dyDescent="0.35">
      <c r="A38" s="3" t="s">
        <v>51</v>
      </c>
      <c r="B38" s="4">
        <v>72275950</v>
      </c>
      <c r="C38" s="4">
        <v>72018110</v>
      </c>
      <c r="E38" s="3" t="s">
        <v>51</v>
      </c>
      <c r="F38" s="4">
        <v>7640552</v>
      </c>
      <c r="G38" s="4">
        <v>7207112</v>
      </c>
    </row>
    <row r="39" spans="1:7" x14ac:dyDescent="0.35">
      <c r="A39" s="3" t="s">
        <v>34</v>
      </c>
      <c r="B39" s="4">
        <v>3748752</v>
      </c>
      <c r="C39" s="4">
        <v>3599082</v>
      </c>
      <c r="E39" s="3" t="s">
        <v>34</v>
      </c>
      <c r="F39" s="4">
        <v>468016</v>
      </c>
      <c r="G39" s="4">
        <v>448012</v>
      </c>
    </row>
    <row r="40" spans="1:7" x14ac:dyDescent="0.35">
      <c r="A40" s="3" t="s">
        <v>27</v>
      </c>
      <c r="B40" s="4">
        <v>208961020</v>
      </c>
      <c r="C40" s="4">
        <v>190663662</v>
      </c>
      <c r="E40" s="3" t="s">
        <v>27</v>
      </c>
      <c r="F40" s="4">
        <v>32371162</v>
      </c>
      <c r="G40" s="4">
        <v>29211500</v>
      </c>
    </row>
    <row r="41" spans="1:7" x14ac:dyDescent="0.35">
      <c r="A41" s="3" t="s">
        <v>23</v>
      </c>
      <c r="B41" s="4">
        <v>10275546</v>
      </c>
      <c r="C41" s="4">
        <v>9897038</v>
      </c>
      <c r="E41" s="3" t="s">
        <v>23</v>
      </c>
      <c r="F41" s="4">
        <v>1434398</v>
      </c>
      <c r="G41" s="4">
        <v>1277230</v>
      </c>
    </row>
    <row r="42" spans="1:7" x14ac:dyDescent="0.35">
      <c r="A42" s="3" t="s">
        <v>37</v>
      </c>
      <c r="B42" s="4">
        <v>93618054</v>
      </c>
      <c r="C42" s="4">
        <v>88934176</v>
      </c>
      <c r="E42" s="3" t="s">
        <v>37</v>
      </c>
      <c r="F42" s="4">
        <v>10820792</v>
      </c>
      <c r="G42" s="4">
        <v>10342140</v>
      </c>
    </row>
    <row r="43" spans="1:7" x14ac:dyDescent="0.35">
      <c r="A43" s="3" t="s">
        <v>55</v>
      </c>
      <c r="B43" s="4">
        <v>1246243686</v>
      </c>
      <c r="C43" s="4">
        <v>1174895460</v>
      </c>
      <c r="E43" s="3" t="s">
        <v>55</v>
      </c>
      <c r="F43" s="4">
        <v>171464940</v>
      </c>
      <c r="G43" s="4">
        <v>157491360</v>
      </c>
    </row>
    <row r="45" spans="1:7" x14ac:dyDescent="0.35">
      <c r="A45" s="2" t="s">
        <v>54</v>
      </c>
      <c r="B45" t="s">
        <v>67</v>
      </c>
      <c r="C45" s="65" t="s">
        <v>63</v>
      </c>
      <c r="D45" s="2" t="s">
        <v>54</v>
      </c>
      <c r="E45" t="s">
        <v>68</v>
      </c>
      <c r="F45" s="67" t="s">
        <v>64</v>
      </c>
    </row>
    <row r="46" spans="1:7" x14ac:dyDescent="0.35">
      <c r="A46" s="3">
        <v>2001</v>
      </c>
      <c r="B46" s="4">
        <v>948</v>
      </c>
      <c r="C46" s="66"/>
      <c r="D46" s="3">
        <v>2001</v>
      </c>
      <c r="E46" s="4">
        <v>86.66</v>
      </c>
      <c r="F46" s="68"/>
    </row>
    <row r="47" spans="1:7" x14ac:dyDescent="0.35">
      <c r="A47" s="3">
        <v>2011</v>
      </c>
      <c r="B47" s="4">
        <v>946</v>
      </c>
      <c r="C47" s="66"/>
      <c r="D47" s="3">
        <v>2011</v>
      </c>
      <c r="E47" s="4">
        <v>91.85</v>
      </c>
      <c r="F47" s="68"/>
    </row>
    <row r="48" spans="1:7" x14ac:dyDescent="0.35">
      <c r="A48" s="3" t="s">
        <v>55</v>
      </c>
      <c r="B48" s="4">
        <v>1894</v>
      </c>
      <c r="C48" s="66"/>
      <c r="D48" s="3" t="s">
        <v>55</v>
      </c>
      <c r="E48" s="4">
        <v>178.51</v>
      </c>
      <c r="F48" s="68"/>
    </row>
    <row r="50" spans="1:12" ht="21" customHeight="1" x14ac:dyDescent="0.35">
      <c r="A50" s="2" t="s">
        <v>54</v>
      </c>
      <c r="C50" s="57" t="s">
        <v>85</v>
      </c>
      <c r="E50" s="2" t="s">
        <v>54</v>
      </c>
      <c r="F50" t="s">
        <v>86</v>
      </c>
      <c r="G50" t="s">
        <v>87</v>
      </c>
      <c r="H50" t="s">
        <v>88</v>
      </c>
      <c r="I50" t="s">
        <v>89</v>
      </c>
      <c r="J50" s="58" t="s">
        <v>90</v>
      </c>
      <c r="K50" s="59"/>
      <c r="L50" s="59"/>
    </row>
    <row r="51" spans="1:12" ht="21" customHeight="1" x14ac:dyDescent="0.35">
      <c r="A51" s="3">
        <v>2001</v>
      </c>
      <c r="B51" s="4"/>
      <c r="C51" s="57"/>
      <c r="E51" s="3">
        <v>2001</v>
      </c>
      <c r="F51" s="4">
        <v>24511</v>
      </c>
      <c r="G51" s="4">
        <v>20172</v>
      </c>
      <c r="H51" s="4">
        <v>2715012</v>
      </c>
      <c r="I51" s="4">
        <v>3640674</v>
      </c>
      <c r="J51" s="59"/>
      <c r="K51" s="59"/>
      <c r="L51" s="59"/>
    </row>
    <row r="52" spans="1:12" ht="21" customHeight="1" x14ac:dyDescent="0.35">
      <c r="A52" s="53" t="s">
        <v>83</v>
      </c>
      <c r="B52" s="4">
        <v>44683</v>
      </c>
      <c r="C52" s="57"/>
      <c r="E52" s="3">
        <v>2011</v>
      </c>
      <c r="F52" s="4">
        <v>28023</v>
      </c>
      <c r="G52" s="4">
        <v>24530</v>
      </c>
      <c r="H52" s="4">
        <v>5100</v>
      </c>
      <c r="I52" s="4">
        <v>6820</v>
      </c>
      <c r="J52" s="59"/>
      <c r="K52" s="59"/>
      <c r="L52" s="59"/>
    </row>
    <row r="53" spans="1:12" ht="21" customHeight="1" x14ac:dyDescent="0.35">
      <c r="A53" s="53" t="s">
        <v>84</v>
      </c>
      <c r="B53" s="4">
        <v>6355686</v>
      </c>
      <c r="C53" s="57"/>
      <c r="E53" s="3" t="s">
        <v>55</v>
      </c>
      <c r="F53" s="4">
        <v>52534</v>
      </c>
      <c r="G53" s="4">
        <v>44702</v>
      </c>
      <c r="H53" s="4">
        <v>2720112</v>
      </c>
      <c r="I53" s="4">
        <v>3647494</v>
      </c>
      <c r="J53" s="59"/>
      <c r="K53" s="59"/>
      <c r="L53" s="59"/>
    </row>
    <row r="54" spans="1:12" x14ac:dyDescent="0.35">
      <c r="A54" s="3">
        <v>2011</v>
      </c>
      <c r="B54" s="4"/>
      <c r="C54" s="57"/>
    </row>
    <row r="55" spans="1:12" x14ac:dyDescent="0.35">
      <c r="A55" s="53" t="s">
        <v>83</v>
      </c>
      <c r="B55" s="4">
        <v>52553</v>
      </c>
      <c r="C55" s="57"/>
    </row>
    <row r="56" spans="1:12" x14ac:dyDescent="0.35">
      <c r="A56" s="53" t="s">
        <v>84</v>
      </c>
      <c r="B56" s="4">
        <v>11920</v>
      </c>
      <c r="C56" s="57"/>
    </row>
    <row r="58" spans="1:12" x14ac:dyDescent="0.35">
      <c r="A58" s="2" t="s">
        <v>54</v>
      </c>
      <c r="B58" t="s">
        <v>93</v>
      </c>
      <c r="C58" t="s">
        <v>94</v>
      </c>
    </row>
    <row r="59" spans="1:12" x14ac:dyDescent="0.35">
      <c r="A59" s="3" t="s">
        <v>53</v>
      </c>
      <c r="B59" s="56">
        <v>6.2861532921625843E-4</v>
      </c>
      <c r="C59" s="56">
        <v>4.9906111975089873E-4</v>
      </c>
    </row>
    <row r="60" spans="1:12" x14ac:dyDescent="0.35">
      <c r="A60" s="3" t="s">
        <v>46</v>
      </c>
      <c r="B60" s="56">
        <v>0.13970422322507414</v>
      </c>
      <c r="C60" s="56">
        <v>0.11162035823134096</v>
      </c>
    </row>
    <row r="61" spans="1:12" x14ac:dyDescent="0.35">
      <c r="A61" s="3" t="s">
        <v>30</v>
      </c>
      <c r="B61" s="56">
        <v>2.2855371225847473E-3</v>
      </c>
      <c r="C61" s="56">
        <v>2.5905078741059661E-3</v>
      </c>
    </row>
    <row r="62" spans="1:12" x14ac:dyDescent="0.35">
      <c r="A62" s="3" t="s">
        <v>36</v>
      </c>
      <c r="B62" s="56">
        <v>5.1543044530922386E-2</v>
      </c>
      <c r="C62" s="56">
        <v>5.6624843469598216E-2</v>
      </c>
    </row>
    <row r="63" spans="1:12" x14ac:dyDescent="0.35">
      <c r="A63" s="3" t="s">
        <v>28</v>
      </c>
      <c r="B63" s="56">
        <v>0.17194371576671483</v>
      </c>
      <c r="C63" s="56">
        <v>0.23359796220738258</v>
      </c>
    </row>
    <row r="64" spans="1:12" x14ac:dyDescent="0.35">
      <c r="A64" s="3" t="s">
        <v>22</v>
      </c>
      <c r="B64" s="56">
        <v>1.7433136420927475E-3</v>
      </c>
      <c r="C64" s="56">
        <v>1.4581159982467056E-3</v>
      </c>
    </row>
    <row r="65" spans="1:3" x14ac:dyDescent="0.35">
      <c r="A65" s="3" t="s">
        <v>40</v>
      </c>
      <c r="B65" s="56">
        <v>4.2193654046482898E-2</v>
      </c>
      <c r="C65" s="56">
        <v>4.4703914392082496E-2</v>
      </c>
    </row>
    <row r="66" spans="1:3" x14ac:dyDescent="0.35">
      <c r="A66" s="3" t="s">
        <v>44</v>
      </c>
      <c r="B66" s="56">
        <v>5.6771290786873478E-4</v>
      </c>
      <c r="C66" s="56">
        <v>6.2135416824996297E-4</v>
      </c>
    </row>
    <row r="67" spans="1:3" x14ac:dyDescent="0.35">
      <c r="A67" s="3" t="s">
        <v>43</v>
      </c>
      <c r="B67" s="56">
        <v>4.0177726419833679E-4</v>
      </c>
      <c r="C67" s="56">
        <v>3.2882509416729547E-4</v>
      </c>
    </row>
    <row r="68" spans="1:3" x14ac:dyDescent="0.35">
      <c r="A68" s="3" t="s">
        <v>48</v>
      </c>
      <c r="B68" s="56">
        <v>2.4091159184292639E-3</v>
      </c>
      <c r="C68" s="56">
        <v>1.7654906695116499E-3</v>
      </c>
    </row>
    <row r="69" spans="1:3" x14ac:dyDescent="0.35">
      <c r="A69" s="3" t="s">
        <v>42</v>
      </c>
      <c r="B69" s="56">
        <v>9.9829778376506598E-2</v>
      </c>
      <c r="C69" s="56">
        <v>9.4949094435053422E-2</v>
      </c>
    </row>
    <row r="70" spans="1:3" x14ac:dyDescent="0.35">
      <c r="A70" s="3" t="s">
        <v>24</v>
      </c>
      <c r="B70" s="56">
        <v>4.1873655361784917E-2</v>
      </c>
      <c r="C70" s="56">
        <v>4.127370242735403E-2</v>
      </c>
    </row>
    <row r="71" spans="1:3" x14ac:dyDescent="0.35">
      <c r="A71" s="3" t="s">
        <v>20</v>
      </c>
      <c r="B71" s="56">
        <v>1.1338437930870394E-2</v>
      </c>
      <c r="C71" s="56">
        <v>9.4970068724493512E-3</v>
      </c>
    </row>
    <row r="72" spans="1:3" x14ac:dyDescent="0.35">
      <c r="A72" s="3" t="s">
        <v>16</v>
      </c>
      <c r="B72" s="56">
        <v>2.0714787878350523E-2</v>
      </c>
      <c r="C72" s="56">
        <v>2.4647903272437204E-2</v>
      </c>
    </row>
    <row r="73" spans="1:3" x14ac:dyDescent="0.35">
      <c r="A73" s="3" t="s">
        <v>38</v>
      </c>
      <c r="B73" s="56">
        <v>5.4487340972460649E-2</v>
      </c>
      <c r="C73" s="56">
        <v>6.5797920876556337E-2</v>
      </c>
    </row>
    <row r="74" spans="1:3" x14ac:dyDescent="0.35">
      <c r="A74" s="3" t="s">
        <v>47</v>
      </c>
      <c r="B74" s="56">
        <v>0.10091265785002426</v>
      </c>
      <c r="C74" s="56">
        <v>8.742583168337828E-2</v>
      </c>
    </row>
    <row r="75" spans="1:3" x14ac:dyDescent="0.35">
      <c r="A75" s="3" t="s">
        <v>50</v>
      </c>
      <c r="B75" s="56">
        <v>5.5177641640894864E-2</v>
      </c>
      <c r="C75" s="56">
        <v>4.2399745857049816E-2</v>
      </c>
    </row>
    <row r="76" spans="1:3" x14ac:dyDescent="0.35">
      <c r="A76" s="3" t="s">
        <v>49</v>
      </c>
      <c r="B76" s="56">
        <v>1.0649169590851837E-4</v>
      </c>
      <c r="C76" s="56">
        <v>8.8573032530768871E-5</v>
      </c>
    </row>
    <row r="77" spans="1:3" x14ac:dyDescent="0.35">
      <c r="A77" s="3" t="s">
        <v>41</v>
      </c>
      <c r="B77" s="56">
        <v>0.11995954987101647</v>
      </c>
      <c r="C77" s="56">
        <v>0.13196704272542115</v>
      </c>
    </row>
    <row r="78" spans="1:3" x14ac:dyDescent="0.35">
      <c r="A78" s="3" t="s">
        <v>45</v>
      </c>
      <c r="B78" s="56">
        <v>0.18561154743471814</v>
      </c>
      <c r="C78" s="56">
        <v>0.16269745330983382</v>
      </c>
    </row>
    <row r="79" spans="1:3" x14ac:dyDescent="0.35">
      <c r="A79" s="3" t="s">
        <v>32</v>
      </c>
      <c r="B79" s="56">
        <v>4.2455786181238115E-3</v>
      </c>
      <c r="C79" s="56">
        <v>4.1295909780375874E-3</v>
      </c>
    </row>
    <row r="80" spans="1:3" x14ac:dyDescent="0.35">
      <c r="A80" s="3" t="s">
        <v>35</v>
      </c>
      <c r="B80" s="56">
        <v>4.9004861132928229E-3</v>
      </c>
      <c r="C80" s="56">
        <v>6.9410003615318003E-3</v>
      </c>
    </row>
    <row r="81" spans="1:3" x14ac:dyDescent="0.35">
      <c r="A81" s="3" t="s">
        <v>33</v>
      </c>
      <c r="B81" s="56">
        <v>1.8122830906116016E-3</v>
      </c>
      <c r="C81" s="56">
        <v>2.0575191930314275E-3</v>
      </c>
    </row>
    <row r="82" spans="1:3" x14ac:dyDescent="0.35">
      <c r="A82" s="3" t="s">
        <v>31</v>
      </c>
      <c r="B82" s="56">
        <v>3.2679421360630868E-3</v>
      </c>
      <c r="C82" s="56">
        <v>3.553554948554573E-3</v>
      </c>
    </row>
    <row r="83" spans="1:3" x14ac:dyDescent="0.35">
      <c r="A83" s="3" t="s">
        <v>25</v>
      </c>
      <c r="B83" s="56">
        <v>2.7729069655548024E-2</v>
      </c>
      <c r="C83" s="56">
        <v>2.4569145914359193E-2</v>
      </c>
    </row>
    <row r="84" spans="1:3" x14ac:dyDescent="0.35">
      <c r="A84" s="3" t="s">
        <v>39</v>
      </c>
      <c r="B84" s="56">
        <v>6.9329884746387765E-2</v>
      </c>
      <c r="C84" s="56">
        <v>6.4378054266444551E-2</v>
      </c>
    </row>
    <row r="85" spans="1:3" x14ac:dyDescent="0.35">
      <c r="A85" s="3" t="s">
        <v>52</v>
      </c>
      <c r="B85" s="56">
        <v>2.0612757492923118E-3</v>
      </c>
      <c r="C85" s="56">
        <v>1.6220035776668353E-3</v>
      </c>
    </row>
    <row r="86" spans="1:3" x14ac:dyDescent="0.35">
      <c r="A86" s="3" t="s">
        <v>21</v>
      </c>
      <c r="B86" s="56">
        <v>4.5824377860239823E-2</v>
      </c>
      <c r="C86" s="56">
        <v>3.7556174439527128E-2</v>
      </c>
    </row>
    <row r="87" spans="1:3" x14ac:dyDescent="0.35">
      <c r="A87" s="3" t="s">
        <v>26</v>
      </c>
      <c r="B87" s="56">
        <v>0.11322319898264746</v>
      </c>
      <c r="C87" s="56">
        <v>0.13001500540710589</v>
      </c>
    </row>
    <row r="88" spans="1:3" x14ac:dyDescent="0.35">
      <c r="A88" s="3" t="s">
        <v>29</v>
      </c>
      <c r="B88" s="56">
        <v>1.0085055792771458E-3</v>
      </c>
      <c r="C88" s="56">
        <v>7.8270236920470341E-4</v>
      </c>
    </row>
    <row r="89" spans="1:3" x14ac:dyDescent="0.35">
      <c r="A89" s="3" t="s">
        <v>51</v>
      </c>
      <c r="B89" s="56">
        <v>0.11916708667911763</v>
      </c>
      <c r="C89" s="56">
        <v>9.0634226497444931E-2</v>
      </c>
    </row>
    <row r="90" spans="1:3" x14ac:dyDescent="0.35">
      <c r="A90" s="3" t="s">
        <v>34</v>
      </c>
      <c r="B90" s="56">
        <v>6.0683022654000286E-3</v>
      </c>
      <c r="C90" s="56">
        <v>5.5916869636867782E-3</v>
      </c>
    </row>
    <row r="91" spans="1:3" x14ac:dyDescent="0.35">
      <c r="A91" s="3" t="s">
        <v>27</v>
      </c>
      <c r="B91" s="56">
        <v>0.33003513186203803</v>
      </c>
      <c r="C91" s="56">
        <v>0.37591751375998239</v>
      </c>
    </row>
    <row r="92" spans="1:3" x14ac:dyDescent="0.35">
      <c r="A92" s="3" t="s">
        <v>23</v>
      </c>
      <c r="B92" s="56">
        <v>1.6659785344384805E-2</v>
      </c>
      <c r="C92" s="56">
        <v>1.6552523435929962E-2</v>
      </c>
    </row>
    <row r="93" spans="1:3" x14ac:dyDescent="0.35">
      <c r="A93" s="3" t="s">
        <v>37</v>
      </c>
      <c r="B93" s="56">
        <v>0.15076308349682738</v>
      </c>
      <c r="C93" s="56">
        <v>0.12918436006081666</v>
      </c>
    </row>
    <row r="94" spans="1:3" hidden="1" x14ac:dyDescent="0.35">
      <c r="A94" s="3" t="s">
        <v>55</v>
      </c>
      <c r="B94" s="4">
        <v>1.9995285909453717</v>
      </c>
      <c r="C94" s="4">
        <v>2.0080397698898249</v>
      </c>
    </row>
  </sheetData>
  <mergeCells count="9">
    <mergeCell ref="C50:C56"/>
    <mergeCell ref="J50:L53"/>
    <mergeCell ref="D1:E2"/>
    <mergeCell ref="D4:E5"/>
    <mergeCell ref="F1:F5"/>
    <mergeCell ref="D14:D29"/>
    <mergeCell ref="H14:H29"/>
    <mergeCell ref="C45:C48"/>
    <mergeCell ref="F45:F4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1166A-8B3F-4C30-9262-C607F0AE66AE}">
  <sheetPr>
    <tabColor rgb="FF7030A0"/>
  </sheetPr>
  <dimension ref="A1:Q106"/>
  <sheetViews>
    <sheetView topLeftCell="K8" zoomScaleNormal="100" workbookViewId="0">
      <selection activeCell="Q8" sqref="Q8"/>
    </sheetView>
  </sheetViews>
  <sheetFormatPr defaultRowHeight="14.5" x14ac:dyDescent="0.35"/>
  <cols>
    <col min="1" max="1" width="15.90625" bestFit="1" customWidth="1"/>
    <col min="2" max="2" width="28.1796875" bestFit="1" customWidth="1"/>
    <col min="4" max="4" width="24.7265625" bestFit="1" customWidth="1"/>
    <col min="5" max="5" width="23.08984375" bestFit="1" customWidth="1"/>
    <col min="6" max="6" width="25" bestFit="1" customWidth="1"/>
    <col min="7" max="7" width="37.90625" bestFit="1" customWidth="1"/>
    <col min="8" max="8" width="36.26953125" bestFit="1" customWidth="1"/>
    <col min="9" max="9" width="38.1796875" bestFit="1" customWidth="1"/>
    <col min="10" max="10" width="27.7265625" bestFit="1" customWidth="1"/>
    <col min="11" max="11" width="26.08984375" bestFit="1" customWidth="1"/>
    <col min="12" max="12" width="27.90625" bestFit="1" customWidth="1"/>
    <col min="13" max="13" width="18.1796875" bestFit="1" customWidth="1"/>
    <col min="14" max="14" width="15.6328125" bestFit="1" customWidth="1"/>
    <col min="15" max="15" width="17.6328125" bestFit="1" customWidth="1"/>
    <col min="16" max="16" width="23.26953125" bestFit="1" customWidth="1"/>
    <col min="17" max="17" width="21.36328125" style="54" customWidth="1"/>
  </cols>
  <sheetData>
    <row r="1" spans="1:17" x14ac:dyDescent="0.35">
      <c r="A1" t="s">
        <v>0</v>
      </c>
      <c r="B1" t="s">
        <v>1</v>
      </c>
      <c r="C1" t="s">
        <v>2</v>
      </c>
      <c r="D1" t="s">
        <v>3</v>
      </c>
      <c r="E1" t="s">
        <v>4</v>
      </c>
      <c r="F1" t="s">
        <v>5</v>
      </c>
      <c r="G1" t="s">
        <v>6</v>
      </c>
      <c r="H1" t="s">
        <v>7</v>
      </c>
      <c r="I1" t="s">
        <v>8</v>
      </c>
      <c r="J1" t="s">
        <v>9</v>
      </c>
      <c r="K1" t="s">
        <v>10</v>
      </c>
      <c r="L1" t="s">
        <v>11</v>
      </c>
      <c r="M1" t="s">
        <v>12</v>
      </c>
      <c r="N1" t="s">
        <v>13</v>
      </c>
      <c r="O1" t="s">
        <v>14</v>
      </c>
      <c r="P1" s="8" t="s">
        <v>91</v>
      </c>
      <c r="Q1" s="55" t="s">
        <v>92</v>
      </c>
    </row>
    <row r="2" spans="1:17" x14ac:dyDescent="0.35">
      <c r="A2" s="1" t="s">
        <v>56</v>
      </c>
      <c r="B2" s="1" t="s">
        <v>53</v>
      </c>
      <c r="C2" s="1" t="s">
        <v>17</v>
      </c>
      <c r="D2">
        <v>380581</v>
      </c>
      <c r="E2">
        <v>202871</v>
      </c>
      <c r="F2">
        <v>177710</v>
      </c>
      <c r="G2">
        <v>40878</v>
      </c>
      <c r="H2">
        <v>20770</v>
      </c>
      <c r="I2">
        <v>20108</v>
      </c>
      <c r="J2">
        <v>294281</v>
      </c>
      <c r="K2">
        <v>164377</v>
      </c>
      <c r="L2">
        <v>129904</v>
      </c>
      <c r="M2">
        <v>86300</v>
      </c>
      <c r="N2">
        <v>38494</v>
      </c>
      <c r="O2">
        <v>47806</v>
      </c>
      <c r="P2" s="54">
        <f t="shared" ref="P2:P33" si="0">D2/1210854977</f>
        <v>3.1430766460812922E-4</v>
      </c>
      <c r="Q2" s="54">
        <f t="shared" ref="Q2:Q33" si="1">G2/163819614</f>
        <v>2.4953055987544936E-4</v>
      </c>
    </row>
    <row r="3" spans="1:17" hidden="1" x14ac:dyDescent="0.35">
      <c r="A3" s="1" t="s">
        <v>15</v>
      </c>
      <c r="B3" s="1" t="s">
        <v>16</v>
      </c>
      <c r="C3" s="1" t="s">
        <v>18</v>
      </c>
      <c r="D3">
        <v>9108060</v>
      </c>
      <c r="E3">
        <v>4774477</v>
      </c>
      <c r="F3">
        <v>4333583</v>
      </c>
      <c r="G3">
        <v>1593008</v>
      </c>
      <c r="H3">
        <v>854141</v>
      </c>
      <c r="I3">
        <v>738867</v>
      </c>
      <c r="J3">
        <v>4747950</v>
      </c>
      <c r="K3">
        <v>2891749</v>
      </c>
      <c r="L3">
        <v>1856201</v>
      </c>
      <c r="M3">
        <v>4360110</v>
      </c>
      <c r="N3">
        <v>1882728</v>
      </c>
      <c r="O3">
        <v>2477382</v>
      </c>
      <c r="P3">
        <f t="shared" si="0"/>
        <v>7.5220073196263539E-3</v>
      </c>
      <c r="Q3" s="56">
        <f t="shared" si="1"/>
        <v>9.7241591595985562E-3</v>
      </c>
    </row>
    <row r="4" spans="1:17" hidden="1" x14ac:dyDescent="0.35">
      <c r="A4" s="1" t="s">
        <v>15</v>
      </c>
      <c r="B4" s="1" t="s">
        <v>16</v>
      </c>
      <c r="C4" s="1" t="s">
        <v>19</v>
      </c>
      <c r="D4">
        <v>3433242</v>
      </c>
      <c r="E4">
        <v>1866185</v>
      </c>
      <c r="F4">
        <v>1567057</v>
      </c>
      <c r="G4">
        <v>425897</v>
      </c>
      <c r="H4">
        <v>230214</v>
      </c>
      <c r="I4">
        <v>195683</v>
      </c>
      <c r="J4">
        <v>2319283</v>
      </c>
      <c r="K4">
        <v>1372922</v>
      </c>
      <c r="L4">
        <v>946361</v>
      </c>
      <c r="M4">
        <v>1113959</v>
      </c>
      <c r="N4">
        <v>493263</v>
      </c>
      <c r="O4">
        <v>620696</v>
      </c>
      <c r="P4">
        <f t="shared" si="0"/>
        <v>2.8353866195489075E-3</v>
      </c>
      <c r="Q4" s="56">
        <f t="shared" si="1"/>
        <v>2.5997924766200465E-3</v>
      </c>
    </row>
    <row r="5" spans="1:17" x14ac:dyDescent="0.35">
      <c r="A5" s="1" t="s">
        <v>15</v>
      </c>
      <c r="B5" s="1" t="s">
        <v>46</v>
      </c>
      <c r="C5" s="1" t="s">
        <v>17</v>
      </c>
      <c r="D5">
        <v>84580777</v>
      </c>
      <c r="E5">
        <v>42442146</v>
      </c>
      <c r="F5">
        <v>42138631</v>
      </c>
      <c r="G5">
        <v>9142802</v>
      </c>
      <c r="H5">
        <v>4714950</v>
      </c>
      <c r="I5">
        <v>4427852</v>
      </c>
      <c r="J5">
        <v>50556760</v>
      </c>
      <c r="K5">
        <v>28251243</v>
      </c>
      <c r="L5">
        <v>22305517</v>
      </c>
      <c r="M5">
        <v>34024017</v>
      </c>
      <c r="N5">
        <v>14190903</v>
      </c>
      <c r="O5">
        <v>19833114</v>
      </c>
      <c r="P5" s="54">
        <f t="shared" si="0"/>
        <v>6.9852111612537071E-2</v>
      </c>
      <c r="Q5" s="54">
        <f t="shared" si="1"/>
        <v>5.5810179115670482E-2</v>
      </c>
    </row>
    <row r="6" spans="1:17" hidden="1" x14ac:dyDescent="0.35">
      <c r="A6" s="1" t="s">
        <v>15</v>
      </c>
      <c r="B6" s="1" t="s">
        <v>20</v>
      </c>
      <c r="C6" s="1" t="s">
        <v>18</v>
      </c>
      <c r="D6">
        <v>6176050</v>
      </c>
      <c r="E6">
        <v>3110345</v>
      </c>
      <c r="F6">
        <v>3065705</v>
      </c>
      <c r="G6">
        <v>712822</v>
      </c>
      <c r="H6">
        <v>372854</v>
      </c>
      <c r="I6">
        <v>339968</v>
      </c>
      <c r="J6">
        <v>4471736</v>
      </c>
      <c r="K6">
        <v>2437821</v>
      </c>
      <c r="L6">
        <v>2033915</v>
      </c>
      <c r="M6">
        <v>1704314</v>
      </c>
      <c r="N6">
        <v>672524</v>
      </c>
      <c r="O6">
        <v>1031790</v>
      </c>
      <c r="P6">
        <f t="shared" si="0"/>
        <v>5.1005695292277763E-3</v>
      </c>
      <c r="Q6" s="56">
        <f t="shared" si="1"/>
        <v>4.3512616260956392E-3</v>
      </c>
    </row>
    <row r="7" spans="1:17" hidden="1" x14ac:dyDescent="0.35">
      <c r="A7" s="1" t="s">
        <v>15</v>
      </c>
      <c r="B7" s="1" t="s">
        <v>20</v>
      </c>
      <c r="C7" s="1" t="s">
        <v>19</v>
      </c>
      <c r="D7">
        <v>688552</v>
      </c>
      <c r="E7">
        <v>371528</v>
      </c>
      <c r="F7">
        <v>317024</v>
      </c>
      <c r="G7">
        <v>65076</v>
      </c>
      <c r="H7">
        <v>34605</v>
      </c>
      <c r="I7">
        <v>30471</v>
      </c>
      <c r="J7">
        <v>568000</v>
      </c>
      <c r="K7">
        <v>314769</v>
      </c>
      <c r="L7">
        <v>253231</v>
      </c>
      <c r="M7">
        <v>120552</v>
      </c>
      <c r="N7">
        <v>56759</v>
      </c>
      <c r="O7">
        <v>63793</v>
      </c>
      <c r="P7">
        <f t="shared" si="0"/>
        <v>5.6864943620742127E-4</v>
      </c>
      <c r="Q7" s="56">
        <f t="shared" si="1"/>
        <v>3.9724181012903618E-4</v>
      </c>
    </row>
    <row r="8" spans="1:17" x14ac:dyDescent="0.35">
      <c r="A8" s="1" t="s">
        <v>15</v>
      </c>
      <c r="B8" s="1" t="s">
        <v>30</v>
      </c>
      <c r="C8" s="1" t="s">
        <v>17</v>
      </c>
      <c r="D8">
        <v>1383727</v>
      </c>
      <c r="E8">
        <v>713912</v>
      </c>
      <c r="F8">
        <v>669815</v>
      </c>
      <c r="G8">
        <v>212188</v>
      </c>
      <c r="H8">
        <v>107624</v>
      </c>
      <c r="I8">
        <v>104564</v>
      </c>
      <c r="J8">
        <v>766005</v>
      </c>
      <c r="K8">
        <v>439868</v>
      </c>
      <c r="L8">
        <v>326137</v>
      </c>
      <c r="M8">
        <v>617722</v>
      </c>
      <c r="N8">
        <v>274044</v>
      </c>
      <c r="O8">
        <v>343678</v>
      </c>
      <c r="P8" s="54">
        <f t="shared" si="0"/>
        <v>1.1427685612923734E-3</v>
      </c>
      <c r="Q8" s="54">
        <f t="shared" si="1"/>
        <v>1.2952539370529831E-3</v>
      </c>
    </row>
    <row r="9" spans="1:17" hidden="1" x14ac:dyDescent="0.35">
      <c r="A9" s="1" t="s">
        <v>15</v>
      </c>
      <c r="B9" s="1" t="s">
        <v>21</v>
      </c>
      <c r="C9" s="1" t="s">
        <v>18</v>
      </c>
      <c r="D9">
        <v>17344192</v>
      </c>
      <c r="E9">
        <v>9093476</v>
      </c>
      <c r="F9">
        <v>8250716</v>
      </c>
      <c r="G9">
        <v>1945502</v>
      </c>
      <c r="H9">
        <v>1055297</v>
      </c>
      <c r="I9">
        <v>890205</v>
      </c>
      <c r="J9">
        <v>10997657</v>
      </c>
      <c r="K9">
        <v>6158807</v>
      </c>
      <c r="L9">
        <v>4838850</v>
      </c>
      <c r="M9">
        <v>6346535</v>
      </c>
      <c r="N9">
        <v>2934669</v>
      </c>
      <c r="O9">
        <v>3411866</v>
      </c>
      <c r="P9">
        <f t="shared" si="0"/>
        <v>1.4323921798605284E-2</v>
      </c>
      <c r="Q9" s="56">
        <f t="shared" si="1"/>
        <v>1.187587952685568E-2</v>
      </c>
    </row>
    <row r="10" spans="1:17" hidden="1" x14ac:dyDescent="0.35">
      <c r="A10" s="1" t="s">
        <v>15</v>
      </c>
      <c r="B10" s="1" t="s">
        <v>21</v>
      </c>
      <c r="C10" s="1" t="s">
        <v>19</v>
      </c>
      <c r="D10">
        <v>10399146</v>
      </c>
      <c r="E10">
        <v>5545989</v>
      </c>
      <c r="F10">
        <v>4853157</v>
      </c>
      <c r="G10">
        <v>1130717</v>
      </c>
      <c r="H10">
        <v>610697</v>
      </c>
      <c r="I10">
        <v>520020</v>
      </c>
      <c r="J10">
        <v>7709480</v>
      </c>
      <c r="K10">
        <v>4277249</v>
      </c>
      <c r="L10">
        <v>3432231</v>
      </c>
      <c r="M10">
        <v>2689666</v>
      </c>
      <c r="N10">
        <v>1268740</v>
      </c>
      <c r="O10">
        <v>1420926</v>
      </c>
      <c r="P10">
        <f t="shared" si="0"/>
        <v>8.5882671315146274E-3</v>
      </c>
      <c r="Q10" s="56">
        <f t="shared" si="1"/>
        <v>6.9022076929078835E-3</v>
      </c>
    </row>
    <row r="11" spans="1:17" x14ac:dyDescent="0.35">
      <c r="A11" s="1" t="s">
        <v>15</v>
      </c>
      <c r="B11" s="1" t="s">
        <v>36</v>
      </c>
      <c r="C11" s="1" t="s">
        <v>17</v>
      </c>
      <c r="D11">
        <v>31205576</v>
      </c>
      <c r="E11">
        <v>15939443</v>
      </c>
      <c r="F11">
        <v>15266133</v>
      </c>
      <c r="G11">
        <v>4638130</v>
      </c>
      <c r="H11">
        <v>2363485</v>
      </c>
      <c r="I11">
        <v>2274645</v>
      </c>
      <c r="J11">
        <v>19177977</v>
      </c>
      <c r="K11">
        <v>10568639</v>
      </c>
      <c r="L11">
        <v>8609338</v>
      </c>
      <c r="M11">
        <v>12027599</v>
      </c>
      <c r="N11">
        <v>5370804</v>
      </c>
      <c r="O11">
        <v>6656795</v>
      </c>
      <c r="P11" s="54">
        <f t="shared" si="0"/>
        <v>2.5771522265461193E-2</v>
      </c>
      <c r="Q11" s="54">
        <f t="shared" si="1"/>
        <v>2.8312421734799108E-2</v>
      </c>
    </row>
    <row r="12" spans="1:17" hidden="1" x14ac:dyDescent="0.35">
      <c r="A12" s="1" t="s">
        <v>15</v>
      </c>
      <c r="B12" s="1" t="s">
        <v>22</v>
      </c>
      <c r="C12" s="1" t="s">
        <v>18</v>
      </c>
      <c r="D12">
        <v>28991</v>
      </c>
      <c r="E12">
        <v>17150</v>
      </c>
      <c r="F12">
        <v>11841</v>
      </c>
      <c r="G12">
        <v>4270</v>
      </c>
      <c r="H12">
        <v>2282</v>
      </c>
      <c r="I12">
        <v>1988</v>
      </c>
      <c r="J12">
        <v>19961</v>
      </c>
      <c r="K12">
        <v>12752</v>
      </c>
      <c r="L12">
        <v>7209</v>
      </c>
      <c r="M12">
        <v>9030</v>
      </c>
      <c r="N12">
        <v>4398</v>
      </c>
      <c r="O12">
        <v>4632</v>
      </c>
      <c r="P12">
        <f t="shared" si="0"/>
        <v>2.3942586478710901E-5</v>
      </c>
      <c r="Q12" s="56">
        <f t="shared" si="1"/>
        <v>2.6065254921184224E-5</v>
      </c>
    </row>
    <row r="13" spans="1:17" hidden="1" x14ac:dyDescent="0.35">
      <c r="A13" s="1" t="s">
        <v>15</v>
      </c>
      <c r="B13" s="1" t="s">
        <v>22</v>
      </c>
      <c r="C13" s="1" t="s">
        <v>19</v>
      </c>
      <c r="D13">
        <v>1026459</v>
      </c>
      <c r="E13">
        <v>563513</v>
      </c>
      <c r="F13">
        <v>462946</v>
      </c>
      <c r="G13">
        <v>115164</v>
      </c>
      <c r="H13">
        <v>61254</v>
      </c>
      <c r="I13">
        <v>53910</v>
      </c>
      <c r="J13">
        <v>785477</v>
      </c>
      <c r="K13">
        <v>452594</v>
      </c>
      <c r="L13">
        <v>332883</v>
      </c>
      <c r="M13">
        <v>240982</v>
      </c>
      <c r="N13">
        <v>110919</v>
      </c>
      <c r="O13">
        <v>130063</v>
      </c>
      <c r="P13">
        <f t="shared" si="0"/>
        <v>8.4771423456766288E-4</v>
      </c>
      <c r="Q13" s="56">
        <f t="shared" si="1"/>
        <v>7.0299274420216858E-4</v>
      </c>
    </row>
    <row r="14" spans="1:17" x14ac:dyDescent="0.35">
      <c r="A14" s="1" t="s">
        <v>15</v>
      </c>
      <c r="B14" s="1" t="s">
        <v>28</v>
      </c>
      <c r="C14" s="1" t="s">
        <v>17</v>
      </c>
      <c r="D14">
        <v>104099452</v>
      </c>
      <c r="E14">
        <v>54278157</v>
      </c>
      <c r="F14">
        <v>49821295</v>
      </c>
      <c r="G14">
        <v>19133964</v>
      </c>
      <c r="H14">
        <v>9887239</v>
      </c>
      <c r="I14">
        <v>9246725</v>
      </c>
      <c r="J14">
        <v>52504553</v>
      </c>
      <c r="K14">
        <v>31608023</v>
      </c>
      <c r="L14">
        <v>20896530</v>
      </c>
      <c r="M14">
        <v>51594899</v>
      </c>
      <c r="N14">
        <v>22670134</v>
      </c>
      <c r="O14">
        <v>28924765</v>
      </c>
      <c r="P14" s="54">
        <f t="shared" si="0"/>
        <v>8.59718578833574E-2</v>
      </c>
      <c r="Q14" s="54">
        <f t="shared" si="1"/>
        <v>0.11679898110369129</v>
      </c>
    </row>
    <row r="15" spans="1:17" hidden="1" x14ac:dyDescent="0.35">
      <c r="A15" s="1" t="s">
        <v>15</v>
      </c>
      <c r="B15" s="1" t="s">
        <v>23</v>
      </c>
      <c r="C15" s="1" t="s">
        <v>18</v>
      </c>
      <c r="D15">
        <v>7036954</v>
      </c>
      <c r="E15">
        <v>3519042</v>
      </c>
      <c r="F15">
        <v>3517912</v>
      </c>
      <c r="G15">
        <v>990776</v>
      </c>
      <c r="H15">
        <v>521792</v>
      </c>
      <c r="I15">
        <v>468984</v>
      </c>
      <c r="J15">
        <v>4614050</v>
      </c>
      <c r="K15">
        <v>2596171</v>
      </c>
      <c r="L15">
        <v>2017879</v>
      </c>
      <c r="M15">
        <v>2422904</v>
      </c>
      <c r="N15">
        <v>922871</v>
      </c>
      <c r="O15">
        <v>1500033</v>
      </c>
      <c r="P15">
        <f t="shared" si="0"/>
        <v>5.8115580591118141E-3</v>
      </c>
      <c r="Q15" s="56">
        <f t="shared" si="1"/>
        <v>6.0479693231361171E-3</v>
      </c>
    </row>
    <row r="16" spans="1:17" hidden="1" x14ac:dyDescent="0.35">
      <c r="A16" s="1" t="s">
        <v>15</v>
      </c>
      <c r="B16" s="1" t="s">
        <v>23</v>
      </c>
      <c r="C16" s="1" t="s">
        <v>19</v>
      </c>
      <c r="D16">
        <v>3049338</v>
      </c>
      <c r="E16">
        <v>1618731</v>
      </c>
      <c r="F16">
        <v>1430607</v>
      </c>
      <c r="G16">
        <v>365038</v>
      </c>
      <c r="H16">
        <v>195407</v>
      </c>
      <c r="I16">
        <v>169631</v>
      </c>
      <c r="J16">
        <v>2266903</v>
      </c>
      <c r="K16">
        <v>1267537</v>
      </c>
      <c r="L16">
        <v>999366</v>
      </c>
      <c r="M16">
        <v>782435</v>
      </c>
      <c r="N16">
        <v>351194</v>
      </c>
      <c r="O16">
        <v>431241</v>
      </c>
      <c r="P16">
        <f t="shared" si="0"/>
        <v>2.5183346130805886E-3</v>
      </c>
      <c r="Q16" s="56">
        <f t="shared" si="1"/>
        <v>2.2282923948288634E-3</v>
      </c>
    </row>
    <row r="17" spans="1:17" x14ac:dyDescent="0.35">
      <c r="A17" s="1" t="s">
        <v>15</v>
      </c>
      <c r="B17" s="1" t="s">
        <v>22</v>
      </c>
      <c r="C17" s="1" t="s">
        <v>17</v>
      </c>
      <c r="D17">
        <v>1055450</v>
      </c>
      <c r="E17">
        <v>580663</v>
      </c>
      <c r="F17">
        <v>474787</v>
      </c>
      <c r="G17">
        <v>119434</v>
      </c>
      <c r="H17">
        <v>63536</v>
      </c>
      <c r="I17">
        <v>55898</v>
      </c>
      <c r="J17">
        <v>805438</v>
      </c>
      <c r="K17">
        <v>465346</v>
      </c>
      <c r="L17">
        <v>340092</v>
      </c>
      <c r="M17">
        <v>250012</v>
      </c>
      <c r="N17">
        <v>115317</v>
      </c>
      <c r="O17">
        <v>134695</v>
      </c>
      <c r="P17" s="54">
        <f t="shared" si="0"/>
        <v>8.7165682104637374E-4</v>
      </c>
      <c r="Q17" s="54">
        <f t="shared" si="1"/>
        <v>7.2905799912335281E-4</v>
      </c>
    </row>
    <row r="18" spans="1:17" hidden="1" x14ac:dyDescent="0.35">
      <c r="A18" s="1" t="s">
        <v>15</v>
      </c>
      <c r="B18" s="1" t="s">
        <v>24</v>
      </c>
      <c r="C18" s="1" t="s">
        <v>18</v>
      </c>
      <c r="D18">
        <v>16509359</v>
      </c>
      <c r="E18">
        <v>8774006</v>
      </c>
      <c r="F18">
        <v>7735353</v>
      </c>
      <c r="G18">
        <v>2285112</v>
      </c>
      <c r="H18">
        <v>1245090</v>
      </c>
      <c r="I18">
        <v>1040022</v>
      </c>
      <c r="J18">
        <v>10158442</v>
      </c>
      <c r="K18">
        <v>6140099</v>
      </c>
      <c r="L18">
        <v>4018343</v>
      </c>
      <c r="M18">
        <v>6350917</v>
      </c>
      <c r="N18">
        <v>2633907</v>
      </c>
      <c r="O18">
        <v>3717010</v>
      </c>
      <c r="P18">
        <f t="shared" si="0"/>
        <v>1.3634464336020977E-2</v>
      </c>
      <c r="Q18" s="56">
        <f t="shared" si="1"/>
        <v>1.3948952412987617E-2</v>
      </c>
    </row>
    <row r="19" spans="1:17" hidden="1" x14ac:dyDescent="0.35">
      <c r="A19" s="1" t="s">
        <v>15</v>
      </c>
      <c r="B19" s="1" t="s">
        <v>24</v>
      </c>
      <c r="C19" s="1" t="s">
        <v>19</v>
      </c>
      <c r="D19">
        <v>8842103</v>
      </c>
      <c r="E19">
        <v>4720728</v>
      </c>
      <c r="F19">
        <v>4121375</v>
      </c>
      <c r="G19">
        <v>1095609</v>
      </c>
      <c r="H19">
        <v>598019</v>
      </c>
      <c r="I19">
        <v>497590</v>
      </c>
      <c r="J19">
        <v>6440546</v>
      </c>
      <c r="K19">
        <v>3653968</v>
      </c>
      <c r="L19">
        <v>2786578</v>
      </c>
      <c r="M19">
        <v>2401557</v>
      </c>
      <c r="N19">
        <v>1066760</v>
      </c>
      <c r="O19">
        <v>1334797</v>
      </c>
      <c r="P19">
        <f t="shared" si="0"/>
        <v>7.3023633448714804E-3</v>
      </c>
      <c r="Q19" s="56">
        <f t="shared" si="1"/>
        <v>6.687898800689397E-3</v>
      </c>
    </row>
    <row r="20" spans="1:17" x14ac:dyDescent="0.35">
      <c r="A20" s="1" t="s">
        <v>56</v>
      </c>
      <c r="B20" s="1" t="s">
        <v>40</v>
      </c>
      <c r="C20" s="1" t="s">
        <v>17</v>
      </c>
      <c r="D20">
        <v>25545198</v>
      </c>
      <c r="E20">
        <v>12832895</v>
      </c>
      <c r="F20">
        <v>12712303</v>
      </c>
      <c r="G20">
        <v>3661689</v>
      </c>
      <c r="H20">
        <v>1859935</v>
      </c>
      <c r="I20">
        <v>1801754</v>
      </c>
      <c r="J20">
        <v>15379922</v>
      </c>
      <c r="K20">
        <v>8807893</v>
      </c>
      <c r="L20">
        <v>6572029</v>
      </c>
      <c r="M20">
        <v>10165276</v>
      </c>
      <c r="N20">
        <v>4025002</v>
      </c>
      <c r="O20">
        <v>6140274</v>
      </c>
      <c r="P20" s="54">
        <f t="shared" si="0"/>
        <v>2.1096827023241446E-2</v>
      </c>
      <c r="Q20" s="54">
        <f t="shared" si="1"/>
        <v>2.2351957196041251E-2</v>
      </c>
    </row>
    <row r="21" spans="1:17" hidden="1" x14ac:dyDescent="0.35">
      <c r="A21" s="1" t="s">
        <v>56</v>
      </c>
      <c r="B21" s="1" t="s">
        <v>25</v>
      </c>
      <c r="C21" s="1" t="s">
        <v>18</v>
      </c>
      <c r="D21">
        <v>419042</v>
      </c>
      <c r="E21">
        <v>226321</v>
      </c>
      <c r="F21">
        <v>192721</v>
      </c>
      <c r="G21">
        <v>56716</v>
      </c>
      <c r="H21">
        <v>31259</v>
      </c>
      <c r="I21">
        <v>25457</v>
      </c>
      <c r="J21">
        <v>296600</v>
      </c>
      <c r="K21">
        <v>174327</v>
      </c>
      <c r="L21">
        <v>122273</v>
      </c>
      <c r="M21">
        <v>122442</v>
      </c>
      <c r="N21">
        <v>51994</v>
      </c>
      <c r="O21">
        <v>70448</v>
      </c>
      <c r="P21">
        <f t="shared" si="0"/>
        <v>3.4607117116387755E-4</v>
      </c>
      <c r="Q21" s="56">
        <f t="shared" si="1"/>
        <v>3.4621006981496122E-4</v>
      </c>
    </row>
    <row r="22" spans="1:17" hidden="1" x14ac:dyDescent="0.35">
      <c r="A22" s="1" t="s">
        <v>56</v>
      </c>
      <c r="B22" s="1" t="s">
        <v>25</v>
      </c>
      <c r="C22" s="1" t="s">
        <v>19</v>
      </c>
      <c r="D22">
        <v>16368899</v>
      </c>
      <c r="E22">
        <v>8761005</v>
      </c>
      <c r="F22">
        <v>7607894</v>
      </c>
      <c r="G22">
        <v>1955738</v>
      </c>
      <c r="H22">
        <v>1044181</v>
      </c>
      <c r="I22">
        <v>911557</v>
      </c>
      <c r="J22">
        <v>12441167</v>
      </c>
      <c r="K22">
        <v>7020529</v>
      </c>
      <c r="L22">
        <v>5420638</v>
      </c>
      <c r="M22">
        <v>3927732</v>
      </c>
      <c r="N22">
        <v>1740476</v>
      </c>
      <c r="O22">
        <v>2187256</v>
      </c>
      <c r="P22">
        <f t="shared" si="0"/>
        <v>1.3518463656610134E-2</v>
      </c>
      <c r="Q22" s="56">
        <f t="shared" si="1"/>
        <v>1.1938362887364636E-2</v>
      </c>
    </row>
    <row r="23" spans="1:17" x14ac:dyDescent="0.35">
      <c r="A23" s="1" t="s">
        <v>56</v>
      </c>
      <c r="B23" s="1" t="s">
        <v>44</v>
      </c>
      <c r="C23" s="1" t="s">
        <v>17</v>
      </c>
      <c r="D23">
        <v>343709</v>
      </c>
      <c r="E23">
        <v>193760</v>
      </c>
      <c r="F23">
        <v>149949</v>
      </c>
      <c r="G23">
        <v>50895</v>
      </c>
      <c r="H23">
        <v>26431</v>
      </c>
      <c r="I23">
        <v>24464</v>
      </c>
      <c r="J23">
        <v>223230</v>
      </c>
      <c r="K23">
        <v>142521</v>
      </c>
      <c r="L23">
        <v>80709</v>
      </c>
      <c r="M23">
        <v>120479</v>
      </c>
      <c r="N23">
        <v>51239</v>
      </c>
      <c r="O23">
        <v>69240</v>
      </c>
      <c r="P23" s="54">
        <f t="shared" si="0"/>
        <v>2.8385645393436739E-4</v>
      </c>
      <c r="Q23" s="54">
        <f t="shared" si="1"/>
        <v>3.1067708412498154E-4</v>
      </c>
    </row>
    <row r="24" spans="1:17" hidden="1" x14ac:dyDescent="0.35">
      <c r="A24" s="1" t="s">
        <v>15</v>
      </c>
      <c r="B24" s="1" t="s">
        <v>26</v>
      </c>
      <c r="C24" s="1" t="s">
        <v>18</v>
      </c>
      <c r="D24">
        <v>51500352</v>
      </c>
      <c r="E24">
        <v>26641747</v>
      </c>
      <c r="F24">
        <v>24858605</v>
      </c>
      <c r="G24">
        <v>8414883</v>
      </c>
      <c r="H24">
        <v>4446599</v>
      </c>
      <c r="I24">
        <v>3968284</v>
      </c>
      <c r="J24">
        <v>26471786</v>
      </c>
      <c r="K24">
        <v>16904589</v>
      </c>
      <c r="L24">
        <v>9567197</v>
      </c>
      <c r="M24">
        <v>25028566</v>
      </c>
      <c r="N24">
        <v>9737158</v>
      </c>
      <c r="O24">
        <v>15291408</v>
      </c>
      <c r="P24">
        <f t="shared" si="0"/>
        <v>4.2532221428859027E-2</v>
      </c>
      <c r="Q24" s="56">
        <f t="shared" si="1"/>
        <v>5.1366761247526808E-2</v>
      </c>
    </row>
    <row r="25" spans="1:17" hidden="1" x14ac:dyDescent="0.35">
      <c r="A25" s="1" t="s">
        <v>15</v>
      </c>
      <c r="B25" s="1" t="s">
        <v>26</v>
      </c>
      <c r="C25" s="1" t="s">
        <v>19</v>
      </c>
      <c r="D25">
        <v>17048085</v>
      </c>
      <c r="E25">
        <v>8909250</v>
      </c>
      <c r="F25">
        <v>8138835</v>
      </c>
      <c r="G25">
        <v>2234621</v>
      </c>
      <c r="H25">
        <v>1192577</v>
      </c>
      <c r="I25">
        <v>1042044</v>
      </c>
      <c r="J25">
        <v>11803496</v>
      </c>
      <c r="K25">
        <v>6783823</v>
      </c>
      <c r="L25">
        <v>5019673</v>
      </c>
      <c r="M25">
        <v>5244589</v>
      </c>
      <c r="N25">
        <v>2125427</v>
      </c>
      <c r="O25">
        <v>3119162</v>
      </c>
      <c r="P25">
        <f t="shared" si="0"/>
        <v>1.40793780624647E-2</v>
      </c>
      <c r="Q25" s="56">
        <f t="shared" si="1"/>
        <v>1.3640741456026138E-2</v>
      </c>
    </row>
    <row r="26" spans="1:17" x14ac:dyDescent="0.35">
      <c r="A26" s="1" t="s">
        <v>56</v>
      </c>
      <c r="B26" s="1" t="s">
        <v>43</v>
      </c>
      <c r="C26" s="1" t="s">
        <v>17</v>
      </c>
      <c r="D26">
        <v>243247</v>
      </c>
      <c r="E26">
        <v>150301</v>
      </c>
      <c r="F26">
        <v>92946</v>
      </c>
      <c r="G26">
        <v>26934</v>
      </c>
      <c r="H26">
        <v>14144</v>
      </c>
      <c r="I26">
        <v>12790</v>
      </c>
      <c r="J26">
        <v>188406</v>
      </c>
      <c r="K26">
        <v>124643</v>
      </c>
      <c r="L26">
        <v>63763</v>
      </c>
      <c r="M26">
        <v>54841</v>
      </c>
      <c r="N26">
        <v>25658</v>
      </c>
      <c r="O26">
        <v>29183</v>
      </c>
      <c r="P26" s="54">
        <f t="shared" si="0"/>
        <v>2.008886320991684E-4</v>
      </c>
      <c r="Q26" s="54">
        <f t="shared" si="1"/>
        <v>1.6441254708364774E-4</v>
      </c>
    </row>
    <row r="27" spans="1:17" hidden="1" x14ac:dyDescent="0.35">
      <c r="A27" s="1" t="s">
        <v>15</v>
      </c>
      <c r="B27" s="1" t="s">
        <v>27</v>
      </c>
      <c r="C27" s="1" t="s">
        <v>18</v>
      </c>
      <c r="D27">
        <v>155317278</v>
      </c>
      <c r="E27">
        <v>80992995</v>
      </c>
      <c r="F27">
        <v>74324283</v>
      </c>
      <c r="G27">
        <v>25040583</v>
      </c>
      <c r="H27">
        <v>13135595</v>
      </c>
      <c r="I27">
        <v>11904988</v>
      </c>
      <c r="J27">
        <v>85284680</v>
      </c>
      <c r="K27">
        <v>51793688</v>
      </c>
      <c r="L27">
        <v>33490992</v>
      </c>
      <c r="M27">
        <v>70032598</v>
      </c>
      <c r="N27">
        <v>29199307</v>
      </c>
      <c r="O27">
        <v>40833291</v>
      </c>
      <c r="P27">
        <f t="shared" si="0"/>
        <v>0.12827075161784632</v>
      </c>
      <c r="Q27" s="56">
        <f t="shared" si="1"/>
        <v>0.1528546087283541</v>
      </c>
    </row>
    <row r="28" spans="1:17" hidden="1" x14ac:dyDescent="0.35">
      <c r="A28" s="1" t="s">
        <v>15</v>
      </c>
      <c r="B28" s="1" t="s">
        <v>27</v>
      </c>
      <c r="C28" s="1" t="s">
        <v>19</v>
      </c>
      <c r="D28">
        <v>44495063</v>
      </c>
      <c r="E28">
        <v>23487515</v>
      </c>
      <c r="F28">
        <v>21007548</v>
      </c>
      <c r="G28">
        <v>5750748</v>
      </c>
      <c r="H28">
        <v>3049986</v>
      </c>
      <c r="I28">
        <v>2700762</v>
      </c>
      <c r="J28">
        <v>29112875</v>
      </c>
      <c r="K28">
        <v>16441276</v>
      </c>
      <c r="L28">
        <v>12671599</v>
      </c>
      <c r="M28">
        <v>15382188</v>
      </c>
      <c r="N28">
        <v>7046239</v>
      </c>
      <c r="O28">
        <v>8335949</v>
      </c>
      <c r="P28">
        <f t="shared" si="0"/>
        <v>3.6746814313172699E-2</v>
      </c>
      <c r="Q28" s="56">
        <f t="shared" si="1"/>
        <v>3.510414815163708E-2</v>
      </c>
    </row>
    <row r="29" spans="1:17" x14ac:dyDescent="0.35">
      <c r="A29" s="1" t="s">
        <v>15</v>
      </c>
      <c r="B29" s="1" t="s">
        <v>48</v>
      </c>
      <c r="C29" s="1" t="s">
        <v>17</v>
      </c>
      <c r="D29">
        <v>1458545</v>
      </c>
      <c r="E29">
        <v>739140</v>
      </c>
      <c r="F29">
        <v>719405</v>
      </c>
      <c r="G29">
        <v>144611</v>
      </c>
      <c r="H29">
        <v>74460</v>
      </c>
      <c r="I29">
        <v>70151</v>
      </c>
      <c r="J29">
        <v>1165487</v>
      </c>
      <c r="K29">
        <v>615823</v>
      </c>
      <c r="L29">
        <v>549664</v>
      </c>
      <c r="M29">
        <v>293058</v>
      </c>
      <c r="N29">
        <v>123317</v>
      </c>
      <c r="O29">
        <v>169741</v>
      </c>
      <c r="P29" s="54">
        <f t="shared" si="0"/>
        <v>1.204557959214632E-3</v>
      </c>
      <c r="Q29" s="54">
        <f t="shared" si="1"/>
        <v>8.8274533475582483E-4</v>
      </c>
    </row>
    <row r="30" spans="1:17" hidden="1" x14ac:dyDescent="0.35">
      <c r="A30" s="1" t="s">
        <v>15</v>
      </c>
      <c r="B30" s="1" t="s">
        <v>28</v>
      </c>
      <c r="C30" s="1" t="s">
        <v>18</v>
      </c>
      <c r="D30">
        <v>92341436</v>
      </c>
      <c r="E30">
        <v>48073850</v>
      </c>
      <c r="F30">
        <v>44267586</v>
      </c>
      <c r="G30">
        <v>17383701</v>
      </c>
      <c r="H30">
        <v>8971671</v>
      </c>
      <c r="I30">
        <v>8412030</v>
      </c>
      <c r="J30">
        <v>44812152</v>
      </c>
      <c r="K30">
        <v>27241830</v>
      </c>
      <c r="L30">
        <v>17570322</v>
      </c>
      <c r="M30">
        <v>47529284</v>
      </c>
      <c r="N30">
        <v>20832020</v>
      </c>
      <c r="O30">
        <v>26697264</v>
      </c>
      <c r="P30">
        <f t="shared" si="0"/>
        <v>7.6261350660492846E-2</v>
      </c>
      <c r="Q30" s="56">
        <f t="shared" si="1"/>
        <v>0.10611489415424945</v>
      </c>
    </row>
    <row r="31" spans="1:17" hidden="1" x14ac:dyDescent="0.35">
      <c r="A31" s="1" t="s">
        <v>15</v>
      </c>
      <c r="B31" s="1" t="s">
        <v>28</v>
      </c>
      <c r="C31" s="1" t="s">
        <v>19</v>
      </c>
      <c r="D31">
        <v>11758016</v>
      </c>
      <c r="E31">
        <v>6204307</v>
      </c>
      <c r="F31">
        <v>5553709</v>
      </c>
      <c r="G31">
        <v>1750263</v>
      </c>
      <c r="H31">
        <v>915568</v>
      </c>
      <c r="I31">
        <v>834695</v>
      </c>
      <c r="J31">
        <v>7692401</v>
      </c>
      <c r="K31">
        <v>4366193</v>
      </c>
      <c r="L31">
        <v>3326208</v>
      </c>
      <c r="M31">
        <v>4065615</v>
      </c>
      <c r="N31">
        <v>1838114</v>
      </c>
      <c r="O31">
        <v>2227501</v>
      </c>
      <c r="P31">
        <f t="shared" si="0"/>
        <v>9.7105072228645603E-3</v>
      </c>
      <c r="Q31" s="56">
        <f t="shared" si="1"/>
        <v>1.0684086949441842E-2</v>
      </c>
    </row>
    <row r="32" spans="1:17" x14ac:dyDescent="0.35">
      <c r="A32" s="1" t="s">
        <v>15</v>
      </c>
      <c r="B32" s="1" t="s">
        <v>42</v>
      </c>
      <c r="C32" s="1" t="s">
        <v>17</v>
      </c>
      <c r="D32">
        <v>60439692</v>
      </c>
      <c r="E32">
        <v>31491260</v>
      </c>
      <c r="F32">
        <v>28948432</v>
      </c>
      <c r="G32">
        <v>7777262</v>
      </c>
      <c r="H32">
        <v>4115384</v>
      </c>
      <c r="I32">
        <v>3661878</v>
      </c>
      <c r="J32">
        <v>41093358</v>
      </c>
      <c r="K32">
        <v>23474873</v>
      </c>
      <c r="L32">
        <v>17618485</v>
      </c>
      <c r="M32">
        <v>19346334</v>
      </c>
      <c r="N32">
        <v>8016387</v>
      </c>
      <c r="O32">
        <v>11329947</v>
      </c>
      <c r="P32" s="54">
        <f t="shared" si="0"/>
        <v>4.9914889188253299E-2</v>
      </c>
      <c r="Q32" s="54">
        <f t="shared" si="1"/>
        <v>4.7474547217526711E-2</v>
      </c>
    </row>
    <row r="33" spans="1:17" hidden="1" x14ac:dyDescent="0.35">
      <c r="A33" s="1" t="s">
        <v>15</v>
      </c>
      <c r="B33" s="1" t="s">
        <v>29</v>
      </c>
      <c r="C33" s="1" t="s">
        <v>18</v>
      </c>
      <c r="D33">
        <v>456999</v>
      </c>
      <c r="E33">
        <v>242797</v>
      </c>
      <c r="F33">
        <v>214202</v>
      </c>
      <c r="G33">
        <v>49218</v>
      </c>
      <c r="H33">
        <v>25061</v>
      </c>
      <c r="I33">
        <v>24157</v>
      </c>
      <c r="J33">
        <v>321930</v>
      </c>
      <c r="K33">
        <v>184245</v>
      </c>
      <c r="L33">
        <v>137685</v>
      </c>
      <c r="M33">
        <v>135069</v>
      </c>
      <c r="N33">
        <v>58552</v>
      </c>
      <c r="O33">
        <v>76517</v>
      </c>
      <c r="P33">
        <f t="shared" si="0"/>
        <v>3.7741844290243193E-4</v>
      </c>
      <c r="Q33" s="56">
        <f t="shared" si="1"/>
        <v>3.0044021468638061E-4</v>
      </c>
    </row>
    <row r="34" spans="1:17" hidden="1" x14ac:dyDescent="0.35">
      <c r="A34" s="1" t="s">
        <v>15</v>
      </c>
      <c r="B34" s="1" t="s">
        <v>29</v>
      </c>
      <c r="C34" s="1" t="s">
        <v>19</v>
      </c>
      <c r="D34">
        <v>153578</v>
      </c>
      <c r="E34">
        <v>80273</v>
      </c>
      <c r="F34">
        <v>73305</v>
      </c>
      <c r="G34">
        <v>14893</v>
      </c>
      <c r="H34">
        <v>7700</v>
      </c>
      <c r="I34">
        <v>7193</v>
      </c>
      <c r="J34">
        <v>123022</v>
      </c>
      <c r="K34">
        <v>67024</v>
      </c>
      <c r="L34">
        <v>55998</v>
      </c>
      <c r="M34">
        <v>30556</v>
      </c>
      <c r="N34">
        <v>13249</v>
      </c>
      <c r="O34">
        <v>17307</v>
      </c>
      <c r="P34">
        <f t="shared" ref="P34:P65" si="2">D34/1210854977</f>
        <v>1.2683434673614098E-4</v>
      </c>
      <c r="Q34" s="56">
        <f t="shared" ref="Q34:Q65" si="3">G34/163819614</f>
        <v>9.0910969915971115E-5</v>
      </c>
    </row>
    <row r="35" spans="1:17" x14ac:dyDescent="0.35">
      <c r="A35" s="1" t="s">
        <v>15</v>
      </c>
      <c r="B35" s="1" t="s">
        <v>24</v>
      </c>
      <c r="C35" s="1" t="s">
        <v>17</v>
      </c>
      <c r="D35">
        <v>25351462</v>
      </c>
      <c r="E35">
        <v>13494734</v>
      </c>
      <c r="F35">
        <v>11856728</v>
      </c>
      <c r="G35">
        <v>3380721</v>
      </c>
      <c r="H35">
        <v>1843109</v>
      </c>
      <c r="I35">
        <v>1537612</v>
      </c>
      <c r="J35">
        <v>16598988</v>
      </c>
      <c r="K35">
        <v>9794067</v>
      </c>
      <c r="L35">
        <v>6804921</v>
      </c>
      <c r="M35">
        <v>8752474</v>
      </c>
      <c r="N35">
        <v>3700667</v>
      </c>
      <c r="O35">
        <v>5051807</v>
      </c>
      <c r="P35" s="54">
        <f t="shared" si="2"/>
        <v>2.0936827680892459E-2</v>
      </c>
      <c r="Q35" s="54">
        <f t="shared" si="3"/>
        <v>2.0636851213677015E-2</v>
      </c>
    </row>
    <row r="36" spans="1:17" hidden="1" x14ac:dyDescent="0.35">
      <c r="A36" s="1" t="s">
        <v>15</v>
      </c>
      <c r="B36" s="1" t="s">
        <v>30</v>
      </c>
      <c r="C36" s="1" t="s">
        <v>18</v>
      </c>
      <c r="D36">
        <v>1066358</v>
      </c>
      <c r="E36">
        <v>546011</v>
      </c>
      <c r="F36">
        <v>520347</v>
      </c>
      <c r="G36">
        <v>172289</v>
      </c>
      <c r="H36">
        <v>87241</v>
      </c>
      <c r="I36">
        <v>85048</v>
      </c>
      <c r="J36">
        <v>535902</v>
      </c>
      <c r="K36">
        <v>309390</v>
      </c>
      <c r="L36">
        <v>226512</v>
      </c>
      <c r="M36">
        <v>530456</v>
      </c>
      <c r="N36">
        <v>236621</v>
      </c>
      <c r="O36">
        <v>293835</v>
      </c>
      <c r="P36">
        <f t="shared" si="2"/>
        <v>8.8066533173278608E-4</v>
      </c>
      <c r="Q36" s="56">
        <f t="shared" si="3"/>
        <v>1.0516994625564189E-3</v>
      </c>
    </row>
    <row r="37" spans="1:17" hidden="1" x14ac:dyDescent="0.35">
      <c r="A37" s="1" t="s">
        <v>15</v>
      </c>
      <c r="B37" s="1" t="s">
        <v>30</v>
      </c>
      <c r="C37" s="1" t="s">
        <v>19</v>
      </c>
      <c r="D37">
        <v>317369</v>
      </c>
      <c r="E37">
        <v>167901</v>
      </c>
      <c r="F37">
        <v>149468</v>
      </c>
      <c r="G37">
        <v>39899</v>
      </c>
      <c r="H37">
        <v>20383</v>
      </c>
      <c r="I37">
        <v>19516</v>
      </c>
      <c r="J37">
        <v>230103</v>
      </c>
      <c r="K37">
        <v>130478</v>
      </c>
      <c r="L37">
        <v>99625</v>
      </c>
      <c r="M37">
        <v>87266</v>
      </c>
      <c r="N37">
        <v>37423</v>
      </c>
      <c r="O37">
        <v>49843</v>
      </c>
      <c r="P37">
        <f t="shared" si="2"/>
        <v>2.6210322955958745E-4</v>
      </c>
      <c r="Q37" s="56">
        <f t="shared" si="3"/>
        <v>2.4355447449656424E-4</v>
      </c>
    </row>
    <row r="38" spans="1:17" x14ac:dyDescent="0.35">
      <c r="A38" s="1" t="s">
        <v>15</v>
      </c>
      <c r="B38" s="1" t="s">
        <v>20</v>
      </c>
      <c r="C38" s="1" t="s">
        <v>17</v>
      </c>
      <c r="D38">
        <v>6864602</v>
      </c>
      <c r="E38">
        <v>3481873</v>
      </c>
      <c r="F38">
        <v>3382729</v>
      </c>
      <c r="G38">
        <v>777898</v>
      </c>
      <c r="H38">
        <v>407459</v>
      </c>
      <c r="I38">
        <v>370439</v>
      </c>
      <c r="J38">
        <v>5039736</v>
      </c>
      <c r="K38">
        <v>2752590</v>
      </c>
      <c r="L38">
        <v>2287146</v>
      </c>
      <c r="M38">
        <v>1824866</v>
      </c>
      <c r="N38">
        <v>729283</v>
      </c>
      <c r="O38">
        <v>1095583</v>
      </c>
      <c r="P38" s="54">
        <f t="shared" si="2"/>
        <v>5.6692189654351972E-3</v>
      </c>
      <c r="Q38" s="54">
        <f t="shared" si="3"/>
        <v>4.7485034362246756E-3</v>
      </c>
    </row>
    <row r="39" spans="1:17" hidden="1" x14ac:dyDescent="0.35">
      <c r="A39" s="1" t="s">
        <v>15</v>
      </c>
      <c r="B39" s="1" t="s">
        <v>31</v>
      </c>
      <c r="C39" s="1" t="s">
        <v>18</v>
      </c>
      <c r="D39">
        <v>1407536</v>
      </c>
      <c r="E39">
        <v>725472</v>
      </c>
      <c r="F39">
        <v>682064</v>
      </c>
      <c r="G39">
        <v>217482</v>
      </c>
      <c r="H39">
        <v>112483</v>
      </c>
      <c r="I39">
        <v>104999</v>
      </c>
      <c r="J39">
        <v>896663</v>
      </c>
      <c r="K39">
        <v>484021</v>
      </c>
      <c r="L39">
        <v>412642</v>
      </c>
      <c r="M39">
        <v>510873</v>
      </c>
      <c r="N39">
        <v>241451</v>
      </c>
      <c r="O39">
        <v>269422</v>
      </c>
      <c r="P39">
        <f t="shared" si="2"/>
        <v>1.1624315270911257E-3</v>
      </c>
      <c r="Q39" s="56">
        <f t="shared" si="3"/>
        <v>1.3275699697351258E-3</v>
      </c>
    </row>
    <row r="40" spans="1:17" hidden="1" x14ac:dyDescent="0.35">
      <c r="A40" s="1" t="s">
        <v>15</v>
      </c>
      <c r="B40" s="1" t="s">
        <v>31</v>
      </c>
      <c r="C40" s="1" t="s">
        <v>19</v>
      </c>
      <c r="D40">
        <v>570966</v>
      </c>
      <c r="E40">
        <v>299177</v>
      </c>
      <c r="F40">
        <v>271789</v>
      </c>
      <c r="G40">
        <v>73589</v>
      </c>
      <c r="H40">
        <v>37302</v>
      </c>
      <c r="I40">
        <v>36287</v>
      </c>
      <c r="J40">
        <v>445771</v>
      </c>
      <c r="K40">
        <v>239936</v>
      </c>
      <c r="L40">
        <v>205835</v>
      </c>
      <c r="M40">
        <v>125195</v>
      </c>
      <c r="N40">
        <v>59241</v>
      </c>
      <c r="O40">
        <v>65954</v>
      </c>
      <c r="P40">
        <f t="shared" si="2"/>
        <v>4.7153954094041766E-4</v>
      </c>
      <c r="Q40" s="56">
        <f t="shared" si="3"/>
        <v>4.4920750454216063E-4</v>
      </c>
    </row>
    <row r="41" spans="1:17" x14ac:dyDescent="0.35">
      <c r="A41" s="1" t="s">
        <v>15</v>
      </c>
      <c r="B41" s="1" t="s">
        <v>16</v>
      </c>
      <c r="C41" s="1" t="s">
        <v>17</v>
      </c>
      <c r="D41">
        <v>12541302</v>
      </c>
      <c r="E41">
        <v>6640662</v>
      </c>
      <c r="F41">
        <v>5900640</v>
      </c>
      <c r="G41">
        <v>2018905</v>
      </c>
      <c r="H41">
        <v>1084355</v>
      </c>
      <c r="I41">
        <v>934550</v>
      </c>
      <c r="J41">
        <v>7067233</v>
      </c>
      <c r="K41">
        <v>4264671</v>
      </c>
      <c r="L41">
        <v>2802562</v>
      </c>
      <c r="M41">
        <v>5474069</v>
      </c>
      <c r="N41">
        <v>2375991</v>
      </c>
      <c r="O41">
        <v>3098078</v>
      </c>
      <c r="P41" s="54">
        <f t="shared" si="2"/>
        <v>1.0357393939175261E-2</v>
      </c>
      <c r="Q41" s="54">
        <f t="shared" si="3"/>
        <v>1.2323951636218603E-2</v>
      </c>
    </row>
    <row r="42" spans="1:17" hidden="1" x14ac:dyDescent="0.35">
      <c r="A42" s="1" t="s">
        <v>15</v>
      </c>
      <c r="B42" s="1" t="s">
        <v>32</v>
      </c>
      <c r="C42" s="1" t="s">
        <v>18</v>
      </c>
      <c r="D42">
        <v>1736236</v>
      </c>
      <c r="E42">
        <v>878469</v>
      </c>
      <c r="F42">
        <v>857767</v>
      </c>
      <c r="G42">
        <v>236843</v>
      </c>
      <c r="H42">
        <v>122659</v>
      </c>
      <c r="I42">
        <v>114184</v>
      </c>
      <c r="J42">
        <v>1142564</v>
      </c>
      <c r="K42">
        <v>630291</v>
      </c>
      <c r="L42">
        <v>512273</v>
      </c>
      <c r="M42">
        <v>593672</v>
      </c>
      <c r="N42">
        <v>248178</v>
      </c>
      <c r="O42">
        <v>345494</v>
      </c>
      <c r="P42">
        <f t="shared" si="2"/>
        <v>1.4338926072729847E-3</v>
      </c>
      <c r="Q42" s="56">
        <f t="shared" si="3"/>
        <v>1.4457548410534041E-3</v>
      </c>
    </row>
    <row r="43" spans="1:17" hidden="1" x14ac:dyDescent="0.35">
      <c r="A43" s="1" t="s">
        <v>15</v>
      </c>
      <c r="B43" s="1" t="s">
        <v>32</v>
      </c>
      <c r="C43" s="1" t="s">
        <v>19</v>
      </c>
      <c r="D43">
        <v>834154</v>
      </c>
      <c r="E43">
        <v>411702</v>
      </c>
      <c r="F43">
        <v>422452</v>
      </c>
      <c r="G43">
        <v>101411</v>
      </c>
      <c r="H43">
        <v>52041</v>
      </c>
      <c r="I43">
        <v>49370</v>
      </c>
      <c r="J43">
        <v>625617</v>
      </c>
      <c r="K43">
        <v>329724</v>
      </c>
      <c r="L43">
        <v>295893</v>
      </c>
      <c r="M43">
        <v>208537</v>
      </c>
      <c r="N43">
        <v>81978</v>
      </c>
      <c r="O43">
        <v>126559</v>
      </c>
      <c r="P43">
        <f t="shared" si="2"/>
        <v>6.8889670178892118E-4</v>
      </c>
      <c r="Q43" s="56">
        <f t="shared" si="3"/>
        <v>6.1904064796538952E-4</v>
      </c>
    </row>
    <row r="44" spans="1:17" x14ac:dyDescent="0.35">
      <c r="A44" s="1" t="s">
        <v>15</v>
      </c>
      <c r="B44" s="1" t="s">
        <v>38</v>
      </c>
      <c r="C44" s="1" t="s">
        <v>17</v>
      </c>
      <c r="D44">
        <v>32988134</v>
      </c>
      <c r="E44">
        <v>16930315</v>
      </c>
      <c r="F44">
        <v>16057819</v>
      </c>
      <c r="G44">
        <v>5389495</v>
      </c>
      <c r="H44">
        <v>2767147</v>
      </c>
      <c r="I44">
        <v>2622348</v>
      </c>
      <c r="J44">
        <v>18328069</v>
      </c>
      <c r="K44">
        <v>10882519</v>
      </c>
      <c r="L44">
        <v>7445550</v>
      </c>
      <c r="M44">
        <v>14660065</v>
      </c>
      <c r="N44">
        <v>6047796</v>
      </c>
      <c r="O44">
        <v>8612269</v>
      </c>
      <c r="P44" s="54">
        <f t="shared" si="2"/>
        <v>2.7243670486230324E-2</v>
      </c>
      <c r="Q44" s="54">
        <f t="shared" si="3"/>
        <v>3.2898960438278169E-2</v>
      </c>
    </row>
    <row r="45" spans="1:17" hidden="1" x14ac:dyDescent="0.35">
      <c r="A45" s="1" t="s">
        <v>15</v>
      </c>
      <c r="B45" s="1" t="s">
        <v>33</v>
      </c>
      <c r="C45" s="1" t="s">
        <v>18</v>
      </c>
      <c r="D45">
        <v>525435</v>
      </c>
      <c r="E45">
        <v>269135</v>
      </c>
      <c r="F45">
        <v>256300</v>
      </c>
      <c r="G45">
        <v>93384</v>
      </c>
      <c r="H45">
        <v>47489</v>
      </c>
      <c r="I45">
        <v>45895</v>
      </c>
      <c r="J45">
        <v>363334</v>
      </c>
      <c r="K45">
        <v>195400</v>
      </c>
      <c r="L45">
        <v>167934</v>
      </c>
      <c r="M45">
        <v>162101</v>
      </c>
      <c r="N45">
        <v>73735</v>
      </c>
      <c r="O45">
        <v>88366</v>
      </c>
      <c r="P45">
        <f t="shared" si="2"/>
        <v>4.339371848656984E-4</v>
      </c>
      <c r="Q45" s="56">
        <f t="shared" si="3"/>
        <v>5.7004163127865747E-4</v>
      </c>
    </row>
    <row r="46" spans="1:17" hidden="1" x14ac:dyDescent="0.35">
      <c r="A46" s="1" t="s">
        <v>15</v>
      </c>
      <c r="B46" s="1" t="s">
        <v>33</v>
      </c>
      <c r="C46" s="1" t="s">
        <v>19</v>
      </c>
      <c r="D46">
        <v>571771</v>
      </c>
      <c r="E46">
        <v>286204</v>
      </c>
      <c r="F46">
        <v>285567</v>
      </c>
      <c r="G46">
        <v>75147</v>
      </c>
      <c r="H46">
        <v>38072</v>
      </c>
      <c r="I46">
        <v>37075</v>
      </c>
      <c r="J46">
        <v>484841</v>
      </c>
      <c r="K46">
        <v>243129</v>
      </c>
      <c r="L46">
        <v>241712</v>
      </c>
      <c r="M46">
        <v>86930</v>
      </c>
      <c r="N46">
        <v>43075</v>
      </c>
      <c r="O46">
        <v>43855</v>
      </c>
      <c r="P46">
        <f t="shared" si="2"/>
        <v>4.7220436044010245E-4</v>
      </c>
      <c r="Q46" s="56">
        <f t="shared" si="3"/>
        <v>4.5871796523705639E-4</v>
      </c>
    </row>
    <row r="47" spans="1:17" x14ac:dyDescent="0.35">
      <c r="A47" s="1" t="s">
        <v>15</v>
      </c>
      <c r="B47" s="1" t="s">
        <v>47</v>
      </c>
      <c r="C47" s="1" t="s">
        <v>17</v>
      </c>
      <c r="D47">
        <v>61095297</v>
      </c>
      <c r="E47">
        <v>30966657</v>
      </c>
      <c r="F47">
        <v>30128640</v>
      </c>
      <c r="G47">
        <v>7161033</v>
      </c>
      <c r="H47">
        <v>3675291</v>
      </c>
      <c r="I47">
        <v>3485742</v>
      </c>
      <c r="J47">
        <v>40647322</v>
      </c>
      <c r="K47">
        <v>22508471</v>
      </c>
      <c r="L47">
        <v>18138851</v>
      </c>
      <c r="M47">
        <v>20447975</v>
      </c>
      <c r="N47">
        <v>8458186</v>
      </c>
      <c r="O47">
        <v>11989789</v>
      </c>
      <c r="P47" s="54">
        <f t="shared" si="2"/>
        <v>5.0456328925012131E-2</v>
      </c>
      <c r="Q47" s="54">
        <f t="shared" si="3"/>
        <v>4.371291584168914E-2</v>
      </c>
    </row>
    <row r="48" spans="1:17" hidden="1" x14ac:dyDescent="0.35">
      <c r="A48" s="1" t="s">
        <v>15</v>
      </c>
      <c r="B48" s="1" t="s">
        <v>34</v>
      </c>
      <c r="C48" s="1" t="s">
        <v>18</v>
      </c>
      <c r="D48">
        <v>2712464</v>
      </c>
      <c r="E48">
        <v>1387173</v>
      </c>
      <c r="F48">
        <v>1325291</v>
      </c>
      <c r="G48">
        <v>365309</v>
      </c>
      <c r="H48">
        <v>186400</v>
      </c>
      <c r="I48">
        <v>178909</v>
      </c>
      <c r="J48">
        <v>1992773</v>
      </c>
      <c r="K48">
        <v>1081503</v>
      </c>
      <c r="L48">
        <v>911270</v>
      </c>
      <c r="M48">
        <v>719691</v>
      </c>
      <c r="N48">
        <v>305670</v>
      </c>
      <c r="O48">
        <v>414021</v>
      </c>
      <c r="P48">
        <f t="shared" si="2"/>
        <v>2.2401229309230481E-3</v>
      </c>
      <c r="Q48" s="56">
        <f t="shared" si="3"/>
        <v>2.2299466533964606E-3</v>
      </c>
    </row>
    <row r="49" spans="1:17" hidden="1" x14ac:dyDescent="0.35">
      <c r="A49" s="1" t="s">
        <v>15</v>
      </c>
      <c r="B49" s="1" t="s">
        <v>34</v>
      </c>
      <c r="C49" s="1" t="s">
        <v>19</v>
      </c>
      <c r="D49">
        <v>961453</v>
      </c>
      <c r="E49">
        <v>487203</v>
      </c>
      <c r="F49">
        <v>474250</v>
      </c>
      <c r="G49">
        <v>92705</v>
      </c>
      <c r="H49">
        <v>47608</v>
      </c>
      <c r="I49">
        <v>45097</v>
      </c>
      <c r="J49">
        <v>812010</v>
      </c>
      <c r="K49">
        <v>419866</v>
      </c>
      <c r="L49">
        <v>392144</v>
      </c>
      <c r="M49">
        <v>149443</v>
      </c>
      <c r="N49">
        <v>67337</v>
      </c>
      <c r="O49">
        <v>82106</v>
      </c>
      <c r="P49">
        <f t="shared" si="2"/>
        <v>7.9402820177696635E-4</v>
      </c>
      <c r="Q49" s="56">
        <f t="shared" si="3"/>
        <v>5.6589682844692822E-4</v>
      </c>
    </row>
    <row r="50" spans="1:17" x14ac:dyDescent="0.35">
      <c r="A50" s="1" t="s">
        <v>15</v>
      </c>
      <c r="B50" s="1" t="s">
        <v>50</v>
      </c>
      <c r="C50" s="1" t="s">
        <v>17</v>
      </c>
      <c r="D50">
        <v>33406061</v>
      </c>
      <c r="E50">
        <v>16027412</v>
      </c>
      <c r="F50">
        <v>17378649</v>
      </c>
      <c r="G50">
        <v>3472955</v>
      </c>
      <c r="H50">
        <v>1768244</v>
      </c>
      <c r="I50">
        <v>1704711</v>
      </c>
      <c r="J50">
        <v>28135824</v>
      </c>
      <c r="K50">
        <v>13704903</v>
      </c>
      <c r="L50">
        <v>14430921</v>
      </c>
      <c r="M50">
        <v>5270237</v>
      </c>
      <c r="N50">
        <v>2322509</v>
      </c>
      <c r="O50">
        <v>2947728</v>
      </c>
      <c r="P50" s="54">
        <f t="shared" si="2"/>
        <v>2.7588820820447436E-2</v>
      </c>
      <c r="Q50" s="54">
        <f t="shared" si="3"/>
        <v>2.1199872928524908E-2</v>
      </c>
    </row>
    <row r="51" spans="1:17" hidden="1" x14ac:dyDescent="0.35">
      <c r="A51" s="1" t="s">
        <v>15</v>
      </c>
      <c r="B51" s="1" t="s">
        <v>35</v>
      </c>
      <c r="C51" s="1" t="s">
        <v>18</v>
      </c>
      <c r="D51">
        <v>2371439</v>
      </c>
      <c r="E51">
        <v>1194260</v>
      </c>
      <c r="F51">
        <v>1177179</v>
      </c>
      <c r="G51">
        <v>490592</v>
      </c>
      <c r="H51">
        <v>248751</v>
      </c>
      <c r="I51">
        <v>241841</v>
      </c>
      <c r="J51">
        <v>1315154</v>
      </c>
      <c r="K51">
        <v>675636</v>
      </c>
      <c r="L51">
        <v>639518</v>
      </c>
      <c r="M51">
        <v>1056285</v>
      </c>
      <c r="N51">
        <v>518624</v>
      </c>
      <c r="O51">
        <v>537661</v>
      </c>
      <c r="P51">
        <f t="shared" si="2"/>
        <v>1.9584830925627851E-3</v>
      </c>
      <c r="Q51" s="56">
        <f t="shared" si="3"/>
        <v>2.9947085579141944E-3</v>
      </c>
    </row>
    <row r="52" spans="1:17" hidden="1" x14ac:dyDescent="0.35">
      <c r="A52" s="1" t="s">
        <v>15</v>
      </c>
      <c r="B52" s="1" t="s">
        <v>35</v>
      </c>
      <c r="C52" s="1" t="s">
        <v>19</v>
      </c>
      <c r="D52">
        <v>595450</v>
      </c>
      <c r="E52">
        <v>297572</v>
      </c>
      <c r="F52">
        <v>297878</v>
      </c>
      <c r="G52">
        <v>77944</v>
      </c>
      <c r="H52">
        <v>39895</v>
      </c>
      <c r="I52">
        <v>38049</v>
      </c>
      <c r="J52">
        <v>469851</v>
      </c>
      <c r="K52">
        <v>238243</v>
      </c>
      <c r="L52">
        <v>231608</v>
      </c>
      <c r="M52">
        <v>125599</v>
      </c>
      <c r="N52">
        <v>59329</v>
      </c>
      <c r="O52">
        <v>66270</v>
      </c>
      <c r="P52">
        <f t="shared" si="2"/>
        <v>4.9175996408362622E-4</v>
      </c>
      <c r="Q52" s="56">
        <f t="shared" si="3"/>
        <v>4.7579162285170564E-4</v>
      </c>
    </row>
    <row r="53" spans="1:17" x14ac:dyDescent="0.35">
      <c r="A53" s="1" t="s">
        <v>56</v>
      </c>
      <c r="B53" s="1" t="s">
        <v>49</v>
      </c>
      <c r="C53" s="1" t="s">
        <v>17</v>
      </c>
      <c r="D53">
        <v>64473</v>
      </c>
      <c r="E53">
        <v>33123</v>
      </c>
      <c r="F53">
        <v>31350</v>
      </c>
      <c r="G53">
        <v>7255</v>
      </c>
      <c r="H53">
        <v>3797</v>
      </c>
      <c r="I53">
        <v>3458</v>
      </c>
      <c r="J53">
        <v>52553</v>
      </c>
      <c r="K53">
        <v>28023</v>
      </c>
      <c r="L53">
        <v>24530</v>
      </c>
      <c r="M53">
        <v>11920</v>
      </c>
      <c r="N53">
        <v>5100</v>
      </c>
      <c r="O53">
        <v>6820</v>
      </c>
      <c r="P53" s="54">
        <f t="shared" si="2"/>
        <v>5.324584795425918E-5</v>
      </c>
      <c r="Q53" s="54">
        <f t="shared" si="3"/>
        <v>4.4286516265384436E-5</v>
      </c>
    </row>
    <row r="54" spans="1:17" hidden="1" x14ac:dyDescent="0.35">
      <c r="A54" s="1" t="s">
        <v>15</v>
      </c>
      <c r="B54" s="1" t="s">
        <v>36</v>
      </c>
      <c r="C54" s="1" t="s">
        <v>18</v>
      </c>
      <c r="D54">
        <v>26807034</v>
      </c>
      <c r="E54">
        <v>13678989</v>
      </c>
      <c r="F54">
        <v>13128045</v>
      </c>
      <c r="G54">
        <v>4187323</v>
      </c>
      <c r="H54">
        <v>2131586</v>
      </c>
      <c r="I54">
        <v>2055737</v>
      </c>
      <c r="J54">
        <v>15685436</v>
      </c>
      <c r="K54">
        <v>8706193</v>
      </c>
      <c r="L54">
        <v>6979243</v>
      </c>
      <c r="M54">
        <v>11121598</v>
      </c>
      <c r="N54">
        <v>4972796</v>
      </c>
      <c r="O54">
        <v>6148802</v>
      </c>
      <c r="P54">
        <f t="shared" si="2"/>
        <v>2.2138930350203284E-2</v>
      </c>
      <c r="Q54" s="56">
        <f t="shared" si="3"/>
        <v>2.5560571764013558E-2</v>
      </c>
    </row>
    <row r="55" spans="1:17" hidden="1" x14ac:dyDescent="0.35">
      <c r="A55" s="1" t="s">
        <v>15</v>
      </c>
      <c r="B55" s="1" t="s">
        <v>36</v>
      </c>
      <c r="C55" s="1" t="s">
        <v>19</v>
      </c>
      <c r="D55">
        <v>4398542</v>
      </c>
      <c r="E55">
        <v>2260454</v>
      </c>
      <c r="F55">
        <v>2138088</v>
      </c>
      <c r="G55">
        <v>450807</v>
      </c>
      <c r="H55">
        <v>231899</v>
      </c>
      <c r="I55">
        <v>218908</v>
      </c>
      <c r="J55">
        <v>3492541</v>
      </c>
      <c r="K55">
        <v>1862446</v>
      </c>
      <c r="L55">
        <v>1630095</v>
      </c>
      <c r="M55">
        <v>906001</v>
      </c>
      <c r="N55">
        <v>398008</v>
      </c>
      <c r="O55">
        <v>507993</v>
      </c>
      <c r="P55">
        <f t="shared" si="2"/>
        <v>3.6325919152579078E-3</v>
      </c>
      <c r="Q55" s="56">
        <f t="shared" si="3"/>
        <v>2.7518499707855494E-3</v>
      </c>
    </row>
    <row r="56" spans="1:17" x14ac:dyDescent="0.35">
      <c r="A56" s="1" t="s">
        <v>15</v>
      </c>
      <c r="B56" s="1" t="s">
        <v>41</v>
      </c>
      <c r="C56" s="1" t="s">
        <v>17</v>
      </c>
      <c r="D56">
        <v>72626809</v>
      </c>
      <c r="E56">
        <v>37612306</v>
      </c>
      <c r="F56">
        <v>35014503</v>
      </c>
      <c r="G56">
        <v>10809395</v>
      </c>
      <c r="H56">
        <v>5636172</v>
      </c>
      <c r="I56">
        <v>5173223</v>
      </c>
      <c r="J56">
        <v>42851169</v>
      </c>
      <c r="K56">
        <v>25174328</v>
      </c>
      <c r="L56">
        <v>17676841</v>
      </c>
      <c r="M56">
        <v>29775640</v>
      </c>
      <c r="N56">
        <v>12437978</v>
      </c>
      <c r="O56">
        <v>17337662</v>
      </c>
      <c r="P56" s="54">
        <f t="shared" si="2"/>
        <v>5.9979774935508233E-2</v>
      </c>
      <c r="Q56" s="54">
        <f t="shared" si="3"/>
        <v>6.5983521362710573E-2</v>
      </c>
    </row>
    <row r="57" spans="1:17" hidden="1" x14ac:dyDescent="0.35">
      <c r="A57" s="1" t="s">
        <v>15</v>
      </c>
      <c r="B57" s="1" t="s">
        <v>37</v>
      </c>
      <c r="C57" s="1" t="s">
        <v>18</v>
      </c>
      <c r="D57">
        <v>62183113</v>
      </c>
      <c r="E57">
        <v>31844945</v>
      </c>
      <c r="F57">
        <v>30338168</v>
      </c>
      <c r="G57">
        <v>7820710</v>
      </c>
      <c r="H57">
        <v>3992655</v>
      </c>
      <c r="I57">
        <v>3828055</v>
      </c>
      <c r="J57">
        <v>39213779</v>
      </c>
      <c r="K57">
        <v>21848197</v>
      </c>
      <c r="L57">
        <v>17365582</v>
      </c>
      <c r="M57">
        <v>22969334</v>
      </c>
      <c r="N57">
        <v>9996748</v>
      </c>
      <c r="O57">
        <v>12972586</v>
      </c>
      <c r="P57">
        <f t="shared" si="2"/>
        <v>5.13547156192595E-2</v>
      </c>
      <c r="Q57" s="56">
        <f t="shared" si="3"/>
        <v>4.773976576455613E-2</v>
      </c>
    </row>
    <row r="58" spans="1:17" hidden="1" x14ac:dyDescent="0.35">
      <c r="A58" s="1" t="s">
        <v>15</v>
      </c>
      <c r="B58" s="1" t="s">
        <v>37</v>
      </c>
      <c r="C58" s="1" t="s">
        <v>19</v>
      </c>
      <c r="D58">
        <v>29093002</v>
      </c>
      <c r="E58">
        <v>14964082</v>
      </c>
      <c r="F58">
        <v>14128920</v>
      </c>
      <c r="G58">
        <v>2760756</v>
      </c>
      <c r="H58">
        <v>1417741</v>
      </c>
      <c r="I58">
        <v>1343015</v>
      </c>
      <c r="J58">
        <v>22324502</v>
      </c>
      <c r="K58">
        <v>11970613</v>
      </c>
      <c r="L58">
        <v>10353889</v>
      </c>
      <c r="M58">
        <v>6768500</v>
      </c>
      <c r="N58">
        <v>2993469</v>
      </c>
      <c r="O58">
        <v>3775031</v>
      </c>
      <c r="P58">
        <f t="shared" si="2"/>
        <v>2.4026826129154192E-2</v>
      </c>
      <c r="Q58" s="56">
        <f t="shared" si="3"/>
        <v>1.6852414265852194E-2</v>
      </c>
    </row>
    <row r="59" spans="1:17" x14ac:dyDescent="0.35">
      <c r="A59" s="1" t="s">
        <v>15</v>
      </c>
      <c r="B59" s="1" t="s">
        <v>45</v>
      </c>
      <c r="C59" s="1" t="s">
        <v>17</v>
      </c>
      <c r="D59">
        <v>112374333</v>
      </c>
      <c r="E59">
        <v>58243056</v>
      </c>
      <c r="F59">
        <v>54131277</v>
      </c>
      <c r="G59">
        <v>13326517</v>
      </c>
      <c r="H59">
        <v>7035391</v>
      </c>
      <c r="I59">
        <v>6291126</v>
      </c>
      <c r="J59">
        <v>81554290</v>
      </c>
      <c r="K59">
        <v>45257584</v>
      </c>
      <c r="L59">
        <v>36296706</v>
      </c>
      <c r="M59">
        <v>30820043</v>
      </c>
      <c r="N59">
        <v>12985472</v>
      </c>
      <c r="O59">
        <v>17834571</v>
      </c>
      <c r="P59" s="54">
        <f t="shared" si="2"/>
        <v>9.2805773717359055E-2</v>
      </c>
      <c r="Q59" s="54">
        <f t="shared" si="3"/>
        <v>8.1348726654916909E-2</v>
      </c>
    </row>
    <row r="60" spans="1:17" hidden="1" x14ac:dyDescent="0.35">
      <c r="A60" s="1" t="s">
        <v>15</v>
      </c>
      <c r="B60" s="1" t="s">
        <v>38</v>
      </c>
      <c r="C60" s="1" t="s">
        <v>18</v>
      </c>
      <c r="D60">
        <v>25055073</v>
      </c>
      <c r="E60">
        <v>12776486</v>
      </c>
      <c r="F60">
        <v>12278587</v>
      </c>
      <c r="G60">
        <v>4367507</v>
      </c>
      <c r="H60">
        <v>2231494</v>
      </c>
      <c r="I60">
        <v>2136013</v>
      </c>
      <c r="J60">
        <v>12643078</v>
      </c>
      <c r="K60">
        <v>7682731</v>
      </c>
      <c r="L60">
        <v>4960347</v>
      </c>
      <c r="M60">
        <v>12411995</v>
      </c>
      <c r="N60">
        <v>5093755</v>
      </c>
      <c r="O60">
        <v>7318240</v>
      </c>
      <c r="P60">
        <f t="shared" si="2"/>
        <v>2.06920510514613E-2</v>
      </c>
      <c r="Q60" s="56">
        <f t="shared" si="3"/>
        <v>2.6660464478935959E-2</v>
      </c>
    </row>
    <row r="61" spans="1:17" hidden="1" x14ac:dyDescent="0.35">
      <c r="A61" s="1" t="s">
        <v>15</v>
      </c>
      <c r="B61" s="1" t="s">
        <v>38</v>
      </c>
      <c r="C61" s="1" t="s">
        <v>19</v>
      </c>
      <c r="D61">
        <v>7933061</v>
      </c>
      <c r="E61">
        <v>4153829</v>
      </c>
      <c r="F61">
        <v>3779232</v>
      </c>
      <c r="G61">
        <v>1021988</v>
      </c>
      <c r="H61">
        <v>535653</v>
      </c>
      <c r="I61">
        <v>486335</v>
      </c>
      <c r="J61">
        <v>5684991</v>
      </c>
      <c r="K61">
        <v>3199788</v>
      </c>
      <c r="L61">
        <v>2485203</v>
      </c>
      <c r="M61">
        <v>2248070</v>
      </c>
      <c r="N61">
        <v>954041</v>
      </c>
      <c r="O61">
        <v>1294029</v>
      </c>
      <c r="P61">
        <f t="shared" si="2"/>
        <v>6.5516194347690244E-3</v>
      </c>
      <c r="Q61" s="56">
        <f t="shared" si="3"/>
        <v>6.2384959593422065E-3</v>
      </c>
    </row>
    <row r="62" spans="1:17" x14ac:dyDescent="0.35">
      <c r="A62" s="1" t="s">
        <v>15</v>
      </c>
      <c r="B62" s="1" t="s">
        <v>32</v>
      </c>
      <c r="C62" s="1" t="s">
        <v>17</v>
      </c>
      <c r="D62">
        <v>2570390</v>
      </c>
      <c r="E62">
        <v>1290171</v>
      </c>
      <c r="F62">
        <v>1280219</v>
      </c>
      <c r="G62">
        <v>338254</v>
      </c>
      <c r="H62">
        <v>174700</v>
      </c>
      <c r="I62">
        <v>163554</v>
      </c>
      <c r="J62">
        <v>1768181</v>
      </c>
      <c r="K62">
        <v>960015</v>
      </c>
      <c r="L62">
        <v>808166</v>
      </c>
      <c r="M62">
        <v>802209</v>
      </c>
      <c r="N62">
        <v>330156</v>
      </c>
      <c r="O62">
        <v>472053</v>
      </c>
      <c r="P62" s="54">
        <f t="shared" si="2"/>
        <v>2.1227893090619058E-3</v>
      </c>
      <c r="Q62" s="54">
        <f t="shared" si="3"/>
        <v>2.0647954890187937E-3</v>
      </c>
    </row>
    <row r="63" spans="1:17" hidden="1" x14ac:dyDescent="0.35">
      <c r="A63" s="1" t="s">
        <v>15</v>
      </c>
      <c r="B63" s="1" t="s">
        <v>39</v>
      </c>
      <c r="C63" s="1" t="s">
        <v>18</v>
      </c>
      <c r="D63">
        <v>34970562</v>
      </c>
      <c r="E63">
        <v>17586203</v>
      </c>
      <c r="F63">
        <v>17384359</v>
      </c>
      <c r="G63">
        <v>4525870</v>
      </c>
      <c r="H63">
        <v>2325832</v>
      </c>
      <c r="I63">
        <v>2200038</v>
      </c>
      <c r="J63">
        <v>21377915</v>
      </c>
      <c r="K63">
        <v>12154552</v>
      </c>
      <c r="L63">
        <v>9223363</v>
      </c>
      <c r="M63">
        <v>13592647</v>
      </c>
      <c r="N63">
        <v>5431651</v>
      </c>
      <c r="O63">
        <v>8160996</v>
      </c>
      <c r="P63">
        <f t="shared" si="2"/>
        <v>2.8880883891349775E-2</v>
      </c>
      <c r="Q63" s="56">
        <f t="shared" si="3"/>
        <v>2.7627155805653406E-2</v>
      </c>
    </row>
    <row r="64" spans="1:17" hidden="1" x14ac:dyDescent="0.35">
      <c r="A64" s="1" t="s">
        <v>15</v>
      </c>
      <c r="B64" s="1" t="s">
        <v>39</v>
      </c>
      <c r="C64" s="1" t="s">
        <v>19</v>
      </c>
      <c r="D64">
        <v>7003656</v>
      </c>
      <c r="E64">
        <v>3625933</v>
      </c>
      <c r="F64">
        <v>3377723</v>
      </c>
      <c r="G64">
        <v>747324</v>
      </c>
      <c r="H64">
        <v>390665</v>
      </c>
      <c r="I64">
        <v>356659</v>
      </c>
      <c r="J64">
        <v>5364680</v>
      </c>
      <c r="K64">
        <v>2935129</v>
      </c>
      <c r="L64">
        <v>2429551</v>
      </c>
      <c r="M64">
        <v>1638976</v>
      </c>
      <c r="N64">
        <v>690804</v>
      </c>
      <c r="O64">
        <v>948172</v>
      </c>
      <c r="P64">
        <f t="shared" si="2"/>
        <v>5.7840584818441062E-3</v>
      </c>
      <c r="Q64" s="56">
        <f t="shared" si="3"/>
        <v>4.5618713275688708E-3</v>
      </c>
    </row>
    <row r="65" spans="1:17" x14ac:dyDescent="0.35">
      <c r="A65" s="1" t="s">
        <v>15</v>
      </c>
      <c r="B65" s="1" t="s">
        <v>35</v>
      </c>
      <c r="C65" s="1" t="s">
        <v>17</v>
      </c>
      <c r="D65">
        <v>2966889</v>
      </c>
      <c r="E65">
        <v>1491832</v>
      </c>
      <c r="F65">
        <v>1475057</v>
      </c>
      <c r="G65">
        <v>568536</v>
      </c>
      <c r="H65">
        <v>288646</v>
      </c>
      <c r="I65">
        <v>279890</v>
      </c>
      <c r="J65">
        <v>1785005</v>
      </c>
      <c r="K65">
        <v>913879</v>
      </c>
      <c r="L65">
        <v>871126</v>
      </c>
      <c r="M65">
        <v>1181884</v>
      </c>
      <c r="N65">
        <v>577953</v>
      </c>
      <c r="O65">
        <v>603931</v>
      </c>
      <c r="P65" s="54">
        <f t="shared" si="2"/>
        <v>2.4502430566464115E-3</v>
      </c>
      <c r="Q65" s="54">
        <f t="shared" si="3"/>
        <v>3.4705001807659001E-3</v>
      </c>
    </row>
    <row r="66" spans="1:17" hidden="1" x14ac:dyDescent="0.35">
      <c r="A66" s="1" t="s">
        <v>56</v>
      </c>
      <c r="B66" s="1" t="s">
        <v>40</v>
      </c>
      <c r="C66" s="1" t="s">
        <v>18</v>
      </c>
      <c r="D66">
        <v>19607961</v>
      </c>
      <c r="E66">
        <v>9797426</v>
      </c>
      <c r="F66">
        <v>9810535</v>
      </c>
      <c r="G66">
        <v>2924941</v>
      </c>
      <c r="H66">
        <v>1479586</v>
      </c>
      <c r="I66">
        <v>1445355</v>
      </c>
      <c r="J66">
        <v>11008956</v>
      </c>
      <c r="K66">
        <v>6403012</v>
      </c>
      <c r="L66">
        <v>4605944</v>
      </c>
      <c r="M66">
        <v>8599005</v>
      </c>
      <c r="N66">
        <v>3394414</v>
      </c>
      <c r="O66">
        <v>5204591</v>
      </c>
      <c r="P66">
        <f t="shared" ref="P66:P97" si="4">D66/1210854977</f>
        <v>1.6193484250756812E-2</v>
      </c>
      <c r="Q66" s="56">
        <f t="shared" ref="Q66:Q97" si="5">G66/163819614</f>
        <v>1.7854644682534778E-2</v>
      </c>
    </row>
    <row r="67" spans="1:17" hidden="1" x14ac:dyDescent="0.35">
      <c r="A67" s="1" t="s">
        <v>56</v>
      </c>
      <c r="B67" s="1" t="s">
        <v>40</v>
      </c>
      <c r="C67" s="1" t="s">
        <v>19</v>
      </c>
      <c r="D67">
        <v>5937237</v>
      </c>
      <c r="E67">
        <v>3035469</v>
      </c>
      <c r="F67">
        <v>2901768</v>
      </c>
      <c r="G67">
        <v>736748</v>
      </c>
      <c r="H67">
        <v>380349</v>
      </c>
      <c r="I67">
        <v>356399</v>
      </c>
      <c r="J67">
        <v>4370966</v>
      </c>
      <c r="K67">
        <v>2404881</v>
      </c>
      <c r="L67">
        <v>1966085</v>
      </c>
      <c r="M67">
        <v>1566271</v>
      </c>
      <c r="N67">
        <v>630588</v>
      </c>
      <c r="O67">
        <v>935683</v>
      </c>
      <c r="P67">
        <f t="shared" si="4"/>
        <v>4.9033427724846359E-3</v>
      </c>
      <c r="Q67" s="56">
        <f t="shared" si="5"/>
        <v>4.4973125135064716E-3</v>
      </c>
    </row>
    <row r="68" spans="1:17" x14ac:dyDescent="0.35">
      <c r="A68" s="1" t="s">
        <v>15</v>
      </c>
      <c r="B68" s="1" t="s">
        <v>33</v>
      </c>
      <c r="C68" s="1" t="s">
        <v>17</v>
      </c>
      <c r="D68">
        <v>1097206</v>
      </c>
      <c r="E68">
        <v>555339</v>
      </c>
      <c r="F68">
        <v>541867</v>
      </c>
      <c r="G68">
        <v>168531</v>
      </c>
      <c r="H68">
        <v>85561</v>
      </c>
      <c r="I68">
        <v>82970</v>
      </c>
      <c r="J68">
        <v>848175</v>
      </c>
      <c r="K68">
        <v>438529</v>
      </c>
      <c r="L68">
        <v>409646</v>
      </c>
      <c r="M68">
        <v>249031</v>
      </c>
      <c r="N68">
        <v>116810</v>
      </c>
      <c r="O68">
        <v>132221</v>
      </c>
      <c r="P68" s="54">
        <f t="shared" si="4"/>
        <v>9.061415453058009E-4</v>
      </c>
      <c r="Q68" s="54">
        <f t="shared" si="5"/>
        <v>1.028759596515714E-3</v>
      </c>
    </row>
    <row r="69" spans="1:17" hidden="1" x14ac:dyDescent="0.35">
      <c r="A69" s="1" t="s">
        <v>15</v>
      </c>
      <c r="B69" s="1" t="s">
        <v>41</v>
      </c>
      <c r="C69" s="1" t="s">
        <v>18</v>
      </c>
      <c r="D69">
        <v>52557404</v>
      </c>
      <c r="E69">
        <v>27149388</v>
      </c>
      <c r="F69">
        <v>25408016</v>
      </c>
      <c r="G69">
        <v>8325731</v>
      </c>
      <c r="H69">
        <v>4329993</v>
      </c>
      <c r="I69">
        <v>3995738</v>
      </c>
      <c r="J69">
        <v>28281986</v>
      </c>
      <c r="K69">
        <v>17054982</v>
      </c>
      <c r="L69">
        <v>11227004</v>
      </c>
      <c r="M69">
        <v>24275418</v>
      </c>
      <c r="N69">
        <v>10094406</v>
      </c>
      <c r="O69">
        <v>14181012</v>
      </c>
      <c r="P69">
        <f t="shared" si="4"/>
        <v>4.3405201282002905E-2</v>
      </c>
      <c r="Q69" s="56">
        <f t="shared" si="5"/>
        <v>5.0822552908713362E-2</v>
      </c>
    </row>
    <row r="70" spans="1:17" hidden="1" x14ac:dyDescent="0.35">
      <c r="A70" s="1" t="s">
        <v>15</v>
      </c>
      <c r="B70" s="1" t="s">
        <v>41</v>
      </c>
      <c r="C70" s="1" t="s">
        <v>19</v>
      </c>
      <c r="D70">
        <v>20069405</v>
      </c>
      <c r="E70">
        <v>10462918</v>
      </c>
      <c r="F70">
        <v>9606487</v>
      </c>
      <c r="G70">
        <v>2483664</v>
      </c>
      <c r="H70">
        <v>1306179</v>
      </c>
      <c r="I70">
        <v>1177485</v>
      </c>
      <c r="J70">
        <v>14569183</v>
      </c>
      <c r="K70">
        <v>8119346</v>
      </c>
      <c r="L70">
        <v>6449837</v>
      </c>
      <c r="M70">
        <v>5500222</v>
      </c>
      <c r="N70">
        <v>2343572</v>
      </c>
      <c r="O70">
        <v>3156650</v>
      </c>
      <c r="P70">
        <f t="shared" si="4"/>
        <v>1.6574573653505328E-2</v>
      </c>
      <c r="Q70" s="56">
        <f t="shared" si="5"/>
        <v>1.5160968453997212E-2</v>
      </c>
    </row>
    <row r="71" spans="1:17" x14ac:dyDescent="0.35">
      <c r="A71" s="1" t="s">
        <v>15</v>
      </c>
      <c r="B71" s="1" t="s">
        <v>31</v>
      </c>
      <c r="C71" s="1" t="s">
        <v>17</v>
      </c>
      <c r="D71">
        <v>1978502</v>
      </c>
      <c r="E71">
        <v>1024649</v>
      </c>
      <c r="F71">
        <v>953853</v>
      </c>
      <c r="G71">
        <v>291071</v>
      </c>
      <c r="H71">
        <v>149785</v>
      </c>
      <c r="I71">
        <v>141286</v>
      </c>
      <c r="J71">
        <v>1342434</v>
      </c>
      <c r="K71">
        <v>723957</v>
      </c>
      <c r="L71">
        <v>618477</v>
      </c>
      <c r="M71">
        <v>636068</v>
      </c>
      <c r="N71">
        <v>300692</v>
      </c>
      <c r="O71">
        <v>335376</v>
      </c>
      <c r="P71" s="54">
        <f t="shared" si="4"/>
        <v>1.6339710680315434E-3</v>
      </c>
      <c r="Q71" s="54">
        <f t="shared" si="5"/>
        <v>1.7767774742772865E-3</v>
      </c>
    </row>
    <row r="72" spans="1:17" hidden="1" x14ac:dyDescent="0.35">
      <c r="A72" s="1" t="s">
        <v>15</v>
      </c>
      <c r="B72" s="1" t="s">
        <v>42</v>
      </c>
      <c r="C72" s="1" t="s">
        <v>18</v>
      </c>
      <c r="D72">
        <v>34694609</v>
      </c>
      <c r="E72">
        <v>17799159</v>
      </c>
      <c r="F72">
        <v>16895450</v>
      </c>
      <c r="G72">
        <v>4824903</v>
      </c>
      <c r="H72">
        <v>2521455</v>
      </c>
      <c r="I72">
        <v>2303448</v>
      </c>
      <c r="J72">
        <v>21420842</v>
      </c>
      <c r="K72">
        <v>12467643</v>
      </c>
      <c r="L72">
        <v>8953199</v>
      </c>
      <c r="M72">
        <v>13273767</v>
      </c>
      <c r="N72">
        <v>5331516</v>
      </c>
      <c r="O72">
        <v>7942251</v>
      </c>
      <c r="P72">
        <f t="shared" si="4"/>
        <v>2.8652984592720553E-2</v>
      </c>
      <c r="Q72" s="56">
        <f t="shared" si="5"/>
        <v>2.9452535518732208E-2</v>
      </c>
    </row>
    <row r="73" spans="1:17" hidden="1" x14ac:dyDescent="0.35">
      <c r="A73" s="1" t="s">
        <v>15</v>
      </c>
      <c r="B73" s="1" t="s">
        <v>42</v>
      </c>
      <c r="C73" s="1" t="s">
        <v>19</v>
      </c>
      <c r="D73">
        <v>25745083</v>
      </c>
      <c r="E73">
        <v>13692101</v>
      </c>
      <c r="F73">
        <v>12052982</v>
      </c>
      <c r="G73">
        <v>2952359</v>
      </c>
      <c r="H73">
        <v>1593929</v>
      </c>
      <c r="I73">
        <v>1358430</v>
      </c>
      <c r="J73">
        <v>19672516</v>
      </c>
      <c r="K73">
        <v>11007230</v>
      </c>
      <c r="L73">
        <v>8665286</v>
      </c>
      <c r="M73">
        <v>6072567</v>
      </c>
      <c r="N73">
        <v>2684871</v>
      </c>
      <c r="O73">
        <v>3387696</v>
      </c>
      <c r="P73">
        <f t="shared" si="4"/>
        <v>2.126190459553275E-2</v>
      </c>
      <c r="Q73" s="56">
        <f t="shared" si="5"/>
        <v>1.8022011698794506E-2</v>
      </c>
    </row>
    <row r="74" spans="1:17" x14ac:dyDescent="0.35">
      <c r="A74" s="1" t="s">
        <v>56</v>
      </c>
      <c r="B74" s="1" t="s">
        <v>25</v>
      </c>
      <c r="C74" s="1" t="s">
        <v>17</v>
      </c>
      <c r="D74">
        <v>16787941</v>
      </c>
      <c r="E74">
        <v>8987326</v>
      </c>
      <c r="F74">
        <v>7800615</v>
      </c>
      <c r="G74">
        <v>2012454</v>
      </c>
      <c r="H74">
        <v>1075440</v>
      </c>
      <c r="I74">
        <v>937014</v>
      </c>
      <c r="J74">
        <v>12737767</v>
      </c>
      <c r="K74">
        <v>7194856</v>
      </c>
      <c r="L74">
        <v>5542911</v>
      </c>
      <c r="M74">
        <v>4050174</v>
      </c>
      <c r="N74">
        <v>1792470</v>
      </c>
      <c r="O74">
        <v>2257704</v>
      </c>
      <c r="P74" s="54">
        <f t="shared" si="4"/>
        <v>1.3864534827774012E-2</v>
      </c>
      <c r="Q74" s="54">
        <f t="shared" si="5"/>
        <v>1.2284572957179597E-2</v>
      </c>
    </row>
    <row r="75" spans="1:17" hidden="1" x14ac:dyDescent="0.35">
      <c r="A75" s="1" t="s">
        <v>56</v>
      </c>
      <c r="B75" s="1" t="s">
        <v>43</v>
      </c>
      <c r="C75" s="1" t="s">
        <v>18</v>
      </c>
      <c r="D75">
        <v>60396</v>
      </c>
      <c r="E75">
        <v>32395</v>
      </c>
      <c r="F75">
        <v>28001</v>
      </c>
      <c r="G75">
        <v>7438</v>
      </c>
      <c r="H75">
        <v>3849</v>
      </c>
      <c r="I75">
        <v>3589</v>
      </c>
      <c r="J75">
        <v>43089</v>
      </c>
      <c r="K75">
        <v>25529</v>
      </c>
      <c r="L75">
        <v>17560</v>
      </c>
      <c r="M75">
        <v>17307</v>
      </c>
      <c r="N75">
        <v>6866</v>
      </c>
      <c r="O75">
        <v>10441</v>
      </c>
      <c r="P75">
        <f t="shared" si="4"/>
        <v>4.9878805593743704E-5</v>
      </c>
      <c r="Q75" s="56">
        <f t="shared" si="5"/>
        <v>4.5403598619149475E-5</v>
      </c>
    </row>
    <row r="76" spans="1:17" hidden="1" x14ac:dyDescent="0.35">
      <c r="A76" s="1" t="s">
        <v>56</v>
      </c>
      <c r="B76" s="1" t="s">
        <v>43</v>
      </c>
      <c r="C76" s="1" t="s">
        <v>19</v>
      </c>
      <c r="D76">
        <v>182851</v>
      </c>
      <c r="E76">
        <v>117906</v>
      </c>
      <c r="F76">
        <v>64945</v>
      </c>
      <c r="G76">
        <v>19496</v>
      </c>
      <c r="H76">
        <v>10295</v>
      </c>
      <c r="I76">
        <v>9201</v>
      </c>
      <c r="J76">
        <v>145317</v>
      </c>
      <c r="K76">
        <v>99114</v>
      </c>
      <c r="L76">
        <v>46203</v>
      </c>
      <c r="M76">
        <v>37534</v>
      </c>
      <c r="N76">
        <v>18792</v>
      </c>
      <c r="O76">
        <v>18742</v>
      </c>
      <c r="P76">
        <f t="shared" si="4"/>
        <v>1.5100982650542469E-4</v>
      </c>
      <c r="Q76" s="56">
        <f t="shared" si="5"/>
        <v>1.1900894846449828E-4</v>
      </c>
    </row>
    <row r="77" spans="1:17" x14ac:dyDescent="0.35">
      <c r="A77" s="1" t="s">
        <v>15</v>
      </c>
      <c r="B77" s="1" t="s">
        <v>39</v>
      </c>
      <c r="C77" s="1" t="s">
        <v>17</v>
      </c>
      <c r="D77">
        <v>41974218</v>
      </c>
      <c r="E77">
        <v>21212136</v>
      </c>
      <c r="F77">
        <v>20762082</v>
      </c>
      <c r="G77">
        <v>5273194</v>
      </c>
      <c r="H77">
        <v>2716497</v>
      </c>
      <c r="I77">
        <v>2556697</v>
      </c>
      <c r="J77">
        <v>26742595</v>
      </c>
      <c r="K77">
        <v>15089681</v>
      </c>
      <c r="L77">
        <v>11652914</v>
      </c>
      <c r="M77">
        <v>15231623</v>
      </c>
      <c r="N77">
        <v>6122455</v>
      </c>
      <c r="O77">
        <v>9109168</v>
      </c>
      <c r="P77" s="54">
        <f t="shared" si="4"/>
        <v>3.4664942373193876E-2</v>
      </c>
      <c r="Q77" s="54">
        <f t="shared" si="5"/>
        <v>3.2189027133222275E-2</v>
      </c>
    </row>
    <row r="78" spans="1:17" hidden="1" x14ac:dyDescent="0.35">
      <c r="A78" s="1" t="s">
        <v>56</v>
      </c>
      <c r="B78" s="1" t="s">
        <v>44</v>
      </c>
      <c r="C78" s="1" t="s">
        <v>18</v>
      </c>
      <c r="D78">
        <v>183114</v>
      </c>
      <c r="E78">
        <v>98305</v>
      </c>
      <c r="F78">
        <v>84809</v>
      </c>
      <c r="G78">
        <v>28504</v>
      </c>
      <c r="H78">
        <v>14467</v>
      </c>
      <c r="I78">
        <v>14037</v>
      </c>
      <c r="J78">
        <v>99142</v>
      </c>
      <c r="K78">
        <v>64050</v>
      </c>
      <c r="L78">
        <v>35092</v>
      </c>
      <c r="M78">
        <v>83972</v>
      </c>
      <c r="N78">
        <v>34255</v>
      </c>
      <c r="O78">
        <v>49717</v>
      </c>
      <c r="P78">
        <f t="shared" si="4"/>
        <v>1.5122702840407947E-4</v>
      </c>
      <c r="Q78" s="56">
        <f t="shared" si="5"/>
        <v>1.7399625908042976E-4</v>
      </c>
    </row>
    <row r="79" spans="1:17" hidden="1" x14ac:dyDescent="0.35">
      <c r="A79" s="1" t="s">
        <v>56</v>
      </c>
      <c r="B79" s="1" t="s">
        <v>44</v>
      </c>
      <c r="C79" s="1" t="s">
        <v>19</v>
      </c>
      <c r="D79">
        <v>160595</v>
      </c>
      <c r="E79">
        <v>95455</v>
      </c>
      <c r="F79">
        <v>65140</v>
      </c>
      <c r="G79">
        <v>22391</v>
      </c>
      <c r="H79">
        <v>11964</v>
      </c>
      <c r="I79">
        <v>10427</v>
      </c>
      <c r="J79">
        <v>124088</v>
      </c>
      <c r="K79">
        <v>78471</v>
      </c>
      <c r="L79">
        <v>45617</v>
      </c>
      <c r="M79">
        <v>36507</v>
      </c>
      <c r="N79">
        <v>16984</v>
      </c>
      <c r="O79">
        <v>19523</v>
      </c>
      <c r="P79">
        <f t="shared" si="4"/>
        <v>1.3262942553028792E-4</v>
      </c>
      <c r="Q79" s="56">
        <f t="shared" si="5"/>
        <v>1.3668082504455175E-4</v>
      </c>
    </row>
    <row r="80" spans="1:17" x14ac:dyDescent="0.35">
      <c r="A80" s="1" t="s">
        <v>56</v>
      </c>
      <c r="B80" s="1" t="s">
        <v>52</v>
      </c>
      <c r="C80" s="1" t="s">
        <v>17</v>
      </c>
      <c r="D80">
        <v>1247953</v>
      </c>
      <c r="E80">
        <v>612511</v>
      </c>
      <c r="F80">
        <v>635442</v>
      </c>
      <c r="G80">
        <v>132858</v>
      </c>
      <c r="H80">
        <v>67527</v>
      </c>
      <c r="I80">
        <v>65331</v>
      </c>
      <c r="J80">
        <v>957309</v>
      </c>
      <c r="K80">
        <v>497378</v>
      </c>
      <c r="L80">
        <v>459931</v>
      </c>
      <c r="M80">
        <v>290644</v>
      </c>
      <c r="N80">
        <v>115133</v>
      </c>
      <c r="O80">
        <v>175511</v>
      </c>
      <c r="P80" s="54">
        <f t="shared" si="4"/>
        <v>1.0306378746461559E-3</v>
      </c>
      <c r="Q80" s="54">
        <f t="shared" si="5"/>
        <v>8.1100178883341774E-4</v>
      </c>
    </row>
    <row r="81" spans="1:17" hidden="1" x14ac:dyDescent="0.35">
      <c r="A81" s="1" t="s">
        <v>15</v>
      </c>
      <c r="B81" s="1" t="s">
        <v>45</v>
      </c>
      <c r="C81" s="1" t="s">
        <v>18</v>
      </c>
      <c r="D81">
        <v>61556074</v>
      </c>
      <c r="E81">
        <v>31539034</v>
      </c>
      <c r="F81">
        <v>30017040</v>
      </c>
      <c r="G81">
        <v>7688954</v>
      </c>
      <c r="H81">
        <v>4067399</v>
      </c>
      <c r="I81">
        <v>3621555</v>
      </c>
      <c r="J81">
        <v>41482761</v>
      </c>
      <c r="K81">
        <v>23391475</v>
      </c>
      <c r="L81">
        <v>18091286</v>
      </c>
      <c r="M81">
        <v>20073313</v>
      </c>
      <c r="N81">
        <v>8147559</v>
      </c>
      <c r="O81">
        <v>11925754</v>
      </c>
      <c r="P81">
        <f t="shared" si="4"/>
        <v>5.0836867477318054E-2</v>
      </c>
      <c r="Q81" s="56">
        <f t="shared" si="5"/>
        <v>4.693549088694593E-2</v>
      </c>
    </row>
    <row r="82" spans="1:17" hidden="1" x14ac:dyDescent="0.35">
      <c r="A82" s="1" t="s">
        <v>15</v>
      </c>
      <c r="B82" s="1" t="s">
        <v>45</v>
      </c>
      <c r="C82" s="1" t="s">
        <v>19</v>
      </c>
      <c r="D82">
        <v>50818259</v>
      </c>
      <c r="E82">
        <v>26704022</v>
      </c>
      <c r="F82">
        <v>24114237</v>
      </c>
      <c r="G82">
        <v>5637563</v>
      </c>
      <c r="H82">
        <v>2967992</v>
      </c>
      <c r="I82">
        <v>2669571</v>
      </c>
      <c r="J82">
        <v>40071529</v>
      </c>
      <c r="K82">
        <v>21866109</v>
      </c>
      <c r="L82">
        <v>18205420</v>
      </c>
      <c r="M82">
        <v>10746730</v>
      </c>
      <c r="N82">
        <v>4837913</v>
      </c>
      <c r="O82">
        <v>5908817</v>
      </c>
      <c r="P82">
        <f t="shared" si="4"/>
        <v>4.1968906240041001E-2</v>
      </c>
      <c r="Q82" s="56">
        <f t="shared" si="5"/>
        <v>3.4413235767970986E-2</v>
      </c>
    </row>
    <row r="83" spans="1:17" x14ac:dyDescent="0.35">
      <c r="A83" s="1" t="s">
        <v>15</v>
      </c>
      <c r="B83" s="1" t="s">
        <v>21</v>
      </c>
      <c r="C83" s="1" t="s">
        <v>17</v>
      </c>
      <c r="D83">
        <v>27743338</v>
      </c>
      <c r="E83">
        <v>14639465</v>
      </c>
      <c r="F83">
        <v>13103873</v>
      </c>
      <c r="G83">
        <v>3076219</v>
      </c>
      <c r="H83">
        <v>1665994</v>
      </c>
      <c r="I83">
        <v>1410225</v>
      </c>
      <c r="J83">
        <v>18707137</v>
      </c>
      <c r="K83">
        <v>10436056</v>
      </c>
      <c r="L83">
        <v>8271081</v>
      </c>
      <c r="M83">
        <v>9036201</v>
      </c>
      <c r="N83">
        <v>4203409</v>
      </c>
      <c r="O83">
        <v>4832792</v>
      </c>
      <c r="P83" s="54">
        <f t="shared" si="4"/>
        <v>2.2912188930119912E-2</v>
      </c>
      <c r="Q83" s="54">
        <f t="shared" si="5"/>
        <v>1.8778087219763564E-2</v>
      </c>
    </row>
    <row r="84" spans="1:17" hidden="1" x14ac:dyDescent="0.35">
      <c r="A84" s="1" t="s">
        <v>15</v>
      </c>
      <c r="B84" s="1" t="s">
        <v>46</v>
      </c>
      <c r="C84" s="1" t="s">
        <v>18</v>
      </c>
      <c r="D84">
        <v>56361702</v>
      </c>
      <c r="E84">
        <v>28243241</v>
      </c>
      <c r="F84">
        <v>28118461</v>
      </c>
      <c r="G84">
        <v>6152022</v>
      </c>
      <c r="H84">
        <v>3169288</v>
      </c>
      <c r="I84">
        <v>2982734</v>
      </c>
      <c r="J84">
        <v>30351065</v>
      </c>
      <c r="K84">
        <v>17395600</v>
      </c>
      <c r="L84">
        <v>12955465</v>
      </c>
      <c r="M84">
        <v>26010637</v>
      </c>
      <c r="N84">
        <v>10847641</v>
      </c>
      <c r="O84">
        <v>15162996</v>
      </c>
      <c r="P84">
        <f t="shared" si="4"/>
        <v>4.6547029223632616E-2</v>
      </c>
      <c r="Q84" s="56">
        <f t="shared" si="5"/>
        <v>3.7553635061061734E-2</v>
      </c>
    </row>
    <row r="85" spans="1:17" hidden="1" x14ac:dyDescent="0.35">
      <c r="A85" s="1" t="s">
        <v>15</v>
      </c>
      <c r="B85" s="1" t="s">
        <v>46</v>
      </c>
      <c r="C85" s="1" t="s">
        <v>19</v>
      </c>
      <c r="D85">
        <v>28219075</v>
      </c>
      <c r="E85">
        <v>14198905</v>
      </c>
      <c r="F85">
        <v>14020170</v>
      </c>
      <c r="G85">
        <v>2990780</v>
      </c>
      <c r="H85">
        <v>1545662</v>
      </c>
      <c r="I85">
        <v>1445118</v>
      </c>
      <c r="J85">
        <v>20205695</v>
      </c>
      <c r="K85">
        <v>10855643</v>
      </c>
      <c r="L85">
        <v>9350052</v>
      </c>
      <c r="M85">
        <v>8013380</v>
      </c>
      <c r="N85">
        <v>3343262</v>
      </c>
      <c r="O85">
        <v>4670118</v>
      </c>
      <c r="P85">
        <f t="shared" si="4"/>
        <v>2.3305082388904448E-2</v>
      </c>
      <c r="Q85" s="56">
        <f t="shared" si="5"/>
        <v>1.8256544054608748E-2</v>
      </c>
    </row>
    <row r="86" spans="1:17" x14ac:dyDescent="0.35">
      <c r="A86" s="1" t="s">
        <v>15</v>
      </c>
      <c r="B86" s="1" t="s">
        <v>26</v>
      </c>
      <c r="C86" s="1" t="s">
        <v>17</v>
      </c>
      <c r="D86">
        <v>68548437</v>
      </c>
      <c r="E86">
        <v>35550997</v>
      </c>
      <c r="F86">
        <v>32997440</v>
      </c>
      <c r="G86">
        <v>10649504</v>
      </c>
      <c r="H86">
        <v>5639176</v>
      </c>
      <c r="I86">
        <v>5010328</v>
      </c>
      <c r="J86">
        <v>38275282</v>
      </c>
      <c r="K86">
        <v>23688412</v>
      </c>
      <c r="L86">
        <v>14586870</v>
      </c>
      <c r="M86">
        <v>30273155</v>
      </c>
      <c r="N86">
        <v>11862585</v>
      </c>
      <c r="O86">
        <v>18410570</v>
      </c>
      <c r="P86" s="54">
        <f t="shared" si="4"/>
        <v>5.6611599491323723E-2</v>
      </c>
      <c r="Q86" s="54">
        <f t="shared" si="5"/>
        <v>6.5007502703552947E-2</v>
      </c>
    </row>
    <row r="87" spans="1:17" hidden="1" x14ac:dyDescent="0.35">
      <c r="A87" s="1" t="s">
        <v>15</v>
      </c>
      <c r="B87" s="1" t="s">
        <v>47</v>
      </c>
      <c r="C87" s="1" t="s">
        <v>18</v>
      </c>
      <c r="D87">
        <v>37469335</v>
      </c>
      <c r="E87">
        <v>18929354</v>
      </c>
      <c r="F87">
        <v>18539981</v>
      </c>
      <c r="G87">
        <v>4517645</v>
      </c>
      <c r="H87">
        <v>2317069</v>
      </c>
      <c r="I87">
        <v>2200576</v>
      </c>
      <c r="J87">
        <v>22649176</v>
      </c>
      <c r="K87">
        <v>12893437</v>
      </c>
      <c r="L87">
        <v>9755739</v>
      </c>
      <c r="M87">
        <v>14820159</v>
      </c>
      <c r="N87">
        <v>6035917</v>
      </c>
      <c r="O87">
        <v>8784242</v>
      </c>
      <c r="P87">
        <f t="shared" si="4"/>
        <v>3.0944527389096241E-2</v>
      </c>
      <c r="Q87" s="56">
        <f t="shared" si="5"/>
        <v>2.7576948142485552E-2</v>
      </c>
    </row>
    <row r="88" spans="1:17" hidden="1" x14ac:dyDescent="0.35">
      <c r="A88" s="1" t="s">
        <v>15</v>
      </c>
      <c r="B88" s="1" t="s">
        <v>47</v>
      </c>
      <c r="C88" s="1" t="s">
        <v>19</v>
      </c>
      <c r="D88">
        <v>23625962</v>
      </c>
      <c r="E88">
        <v>12037303</v>
      </c>
      <c r="F88">
        <v>11588659</v>
      </c>
      <c r="G88">
        <v>2643388</v>
      </c>
      <c r="H88">
        <v>1358222</v>
      </c>
      <c r="I88">
        <v>1285166</v>
      </c>
      <c r="J88">
        <v>17998146</v>
      </c>
      <c r="K88">
        <v>9615034</v>
      </c>
      <c r="L88">
        <v>8383112</v>
      </c>
      <c r="M88">
        <v>5627816</v>
      </c>
      <c r="N88">
        <v>2422269</v>
      </c>
      <c r="O88">
        <v>3205547</v>
      </c>
      <c r="P88">
        <f t="shared" si="4"/>
        <v>1.951180153591589E-2</v>
      </c>
      <c r="Q88" s="56">
        <f t="shared" si="5"/>
        <v>1.6135967699203588E-2</v>
      </c>
    </row>
    <row r="89" spans="1:17" x14ac:dyDescent="0.35">
      <c r="A89" s="1" t="s">
        <v>15</v>
      </c>
      <c r="B89" s="1" t="s">
        <v>29</v>
      </c>
      <c r="C89" s="1" t="s">
        <v>17</v>
      </c>
      <c r="D89">
        <v>610577</v>
      </c>
      <c r="E89">
        <v>323070</v>
      </c>
      <c r="F89">
        <v>287507</v>
      </c>
      <c r="G89">
        <v>64111</v>
      </c>
      <c r="H89">
        <v>32761</v>
      </c>
      <c r="I89">
        <v>31350</v>
      </c>
      <c r="J89">
        <v>444952</v>
      </c>
      <c r="K89">
        <v>251269</v>
      </c>
      <c r="L89">
        <v>193683</v>
      </c>
      <c r="M89">
        <v>165625</v>
      </c>
      <c r="N89">
        <v>71801</v>
      </c>
      <c r="O89">
        <v>93824</v>
      </c>
      <c r="P89" s="54">
        <f t="shared" si="4"/>
        <v>5.0425278963857291E-4</v>
      </c>
      <c r="Q89" s="54">
        <f t="shared" si="5"/>
        <v>3.913511846023517E-4</v>
      </c>
    </row>
    <row r="90" spans="1:17" hidden="1" x14ac:dyDescent="0.35">
      <c r="A90" s="1" t="s">
        <v>15</v>
      </c>
      <c r="B90" s="1" t="s">
        <v>48</v>
      </c>
      <c r="C90" s="1" t="s">
        <v>18</v>
      </c>
      <c r="D90">
        <v>551731</v>
      </c>
      <c r="E90">
        <v>275436</v>
      </c>
      <c r="F90">
        <v>276295</v>
      </c>
      <c r="G90">
        <v>54014</v>
      </c>
      <c r="H90">
        <v>27772</v>
      </c>
      <c r="I90">
        <v>26242</v>
      </c>
      <c r="J90">
        <v>431271</v>
      </c>
      <c r="K90">
        <v>227143</v>
      </c>
      <c r="L90">
        <v>204128</v>
      </c>
      <c r="M90">
        <v>120460</v>
      </c>
      <c r="N90">
        <v>48293</v>
      </c>
      <c r="O90">
        <v>72167</v>
      </c>
      <c r="P90">
        <f t="shared" si="4"/>
        <v>4.5565407128024711E-4</v>
      </c>
      <c r="Q90" s="56">
        <f t="shared" si="5"/>
        <v>3.2971631834024465E-4</v>
      </c>
    </row>
    <row r="91" spans="1:17" hidden="1" x14ac:dyDescent="0.35">
      <c r="A91" s="1" t="s">
        <v>15</v>
      </c>
      <c r="B91" s="1" t="s">
        <v>48</v>
      </c>
      <c r="C91" s="1" t="s">
        <v>19</v>
      </c>
      <c r="D91">
        <v>906814</v>
      </c>
      <c r="E91">
        <v>463704</v>
      </c>
      <c r="F91">
        <v>443110</v>
      </c>
      <c r="G91">
        <v>90597</v>
      </c>
      <c r="H91">
        <v>46688</v>
      </c>
      <c r="I91">
        <v>43909</v>
      </c>
      <c r="J91">
        <v>734216</v>
      </c>
      <c r="K91">
        <v>388680</v>
      </c>
      <c r="L91">
        <v>345536</v>
      </c>
      <c r="M91">
        <v>172598</v>
      </c>
      <c r="N91">
        <v>75024</v>
      </c>
      <c r="O91">
        <v>97574</v>
      </c>
      <c r="P91">
        <f t="shared" si="4"/>
        <v>7.4890388793438475E-4</v>
      </c>
      <c r="Q91" s="56">
        <f t="shared" si="5"/>
        <v>5.5302901641558018E-4</v>
      </c>
    </row>
    <row r="92" spans="1:17" x14ac:dyDescent="0.35">
      <c r="A92" s="1" t="s">
        <v>15</v>
      </c>
      <c r="B92" s="1" t="s">
        <v>51</v>
      </c>
      <c r="C92" s="1" t="s">
        <v>17</v>
      </c>
      <c r="D92">
        <v>72147030</v>
      </c>
      <c r="E92">
        <v>36137975</v>
      </c>
      <c r="F92">
        <v>36009055</v>
      </c>
      <c r="G92">
        <v>7423832</v>
      </c>
      <c r="H92">
        <v>3820276</v>
      </c>
      <c r="I92">
        <v>3603556</v>
      </c>
      <c r="J92">
        <v>51837507</v>
      </c>
      <c r="K92">
        <v>28040491</v>
      </c>
      <c r="L92">
        <v>23797016</v>
      </c>
      <c r="M92">
        <v>20309523</v>
      </c>
      <c r="N92">
        <v>8097484</v>
      </c>
      <c r="O92">
        <v>12212039</v>
      </c>
      <c r="P92" s="54">
        <f t="shared" si="4"/>
        <v>5.9583543339558821E-2</v>
      </c>
      <c r="Q92" s="54">
        <f t="shared" si="5"/>
        <v>4.5317113248722465E-2</v>
      </c>
    </row>
    <row r="93" spans="1:17" hidden="1" x14ac:dyDescent="0.35">
      <c r="A93" s="1" t="s">
        <v>56</v>
      </c>
      <c r="B93" s="1" t="s">
        <v>49</v>
      </c>
      <c r="C93" s="1" t="s">
        <v>18</v>
      </c>
      <c r="D93">
        <v>14141</v>
      </c>
      <c r="E93">
        <v>7243</v>
      </c>
      <c r="F93">
        <v>6898</v>
      </c>
      <c r="G93">
        <v>1815</v>
      </c>
      <c r="H93">
        <v>950</v>
      </c>
      <c r="I93">
        <v>865</v>
      </c>
      <c r="J93">
        <v>11288</v>
      </c>
      <c r="K93">
        <v>5949</v>
      </c>
      <c r="L93">
        <v>5339</v>
      </c>
      <c r="M93">
        <v>2853</v>
      </c>
      <c r="N93">
        <v>1294</v>
      </c>
      <c r="O93">
        <v>1559</v>
      </c>
      <c r="P93">
        <f t="shared" si="4"/>
        <v>1.1678524900674377E-5</v>
      </c>
      <c r="Q93" s="56">
        <f t="shared" si="5"/>
        <v>1.1079259410292592E-5</v>
      </c>
    </row>
    <row r="94" spans="1:17" hidden="1" x14ac:dyDescent="0.35">
      <c r="A94" s="1" t="s">
        <v>56</v>
      </c>
      <c r="B94" s="1" t="s">
        <v>49</v>
      </c>
      <c r="C94" s="1" t="s">
        <v>19</v>
      </c>
      <c r="D94">
        <v>50332</v>
      </c>
      <c r="E94">
        <v>25880</v>
      </c>
      <c r="F94">
        <v>24452</v>
      </c>
      <c r="G94">
        <v>5440</v>
      </c>
      <c r="H94">
        <v>2847</v>
      </c>
      <c r="I94">
        <v>2593</v>
      </c>
      <c r="J94">
        <v>41265</v>
      </c>
      <c r="K94">
        <v>22074</v>
      </c>
      <c r="L94">
        <v>19191</v>
      </c>
      <c r="M94">
        <v>9067</v>
      </c>
      <c r="N94">
        <v>3806</v>
      </c>
      <c r="O94">
        <v>5261</v>
      </c>
      <c r="P94">
        <f t="shared" si="4"/>
        <v>4.1567323053584809E-5</v>
      </c>
      <c r="Q94" s="56">
        <f t="shared" si="5"/>
        <v>3.3207256855091845E-5</v>
      </c>
    </row>
    <row r="95" spans="1:17" x14ac:dyDescent="0.35">
      <c r="A95" s="1" t="s">
        <v>15</v>
      </c>
      <c r="B95" s="1" t="s">
        <v>34</v>
      </c>
      <c r="C95" s="1" t="s">
        <v>17</v>
      </c>
      <c r="D95">
        <v>3673917</v>
      </c>
      <c r="E95">
        <v>1874376</v>
      </c>
      <c r="F95">
        <v>1799541</v>
      </c>
      <c r="G95">
        <v>458014</v>
      </c>
      <c r="H95">
        <v>234008</v>
      </c>
      <c r="I95">
        <v>224006</v>
      </c>
      <c r="J95">
        <v>2804783</v>
      </c>
      <c r="K95">
        <v>1501369</v>
      </c>
      <c r="L95">
        <v>1303414</v>
      </c>
      <c r="M95">
        <v>869134</v>
      </c>
      <c r="N95">
        <v>373007</v>
      </c>
      <c r="O95">
        <v>496127</v>
      </c>
      <c r="P95" s="54">
        <f t="shared" si="4"/>
        <v>3.0341511327000143E-3</v>
      </c>
      <c r="Q95" s="54">
        <f t="shared" si="5"/>
        <v>2.7958434818433891E-3</v>
      </c>
    </row>
    <row r="96" spans="1:17" hidden="1" x14ac:dyDescent="0.35">
      <c r="A96" s="1" t="s">
        <v>15</v>
      </c>
      <c r="B96" s="1" t="s">
        <v>50</v>
      </c>
      <c r="C96" s="1" t="s">
        <v>18</v>
      </c>
      <c r="D96">
        <v>17471135</v>
      </c>
      <c r="E96">
        <v>8408054</v>
      </c>
      <c r="F96">
        <v>9063081</v>
      </c>
      <c r="G96">
        <v>1823664</v>
      </c>
      <c r="H96">
        <v>927888</v>
      </c>
      <c r="I96">
        <v>895776</v>
      </c>
      <c r="J96">
        <v>14549320</v>
      </c>
      <c r="K96">
        <v>7132430</v>
      </c>
      <c r="L96">
        <v>7416890</v>
      </c>
      <c r="M96">
        <v>2921815</v>
      </c>
      <c r="N96">
        <v>1275624</v>
      </c>
      <c r="O96">
        <v>1646191</v>
      </c>
      <c r="P96">
        <f t="shared" si="4"/>
        <v>1.4428759291460549E-2</v>
      </c>
      <c r="Q96" s="56">
        <f t="shared" si="5"/>
        <v>1.1132146850254451E-2</v>
      </c>
    </row>
    <row r="97" spans="1:17" hidden="1" x14ac:dyDescent="0.35">
      <c r="A97" s="1" t="s">
        <v>15</v>
      </c>
      <c r="B97" s="1" t="s">
        <v>50</v>
      </c>
      <c r="C97" s="1" t="s">
        <v>19</v>
      </c>
      <c r="D97">
        <v>15934926</v>
      </c>
      <c r="E97">
        <v>7619358</v>
      </c>
      <c r="F97">
        <v>8315568</v>
      </c>
      <c r="G97">
        <v>1649291</v>
      </c>
      <c r="H97">
        <v>840356</v>
      </c>
      <c r="I97">
        <v>808935</v>
      </c>
      <c r="J97">
        <v>13586504</v>
      </c>
      <c r="K97">
        <v>6572473</v>
      </c>
      <c r="L97">
        <v>7014031</v>
      </c>
      <c r="M97">
        <v>2348422</v>
      </c>
      <c r="N97">
        <v>1046885</v>
      </c>
      <c r="O97">
        <v>1301537</v>
      </c>
      <c r="P97">
        <f t="shared" si="4"/>
        <v>1.3160061528986886E-2</v>
      </c>
      <c r="Q97" s="56">
        <f t="shared" si="5"/>
        <v>1.0067726078270457E-2</v>
      </c>
    </row>
    <row r="98" spans="1:17" x14ac:dyDescent="0.35">
      <c r="A98" s="1" t="s">
        <v>15</v>
      </c>
      <c r="B98" s="1" t="s">
        <v>27</v>
      </c>
      <c r="C98" s="1" t="s">
        <v>17</v>
      </c>
      <c r="D98">
        <v>199812341</v>
      </c>
      <c r="E98">
        <v>104480510</v>
      </c>
      <c r="F98">
        <v>95331831</v>
      </c>
      <c r="G98">
        <v>30791331</v>
      </c>
      <c r="H98">
        <v>16185581</v>
      </c>
      <c r="I98">
        <v>14605750</v>
      </c>
      <c r="J98">
        <v>114397555</v>
      </c>
      <c r="K98">
        <v>68234964</v>
      </c>
      <c r="L98">
        <v>46162591</v>
      </c>
      <c r="M98">
        <v>85414786</v>
      </c>
      <c r="N98">
        <v>36245546</v>
      </c>
      <c r="O98">
        <v>49169240</v>
      </c>
      <c r="P98" s="54">
        <f t="shared" ref="P98:P106" si="6">D98/1210854977</f>
        <v>0.16501756593101902</v>
      </c>
      <c r="Q98" s="54">
        <f t="shared" ref="Q98:Q106" si="7">G98/163819614</f>
        <v>0.1879587568799912</v>
      </c>
    </row>
    <row r="99" spans="1:17" hidden="1" x14ac:dyDescent="0.35">
      <c r="A99" s="1" t="s">
        <v>15</v>
      </c>
      <c r="B99" s="1" t="s">
        <v>51</v>
      </c>
      <c r="C99" s="1" t="s">
        <v>18</v>
      </c>
      <c r="D99">
        <v>37229590</v>
      </c>
      <c r="E99">
        <v>18679065</v>
      </c>
      <c r="F99">
        <v>18550525</v>
      </c>
      <c r="G99">
        <v>3911302</v>
      </c>
      <c r="H99">
        <v>2020550</v>
      </c>
      <c r="I99">
        <v>1890752</v>
      </c>
      <c r="J99">
        <v>24502195</v>
      </c>
      <c r="K99">
        <v>13665839</v>
      </c>
      <c r="L99">
        <v>10836356</v>
      </c>
      <c r="M99">
        <v>12727395</v>
      </c>
      <c r="N99">
        <v>5013226</v>
      </c>
      <c r="O99">
        <v>7714169</v>
      </c>
      <c r="P99">
        <f t="shared" si="6"/>
        <v>3.0746530928286386E-2</v>
      </c>
      <c r="Q99" s="56">
        <f t="shared" si="7"/>
        <v>2.3875663630851921E-2</v>
      </c>
    </row>
    <row r="100" spans="1:17" hidden="1" x14ac:dyDescent="0.35">
      <c r="A100" s="1" t="s">
        <v>15</v>
      </c>
      <c r="B100" s="1" t="s">
        <v>51</v>
      </c>
      <c r="C100" s="1" t="s">
        <v>19</v>
      </c>
      <c r="D100">
        <v>34917440</v>
      </c>
      <c r="E100">
        <v>17458910</v>
      </c>
      <c r="F100">
        <v>17458530</v>
      </c>
      <c r="G100">
        <v>3512530</v>
      </c>
      <c r="H100">
        <v>1799726</v>
      </c>
      <c r="I100">
        <v>1712804</v>
      </c>
      <c r="J100">
        <v>27335312</v>
      </c>
      <c r="K100">
        <v>14374652</v>
      </c>
      <c r="L100">
        <v>12960660</v>
      </c>
      <c r="M100">
        <v>7582128</v>
      </c>
      <c r="N100">
        <v>3084258</v>
      </c>
      <c r="O100">
        <v>4497870</v>
      </c>
      <c r="P100">
        <f t="shared" si="6"/>
        <v>2.8837012411272435E-2</v>
      </c>
      <c r="Q100" s="56">
        <f t="shared" si="7"/>
        <v>2.1441449617870544E-2</v>
      </c>
    </row>
    <row r="101" spans="1:17" x14ac:dyDescent="0.35">
      <c r="A101" s="1" t="s">
        <v>15</v>
      </c>
      <c r="B101" s="1" t="s">
        <v>23</v>
      </c>
      <c r="C101" s="1" t="s">
        <v>17</v>
      </c>
      <c r="D101">
        <v>10086292</v>
      </c>
      <c r="E101">
        <v>5137773</v>
      </c>
      <c r="F101">
        <v>4948519</v>
      </c>
      <c r="G101">
        <v>1355814</v>
      </c>
      <c r="H101">
        <v>717199</v>
      </c>
      <c r="I101">
        <v>638615</v>
      </c>
      <c r="J101">
        <v>6880953</v>
      </c>
      <c r="K101">
        <v>3863708</v>
      </c>
      <c r="L101">
        <v>3017245</v>
      </c>
      <c r="M101">
        <v>3205339</v>
      </c>
      <c r="N101">
        <v>1274065</v>
      </c>
      <c r="O101">
        <v>1931274</v>
      </c>
      <c r="P101" s="54">
        <f t="shared" si="6"/>
        <v>8.3298926721924026E-3</v>
      </c>
      <c r="Q101" s="54">
        <f t="shared" si="7"/>
        <v>8.2762617179649809E-3</v>
      </c>
    </row>
    <row r="102" spans="1:17" hidden="1" x14ac:dyDescent="0.35">
      <c r="A102" s="1" t="s">
        <v>56</v>
      </c>
      <c r="B102" s="1" t="s">
        <v>52</v>
      </c>
      <c r="C102" s="1" t="s">
        <v>18</v>
      </c>
      <c r="D102">
        <v>395200</v>
      </c>
      <c r="E102">
        <v>194907</v>
      </c>
      <c r="F102">
        <v>200293</v>
      </c>
      <c r="G102">
        <v>44514</v>
      </c>
      <c r="H102">
        <v>22798</v>
      </c>
      <c r="I102">
        <v>21716</v>
      </c>
      <c r="J102">
        <v>280882</v>
      </c>
      <c r="K102">
        <v>150490</v>
      </c>
      <c r="L102">
        <v>130392</v>
      </c>
      <c r="M102">
        <v>114318</v>
      </c>
      <c r="N102">
        <v>44417</v>
      </c>
      <c r="O102">
        <v>69901</v>
      </c>
      <c r="P102">
        <f t="shared" si="6"/>
        <v>3.2638095189495183E-4</v>
      </c>
      <c r="Q102" s="56">
        <f t="shared" si="7"/>
        <v>2.7172570434697767E-4</v>
      </c>
    </row>
    <row r="103" spans="1:17" hidden="1" x14ac:dyDescent="0.35">
      <c r="A103" s="1" t="s">
        <v>56</v>
      </c>
      <c r="B103" s="1" t="s">
        <v>52</v>
      </c>
      <c r="C103" s="1" t="s">
        <v>19</v>
      </c>
      <c r="D103">
        <v>852753</v>
      </c>
      <c r="E103">
        <v>417604</v>
      </c>
      <c r="F103">
        <v>435149</v>
      </c>
      <c r="G103">
        <v>88344</v>
      </c>
      <c r="H103">
        <v>44729</v>
      </c>
      <c r="I103">
        <v>43615</v>
      </c>
      <c r="J103">
        <v>676427</v>
      </c>
      <c r="K103">
        <v>346888</v>
      </c>
      <c r="L103">
        <v>329539</v>
      </c>
      <c r="M103">
        <v>176326</v>
      </c>
      <c r="N103">
        <v>70716</v>
      </c>
      <c r="O103">
        <v>105610</v>
      </c>
      <c r="P103">
        <f t="shared" si="6"/>
        <v>7.0425692275120412E-4</v>
      </c>
      <c r="Q103" s="56">
        <f t="shared" si="7"/>
        <v>5.3927608448644008E-4</v>
      </c>
    </row>
    <row r="104" spans="1:17" x14ac:dyDescent="0.35">
      <c r="A104" s="1" t="s">
        <v>15</v>
      </c>
      <c r="B104" s="1" t="s">
        <v>37</v>
      </c>
      <c r="C104" s="1" t="s">
        <v>17</v>
      </c>
      <c r="D104">
        <v>91276115</v>
      </c>
      <c r="E104">
        <v>46809027</v>
      </c>
      <c r="F104">
        <v>44467088</v>
      </c>
      <c r="G104">
        <v>10581466</v>
      </c>
      <c r="H104">
        <v>5410396</v>
      </c>
      <c r="I104">
        <v>5171070</v>
      </c>
      <c r="J104">
        <v>61538281</v>
      </c>
      <c r="K104">
        <v>33818810</v>
      </c>
      <c r="L104">
        <v>27719471</v>
      </c>
      <c r="M104">
        <v>29737834</v>
      </c>
      <c r="N104">
        <v>12990217</v>
      </c>
      <c r="O104">
        <v>16747617</v>
      </c>
      <c r="P104" s="54">
        <f t="shared" si="6"/>
        <v>7.5381541748413688E-2</v>
      </c>
      <c r="Q104" s="54">
        <f t="shared" si="7"/>
        <v>6.4592180030408328E-2</v>
      </c>
    </row>
    <row r="105" spans="1:17" hidden="1" x14ac:dyDescent="0.35">
      <c r="A105" s="1" t="s">
        <v>56</v>
      </c>
      <c r="B105" s="1" t="s">
        <v>53</v>
      </c>
      <c r="C105" s="1" t="s">
        <v>18</v>
      </c>
      <c r="D105">
        <v>237093</v>
      </c>
      <c r="E105">
        <v>126287</v>
      </c>
      <c r="F105">
        <v>110806</v>
      </c>
      <c r="G105">
        <v>26415</v>
      </c>
      <c r="H105">
        <v>13370</v>
      </c>
      <c r="I105">
        <v>13045</v>
      </c>
      <c r="J105">
        <v>178025</v>
      </c>
      <c r="K105">
        <v>99960</v>
      </c>
      <c r="L105">
        <v>78065</v>
      </c>
      <c r="M105">
        <v>59068</v>
      </c>
      <c r="N105">
        <v>26327</v>
      </c>
      <c r="O105">
        <v>32741</v>
      </c>
      <c r="P105">
        <f t="shared" si="6"/>
        <v>1.9580627284319284E-4</v>
      </c>
      <c r="Q105" s="56">
        <f t="shared" si="7"/>
        <v>1.6124442827706822E-4</v>
      </c>
    </row>
    <row r="106" spans="1:17" hidden="1" x14ac:dyDescent="0.35">
      <c r="A106" s="1" t="s">
        <v>56</v>
      </c>
      <c r="B106" s="1" t="s">
        <v>53</v>
      </c>
      <c r="C106" s="1" t="s">
        <v>19</v>
      </c>
      <c r="D106">
        <v>143488</v>
      </c>
      <c r="E106">
        <v>76584</v>
      </c>
      <c r="F106">
        <v>66904</v>
      </c>
      <c r="G106">
        <v>14463</v>
      </c>
      <c r="H106">
        <v>7400</v>
      </c>
      <c r="I106">
        <v>7063</v>
      </c>
      <c r="J106">
        <v>116256</v>
      </c>
      <c r="K106">
        <v>64417</v>
      </c>
      <c r="L106">
        <v>51839</v>
      </c>
      <c r="M106">
        <v>27232</v>
      </c>
      <c r="N106">
        <v>12167</v>
      </c>
      <c r="O106">
        <v>15065</v>
      </c>
      <c r="P106">
        <f t="shared" si="6"/>
        <v>1.1850139176493635E-4</v>
      </c>
      <c r="Q106" s="56">
        <f t="shared" si="7"/>
        <v>8.8286131598381133E-5</v>
      </c>
    </row>
  </sheetData>
  <phoneticPr fontId="5"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47D45-0CF4-4ECF-922A-C86528B954AF}">
  <sheetPr>
    <tabColor rgb="FF7030A0"/>
  </sheetPr>
  <dimension ref="A1:H73"/>
  <sheetViews>
    <sheetView workbookViewId="0">
      <selection activeCell="J63" sqref="J63:J64"/>
    </sheetView>
  </sheetViews>
  <sheetFormatPr defaultRowHeight="14.5" x14ac:dyDescent="0.35"/>
  <cols>
    <col min="1" max="1" width="15.1796875" bestFit="1" customWidth="1"/>
    <col min="2" max="2" width="7.08984375" customWidth="1"/>
    <col min="3" max="3" width="27.54296875" bestFit="1" customWidth="1"/>
    <col min="4" max="4" width="11.453125" customWidth="1"/>
    <col min="5" max="5" width="15.26953125" customWidth="1"/>
    <col min="6" max="6" width="17.54296875" bestFit="1" customWidth="1"/>
    <col min="7" max="7" width="16.90625" bestFit="1" customWidth="1"/>
    <col min="8" max="8" width="18.81640625" bestFit="1" customWidth="1"/>
  </cols>
  <sheetData>
    <row r="1" spans="1:8" ht="15" thickBot="1" x14ac:dyDescent="0.4">
      <c r="A1" s="9" t="s">
        <v>0</v>
      </c>
      <c r="B1" s="5" t="s">
        <v>65</v>
      </c>
      <c r="C1" s="5" t="s">
        <v>1</v>
      </c>
      <c r="D1" s="5" t="s">
        <v>63</v>
      </c>
      <c r="E1" s="5" t="s">
        <v>64</v>
      </c>
      <c r="F1" s="19" t="s">
        <v>69</v>
      </c>
      <c r="G1" s="19" t="s">
        <v>70</v>
      </c>
      <c r="H1" s="19" t="s">
        <v>71</v>
      </c>
    </row>
    <row r="2" spans="1:8" ht="15" thickTop="1" x14ac:dyDescent="0.35">
      <c r="A2" s="10" t="s">
        <v>56</v>
      </c>
      <c r="B2" s="6">
        <v>2001</v>
      </c>
      <c r="C2" s="6" t="s">
        <v>53</v>
      </c>
      <c r="D2" s="11">
        <v>846</v>
      </c>
      <c r="E2" s="12">
        <v>81.3</v>
      </c>
      <c r="F2" s="20">
        <v>253135</v>
      </c>
      <c r="G2" s="20">
        <v>146831</v>
      </c>
      <c r="H2" s="20">
        <v>106304</v>
      </c>
    </row>
    <row r="3" spans="1:8" x14ac:dyDescent="0.35">
      <c r="A3" s="10" t="s">
        <v>15</v>
      </c>
      <c r="B3" s="6">
        <v>2001</v>
      </c>
      <c r="C3" s="7" t="s">
        <v>46</v>
      </c>
      <c r="D3" s="11">
        <v>978</v>
      </c>
      <c r="E3" s="12">
        <v>60.47</v>
      </c>
      <c r="F3" s="20">
        <v>39934323</v>
      </c>
      <c r="G3" s="20">
        <v>23444788</v>
      </c>
      <c r="H3" s="20">
        <v>16489535</v>
      </c>
    </row>
    <row r="4" spans="1:8" x14ac:dyDescent="0.35">
      <c r="A4" s="10" t="s">
        <v>15</v>
      </c>
      <c r="B4" s="6">
        <v>2001</v>
      </c>
      <c r="C4" s="6" t="s">
        <v>30</v>
      </c>
      <c r="D4" s="11">
        <v>893</v>
      </c>
      <c r="E4" s="12">
        <v>54.34</v>
      </c>
      <c r="F4" s="20">
        <v>484785</v>
      </c>
      <c r="G4" s="20">
        <v>303281</v>
      </c>
      <c r="H4" s="20">
        <v>181504</v>
      </c>
    </row>
    <row r="5" spans="1:8" x14ac:dyDescent="0.35">
      <c r="A5" s="10" t="s">
        <v>15</v>
      </c>
      <c r="B5" s="6">
        <v>2001</v>
      </c>
      <c r="C5" s="7" t="s">
        <v>36</v>
      </c>
      <c r="D5" s="11">
        <v>935</v>
      </c>
      <c r="E5" s="12">
        <v>63.25</v>
      </c>
      <c r="F5" s="20">
        <v>14015354</v>
      </c>
      <c r="G5" s="20">
        <v>8188697</v>
      </c>
      <c r="H5" s="20">
        <v>5826657</v>
      </c>
    </row>
    <row r="6" spans="1:8" x14ac:dyDescent="0.35">
      <c r="A6" s="10" t="s">
        <v>15</v>
      </c>
      <c r="B6" s="6">
        <v>2001</v>
      </c>
      <c r="C6" s="6" t="s">
        <v>28</v>
      </c>
      <c r="D6" s="11">
        <v>919</v>
      </c>
      <c r="E6" s="12">
        <v>47</v>
      </c>
      <c r="F6" s="20">
        <v>31109577</v>
      </c>
      <c r="G6" s="20">
        <v>20644376</v>
      </c>
      <c r="H6" s="20">
        <v>10465201</v>
      </c>
    </row>
    <row r="7" spans="1:8" x14ac:dyDescent="0.35">
      <c r="A7" s="10" t="s">
        <v>56</v>
      </c>
      <c r="B7" s="6">
        <v>2001</v>
      </c>
      <c r="C7" s="7" t="s">
        <v>22</v>
      </c>
      <c r="D7" s="11">
        <v>777</v>
      </c>
      <c r="E7" s="12">
        <v>81.94</v>
      </c>
      <c r="F7" s="20">
        <v>643245</v>
      </c>
      <c r="G7" s="20">
        <v>382686</v>
      </c>
      <c r="H7" s="20">
        <v>260559</v>
      </c>
    </row>
    <row r="8" spans="1:8" x14ac:dyDescent="0.35">
      <c r="A8" s="10" t="s">
        <v>15</v>
      </c>
      <c r="B8" s="6">
        <v>2001</v>
      </c>
      <c r="C8" s="6" t="s">
        <v>40</v>
      </c>
      <c r="D8" s="11">
        <v>989</v>
      </c>
      <c r="E8" s="12">
        <v>64.66</v>
      </c>
      <c r="F8" s="20">
        <v>11173149</v>
      </c>
      <c r="G8" s="20">
        <v>6711395</v>
      </c>
      <c r="H8" s="20">
        <v>4461754</v>
      </c>
    </row>
    <row r="9" spans="1:8" x14ac:dyDescent="0.35">
      <c r="A9" s="10" t="s">
        <v>56</v>
      </c>
      <c r="B9" s="6">
        <v>2001</v>
      </c>
      <c r="C9" s="7" t="s">
        <v>44</v>
      </c>
      <c r="D9" s="11">
        <v>812</v>
      </c>
      <c r="E9" s="12">
        <v>57.63</v>
      </c>
      <c r="F9" s="20">
        <v>103904</v>
      </c>
      <c r="G9" s="20">
        <v>72149</v>
      </c>
      <c r="H9" s="20">
        <v>31755</v>
      </c>
    </row>
    <row r="10" spans="1:8" x14ac:dyDescent="0.35">
      <c r="A10" s="10" t="s">
        <v>56</v>
      </c>
      <c r="B10" s="6">
        <v>2001</v>
      </c>
      <c r="C10" s="6" t="s">
        <v>43</v>
      </c>
      <c r="D10" s="11">
        <v>710</v>
      </c>
      <c r="E10" s="12">
        <v>78.180000000000007</v>
      </c>
      <c r="F10" s="20">
        <v>107600</v>
      </c>
      <c r="G10" s="20">
        <v>70992</v>
      </c>
      <c r="H10" s="20">
        <v>36608</v>
      </c>
    </row>
    <row r="11" spans="1:8" x14ac:dyDescent="0.35">
      <c r="A11" s="10" t="s">
        <v>15</v>
      </c>
      <c r="B11" s="6">
        <v>2001</v>
      </c>
      <c r="C11" s="7" t="s">
        <v>48</v>
      </c>
      <c r="D11" s="11">
        <v>961</v>
      </c>
      <c r="E11" s="12">
        <v>82.01</v>
      </c>
      <c r="F11" s="20">
        <v>985562</v>
      </c>
      <c r="G11" s="20">
        <v>541032</v>
      </c>
      <c r="H11" s="20">
        <v>444530</v>
      </c>
    </row>
    <row r="12" spans="1:8" x14ac:dyDescent="0.35">
      <c r="A12" s="10" t="s">
        <v>15</v>
      </c>
      <c r="B12" s="6">
        <v>2001</v>
      </c>
      <c r="C12" s="6" t="s">
        <v>42</v>
      </c>
      <c r="D12" s="11">
        <v>920</v>
      </c>
      <c r="E12" s="12">
        <v>69.14</v>
      </c>
      <c r="F12" s="20">
        <v>29827750</v>
      </c>
      <c r="G12" s="20">
        <v>17833273</v>
      </c>
      <c r="H12" s="20">
        <v>11994477</v>
      </c>
    </row>
    <row r="13" spans="1:8" x14ac:dyDescent="0.35">
      <c r="A13" s="10" t="s">
        <v>15</v>
      </c>
      <c r="B13" s="6">
        <v>2001</v>
      </c>
      <c r="C13" s="7" t="s">
        <v>24</v>
      </c>
      <c r="D13" s="11">
        <v>861</v>
      </c>
      <c r="E13" s="12">
        <v>69.14</v>
      </c>
      <c r="F13" s="20">
        <v>12093677</v>
      </c>
      <c r="G13" s="20">
        <v>7480209</v>
      </c>
      <c r="H13" s="20">
        <v>4613468</v>
      </c>
    </row>
    <row r="14" spans="1:8" x14ac:dyDescent="0.35">
      <c r="A14" s="13" t="s">
        <v>15</v>
      </c>
      <c r="B14" s="6">
        <v>2001</v>
      </c>
      <c r="C14" s="6" t="s">
        <v>20</v>
      </c>
      <c r="D14" s="11">
        <v>968</v>
      </c>
      <c r="E14" s="14">
        <v>76.48</v>
      </c>
      <c r="F14" s="20">
        <v>4041621</v>
      </c>
      <c r="G14" s="20">
        <v>2278386</v>
      </c>
      <c r="H14" s="20">
        <v>1763235</v>
      </c>
    </row>
    <row r="15" spans="1:8" x14ac:dyDescent="0.35">
      <c r="A15" s="13" t="s">
        <v>66</v>
      </c>
      <c r="B15" s="6">
        <v>2001</v>
      </c>
      <c r="C15" s="15" t="s">
        <v>66</v>
      </c>
      <c r="D15" s="15">
        <v>919</v>
      </c>
      <c r="E15" s="14">
        <v>64.84</v>
      </c>
      <c r="F15" s="20">
        <v>560687797</v>
      </c>
      <c r="G15" s="20">
        <v>336533716</v>
      </c>
      <c r="H15" s="20">
        <v>224154081</v>
      </c>
    </row>
    <row r="16" spans="1:8" x14ac:dyDescent="0.35">
      <c r="A16" s="13" t="s">
        <v>15</v>
      </c>
      <c r="B16" s="6">
        <v>2001</v>
      </c>
      <c r="C16" s="6" t="s">
        <v>16</v>
      </c>
      <c r="D16" s="11">
        <v>892</v>
      </c>
      <c r="E16" s="14">
        <v>55.52</v>
      </c>
      <c r="F16" s="20">
        <v>4807286</v>
      </c>
      <c r="G16" s="20">
        <v>3060628</v>
      </c>
      <c r="H16" s="20">
        <v>1746658</v>
      </c>
    </row>
    <row r="17" spans="1:8" x14ac:dyDescent="0.35">
      <c r="A17" s="10" t="s">
        <v>15</v>
      </c>
      <c r="B17" s="6">
        <v>2001</v>
      </c>
      <c r="C17" s="7" t="s">
        <v>38</v>
      </c>
      <c r="D17" s="11">
        <v>941</v>
      </c>
      <c r="E17" s="12">
        <v>53.56</v>
      </c>
      <c r="F17" s="20">
        <v>11777201</v>
      </c>
      <c r="G17" s="20">
        <v>7646857</v>
      </c>
      <c r="H17" s="20">
        <v>4130344</v>
      </c>
    </row>
    <row r="18" spans="1:8" x14ac:dyDescent="0.35">
      <c r="A18" s="10" t="s">
        <v>15</v>
      </c>
      <c r="B18" s="6">
        <v>2001</v>
      </c>
      <c r="C18" s="6" t="s">
        <v>47</v>
      </c>
      <c r="D18" s="11">
        <v>965</v>
      </c>
      <c r="E18" s="12">
        <v>66.64</v>
      </c>
      <c r="F18" s="20">
        <v>30434962</v>
      </c>
      <c r="G18" s="20">
        <v>17661211</v>
      </c>
      <c r="H18" s="20">
        <v>12773751</v>
      </c>
    </row>
    <row r="19" spans="1:8" x14ac:dyDescent="0.35">
      <c r="A19" s="10" t="s">
        <v>15</v>
      </c>
      <c r="B19" s="6">
        <v>2001</v>
      </c>
      <c r="C19" s="7" t="s">
        <v>50</v>
      </c>
      <c r="D19" s="11">
        <v>1058</v>
      </c>
      <c r="E19" s="12">
        <v>90.86</v>
      </c>
      <c r="F19" s="20">
        <v>25485688</v>
      </c>
      <c r="G19" s="20">
        <v>12753602</v>
      </c>
      <c r="H19" s="20">
        <v>12732086</v>
      </c>
    </row>
    <row r="20" spans="1:8" x14ac:dyDescent="0.35">
      <c r="A20" s="10" t="s">
        <v>56</v>
      </c>
      <c r="B20" s="6">
        <v>2001</v>
      </c>
      <c r="C20" s="6" t="s">
        <v>49</v>
      </c>
      <c r="D20" s="11">
        <v>948</v>
      </c>
      <c r="E20" s="12">
        <v>86.66</v>
      </c>
      <c r="F20" s="20">
        <v>44683</v>
      </c>
      <c r="G20" s="20">
        <v>24511</v>
      </c>
      <c r="H20" s="20">
        <v>20172</v>
      </c>
    </row>
    <row r="21" spans="1:8" x14ac:dyDescent="0.35">
      <c r="A21" s="10" t="s">
        <v>15</v>
      </c>
      <c r="B21" s="6">
        <v>2001</v>
      </c>
      <c r="C21" s="7" t="s">
        <v>41</v>
      </c>
      <c r="D21" s="11">
        <v>919</v>
      </c>
      <c r="E21" s="12">
        <v>63.74</v>
      </c>
      <c r="F21" s="20">
        <v>31592563</v>
      </c>
      <c r="G21" s="20">
        <v>19672274</v>
      </c>
      <c r="H21" s="20">
        <v>11920289</v>
      </c>
    </row>
    <row r="22" spans="1:8" x14ac:dyDescent="0.35">
      <c r="A22" s="10" t="s">
        <v>15</v>
      </c>
      <c r="B22" s="6">
        <v>2001</v>
      </c>
      <c r="C22" s="6" t="s">
        <v>45</v>
      </c>
      <c r="D22" s="11">
        <v>922</v>
      </c>
      <c r="E22" s="12">
        <v>76.88</v>
      </c>
      <c r="F22" s="20">
        <v>63965943</v>
      </c>
      <c r="G22" s="20">
        <v>37184963</v>
      </c>
      <c r="H22" s="20">
        <v>26780980</v>
      </c>
    </row>
    <row r="23" spans="1:8" x14ac:dyDescent="0.35">
      <c r="A23" s="10" t="s">
        <v>15</v>
      </c>
      <c r="B23" s="6">
        <v>2001</v>
      </c>
      <c r="C23" s="7" t="s">
        <v>32</v>
      </c>
      <c r="D23" s="11">
        <v>978</v>
      </c>
      <c r="E23" s="12">
        <v>70.53</v>
      </c>
      <c r="F23" s="20">
        <v>1310534</v>
      </c>
      <c r="G23" s="20">
        <v>753466</v>
      </c>
      <c r="H23" s="20">
        <v>557068</v>
      </c>
    </row>
    <row r="24" spans="1:8" x14ac:dyDescent="0.35">
      <c r="A24" s="10" t="s">
        <v>15</v>
      </c>
      <c r="B24" s="6">
        <v>2001</v>
      </c>
      <c r="C24" s="6" t="s">
        <v>35</v>
      </c>
      <c r="D24" s="11">
        <v>972</v>
      </c>
      <c r="E24" s="12">
        <v>62.56</v>
      </c>
      <c r="F24" s="20">
        <v>1157875</v>
      </c>
      <c r="G24" s="20">
        <v>614272</v>
      </c>
      <c r="H24" s="20">
        <v>543603</v>
      </c>
    </row>
    <row r="25" spans="1:8" x14ac:dyDescent="0.35">
      <c r="A25" s="10" t="s">
        <v>15</v>
      </c>
      <c r="B25" s="6">
        <v>2001</v>
      </c>
      <c r="C25" s="7" t="s">
        <v>33</v>
      </c>
      <c r="D25" s="11">
        <v>935</v>
      </c>
      <c r="E25" s="12">
        <v>88.8</v>
      </c>
      <c r="F25" s="20">
        <v>661445</v>
      </c>
      <c r="G25" s="20">
        <v>350105</v>
      </c>
      <c r="H25" s="20">
        <v>311340</v>
      </c>
    </row>
    <row r="26" spans="1:8" x14ac:dyDescent="0.35">
      <c r="A26" s="10" t="s">
        <v>15</v>
      </c>
      <c r="B26" s="6">
        <v>2001</v>
      </c>
      <c r="C26" s="6" t="s">
        <v>31</v>
      </c>
      <c r="D26" s="11">
        <v>900</v>
      </c>
      <c r="E26" s="12">
        <v>66.59</v>
      </c>
      <c r="F26" s="21">
        <v>1132323</v>
      </c>
      <c r="G26" s="21">
        <v>640201</v>
      </c>
      <c r="H26" s="21">
        <v>492122</v>
      </c>
    </row>
    <row r="27" spans="1:8" x14ac:dyDescent="0.35">
      <c r="A27" s="10" t="s">
        <v>56</v>
      </c>
      <c r="B27" s="6">
        <v>2001</v>
      </c>
      <c r="C27" s="7" t="s">
        <v>25</v>
      </c>
      <c r="D27" s="11">
        <v>821</v>
      </c>
      <c r="E27" s="12">
        <v>81.67</v>
      </c>
      <c r="F27" s="21">
        <v>9664764</v>
      </c>
      <c r="G27" s="21">
        <v>5700847</v>
      </c>
      <c r="H27" s="21">
        <v>3963917</v>
      </c>
    </row>
    <row r="28" spans="1:8" x14ac:dyDescent="0.35">
      <c r="A28" s="10" t="s">
        <v>15</v>
      </c>
      <c r="B28" s="6">
        <v>2001</v>
      </c>
      <c r="C28" s="6" t="s">
        <v>39</v>
      </c>
      <c r="D28" s="11">
        <v>972</v>
      </c>
      <c r="E28" s="12">
        <v>63.08</v>
      </c>
      <c r="F28" s="20">
        <v>19837055</v>
      </c>
      <c r="G28" s="20">
        <v>11992333</v>
      </c>
      <c r="H28" s="20">
        <v>7844722</v>
      </c>
    </row>
    <row r="29" spans="1:8" x14ac:dyDescent="0.35">
      <c r="A29" s="10" t="s">
        <v>56</v>
      </c>
      <c r="B29" s="6">
        <v>2001</v>
      </c>
      <c r="C29" s="7" t="s">
        <v>52</v>
      </c>
      <c r="D29" s="11">
        <v>1001</v>
      </c>
      <c r="E29" s="12">
        <v>81.242000000000004</v>
      </c>
      <c r="F29" s="20">
        <v>696367</v>
      </c>
      <c r="G29" s="20">
        <v>378758</v>
      </c>
      <c r="H29" s="20">
        <v>317609</v>
      </c>
    </row>
    <row r="30" spans="1:8" x14ac:dyDescent="0.35">
      <c r="A30" s="13" t="s">
        <v>15</v>
      </c>
      <c r="B30" s="6">
        <v>2001</v>
      </c>
      <c r="C30" s="6" t="s">
        <v>21</v>
      </c>
      <c r="D30" s="11">
        <v>876</v>
      </c>
      <c r="E30" s="14">
        <v>69.650000000000006</v>
      </c>
      <c r="F30" s="21">
        <v>14756970</v>
      </c>
      <c r="G30" s="21">
        <v>8442293</v>
      </c>
      <c r="H30" s="21">
        <v>6314677</v>
      </c>
    </row>
    <row r="31" spans="1:8" x14ac:dyDescent="0.35">
      <c r="A31" s="10" t="s">
        <v>15</v>
      </c>
      <c r="B31" s="6">
        <v>2001</v>
      </c>
      <c r="C31" s="7" t="s">
        <v>26</v>
      </c>
      <c r="D31" s="11">
        <v>921</v>
      </c>
      <c r="E31" s="12">
        <v>60.41</v>
      </c>
      <c r="F31" s="21">
        <v>27702010</v>
      </c>
      <c r="G31" s="21">
        <v>18047157</v>
      </c>
      <c r="H31" s="21">
        <v>9654853</v>
      </c>
    </row>
    <row r="32" spans="1:8" x14ac:dyDescent="0.35">
      <c r="A32" s="10" t="s">
        <v>15</v>
      </c>
      <c r="B32" s="6">
        <v>2001</v>
      </c>
      <c r="C32" s="6" t="s">
        <v>29</v>
      </c>
      <c r="D32" s="11">
        <v>875</v>
      </c>
      <c r="E32" s="12">
        <v>68.81</v>
      </c>
      <c r="F32" s="21">
        <v>318335</v>
      </c>
      <c r="G32" s="21">
        <v>189060</v>
      </c>
      <c r="H32" s="21">
        <v>129275</v>
      </c>
    </row>
    <row r="33" spans="1:8" x14ac:dyDescent="0.35">
      <c r="A33" s="10" t="s">
        <v>15</v>
      </c>
      <c r="B33" s="6">
        <v>2001</v>
      </c>
      <c r="C33" s="7" t="s">
        <v>51</v>
      </c>
      <c r="D33" s="11">
        <v>987</v>
      </c>
      <c r="E33" s="12">
        <v>73.45</v>
      </c>
      <c r="F33" s="20">
        <v>40524545</v>
      </c>
      <c r="G33" s="20">
        <v>22809662</v>
      </c>
      <c r="H33" s="20">
        <v>17714883</v>
      </c>
    </row>
    <row r="34" spans="1:8" x14ac:dyDescent="0.35">
      <c r="A34" s="10" t="s">
        <v>15</v>
      </c>
      <c r="B34" s="6">
        <v>2001</v>
      </c>
      <c r="C34" s="6" t="s">
        <v>34</v>
      </c>
      <c r="D34" s="11">
        <v>948</v>
      </c>
      <c r="E34" s="12">
        <v>73.19</v>
      </c>
      <c r="F34" s="21">
        <v>2022099</v>
      </c>
      <c r="G34" s="21">
        <v>1150707</v>
      </c>
      <c r="H34" s="21">
        <v>871392</v>
      </c>
    </row>
    <row r="35" spans="1:8" x14ac:dyDescent="0.35">
      <c r="A35" s="10" t="s">
        <v>15</v>
      </c>
      <c r="B35" s="6">
        <v>2001</v>
      </c>
      <c r="C35" s="7" t="s">
        <v>27</v>
      </c>
      <c r="D35" s="11">
        <v>898</v>
      </c>
      <c r="E35" s="12">
        <v>56.27</v>
      </c>
      <c r="F35" s="21">
        <v>75719284</v>
      </c>
      <c r="G35" s="21">
        <v>48901413</v>
      </c>
      <c r="H35" s="21">
        <v>26817871</v>
      </c>
    </row>
    <row r="36" spans="1:8" x14ac:dyDescent="0.35">
      <c r="A36" s="10" t="s">
        <v>15</v>
      </c>
      <c r="B36" s="6">
        <v>2001</v>
      </c>
      <c r="C36" s="6" t="s">
        <v>23</v>
      </c>
      <c r="D36" s="11">
        <v>962</v>
      </c>
      <c r="E36" s="12">
        <v>71.62</v>
      </c>
      <c r="F36" s="21">
        <v>5105782</v>
      </c>
      <c r="G36" s="21">
        <v>3008875</v>
      </c>
      <c r="H36" s="21">
        <v>2096907</v>
      </c>
    </row>
    <row r="37" spans="1:8" x14ac:dyDescent="0.35">
      <c r="A37" s="10" t="s">
        <v>15</v>
      </c>
      <c r="B37" s="6">
        <v>2001</v>
      </c>
      <c r="C37" s="7" t="s">
        <v>37</v>
      </c>
      <c r="D37" s="11">
        <v>934</v>
      </c>
      <c r="E37" s="12">
        <v>68.64</v>
      </c>
      <c r="F37" s="21">
        <v>47196401</v>
      </c>
      <c r="G37" s="21">
        <v>27452426</v>
      </c>
      <c r="H37" s="21">
        <v>19743975</v>
      </c>
    </row>
    <row r="38" spans="1:8" x14ac:dyDescent="0.35">
      <c r="A38" s="10" t="s">
        <v>56</v>
      </c>
      <c r="B38" s="6">
        <v>2011</v>
      </c>
      <c r="C38" s="6" t="s">
        <v>53</v>
      </c>
      <c r="D38" s="6">
        <v>876</v>
      </c>
      <c r="E38" s="6">
        <v>86.63</v>
      </c>
      <c r="F38" s="22">
        <v>294281</v>
      </c>
      <c r="G38" s="22">
        <v>164377</v>
      </c>
      <c r="H38" s="22">
        <v>129904</v>
      </c>
    </row>
    <row r="39" spans="1:8" x14ac:dyDescent="0.35">
      <c r="A39" s="10" t="s">
        <v>15</v>
      </c>
      <c r="B39" s="7">
        <v>2011</v>
      </c>
      <c r="C39" s="7" t="s">
        <v>46</v>
      </c>
      <c r="D39" s="7">
        <v>993</v>
      </c>
      <c r="E39" s="7">
        <v>67.02</v>
      </c>
      <c r="F39" s="23">
        <v>50556760</v>
      </c>
      <c r="G39" s="23">
        <v>28251243</v>
      </c>
      <c r="H39" s="23">
        <v>22305517</v>
      </c>
    </row>
    <row r="40" spans="1:8" x14ac:dyDescent="0.35">
      <c r="A40" s="10" t="s">
        <v>15</v>
      </c>
      <c r="B40" s="7">
        <v>2011</v>
      </c>
      <c r="C40" s="6" t="s">
        <v>30</v>
      </c>
      <c r="D40" s="6">
        <v>938</v>
      </c>
      <c r="E40" s="6">
        <v>65.38</v>
      </c>
      <c r="F40" s="22">
        <v>766005</v>
      </c>
      <c r="G40" s="22">
        <v>439868</v>
      </c>
      <c r="H40" s="22">
        <v>326137</v>
      </c>
    </row>
    <row r="41" spans="1:8" x14ac:dyDescent="0.35">
      <c r="A41" s="10" t="s">
        <v>15</v>
      </c>
      <c r="B41" s="7">
        <v>2011</v>
      </c>
      <c r="C41" s="7" t="s">
        <v>36</v>
      </c>
      <c r="D41" s="7">
        <v>958</v>
      </c>
      <c r="E41" s="7">
        <v>72.19</v>
      </c>
      <c r="F41" s="23">
        <v>19177977</v>
      </c>
      <c r="G41" s="23">
        <v>10568639</v>
      </c>
      <c r="H41" s="23">
        <v>8609338</v>
      </c>
    </row>
    <row r="42" spans="1:8" x14ac:dyDescent="0.35">
      <c r="A42" s="10" t="s">
        <v>15</v>
      </c>
      <c r="B42" s="7">
        <v>2011</v>
      </c>
      <c r="C42" s="6" t="s">
        <v>28</v>
      </c>
      <c r="D42" s="6">
        <v>918</v>
      </c>
      <c r="E42" s="6">
        <v>61.8</v>
      </c>
      <c r="F42" s="22">
        <v>52504553</v>
      </c>
      <c r="G42" s="22">
        <v>31608023</v>
      </c>
      <c r="H42" s="22">
        <v>20896530</v>
      </c>
    </row>
    <row r="43" spans="1:8" x14ac:dyDescent="0.35">
      <c r="A43" s="10" t="s">
        <v>56</v>
      </c>
      <c r="B43" s="7">
        <v>2011</v>
      </c>
      <c r="C43" s="7" t="s">
        <v>22</v>
      </c>
      <c r="D43" s="7">
        <v>890</v>
      </c>
      <c r="E43" s="7">
        <v>81.42</v>
      </c>
      <c r="F43" s="23">
        <v>805438</v>
      </c>
      <c r="G43" s="23">
        <v>465346</v>
      </c>
      <c r="H43" s="23">
        <v>340092</v>
      </c>
    </row>
    <row r="44" spans="1:8" x14ac:dyDescent="0.35">
      <c r="A44" s="10" t="s">
        <v>15</v>
      </c>
      <c r="B44" s="7">
        <v>2011</v>
      </c>
      <c r="C44" s="6" t="s">
        <v>40</v>
      </c>
      <c r="D44" s="6">
        <v>991</v>
      </c>
      <c r="E44" s="6">
        <v>70.28</v>
      </c>
      <c r="F44" s="22">
        <v>15379922</v>
      </c>
      <c r="G44" s="22">
        <v>8807893</v>
      </c>
      <c r="H44" s="22">
        <v>6572029</v>
      </c>
    </row>
    <row r="45" spans="1:8" x14ac:dyDescent="0.35">
      <c r="A45" s="10" t="s">
        <v>56</v>
      </c>
      <c r="B45" s="7">
        <v>2011</v>
      </c>
      <c r="C45" s="7" t="s">
        <v>44</v>
      </c>
      <c r="D45" s="7">
        <v>774</v>
      </c>
      <c r="E45" s="7">
        <v>76.239999999999995</v>
      </c>
      <c r="F45" s="23">
        <v>223230</v>
      </c>
      <c r="G45" s="23">
        <v>142521</v>
      </c>
      <c r="H45" s="23">
        <v>80709</v>
      </c>
    </row>
    <row r="46" spans="1:8" x14ac:dyDescent="0.35">
      <c r="A46" s="10" t="s">
        <v>56</v>
      </c>
      <c r="B46" s="6">
        <v>2011</v>
      </c>
      <c r="C46" s="6" t="s">
        <v>43</v>
      </c>
      <c r="D46" s="6">
        <v>618</v>
      </c>
      <c r="E46" s="6">
        <v>87.1</v>
      </c>
      <c r="F46" s="22">
        <v>188406</v>
      </c>
      <c r="G46" s="22">
        <v>124643</v>
      </c>
      <c r="H46" s="22">
        <v>63763</v>
      </c>
    </row>
    <row r="47" spans="1:8" x14ac:dyDescent="0.35">
      <c r="A47" s="10" t="s">
        <v>15</v>
      </c>
      <c r="B47" s="7">
        <v>2011</v>
      </c>
      <c r="C47" s="7" t="s">
        <v>48</v>
      </c>
      <c r="D47" s="7">
        <v>973</v>
      </c>
      <c r="E47" s="7">
        <v>88.7</v>
      </c>
      <c r="F47" s="23">
        <v>1165487</v>
      </c>
      <c r="G47" s="23">
        <v>615823</v>
      </c>
      <c r="H47" s="23">
        <v>549664</v>
      </c>
    </row>
    <row r="48" spans="1:8" x14ac:dyDescent="0.35">
      <c r="A48" s="10" t="s">
        <v>15</v>
      </c>
      <c r="B48" s="7">
        <v>2011</v>
      </c>
      <c r="C48" s="6" t="s">
        <v>42</v>
      </c>
      <c r="D48" s="6">
        <v>919</v>
      </c>
      <c r="E48" s="6">
        <v>78.03</v>
      </c>
      <c r="F48" s="22">
        <v>41093358</v>
      </c>
      <c r="G48" s="22">
        <v>23474873</v>
      </c>
      <c r="H48" s="22">
        <v>17618485</v>
      </c>
    </row>
    <row r="49" spans="1:8" x14ac:dyDescent="0.35">
      <c r="A49" s="10" t="s">
        <v>15</v>
      </c>
      <c r="B49" s="7">
        <v>2011</v>
      </c>
      <c r="C49" s="7" t="s">
        <v>24</v>
      </c>
      <c r="D49" s="7">
        <v>879</v>
      </c>
      <c r="E49" s="7">
        <v>75.55</v>
      </c>
      <c r="F49" s="23">
        <v>16598988</v>
      </c>
      <c r="G49" s="23">
        <v>9794067</v>
      </c>
      <c r="H49" s="23">
        <v>6804921</v>
      </c>
    </row>
    <row r="50" spans="1:8" x14ac:dyDescent="0.35">
      <c r="A50" s="13" t="s">
        <v>15</v>
      </c>
      <c r="B50" s="7">
        <v>2011</v>
      </c>
      <c r="C50" s="6" t="s">
        <v>20</v>
      </c>
      <c r="D50" s="6">
        <v>972</v>
      </c>
      <c r="E50" s="6">
        <v>82.8</v>
      </c>
      <c r="F50" s="22">
        <v>5039736</v>
      </c>
      <c r="G50" s="22">
        <v>2752590</v>
      </c>
      <c r="H50" s="22">
        <v>2287146</v>
      </c>
    </row>
    <row r="51" spans="1:8" x14ac:dyDescent="0.35">
      <c r="A51" s="10" t="s">
        <v>66</v>
      </c>
      <c r="B51" s="7">
        <v>2011</v>
      </c>
      <c r="C51" s="7" t="s">
        <v>66</v>
      </c>
      <c r="D51" s="7">
        <v>940</v>
      </c>
      <c r="E51" s="7">
        <v>72.98</v>
      </c>
      <c r="F51">
        <v>763638812</v>
      </c>
      <c r="G51">
        <v>434763622</v>
      </c>
      <c r="H51">
        <v>328875190</v>
      </c>
    </row>
    <row r="52" spans="1:8" x14ac:dyDescent="0.35">
      <c r="A52" s="13" t="s">
        <v>15</v>
      </c>
      <c r="B52" s="6">
        <v>2011</v>
      </c>
      <c r="C52" s="6" t="s">
        <v>16</v>
      </c>
      <c r="D52" s="6">
        <v>889</v>
      </c>
      <c r="E52" s="6">
        <v>6.17</v>
      </c>
      <c r="F52" s="22">
        <v>7067233</v>
      </c>
      <c r="G52" s="22">
        <v>4264671</v>
      </c>
      <c r="H52" s="22">
        <v>2802562</v>
      </c>
    </row>
    <row r="53" spans="1:8" x14ac:dyDescent="0.35">
      <c r="A53" s="10" t="s">
        <v>15</v>
      </c>
      <c r="B53" s="7">
        <v>2011</v>
      </c>
      <c r="C53" s="7" t="s">
        <v>38</v>
      </c>
      <c r="D53" s="7">
        <v>948</v>
      </c>
      <c r="E53" s="7">
        <v>66.41</v>
      </c>
      <c r="F53" s="23">
        <v>18328069</v>
      </c>
      <c r="G53" s="23">
        <v>10882519</v>
      </c>
      <c r="H53" s="23">
        <v>7445550</v>
      </c>
    </row>
    <row r="54" spans="1:8" x14ac:dyDescent="0.35">
      <c r="A54" s="10" t="s">
        <v>15</v>
      </c>
      <c r="B54" s="6">
        <v>2011</v>
      </c>
      <c r="C54" s="6" t="s">
        <v>47</v>
      </c>
      <c r="D54" s="6">
        <v>973</v>
      </c>
      <c r="E54" s="6">
        <v>75.36</v>
      </c>
      <c r="F54" s="22">
        <v>40647322</v>
      </c>
      <c r="G54" s="22">
        <v>22508471</v>
      </c>
      <c r="H54" s="22">
        <v>18138851</v>
      </c>
    </row>
    <row r="55" spans="1:8" x14ac:dyDescent="0.35">
      <c r="A55" s="10" t="s">
        <v>15</v>
      </c>
      <c r="B55" s="7">
        <v>2011</v>
      </c>
      <c r="C55" s="7" t="s">
        <v>50</v>
      </c>
      <c r="D55" s="7">
        <v>1084</v>
      </c>
      <c r="E55" s="7">
        <v>94</v>
      </c>
      <c r="F55" s="23">
        <v>28135824</v>
      </c>
      <c r="G55" s="23">
        <v>13704903</v>
      </c>
      <c r="H55" s="23">
        <v>14430921</v>
      </c>
    </row>
    <row r="56" spans="1:8" x14ac:dyDescent="0.35">
      <c r="A56" s="10" t="s">
        <v>56</v>
      </c>
      <c r="B56" s="6">
        <v>2011</v>
      </c>
      <c r="C56" s="6" t="s">
        <v>49</v>
      </c>
      <c r="D56" s="6">
        <v>946</v>
      </c>
      <c r="E56" s="6">
        <v>91.85</v>
      </c>
      <c r="F56" s="22">
        <v>52553</v>
      </c>
      <c r="G56" s="22">
        <v>28023</v>
      </c>
      <c r="H56" s="22">
        <v>24530</v>
      </c>
    </row>
    <row r="57" spans="1:8" x14ac:dyDescent="0.35">
      <c r="A57" s="10" t="s">
        <v>15</v>
      </c>
      <c r="B57" s="6">
        <v>2011</v>
      </c>
      <c r="C57" s="7" t="s">
        <v>41</v>
      </c>
      <c r="D57" s="7">
        <v>931</v>
      </c>
      <c r="E57" s="7">
        <v>69.319999999999993</v>
      </c>
      <c r="F57" s="23">
        <v>42851169</v>
      </c>
      <c r="G57" s="23">
        <v>25174328</v>
      </c>
      <c r="H57" s="23">
        <v>17676841</v>
      </c>
    </row>
    <row r="58" spans="1:8" x14ac:dyDescent="0.35">
      <c r="A58" s="10" t="s">
        <v>15</v>
      </c>
      <c r="B58" s="6">
        <v>2011</v>
      </c>
      <c r="C58" s="6" t="s">
        <v>45</v>
      </c>
      <c r="D58" s="6">
        <v>929</v>
      </c>
      <c r="E58" s="6">
        <v>82.34</v>
      </c>
      <c r="F58" s="22">
        <v>81554290</v>
      </c>
      <c r="G58" s="22">
        <v>45257584</v>
      </c>
      <c r="H58" s="22">
        <v>36296706</v>
      </c>
    </row>
    <row r="59" spans="1:8" x14ac:dyDescent="0.35">
      <c r="A59" s="10" t="s">
        <v>15</v>
      </c>
      <c r="B59" s="7">
        <v>2011</v>
      </c>
      <c r="C59" s="7" t="s">
        <v>32</v>
      </c>
      <c r="D59" s="7">
        <v>992</v>
      </c>
      <c r="E59" s="7">
        <v>79.209999999999994</v>
      </c>
      <c r="F59" s="23">
        <v>1908476</v>
      </c>
      <c r="G59" s="23">
        <v>1039858</v>
      </c>
      <c r="H59" s="23">
        <v>868618</v>
      </c>
    </row>
    <row r="60" spans="1:8" x14ac:dyDescent="0.35">
      <c r="A60" s="10" t="s">
        <v>15</v>
      </c>
      <c r="B60" s="6">
        <v>2011</v>
      </c>
      <c r="C60" s="6" t="s">
        <v>35</v>
      </c>
      <c r="D60" s="6">
        <v>989</v>
      </c>
      <c r="E60" s="6">
        <v>74.430000000000007</v>
      </c>
      <c r="F60" s="22">
        <v>1785005</v>
      </c>
      <c r="G60" s="22">
        <v>913879</v>
      </c>
      <c r="H60" s="22">
        <v>871126</v>
      </c>
    </row>
    <row r="61" spans="1:8" x14ac:dyDescent="0.35">
      <c r="A61" s="10" t="s">
        <v>15</v>
      </c>
      <c r="B61" s="6">
        <v>2011</v>
      </c>
      <c r="C61" s="7" t="s">
        <v>33</v>
      </c>
      <c r="D61" s="7">
        <v>976</v>
      </c>
      <c r="E61" s="7">
        <v>91.33</v>
      </c>
      <c r="F61" s="23">
        <v>848175</v>
      </c>
      <c r="G61" s="23">
        <v>438529</v>
      </c>
      <c r="H61" s="23">
        <v>409646</v>
      </c>
    </row>
    <row r="62" spans="1:8" x14ac:dyDescent="0.35">
      <c r="A62" s="10" t="s">
        <v>15</v>
      </c>
      <c r="B62" s="6">
        <v>2011</v>
      </c>
      <c r="C62" s="6" t="s">
        <v>31</v>
      </c>
      <c r="D62" s="6">
        <v>931</v>
      </c>
      <c r="E62" s="6">
        <v>79.55</v>
      </c>
      <c r="F62" s="22">
        <v>1342434</v>
      </c>
      <c r="G62" s="22">
        <v>723957</v>
      </c>
      <c r="H62" s="22">
        <v>618477</v>
      </c>
    </row>
    <row r="63" spans="1:8" x14ac:dyDescent="0.35">
      <c r="A63" s="10" t="s">
        <v>56</v>
      </c>
      <c r="B63" s="6">
        <v>2011</v>
      </c>
      <c r="C63" s="7" t="s">
        <v>25</v>
      </c>
      <c r="D63" s="7">
        <v>868</v>
      </c>
      <c r="E63" s="7">
        <v>86.21</v>
      </c>
      <c r="F63" s="23">
        <v>12737767</v>
      </c>
      <c r="G63" s="23">
        <v>7194856</v>
      </c>
      <c r="H63" s="23">
        <v>5542911</v>
      </c>
    </row>
    <row r="64" spans="1:8" x14ac:dyDescent="0.35">
      <c r="A64" s="10" t="s">
        <v>15</v>
      </c>
      <c r="B64" s="6">
        <v>2011</v>
      </c>
      <c r="C64" s="6" t="s">
        <v>39</v>
      </c>
      <c r="D64" s="6">
        <v>979</v>
      </c>
      <c r="E64" s="6">
        <v>72.87</v>
      </c>
      <c r="F64" s="22">
        <v>26742595</v>
      </c>
      <c r="G64" s="22">
        <v>15089681</v>
      </c>
      <c r="H64" s="22">
        <v>11652914</v>
      </c>
    </row>
    <row r="65" spans="1:8" x14ac:dyDescent="0.35">
      <c r="A65" s="10" t="s">
        <v>56</v>
      </c>
      <c r="B65" s="7">
        <v>2011</v>
      </c>
      <c r="C65" s="7" t="s">
        <v>52</v>
      </c>
      <c r="D65" s="7">
        <v>1037</v>
      </c>
      <c r="E65" s="7">
        <v>85.85</v>
      </c>
      <c r="F65" s="23">
        <v>957309</v>
      </c>
      <c r="G65" s="23">
        <v>497378</v>
      </c>
      <c r="H65" s="23">
        <v>459931</v>
      </c>
    </row>
    <row r="66" spans="1:8" x14ac:dyDescent="0.35">
      <c r="A66" s="13" t="s">
        <v>15</v>
      </c>
      <c r="B66" s="6">
        <v>2011</v>
      </c>
      <c r="C66" s="6" t="s">
        <v>21</v>
      </c>
      <c r="D66" s="6">
        <v>895</v>
      </c>
      <c r="E66" s="6">
        <v>75.84</v>
      </c>
      <c r="F66" s="22">
        <v>18707137</v>
      </c>
      <c r="G66" s="22">
        <v>10436056</v>
      </c>
      <c r="H66" s="22">
        <v>8271081</v>
      </c>
    </row>
    <row r="67" spans="1:8" x14ac:dyDescent="0.35">
      <c r="A67" s="10" t="s">
        <v>15</v>
      </c>
      <c r="B67" s="7">
        <v>2011</v>
      </c>
      <c r="C67" s="7" t="s">
        <v>26</v>
      </c>
      <c r="D67" s="7">
        <v>928</v>
      </c>
      <c r="E67" s="7">
        <v>66.11</v>
      </c>
      <c r="F67" s="23">
        <v>38275282</v>
      </c>
      <c r="G67" s="23">
        <v>23688412</v>
      </c>
      <c r="H67" s="23">
        <v>14586870</v>
      </c>
    </row>
    <row r="68" spans="1:8" x14ac:dyDescent="0.35">
      <c r="A68" s="10" t="s">
        <v>15</v>
      </c>
      <c r="B68" s="6">
        <v>2011</v>
      </c>
      <c r="C68" s="6" t="s">
        <v>29</v>
      </c>
      <c r="D68" s="6">
        <v>890</v>
      </c>
      <c r="E68" s="6">
        <v>81.42</v>
      </c>
      <c r="F68" s="22">
        <v>444952</v>
      </c>
      <c r="G68" s="22">
        <v>251269</v>
      </c>
      <c r="H68" s="22">
        <v>193683</v>
      </c>
    </row>
    <row r="69" spans="1:8" x14ac:dyDescent="0.35">
      <c r="A69" s="10" t="s">
        <v>15</v>
      </c>
      <c r="B69" s="6">
        <v>2011</v>
      </c>
      <c r="C69" s="7" t="s">
        <v>51</v>
      </c>
      <c r="D69" s="7">
        <v>996</v>
      </c>
      <c r="E69" s="7">
        <v>80.09</v>
      </c>
      <c r="F69" s="23">
        <v>51837507</v>
      </c>
      <c r="G69" s="23">
        <v>28040491</v>
      </c>
      <c r="H69" s="23">
        <v>23797016</v>
      </c>
    </row>
    <row r="70" spans="1:8" x14ac:dyDescent="0.35">
      <c r="A70" s="10" t="s">
        <v>15</v>
      </c>
      <c r="B70" s="7">
        <v>2011</v>
      </c>
      <c r="C70" s="6" t="s">
        <v>34</v>
      </c>
      <c r="D70" s="6">
        <v>960</v>
      </c>
      <c r="E70" s="6">
        <v>87.22</v>
      </c>
      <c r="F70" s="22">
        <v>2804783</v>
      </c>
      <c r="G70" s="22">
        <v>1501369</v>
      </c>
      <c r="H70" s="22">
        <v>1303414</v>
      </c>
    </row>
    <row r="71" spans="1:8" x14ac:dyDescent="0.35">
      <c r="A71" s="10" t="s">
        <v>15</v>
      </c>
      <c r="B71" s="6">
        <v>2011</v>
      </c>
      <c r="C71" s="7" t="s">
        <v>27</v>
      </c>
      <c r="D71" s="7">
        <v>912</v>
      </c>
      <c r="E71" s="7">
        <v>67.680000000000007</v>
      </c>
      <c r="F71" s="23">
        <v>114397555</v>
      </c>
      <c r="G71" s="23">
        <v>68234964</v>
      </c>
      <c r="H71" s="23">
        <v>46162591</v>
      </c>
    </row>
    <row r="72" spans="1:8" x14ac:dyDescent="0.35">
      <c r="A72" s="10" t="s">
        <v>15</v>
      </c>
      <c r="B72" s="6">
        <v>2011</v>
      </c>
      <c r="C72" s="6" t="s">
        <v>23</v>
      </c>
      <c r="D72" s="6">
        <v>963</v>
      </c>
      <c r="E72" s="6">
        <v>79.63</v>
      </c>
      <c r="F72" s="22">
        <v>6880953</v>
      </c>
      <c r="G72" s="22">
        <v>3863708</v>
      </c>
      <c r="H72" s="22">
        <v>3017245</v>
      </c>
    </row>
    <row r="73" spans="1:8" x14ac:dyDescent="0.35">
      <c r="A73" s="16" t="s">
        <v>15</v>
      </c>
      <c r="B73" s="17">
        <v>2011</v>
      </c>
      <c r="C73" s="18" t="s">
        <v>37</v>
      </c>
      <c r="D73" s="18">
        <v>950</v>
      </c>
      <c r="E73" s="18">
        <v>76.260000000000005</v>
      </c>
      <c r="F73" s="23">
        <v>61538281</v>
      </c>
      <c r="G73" s="23">
        <v>33818810</v>
      </c>
      <c r="H73" s="23">
        <v>27719471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CAEEC-5F60-4B98-B61A-BBEDF3CC949F}">
  <sheetPr>
    <tabColor rgb="FF7030A0"/>
  </sheetPr>
  <dimension ref="A1:I73"/>
  <sheetViews>
    <sheetView workbookViewId="0">
      <selection activeCell="J17" sqref="J17"/>
    </sheetView>
  </sheetViews>
  <sheetFormatPr defaultRowHeight="14.5" x14ac:dyDescent="0.35"/>
  <cols>
    <col min="1" max="1" width="15.1796875" bestFit="1" customWidth="1"/>
    <col min="3" max="3" width="27.54296875" bestFit="1" customWidth="1"/>
    <col min="4" max="4" width="12.453125" bestFit="1" customWidth="1"/>
    <col min="5" max="5" width="16.54296875" customWidth="1"/>
    <col min="6" max="6" width="18.453125" customWidth="1"/>
    <col min="7" max="7" width="12.7265625" bestFit="1" customWidth="1"/>
    <col min="8" max="8" width="18.36328125" customWidth="1"/>
    <col min="9" max="9" width="19.81640625" customWidth="1"/>
  </cols>
  <sheetData>
    <row r="1" spans="1:9" x14ac:dyDescent="0.35">
      <c r="A1" t="s">
        <v>72</v>
      </c>
      <c r="B1" t="s">
        <v>65</v>
      </c>
      <c r="C1" t="s">
        <v>73</v>
      </c>
      <c r="D1" t="s">
        <v>74</v>
      </c>
      <c r="E1" t="s">
        <v>70</v>
      </c>
      <c r="F1" t="s">
        <v>71</v>
      </c>
      <c r="G1" t="s">
        <v>75</v>
      </c>
      <c r="H1" t="s">
        <v>76</v>
      </c>
      <c r="I1" t="s">
        <v>77</v>
      </c>
    </row>
    <row r="2" spans="1:9" x14ac:dyDescent="0.35">
      <c r="A2" s="26" t="s">
        <v>56</v>
      </c>
      <c r="B2" s="27">
        <v>2001</v>
      </c>
      <c r="C2" s="27" t="s">
        <v>53</v>
      </c>
      <c r="D2" s="15">
        <v>253135</v>
      </c>
      <c r="E2" s="15">
        <v>146831</v>
      </c>
      <c r="F2" s="15">
        <v>106304</v>
      </c>
      <c r="G2" s="38">
        <v>103017</v>
      </c>
      <c r="H2" s="38">
        <v>46141</v>
      </c>
      <c r="I2" s="39">
        <v>56876</v>
      </c>
    </row>
    <row r="3" spans="1:9" x14ac:dyDescent="0.35">
      <c r="A3" s="26" t="s">
        <v>56</v>
      </c>
      <c r="B3" s="27">
        <v>2011</v>
      </c>
      <c r="C3" s="27" t="s">
        <v>53</v>
      </c>
      <c r="D3" s="48">
        <v>294281</v>
      </c>
      <c r="E3" s="48">
        <v>164377</v>
      </c>
      <c r="F3" s="48">
        <v>129904</v>
      </c>
      <c r="G3" s="24">
        <v>86300</v>
      </c>
      <c r="H3" s="24">
        <v>38494</v>
      </c>
      <c r="I3" s="51">
        <v>47806</v>
      </c>
    </row>
    <row r="4" spans="1:9" x14ac:dyDescent="0.35">
      <c r="A4" s="26" t="s">
        <v>15</v>
      </c>
      <c r="B4" s="27">
        <v>2001</v>
      </c>
      <c r="C4" s="28" t="s">
        <v>46</v>
      </c>
      <c r="D4" s="20">
        <v>39934323</v>
      </c>
      <c r="E4" s="20">
        <v>23444788</v>
      </c>
      <c r="F4" s="20">
        <v>16489535</v>
      </c>
      <c r="G4" s="40">
        <v>36275684</v>
      </c>
      <c r="H4" s="40">
        <v>15082625</v>
      </c>
      <c r="I4" s="41">
        <v>21193059</v>
      </c>
    </row>
    <row r="5" spans="1:9" x14ac:dyDescent="0.35">
      <c r="A5" s="26" t="s">
        <v>15</v>
      </c>
      <c r="B5" s="28">
        <v>2011</v>
      </c>
      <c r="C5" s="28" t="s">
        <v>46</v>
      </c>
      <c r="D5" s="49">
        <v>50556760</v>
      </c>
      <c r="E5" s="49">
        <v>28251243</v>
      </c>
      <c r="F5" s="49">
        <v>22305517</v>
      </c>
      <c r="G5" s="25">
        <v>34024017</v>
      </c>
      <c r="H5" s="25">
        <v>14190903</v>
      </c>
      <c r="I5" s="52">
        <v>19833114</v>
      </c>
    </row>
    <row r="6" spans="1:9" x14ac:dyDescent="0.35">
      <c r="A6" s="26" t="s">
        <v>15</v>
      </c>
      <c r="B6" s="27">
        <v>2001</v>
      </c>
      <c r="C6" s="27" t="s">
        <v>30</v>
      </c>
      <c r="D6" s="15">
        <v>484785</v>
      </c>
      <c r="E6" s="15">
        <v>303281</v>
      </c>
      <c r="F6" s="15">
        <v>181504</v>
      </c>
      <c r="G6" s="38">
        <v>613183</v>
      </c>
      <c r="H6" s="38">
        <v>276660</v>
      </c>
      <c r="I6" s="39">
        <v>336523</v>
      </c>
    </row>
    <row r="7" spans="1:9" x14ac:dyDescent="0.35">
      <c r="A7" s="26" t="s">
        <v>15</v>
      </c>
      <c r="B7" s="28">
        <v>2011</v>
      </c>
      <c r="C7" s="27" t="s">
        <v>30</v>
      </c>
      <c r="D7" s="48">
        <v>766005</v>
      </c>
      <c r="E7" s="48">
        <v>439868</v>
      </c>
      <c r="F7" s="48">
        <v>326137</v>
      </c>
      <c r="G7" s="24">
        <v>617722</v>
      </c>
      <c r="H7" s="24">
        <v>274044</v>
      </c>
      <c r="I7" s="51">
        <v>343678</v>
      </c>
    </row>
    <row r="8" spans="1:9" x14ac:dyDescent="0.35">
      <c r="A8" s="26" t="s">
        <v>15</v>
      </c>
      <c r="B8" s="27">
        <v>2001</v>
      </c>
      <c r="C8" s="28" t="s">
        <v>36</v>
      </c>
      <c r="D8" s="20">
        <v>14015354</v>
      </c>
      <c r="E8" s="20">
        <v>8188697</v>
      </c>
      <c r="F8" s="20">
        <v>5826657</v>
      </c>
      <c r="G8" s="40">
        <v>12640174</v>
      </c>
      <c r="H8" s="40">
        <v>5588340</v>
      </c>
      <c r="I8" s="41">
        <v>7051834</v>
      </c>
    </row>
    <row r="9" spans="1:9" x14ac:dyDescent="0.35">
      <c r="A9" s="26" t="s">
        <v>15</v>
      </c>
      <c r="B9" s="28">
        <v>2011</v>
      </c>
      <c r="C9" s="28" t="s">
        <v>36</v>
      </c>
      <c r="D9" s="49">
        <v>19177977</v>
      </c>
      <c r="E9" s="49">
        <v>10568639</v>
      </c>
      <c r="F9" s="49">
        <v>8609338</v>
      </c>
      <c r="G9" s="25">
        <v>12027599</v>
      </c>
      <c r="H9" s="25">
        <v>5370804</v>
      </c>
      <c r="I9" s="52">
        <v>6656795</v>
      </c>
    </row>
    <row r="10" spans="1:9" x14ac:dyDescent="0.35">
      <c r="A10" s="26" t="s">
        <v>15</v>
      </c>
      <c r="B10" s="27">
        <v>2001</v>
      </c>
      <c r="C10" s="27" t="s">
        <v>28</v>
      </c>
      <c r="D10" s="15">
        <v>31109577</v>
      </c>
      <c r="E10" s="15">
        <v>20644376</v>
      </c>
      <c r="F10" s="15">
        <v>10465201</v>
      </c>
      <c r="G10" s="38">
        <v>51888932</v>
      </c>
      <c r="H10" s="38">
        <v>22599419</v>
      </c>
      <c r="I10" s="39">
        <v>29289513</v>
      </c>
    </row>
    <row r="11" spans="1:9" x14ac:dyDescent="0.35">
      <c r="A11" s="26" t="s">
        <v>15</v>
      </c>
      <c r="B11" s="28">
        <v>2011</v>
      </c>
      <c r="C11" s="27" t="s">
        <v>28</v>
      </c>
      <c r="D11" s="48">
        <v>52504553</v>
      </c>
      <c r="E11" s="48">
        <v>31608023</v>
      </c>
      <c r="F11" s="48">
        <v>20896530</v>
      </c>
      <c r="G11" s="24">
        <v>51594899</v>
      </c>
      <c r="H11" s="24">
        <v>22670134</v>
      </c>
      <c r="I11" s="51">
        <v>28924765</v>
      </c>
    </row>
    <row r="12" spans="1:9" x14ac:dyDescent="0.35">
      <c r="A12" s="26" t="s">
        <v>56</v>
      </c>
      <c r="B12" s="27">
        <v>2001</v>
      </c>
      <c r="C12" s="28" t="s">
        <v>22</v>
      </c>
      <c r="D12" s="20">
        <v>643245</v>
      </c>
      <c r="E12" s="20">
        <v>382686</v>
      </c>
      <c r="F12" s="20">
        <v>260559</v>
      </c>
      <c r="G12" s="40">
        <v>257390</v>
      </c>
      <c r="H12" s="40">
        <v>124252</v>
      </c>
      <c r="I12" s="41">
        <v>133138</v>
      </c>
    </row>
    <row r="13" spans="1:9" x14ac:dyDescent="0.35">
      <c r="A13" s="26" t="s">
        <v>56</v>
      </c>
      <c r="B13" s="28">
        <v>2011</v>
      </c>
      <c r="C13" s="28" t="s">
        <v>22</v>
      </c>
      <c r="D13" s="49">
        <v>805438</v>
      </c>
      <c r="E13" s="49">
        <v>465346</v>
      </c>
      <c r="F13" s="49">
        <v>340092</v>
      </c>
      <c r="G13" s="25">
        <v>250012</v>
      </c>
      <c r="H13" s="25">
        <v>115317</v>
      </c>
      <c r="I13" s="52">
        <v>134695</v>
      </c>
    </row>
    <row r="14" spans="1:9" x14ac:dyDescent="0.35">
      <c r="A14" s="26" t="s">
        <v>15</v>
      </c>
      <c r="B14" s="27">
        <v>2001</v>
      </c>
      <c r="C14" s="27" t="s">
        <v>40</v>
      </c>
      <c r="D14" s="15">
        <v>11173149</v>
      </c>
      <c r="E14" s="15">
        <v>6711395</v>
      </c>
      <c r="F14" s="15">
        <v>4461754</v>
      </c>
      <c r="G14" s="38">
        <v>9660654</v>
      </c>
      <c r="H14" s="38">
        <v>3762823</v>
      </c>
      <c r="I14" s="39">
        <v>5897831</v>
      </c>
    </row>
    <row r="15" spans="1:9" x14ac:dyDescent="0.35">
      <c r="A15" s="26" t="s">
        <v>15</v>
      </c>
      <c r="B15" s="28">
        <v>2011</v>
      </c>
      <c r="C15" s="27" t="s">
        <v>40</v>
      </c>
      <c r="D15" s="48">
        <v>15379922</v>
      </c>
      <c r="E15" s="48">
        <v>8807893</v>
      </c>
      <c r="F15" s="48">
        <v>6572029</v>
      </c>
      <c r="G15" s="24">
        <v>10165276</v>
      </c>
      <c r="H15" s="24">
        <v>4025002</v>
      </c>
      <c r="I15" s="51">
        <v>6140274</v>
      </c>
    </row>
    <row r="16" spans="1:9" x14ac:dyDescent="0.35">
      <c r="A16" s="26" t="s">
        <v>56</v>
      </c>
      <c r="B16" s="27">
        <v>2001</v>
      </c>
      <c r="C16" s="28" t="s">
        <v>44</v>
      </c>
      <c r="D16" s="20">
        <v>103904</v>
      </c>
      <c r="E16" s="20">
        <v>72149</v>
      </c>
      <c r="F16" s="20">
        <v>31755</v>
      </c>
      <c r="G16" s="40">
        <v>116586</v>
      </c>
      <c r="H16" s="40">
        <v>49517</v>
      </c>
      <c r="I16" s="41">
        <v>67069</v>
      </c>
    </row>
    <row r="17" spans="1:9" x14ac:dyDescent="0.35">
      <c r="A17" s="26" t="s">
        <v>56</v>
      </c>
      <c r="B17" s="28">
        <v>2011</v>
      </c>
      <c r="C17" s="28" t="s">
        <v>44</v>
      </c>
      <c r="D17" s="49">
        <v>223230</v>
      </c>
      <c r="E17" s="49">
        <v>142521</v>
      </c>
      <c r="F17" s="49">
        <v>80709</v>
      </c>
      <c r="G17" s="25">
        <v>120479</v>
      </c>
      <c r="H17" s="25">
        <v>51239</v>
      </c>
      <c r="I17" s="52">
        <v>69240</v>
      </c>
    </row>
    <row r="18" spans="1:9" x14ac:dyDescent="0.35">
      <c r="A18" s="26" t="s">
        <v>56</v>
      </c>
      <c r="B18" s="27">
        <v>2001</v>
      </c>
      <c r="C18" s="27" t="s">
        <v>43</v>
      </c>
      <c r="D18" s="15">
        <v>107600</v>
      </c>
      <c r="E18" s="15">
        <v>70992</v>
      </c>
      <c r="F18" s="15">
        <v>36608</v>
      </c>
      <c r="G18" s="38">
        <v>50604</v>
      </c>
      <c r="H18" s="38">
        <v>21520</v>
      </c>
      <c r="I18" s="39">
        <v>29084</v>
      </c>
    </row>
    <row r="19" spans="1:9" x14ac:dyDescent="0.35">
      <c r="A19" s="26" t="s">
        <v>56</v>
      </c>
      <c r="B19" s="27">
        <v>2011</v>
      </c>
      <c r="C19" s="27" t="s">
        <v>43</v>
      </c>
      <c r="D19" s="48">
        <v>188406</v>
      </c>
      <c r="E19" s="48">
        <v>124643</v>
      </c>
      <c r="F19" s="48">
        <v>63763</v>
      </c>
      <c r="G19" s="24">
        <v>54841</v>
      </c>
      <c r="H19" s="24">
        <v>25658</v>
      </c>
      <c r="I19" s="51">
        <v>29183</v>
      </c>
    </row>
    <row r="20" spans="1:9" x14ac:dyDescent="0.35">
      <c r="A20" s="26" t="s">
        <v>15</v>
      </c>
      <c r="B20" s="27">
        <v>2001</v>
      </c>
      <c r="C20" s="28" t="s">
        <v>48</v>
      </c>
      <c r="D20" s="20">
        <v>985562</v>
      </c>
      <c r="E20" s="20">
        <v>541032</v>
      </c>
      <c r="F20" s="20">
        <v>444530</v>
      </c>
      <c r="G20" s="40">
        <v>4185743</v>
      </c>
      <c r="H20" s="40">
        <v>1906387</v>
      </c>
      <c r="I20" s="41">
        <v>2279356</v>
      </c>
    </row>
    <row r="21" spans="1:9" x14ac:dyDescent="0.35">
      <c r="A21" s="26" t="s">
        <v>15</v>
      </c>
      <c r="B21" s="28">
        <v>2011</v>
      </c>
      <c r="C21" s="28" t="s">
        <v>48</v>
      </c>
      <c r="D21" s="49">
        <v>1165487</v>
      </c>
      <c r="E21" s="49">
        <v>615823</v>
      </c>
      <c r="F21" s="49">
        <v>549664</v>
      </c>
      <c r="G21" s="25">
        <v>293058</v>
      </c>
      <c r="H21" s="25">
        <v>123317</v>
      </c>
      <c r="I21" s="52">
        <v>169741</v>
      </c>
    </row>
    <row r="22" spans="1:9" x14ac:dyDescent="0.35">
      <c r="A22" s="26" t="s">
        <v>15</v>
      </c>
      <c r="B22" s="27">
        <v>2001</v>
      </c>
      <c r="C22" s="27" t="s">
        <v>42</v>
      </c>
      <c r="D22" s="15">
        <v>29827750</v>
      </c>
      <c r="E22" s="15">
        <v>17833273</v>
      </c>
      <c r="F22" s="15">
        <v>11994477</v>
      </c>
      <c r="G22" s="38">
        <v>362106</v>
      </c>
      <c r="H22" s="38">
        <v>146216</v>
      </c>
      <c r="I22" s="39">
        <v>215890</v>
      </c>
    </row>
    <row r="23" spans="1:9" x14ac:dyDescent="0.35">
      <c r="A23" s="26" t="s">
        <v>15</v>
      </c>
      <c r="B23" s="28">
        <v>2011</v>
      </c>
      <c r="C23" s="27" t="s">
        <v>42</v>
      </c>
      <c r="D23" s="48">
        <v>41093358</v>
      </c>
      <c r="E23" s="48">
        <v>23474873</v>
      </c>
      <c r="F23" s="48">
        <v>17618485</v>
      </c>
      <c r="G23" s="24">
        <v>19346334</v>
      </c>
      <c r="H23" s="24">
        <v>8016387</v>
      </c>
      <c r="I23" s="51">
        <v>11329947</v>
      </c>
    </row>
    <row r="24" spans="1:9" x14ac:dyDescent="0.35">
      <c r="A24" s="26" t="s">
        <v>15</v>
      </c>
      <c r="B24" s="27">
        <v>2001</v>
      </c>
      <c r="C24" s="28" t="s">
        <v>24</v>
      </c>
      <c r="D24" s="20">
        <v>12093677</v>
      </c>
      <c r="E24" s="20">
        <v>7480209</v>
      </c>
      <c r="F24" s="20">
        <v>4613468</v>
      </c>
      <c r="G24" s="40">
        <v>20843267</v>
      </c>
      <c r="H24" s="40">
        <v>8552304</v>
      </c>
      <c r="I24" s="41">
        <v>12290963</v>
      </c>
    </row>
    <row r="25" spans="1:9" x14ac:dyDescent="0.35">
      <c r="A25" s="26" t="s">
        <v>15</v>
      </c>
      <c r="B25" s="28">
        <v>2011</v>
      </c>
      <c r="C25" s="28" t="s">
        <v>24</v>
      </c>
      <c r="D25" s="49">
        <v>16598988</v>
      </c>
      <c r="E25" s="49">
        <v>9794067</v>
      </c>
      <c r="F25" s="49">
        <v>6804921</v>
      </c>
      <c r="G25" s="25">
        <v>8752474</v>
      </c>
      <c r="H25" s="25">
        <v>3700667</v>
      </c>
      <c r="I25" s="52">
        <v>5051807</v>
      </c>
    </row>
    <row r="26" spans="1:9" x14ac:dyDescent="0.35">
      <c r="A26" s="29" t="s">
        <v>15</v>
      </c>
      <c r="B26" s="27">
        <v>2001</v>
      </c>
      <c r="C26" s="27" t="s">
        <v>20</v>
      </c>
      <c r="D26" s="30">
        <v>4041621</v>
      </c>
      <c r="E26" s="30">
        <v>2278386</v>
      </c>
      <c r="F26" s="31">
        <v>1763235</v>
      </c>
      <c r="G26" s="38">
        <v>9050887</v>
      </c>
      <c r="H26" s="38">
        <v>3883744</v>
      </c>
      <c r="I26" s="39">
        <v>5167143</v>
      </c>
    </row>
    <row r="27" spans="1:9" x14ac:dyDescent="0.35">
      <c r="A27" s="29" t="s">
        <v>15</v>
      </c>
      <c r="B27" s="28">
        <v>2011</v>
      </c>
      <c r="C27" s="27" t="s">
        <v>20</v>
      </c>
      <c r="D27" s="34">
        <v>5039736</v>
      </c>
      <c r="E27" s="34">
        <v>2752590</v>
      </c>
      <c r="F27" s="35">
        <v>2287146</v>
      </c>
      <c r="G27" s="24">
        <v>1824866</v>
      </c>
      <c r="H27" s="24">
        <v>729283</v>
      </c>
      <c r="I27" s="51">
        <v>1095583</v>
      </c>
    </row>
    <row r="28" spans="1:9" x14ac:dyDescent="0.35">
      <c r="A28" s="29" t="s">
        <v>66</v>
      </c>
      <c r="B28" s="27">
        <v>2001</v>
      </c>
      <c r="C28" s="15" t="s">
        <v>66</v>
      </c>
      <c r="D28" s="20">
        <v>560687797</v>
      </c>
      <c r="E28" s="20">
        <v>336533716</v>
      </c>
      <c r="F28" s="20">
        <v>224154081</v>
      </c>
      <c r="G28" s="40">
        <v>2036279</v>
      </c>
      <c r="H28" s="40">
        <v>809554</v>
      </c>
      <c r="I28" s="41">
        <v>1226725</v>
      </c>
    </row>
    <row r="29" spans="1:9" x14ac:dyDescent="0.35">
      <c r="A29" s="26" t="s">
        <v>66</v>
      </c>
      <c r="B29" s="28">
        <v>2011</v>
      </c>
      <c r="C29" s="28" t="s">
        <v>66</v>
      </c>
      <c r="D29" s="50">
        <v>763638812</v>
      </c>
      <c r="E29" s="50">
        <v>434763622</v>
      </c>
      <c r="F29" s="50">
        <v>328875190</v>
      </c>
      <c r="G29" s="25">
        <v>447071056</v>
      </c>
      <c r="H29" s="25">
        <v>188438064</v>
      </c>
      <c r="I29" s="52">
        <v>258632992</v>
      </c>
    </row>
    <row r="30" spans="1:9" x14ac:dyDescent="0.35">
      <c r="A30" s="29" t="s">
        <v>15</v>
      </c>
      <c r="B30" s="27">
        <v>2001</v>
      </c>
      <c r="C30" s="27" t="s">
        <v>16</v>
      </c>
      <c r="D30" s="30">
        <v>4807286</v>
      </c>
      <c r="E30" s="30">
        <v>3060628</v>
      </c>
      <c r="F30" s="31">
        <v>1746658</v>
      </c>
      <c r="G30" s="38">
        <v>467922531</v>
      </c>
      <c r="H30" s="38">
        <v>195623056</v>
      </c>
      <c r="I30" s="39">
        <v>272299475</v>
      </c>
    </row>
    <row r="31" spans="1:9" x14ac:dyDescent="0.35">
      <c r="A31" s="29" t="s">
        <v>15</v>
      </c>
      <c r="B31" s="27">
        <v>2011</v>
      </c>
      <c r="C31" s="27" t="s">
        <v>16</v>
      </c>
      <c r="D31" s="34">
        <v>7067233</v>
      </c>
      <c r="E31" s="34">
        <v>4264671</v>
      </c>
      <c r="F31" s="35">
        <v>2802562</v>
      </c>
      <c r="G31" s="24">
        <v>5474069</v>
      </c>
      <c r="H31" s="24">
        <v>2375991</v>
      </c>
      <c r="I31" s="51">
        <v>3098078</v>
      </c>
    </row>
    <row r="32" spans="1:9" x14ac:dyDescent="0.35">
      <c r="A32" s="26" t="s">
        <v>15</v>
      </c>
      <c r="B32" s="27">
        <v>2001</v>
      </c>
      <c r="C32" s="28" t="s">
        <v>38</v>
      </c>
      <c r="D32" s="32">
        <v>11777201</v>
      </c>
      <c r="E32" s="32">
        <v>7646857</v>
      </c>
      <c r="F32" s="33">
        <v>4130344</v>
      </c>
      <c r="G32" s="40">
        <v>5336414</v>
      </c>
      <c r="H32" s="40">
        <v>2300298</v>
      </c>
      <c r="I32" s="41">
        <v>3036116</v>
      </c>
    </row>
    <row r="33" spans="1:9" x14ac:dyDescent="0.35">
      <c r="A33" s="26" t="s">
        <v>15</v>
      </c>
      <c r="B33" s="28">
        <v>2011</v>
      </c>
      <c r="C33" s="28" t="s">
        <v>38</v>
      </c>
      <c r="D33" s="49">
        <v>18328069</v>
      </c>
      <c r="E33" s="49">
        <v>10882519</v>
      </c>
      <c r="F33" s="49">
        <v>7445550</v>
      </c>
      <c r="G33" s="25">
        <v>14660065</v>
      </c>
      <c r="H33" s="25">
        <v>6047796</v>
      </c>
      <c r="I33" s="52">
        <v>8612269</v>
      </c>
    </row>
    <row r="34" spans="1:9" x14ac:dyDescent="0.35">
      <c r="A34" s="26" t="s">
        <v>15</v>
      </c>
      <c r="B34" s="27">
        <v>2001</v>
      </c>
      <c r="C34" s="27" t="s">
        <v>47</v>
      </c>
      <c r="D34" s="30">
        <v>30434962</v>
      </c>
      <c r="E34" s="30">
        <v>17661211</v>
      </c>
      <c r="F34" s="31">
        <v>12773751</v>
      </c>
      <c r="G34" s="38">
        <v>15168628</v>
      </c>
      <c r="H34" s="38">
        <v>6238180</v>
      </c>
      <c r="I34" s="39">
        <v>8930448</v>
      </c>
    </row>
    <row r="35" spans="1:9" x14ac:dyDescent="0.35">
      <c r="A35" s="26" t="s">
        <v>15</v>
      </c>
      <c r="B35" s="27">
        <v>2011</v>
      </c>
      <c r="C35" s="27" t="s">
        <v>47</v>
      </c>
      <c r="D35" s="34">
        <v>40647322</v>
      </c>
      <c r="E35" s="34">
        <v>22508471</v>
      </c>
      <c r="F35" s="35">
        <v>18138851</v>
      </c>
      <c r="G35" s="24">
        <v>20447975</v>
      </c>
      <c r="H35" s="24">
        <v>8458186</v>
      </c>
      <c r="I35" s="51">
        <v>11989789</v>
      </c>
    </row>
    <row r="36" spans="1:9" x14ac:dyDescent="0.35">
      <c r="A36" s="26" t="s">
        <v>15</v>
      </c>
      <c r="B36" s="27">
        <v>2001</v>
      </c>
      <c r="C36" s="28" t="s">
        <v>50</v>
      </c>
      <c r="D36" s="32">
        <v>25485688</v>
      </c>
      <c r="E36" s="32">
        <v>12753602</v>
      </c>
      <c r="F36" s="33">
        <v>12732086</v>
      </c>
      <c r="G36" s="40">
        <v>22415600</v>
      </c>
      <c r="H36" s="40">
        <v>9237707</v>
      </c>
      <c r="I36" s="41">
        <v>13177893</v>
      </c>
    </row>
    <row r="37" spans="1:9" x14ac:dyDescent="0.35">
      <c r="A37" s="26" t="s">
        <v>15</v>
      </c>
      <c r="B37" s="28">
        <v>2011</v>
      </c>
      <c r="C37" s="28" t="s">
        <v>50</v>
      </c>
      <c r="D37" s="36">
        <v>28135824</v>
      </c>
      <c r="E37" s="36">
        <v>13704903</v>
      </c>
      <c r="F37" s="37">
        <v>14430921</v>
      </c>
      <c r="G37" s="25">
        <v>5270237</v>
      </c>
      <c r="H37" s="25">
        <v>2322509</v>
      </c>
      <c r="I37" s="52">
        <v>2947728</v>
      </c>
    </row>
    <row r="38" spans="1:9" x14ac:dyDescent="0.35">
      <c r="A38" s="26" t="s">
        <v>56</v>
      </c>
      <c r="B38" s="27">
        <v>2001</v>
      </c>
      <c r="C38" s="27" t="s">
        <v>49</v>
      </c>
      <c r="D38" s="30">
        <v>44683</v>
      </c>
      <c r="E38" s="30">
        <v>24511</v>
      </c>
      <c r="F38" s="31">
        <v>20172</v>
      </c>
      <c r="G38" s="38">
        <v>6355686</v>
      </c>
      <c r="H38" s="38">
        <v>2715012</v>
      </c>
      <c r="I38" s="38">
        <v>3640674</v>
      </c>
    </row>
    <row r="39" spans="1:9" x14ac:dyDescent="0.35">
      <c r="A39" s="26" t="s">
        <v>56</v>
      </c>
      <c r="B39" s="27">
        <v>2011</v>
      </c>
      <c r="C39" s="27" t="s">
        <v>49</v>
      </c>
      <c r="D39" s="34">
        <v>52553</v>
      </c>
      <c r="E39" s="34">
        <v>28023</v>
      </c>
      <c r="F39" s="35">
        <v>24530</v>
      </c>
      <c r="G39" s="24">
        <v>11920</v>
      </c>
      <c r="H39" s="24">
        <v>5100</v>
      </c>
      <c r="I39" s="24">
        <v>6820</v>
      </c>
    </row>
    <row r="40" spans="1:9" x14ac:dyDescent="0.35">
      <c r="A40" s="26" t="s">
        <v>15</v>
      </c>
      <c r="B40" s="27">
        <v>2001</v>
      </c>
      <c r="C40" s="28" t="s">
        <v>41</v>
      </c>
      <c r="D40" s="32">
        <v>31592563</v>
      </c>
      <c r="E40" s="32">
        <v>19672274</v>
      </c>
      <c r="F40" s="33">
        <v>11920289</v>
      </c>
      <c r="G40" s="40">
        <v>15967</v>
      </c>
      <c r="H40" s="40">
        <v>6620</v>
      </c>
      <c r="I40" s="40">
        <v>9347</v>
      </c>
    </row>
    <row r="41" spans="1:9" x14ac:dyDescent="0.35">
      <c r="A41" s="26" t="s">
        <v>15</v>
      </c>
      <c r="B41" s="27">
        <v>2011</v>
      </c>
      <c r="C41" s="28" t="s">
        <v>41</v>
      </c>
      <c r="D41" s="36">
        <v>42851169</v>
      </c>
      <c r="E41" s="36">
        <v>25174328</v>
      </c>
      <c r="F41" s="37">
        <v>17676841</v>
      </c>
      <c r="G41" s="25">
        <v>29775640</v>
      </c>
      <c r="H41" s="25">
        <v>12437978</v>
      </c>
      <c r="I41" s="25">
        <v>17337662</v>
      </c>
    </row>
    <row r="42" spans="1:9" x14ac:dyDescent="0.35">
      <c r="A42" s="26" t="s">
        <v>15</v>
      </c>
      <c r="B42" s="27">
        <v>2001</v>
      </c>
      <c r="C42" s="27" t="s">
        <v>45</v>
      </c>
      <c r="D42" s="30">
        <v>63965943</v>
      </c>
      <c r="E42" s="30">
        <v>37184963</v>
      </c>
      <c r="F42" s="31">
        <v>26780980</v>
      </c>
      <c r="G42" s="38">
        <v>28755460</v>
      </c>
      <c r="H42" s="38">
        <v>11771378</v>
      </c>
      <c r="I42" s="38">
        <v>16984082</v>
      </c>
    </row>
    <row r="43" spans="1:9" x14ac:dyDescent="0.35">
      <c r="A43" s="26" t="s">
        <v>15</v>
      </c>
      <c r="B43" s="27">
        <v>2011</v>
      </c>
      <c r="C43" s="27" t="s">
        <v>45</v>
      </c>
      <c r="D43" s="34">
        <v>81554290</v>
      </c>
      <c r="E43" s="34">
        <v>45257584</v>
      </c>
      <c r="F43" s="35">
        <v>36296706</v>
      </c>
      <c r="G43" s="24">
        <v>30820043</v>
      </c>
      <c r="H43" s="24">
        <v>12985472</v>
      </c>
      <c r="I43" s="24">
        <v>17834571</v>
      </c>
    </row>
    <row r="44" spans="1:9" x14ac:dyDescent="0.35">
      <c r="A44" s="26" t="s">
        <v>15</v>
      </c>
      <c r="B44" s="27">
        <v>2001</v>
      </c>
      <c r="C44" s="28" t="s">
        <v>32</v>
      </c>
      <c r="D44" s="32">
        <v>1310534</v>
      </c>
      <c r="E44" s="32">
        <v>753466</v>
      </c>
      <c r="F44" s="33">
        <v>557068</v>
      </c>
      <c r="G44" s="40">
        <v>32912684</v>
      </c>
      <c r="H44" s="40">
        <v>13215633</v>
      </c>
      <c r="I44" s="40">
        <v>19697051</v>
      </c>
    </row>
    <row r="45" spans="1:9" x14ac:dyDescent="0.35">
      <c r="A45" s="26" t="s">
        <v>15</v>
      </c>
      <c r="B45" s="28">
        <v>2011</v>
      </c>
      <c r="C45" s="28" t="s">
        <v>32</v>
      </c>
      <c r="D45" s="36">
        <v>1908476</v>
      </c>
      <c r="E45" s="36">
        <v>1039858</v>
      </c>
      <c r="F45" s="37">
        <v>868618</v>
      </c>
      <c r="G45" s="25">
        <v>802209</v>
      </c>
      <c r="H45" s="25">
        <v>330156</v>
      </c>
      <c r="I45" s="25">
        <v>472053</v>
      </c>
    </row>
    <row r="46" spans="1:9" x14ac:dyDescent="0.35">
      <c r="A46" s="26" t="s">
        <v>15</v>
      </c>
      <c r="B46" s="27">
        <v>2001</v>
      </c>
      <c r="C46" s="27" t="s">
        <v>35</v>
      </c>
      <c r="D46" s="30">
        <v>1157875</v>
      </c>
      <c r="E46" s="30">
        <v>614272</v>
      </c>
      <c r="F46" s="31">
        <v>543603</v>
      </c>
      <c r="G46" s="38">
        <v>856254</v>
      </c>
      <c r="H46" s="38">
        <v>342168</v>
      </c>
      <c r="I46" s="38">
        <v>514086</v>
      </c>
    </row>
    <row r="47" spans="1:9" x14ac:dyDescent="0.35">
      <c r="A47" s="26" t="s">
        <v>15</v>
      </c>
      <c r="B47" s="27">
        <v>2011</v>
      </c>
      <c r="C47" s="27" t="s">
        <v>35</v>
      </c>
      <c r="D47" s="34">
        <v>1785005</v>
      </c>
      <c r="E47" s="34">
        <v>913879</v>
      </c>
      <c r="F47" s="35">
        <v>871126</v>
      </c>
      <c r="G47" s="24">
        <v>1181884</v>
      </c>
      <c r="H47" s="24">
        <v>577953</v>
      </c>
      <c r="I47" s="24">
        <v>603931</v>
      </c>
    </row>
    <row r="48" spans="1:9" x14ac:dyDescent="0.35">
      <c r="A48" s="26" t="s">
        <v>15</v>
      </c>
      <c r="B48" s="27">
        <v>2001</v>
      </c>
      <c r="C48" s="28" t="s">
        <v>33</v>
      </c>
      <c r="D48" s="32">
        <v>661445</v>
      </c>
      <c r="E48" s="32">
        <v>350105</v>
      </c>
      <c r="F48" s="33">
        <v>311340</v>
      </c>
      <c r="G48" s="40">
        <v>1160947</v>
      </c>
      <c r="H48" s="40">
        <v>561815</v>
      </c>
      <c r="I48" s="40">
        <v>599132</v>
      </c>
    </row>
    <row r="49" spans="1:9" x14ac:dyDescent="0.35">
      <c r="A49" s="26" t="s">
        <v>15</v>
      </c>
      <c r="B49" s="27">
        <v>2011</v>
      </c>
      <c r="C49" s="28" t="s">
        <v>33</v>
      </c>
      <c r="D49" s="36">
        <v>848175</v>
      </c>
      <c r="E49" s="36">
        <v>438529</v>
      </c>
      <c r="F49" s="37">
        <v>409646</v>
      </c>
      <c r="G49" s="25">
        <v>249031</v>
      </c>
      <c r="H49" s="25">
        <v>116810</v>
      </c>
      <c r="I49" s="25">
        <v>132221</v>
      </c>
    </row>
    <row r="50" spans="1:9" x14ac:dyDescent="0.35">
      <c r="A50" s="26" t="s">
        <v>15</v>
      </c>
      <c r="B50" s="27">
        <v>2001</v>
      </c>
      <c r="C50" s="27" t="s">
        <v>31</v>
      </c>
      <c r="D50" s="30">
        <v>1132323</v>
      </c>
      <c r="E50" s="30">
        <v>640201</v>
      </c>
      <c r="F50" s="31">
        <v>492122</v>
      </c>
      <c r="G50" s="38">
        <v>227128</v>
      </c>
      <c r="H50" s="38">
        <v>109004</v>
      </c>
      <c r="I50" s="38">
        <v>118124</v>
      </c>
    </row>
    <row r="51" spans="1:9" x14ac:dyDescent="0.35">
      <c r="A51" s="26" t="s">
        <v>15</v>
      </c>
      <c r="B51" s="27">
        <v>2011</v>
      </c>
      <c r="C51" s="27" t="s">
        <v>31</v>
      </c>
      <c r="D51" s="34">
        <v>1342434</v>
      </c>
      <c r="E51" s="34">
        <v>723957</v>
      </c>
      <c r="F51" s="35">
        <v>618477</v>
      </c>
      <c r="G51" s="24">
        <v>636068</v>
      </c>
      <c r="H51" s="24">
        <v>300692</v>
      </c>
      <c r="I51" s="24">
        <v>335376</v>
      </c>
    </row>
    <row r="52" spans="1:9" x14ac:dyDescent="0.35">
      <c r="A52" s="26" t="s">
        <v>56</v>
      </c>
      <c r="B52" s="27">
        <v>2001</v>
      </c>
      <c r="C52" s="28" t="s">
        <v>25</v>
      </c>
      <c r="D52" s="32">
        <v>9664764</v>
      </c>
      <c r="E52" s="32">
        <v>5700847</v>
      </c>
      <c r="F52" s="33">
        <v>3963917</v>
      </c>
      <c r="G52" s="40">
        <v>857713</v>
      </c>
      <c r="H52" s="40">
        <v>406940</v>
      </c>
      <c r="I52" s="40">
        <v>450773</v>
      </c>
    </row>
    <row r="53" spans="1:9" x14ac:dyDescent="0.35">
      <c r="A53" s="26" t="s">
        <v>56</v>
      </c>
      <c r="B53" s="27">
        <v>2011</v>
      </c>
      <c r="C53" s="28" t="s">
        <v>25</v>
      </c>
      <c r="D53" s="36">
        <v>12737767</v>
      </c>
      <c r="E53" s="36">
        <v>7194856</v>
      </c>
      <c r="F53" s="37">
        <v>5542911</v>
      </c>
      <c r="G53" s="25">
        <v>4050174</v>
      </c>
      <c r="H53" s="25">
        <v>1792470</v>
      </c>
      <c r="I53" s="25">
        <v>2257704</v>
      </c>
    </row>
    <row r="54" spans="1:9" x14ac:dyDescent="0.35">
      <c r="A54" s="26" t="s">
        <v>15</v>
      </c>
      <c r="B54" s="27">
        <v>2001</v>
      </c>
      <c r="C54" s="27" t="s">
        <v>39</v>
      </c>
      <c r="D54" s="30">
        <v>19837055</v>
      </c>
      <c r="E54" s="30">
        <v>11992333</v>
      </c>
      <c r="F54" s="31">
        <v>7844722</v>
      </c>
      <c r="G54" s="38">
        <v>16967605</v>
      </c>
      <c r="H54" s="38">
        <v>6668237</v>
      </c>
      <c r="I54" s="38">
        <v>10299368</v>
      </c>
    </row>
    <row r="55" spans="1:9" x14ac:dyDescent="0.35">
      <c r="A55" s="26" t="s">
        <v>15</v>
      </c>
      <c r="B55" s="27">
        <v>2011</v>
      </c>
      <c r="C55" s="27" t="s">
        <v>39</v>
      </c>
      <c r="D55" s="34">
        <v>26742595</v>
      </c>
      <c r="E55" s="34">
        <v>15089681</v>
      </c>
      <c r="F55" s="35">
        <v>11652914</v>
      </c>
      <c r="G55" s="24">
        <v>15231623</v>
      </c>
      <c r="H55" s="24">
        <v>6122455</v>
      </c>
      <c r="I55" s="24">
        <v>9109168</v>
      </c>
    </row>
    <row r="56" spans="1:9" x14ac:dyDescent="0.35">
      <c r="A56" s="26" t="s">
        <v>56</v>
      </c>
      <c r="B56" s="27">
        <v>2001</v>
      </c>
      <c r="C56" s="28" t="s">
        <v>52</v>
      </c>
      <c r="D56" s="32">
        <v>696367</v>
      </c>
      <c r="E56" s="32">
        <v>378758</v>
      </c>
      <c r="F56" s="33">
        <v>317609</v>
      </c>
      <c r="G56" s="40">
        <v>277978</v>
      </c>
      <c r="H56" s="40">
        <v>108203</v>
      </c>
      <c r="I56" s="40">
        <v>169775</v>
      </c>
    </row>
    <row r="57" spans="1:9" x14ac:dyDescent="0.35">
      <c r="A57" s="26" t="s">
        <v>56</v>
      </c>
      <c r="B57" s="28">
        <v>2011</v>
      </c>
      <c r="C57" s="28" t="s">
        <v>52</v>
      </c>
      <c r="D57" s="36">
        <v>957309</v>
      </c>
      <c r="E57" s="36">
        <v>497378</v>
      </c>
      <c r="F57" s="37">
        <v>459931</v>
      </c>
      <c r="G57" s="25">
        <v>290644</v>
      </c>
      <c r="H57" s="25">
        <v>115133</v>
      </c>
      <c r="I57" s="25">
        <v>175511</v>
      </c>
    </row>
    <row r="58" spans="1:9" x14ac:dyDescent="0.35">
      <c r="A58" s="29" t="s">
        <v>15</v>
      </c>
      <c r="B58" s="27">
        <v>2001</v>
      </c>
      <c r="C58" s="27" t="s">
        <v>21</v>
      </c>
      <c r="D58" s="30">
        <v>14756970</v>
      </c>
      <c r="E58" s="30">
        <v>8442293</v>
      </c>
      <c r="F58" s="31">
        <v>6314677</v>
      </c>
      <c r="G58" s="38">
        <v>9602029</v>
      </c>
      <c r="H58" s="38">
        <v>4542752</v>
      </c>
      <c r="I58" s="38">
        <v>5059277</v>
      </c>
    </row>
    <row r="59" spans="1:9" x14ac:dyDescent="0.35">
      <c r="A59" s="29" t="s">
        <v>15</v>
      </c>
      <c r="B59" s="27">
        <v>2011</v>
      </c>
      <c r="C59" s="27" t="s">
        <v>21</v>
      </c>
      <c r="D59" s="34">
        <v>18707137</v>
      </c>
      <c r="E59" s="34">
        <v>10436056</v>
      </c>
      <c r="F59" s="35">
        <v>8271081</v>
      </c>
      <c r="G59" s="24">
        <v>9036201</v>
      </c>
      <c r="H59" s="24">
        <v>4203409</v>
      </c>
      <c r="I59" s="24">
        <v>4832792</v>
      </c>
    </row>
    <row r="60" spans="1:9" x14ac:dyDescent="0.35">
      <c r="A60" s="26" t="s">
        <v>15</v>
      </c>
      <c r="B60" s="27">
        <v>2001</v>
      </c>
      <c r="C60" s="28" t="s">
        <v>26</v>
      </c>
      <c r="D60" s="32">
        <v>27702010</v>
      </c>
      <c r="E60" s="32">
        <v>18047157</v>
      </c>
      <c r="F60" s="33">
        <v>9654853</v>
      </c>
      <c r="G60" s="40">
        <v>28805178</v>
      </c>
      <c r="H60" s="40">
        <v>11372854</v>
      </c>
      <c r="I60" s="40">
        <v>17432324</v>
      </c>
    </row>
    <row r="61" spans="1:9" x14ac:dyDescent="0.35">
      <c r="A61" s="26" t="s">
        <v>15</v>
      </c>
      <c r="B61" s="28">
        <v>2011</v>
      </c>
      <c r="C61" s="28" t="s">
        <v>26</v>
      </c>
      <c r="D61" s="36">
        <v>38275282</v>
      </c>
      <c r="E61" s="36">
        <v>23688412</v>
      </c>
      <c r="F61" s="37">
        <v>14586870</v>
      </c>
      <c r="G61" s="25">
        <v>30273155</v>
      </c>
      <c r="H61" s="25">
        <v>11862585</v>
      </c>
      <c r="I61" s="25">
        <v>18410570</v>
      </c>
    </row>
    <row r="62" spans="1:9" x14ac:dyDescent="0.35">
      <c r="A62" s="26" t="s">
        <v>15</v>
      </c>
      <c r="B62" s="27">
        <v>2001</v>
      </c>
      <c r="C62" s="27" t="s">
        <v>29</v>
      </c>
      <c r="D62" s="30">
        <v>318335</v>
      </c>
      <c r="E62" s="30">
        <v>189060</v>
      </c>
      <c r="F62" s="31">
        <v>129275</v>
      </c>
      <c r="G62" s="38">
        <v>222516</v>
      </c>
      <c r="H62" s="38">
        <v>99424</v>
      </c>
      <c r="I62" s="38">
        <v>123092</v>
      </c>
    </row>
    <row r="63" spans="1:9" x14ac:dyDescent="0.35">
      <c r="A63" s="26" t="s">
        <v>15</v>
      </c>
      <c r="B63" s="27">
        <v>2011</v>
      </c>
      <c r="C63" s="27" t="s">
        <v>29</v>
      </c>
      <c r="D63" s="34">
        <v>444952</v>
      </c>
      <c r="E63" s="34">
        <v>251269</v>
      </c>
      <c r="F63" s="35">
        <v>193683</v>
      </c>
      <c r="G63" s="24">
        <v>165625</v>
      </c>
      <c r="H63" s="24">
        <v>71801</v>
      </c>
      <c r="I63" s="24">
        <v>93824</v>
      </c>
    </row>
    <row r="64" spans="1:9" x14ac:dyDescent="0.35">
      <c r="A64" s="26" t="s">
        <v>15</v>
      </c>
      <c r="B64" s="27">
        <v>2001</v>
      </c>
      <c r="C64" s="28" t="s">
        <v>51</v>
      </c>
      <c r="D64" s="32">
        <v>40524545</v>
      </c>
      <c r="E64" s="32">
        <v>22809662</v>
      </c>
      <c r="F64" s="33">
        <v>17714883</v>
      </c>
      <c r="G64" s="40">
        <v>21881134</v>
      </c>
      <c r="H64" s="40">
        <v>8591247</v>
      </c>
      <c r="I64" s="40">
        <v>13289887</v>
      </c>
    </row>
    <row r="65" spans="1:9" x14ac:dyDescent="0.35">
      <c r="A65" s="26" t="s">
        <v>15</v>
      </c>
      <c r="B65" s="27">
        <v>2011</v>
      </c>
      <c r="C65" s="28" t="s">
        <v>51</v>
      </c>
      <c r="D65" s="36">
        <v>51837507</v>
      </c>
      <c r="E65" s="36">
        <v>28040491</v>
      </c>
      <c r="F65" s="37">
        <v>23797016</v>
      </c>
      <c r="G65" s="25">
        <v>20309523</v>
      </c>
      <c r="H65" s="25">
        <v>8097484</v>
      </c>
      <c r="I65" s="25">
        <v>12212039</v>
      </c>
    </row>
    <row r="66" spans="1:9" x14ac:dyDescent="0.35">
      <c r="A66" s="26" t="s">
        <v>15</v>
      </c>
      <c r="B66" s="27">
        <v>2001</v>
      </c>
      <c r="C66" s="27" t="s">
        <v>34</v>
      </c>
      <c r="D66" s="30">
        <v>2022099</v>
      </c>
      <c r="E66" s="30">
        <v>1150707</v>
      </c>
      <c r="F66" s="31">
        <v>871392</v>
      </c>
      <c r="G66" s="38">
        <v>1177104</v>
      </c>
      <c r="H66" s="38">
        <v>491518</v>
      </c>
      <c r="I66" s="38">
        <v>685586</v>
      </c>
    </row>
    <row r="67" spans="1:9" x14ac:dyDescent="0.35">
      <c r="A67" s="26" t="s">
        <v>15</v>
      </c>
      <c r="B67" s="28">
        <v>2011</v>
      </c>
      <c r="C67" s="27" t="s">
        <v>34</v>
      </c>
      <c r="D67" s="34">
        <v>2804783</v>
      </c>
      <c r="E67" s="34">
        <v>1501369</v>
      </c>
      <c r="F67" s="35">
        <v>1303414</v>
      </c>
      <c r="G67" s="24">
        <v>869134</v>
      </c>
      <c r="H67" s="24">
        <v>373007</v>
      </c>
      <c r="I67" s="24">
        <v>496127</v>
      </c>
    </row>
    <row r="68" spans="1:9" x14ac:dyDescent="0.35">
      <c r="A68" s="26" t="s">
        <v>15</v>
      </c>
      <c r="B68" s="27">
        <v>2001</v>
      </c>
      <c r="C68" s="28" t="s">
        <v>27</v>
      </c>
      <c r="D68" s="32">
        <v>75719284</v>
      </c>
      <c r="E68" s="32">
        <v>48901413</v>
      </c>
      <c r="F68" s="33">
        <v>26817871</v>
      </c>
      <c r="G68" s="40">
        <v>90478637</v>
      </c>
      <c r="H68" s="40">
        <v>38663956</v>
      </c>
      <c r="I68" s="40">
        <v>51814681</v>
      </c>
    </row>
    <row r="69" spans="1:9" x14ac:dyDescent="0.35">
      <c r="A69" s="26" t="s">
        <v>15</v>
      </c>
      <c r="B69" s="27">
        <v>2011</v>
      </c>
      <c r="C69" s="28" t="s">
        <v>27</v>
      </c>
      <c r="D69" s="36">
        <v>114397555</v>
      </c>
      <c r="E69" s="36">
        <v>68234964</v>
      </c>
      <c r="F69" s="37">
        <v>46162591</v>
      </c>
      <c r="G69" s="25">
        <v>85414786</v>
      </c>
      <c r="H69" s="25">
        <v>36245546</v>
      </c>
      <c r="I69" s="25">
        <v>49169240</v>
      </c>
    </row>
    <row r="70" spans="1:9" x14ac:dyDescent="0.35">
      <c r="A70" s="26" t="s">
        <v>15</v>
      </c>
      <c r="B70" s="27">
        <v>2001</v>
      </c>
      <c r="C70" s="27" t="s">
        <v>23</v>
      </c>
      <c r="D70" s="30">
        <v>5105782</v>
      </c>
      <c r="E70" s="30">
        <v>3008875</v>
      </c>
      <c r="F70" s="31">
        <v>2096907</v>
      </c>
      <c r="G70" s="38">
        <v>3383567</v>
      </c>
      <c r="H70" s="38">
        <v>1317049</v>
      </c>
      <c r="I70" s="38">
        <v>2066518</v>
      </c>
    </row>
    <row r="71" spans="1:9" x14ac:dyDescent="0.35">
      <c r="A71" s="26" t="s">
        <v>15</v>
      </c>
      <c r="B71" s="27">
        <v>2011</v>
      </c>
      <c r="C71" s="27" t="s">
        <v>23</v>
      </c>
      <c r="D71" s="34">
        <v>6880953</v>
      </c>
      <c r="E71" s="34">
        <v>3863708</v>
      </c>
      <c r="F71" s="35">
        <v>3017245</v>
      </c>
      <c r="G71" s="24">
        <v>3205339</v>
      </c>
      <c r="H71" s="24">
        <v>1274065</v>
      </c>
      <c r="I71" s="24">
        <v>1931274</v>
      </c>
    </row>
    <row r="72" spans="1:9" x14ac:dyDescent="0.35">
      <c r="A72" s="26" t="s">
        <v>15</v>
      </c>
      <c r="B72" s="27">
        <v>2001</v>
      </c>
      <c r="C72" s="28" t="s">
        <v>37</v>
      </c>
      <c r="D72" s="32">
        <v>47196401</v>
      </c>
      <c r="E72" s="32">
        <v>27452426</v>
      </c>
      <c r="F72" s="33">
        <v>19743975</v>
      </c>
      <c r="G72" s="40">
        <v>32979796</v>
      </c>
      <c r="H72" s="40">
        <v>14013559</v>
      </c>
      <c r="I72" s="40">
        <v>18966237</v>
      </c>
    </row>
    <row r="73" spans="1:9" x14ac:dyDescent="0.35">
      <c r="A73" s="42" t="s">
        <v>15</v>
      </c>
      <c r="B73" s="43">
        <v>2011</v>
      </c>
      <c r="C73" s="44" t="s">
        <v>37</v>
      </c>
      <c r="D73" s="45">
        <v>61538281</v>
      </c>
      <c r="E73" s="45">
        <v>33818810</v>
      </c>
      <c r="F73" s="46">
        <v>27719471</v>
      </c>
      <c r="G73" s="47">
        <v>29737834</v>
      </c>
      <c r="H73" s="47">
        <v>12990217</v>
      </c>
      <c r="I73" s="47">
        <v>16747617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HOME</vt:lpstr>
      <vt:lpstr>DASHBOARD</vt:lpstr>
      <vt:lpstr>ALL PIVOT TABLES</vt:lpstr>
      <vt:lpstr>DATASETS</vt:lpstr>
      <vt:lpstr>SEX RATIO</vt:lpstr>
      <vt:lpstr>LITERACY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Ashwitha Bathini</dc:creator>
  <cp:lastModifiedBy>Ashwitha Bathini</cp:lastModifiedBy>
  <dcterms:created xsi:type="dcterms:W3CDTF">2021-12-17T11:59:23Z</dcterms:created>
  <dcterms:modified xsi:type="dcterms:W3CDTF">2021-12-18T13:09:52Z</dcterms:modified>
</cp:coreProperties>
</file>