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revisionsPassword="C794" lockRevision="1"/>
  <bookViews>
    <workbookView xWindow="480" yWindow="105" windowWidth="14355" windowHeight="8505"/>
  </bookViews>
  <sheets>
    <sheet name="ISI DAHULU" sheetId="1" r:id="rId1"/>
    <sheet name="SOAL 1" sheetId="2" r:id="rId2"/>
    <sheet name="SOAL 2" sheetId="3" r:id="rId3"/>
    <sheet name="SOAL 3" sheetId="4" r:id="rId4"/>
  </sheets>
  <calcPr calcId="144525"/>
  <customWorkbookViews>
    <customWorkbookView name="Rizqi - Personal View" guid="{311BA19D-817F-4BD8-8505-F1039F3081E2}" mergeInterval="0" personalView="1" maximized="1" windowWidth="1362" windowHeight="543" activeSheetId="1"/>
    <customWorkbookView name="unikom - Personal View" guid="{0FC9EADF-CD4A-44A8-85AE-83A936B5A4AA}" mergeInterval="0" personalView="1" maximized="1" windowWidth="1362" windowHeight="543" activeSheetId="3"/>
    <customWorkbookView name="Richie D - Personal View" guid="{EF30F48F-0EB0-442E-8294-F2D7BB84E039}" mergeInterval="0" personalView="1" maximized="1" windowWidth="1772" windowHeight="772" activeSheetId="1"/>
    <customWorkbookView name="aditya Maulana - Personal View" guid="{A8583005-5D67-4AAA-9CEE-04841C4CD30D}" mergeInterval="0" personalView="1" maximized="1" windowWidth="1362" windowHeight="581" activeSheetId="4"/>
  </customWorkbookViews>
</workbook>
</file>

<file path=xl/calcChain.xml><?xml version="1.0" encoding="utf-8"?>
<calcChain xmlns="http://schemas.openxmlformats.org/spreadsheetml/2006/main">
  <c r="D8" i="4" l="1"/>
  <c r="E8" i="4"/>
  <c r="F8" i="4"/>
  <c r="G8" i="4"/>
  <c r="H8" i="4"/>
  <c r="D9" i="4"/>
  <c r="E9" i="4"/>
  <c r="F9" i="4"/>
  <c r="G9" i="4"/>
  <c r="H9" i="4"/>
  <c r="D10" i="4"/>
  <c r="E10" i="4"/>
  <c r="F10" i="4"/>
  <c r="G10" i="4"/>
  <c r="H10" i="4"/>
  <c r="D11" i="4"/>
  <c r="E11" i="4"/>
  <c r="F11" i="4"/>
  <c r="G11" i="4"/>
  <c r="H11" i="4"/>
  <c r="D12" i="4"/>
  <c r="E12" i="4"/>
  <c r="F12" i="4"/>
  <c r="G12" i="4"/>
  <c r="H12" i="4"/>
  <c r="D13" i="4"/>
  <c r="E13" i="4"/>
  <c r="F13" i="4"/>
  <c r="G13" i="4"/>
  <c r="H13" i="4"/>
  <c r="D14" i="4"/>
  <c r="E14" i="4"/>
  <c r="F14" i="4"/>
  <c r="G14" i="4"/>
  <c r="H14" i="4"/>
  <c r="D15" i="4"/>
  <c r="E15" i="4"/>
  <c r="F15" i="4"/>
  <c r="G15" i="4"/>
  <c r="H15" i="4"/>
  <c r="D16" i="4"/>
  <c r="E16" i="4"/>
  <c r="F16" i="4"/>
  <c r="G16" i="4"/>
  <c r="H16" i="4"/>
  <c r="D17" i="4"/>
  <c r="E17" i="4"/>
  <c r="F17" i="4"/>
  <c r="G17" i="4"/>
  <c r="H17" i="4"/>
  <c r="D18" i="4"/>
  <c r="E18" i="4"/>
  <c r="F18" i="4"/>
  <c r="G18" i="4"/>
  <c r="H18" i="4"/>
  <c r="C9" i="4"/>
  <c r="C10" i="4"/>
  <c r="C11" i="4"/>
  <c r="C12" i="4"/>
  <c r="C13" i="4"/>
  <c r="C14" i="4"/>
  <c r="C15" i="4"/>
  <c r="C16" i="4"/>
  <c r="C17" i="4"/>
  <c r="C18" i="4"/>
  <c r="C8" i="4"/>
  <c r="I9" i="3"/>
  <c r="I10" i="3"/>
  <c r="I11" i="3"/>
  <c r="I12" i="3"/>
  <c r="I13" i="3"/>
  <c r="I14" i="3"/>
  <c r="I15" i="3"/>
  <c r="I16" i="3"/>
  <c r="I17" i="3"/>
  <c r="I18" i="3"/>
  <c r="H9" i="3"/>
  <c r="H10" i="3"/>
  <c r="H11" i="3"/>
  <c r="H12" i="3"/>
  <c r="H13" i="3"/>
  <c r="H14" i="3"/>
  <c r="H15" i="3"/>
  <c r="H16" i="3"/>
  <c r="H17" i="3"/>
  <c r="H18" i="3"/>
  <c r="G9" i="3"/>
  <c r="G10" i="3"/>
  <c r="G11" i="3"/>
  <c r="G12" i="3"/>
  <c r="G13" i="3"/>
  <c r="G14" i="3"/>
  <c r="G15" i="3"/>
  <c r="G16" i="3"/>
  <c r="G17" i="3"/>
  <c r="G18" i="3"/>
  <c r="F10" i="3"/>
  <c r="F11" i="3"/>
  <c r="F12" i="3"/>
  <c r="F13" i="3"/>
  <c r="F14" i="3"/>
  <c r="F15" i="3"/>
  <c r="F16" i="3"/>
  <c r="F17" i="3"/>
  <c r="F18" i="3"/>
  <c r="F9" i="3"/>
  <c r="F10" i="2" l="1"/>
  <c r="F11" i="2"/>
  <c r="F12" i="2"/>
  <c r="F13" i="2"/>
  <c r="F14" i="2"/>
  <c r="F15" i="2"/>
  <c r="F16" i="2"/>
  <c r="F9" i="2"/>
  <c r="E10" i="2"/>
  <c r="E11" i="2"/>
  <c r="E12" i="2"/>
  <c r="E13" i="2"/>
  <c r="E14" i="2"/>
  <c r="E15" i="2"/>
  <c r="E16" i="2"/>
  <c r="E9" i="2"/>
  <c r="D10" i="2"/>
  <c r="D11" i="2"/>
  <c r="D12" i="2"/>
  <c r="D13" i="2"/>
  <c r="D14" i="2"/>
  <c r="D15" i="2"/>
  <c r="D16" i="2"/>
  <c r="D9" i="2"/>
</calcChain>
</file>

<file path=xl/sharedStrings.xml><?xml version="1.0" encoding="utf-8"?>
<sst xmlns="http://schemas.openxmlformats.org/spreadsheetml/2006/main" count="34" uniqueCount="34">
  <si>
    <t>DATA PENJUALAN BARANG</t>
  </si>
  <si>
    <t>HARGA BARANG</t>
  </si>
  <si>
    <t>PERSEN UANG MUKA</t>
  </si>
  <si>
    <t>JUMLAH UNIT</t>
  </si>
  <si>
    <t>NILAI PEMBELIAN</t>
  </si>
  <si>
    <t>UANG MUKA</t>
  </si>
  <si>
    <t>SISA PEMBAYARAN</t>
  </si>
  <si>
    <t>NAMA PEMBELI</t>
  </si>
  <si>
    <t>KREDIT MOTOR</t>
  </si>
  <si>
    <t>POKOK PINJAMAN</t>
  </si>
  <si>
    <t>JANGKA WAKTU</t>
  </si>
  <si>
    <t>BUNGA/BULAN(FLAT)</t>
  </si>
  <si>
    <t>DAFTAR ANGSURAN ( PER BULAN )</t>
  </si>
  <si>
    <t>PT. PRESTASI HARAPAN</t>
  </si>
  <si>
    <t>Justin Xavier</t>
  </si>
  <si>
    <t>Ronald Sopian</t>
  </si>
  <si>
    <t>Sandy Nugraha</t>
  </si>
  <si>
    <t>Pattrick Huawei</t>
  </si>
  <si>
    <t>Handoko Susilo</t>
  </si>
  <si>
    <t>Dianne Cahye</t>
  </si>
  <si>
    <t>Kim Tae Hi</t>
  </si>
  <si>
    <t>Ivy Chen</t>
  </si>
  <si>
    <t>PENJUALAN DISK</t>
  </si>
  <si>
    <t>Jumlah</t>
  </si>
  <si>
    <t>CD</t>
  </si>
  <si>
    <t>DVD</t>
  </si>
  <si>
    <t>BluRay</t>
  </si>
  <si>
    <t>Fluorescence</t>
  </si>
  <si>
    <t xml:space="preserve">NIM                             </t>
  </si>
  <si>
    <t xml:space="preserve">Nama                          </t>
  </si>
  <si>
    <t xml:space="preserve">Kelas                           </t>
  </si>
  <si>
    <t>DATA MAHASISWA</t>
  </si>
  <si>
    <t>IF-2</t>
  </si>
  <si>
    <t>Muhammad Rizqi Zein Azis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</si>
</sst>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Rp&quot;* #,##0_);_(&quot;Rp&quot;* \(#,##0\);_(&quot;Rp&quot;* &quot;-&quot;_);_(@_)"/>
  </numFmts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theme="5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2" borderId="1" xfId="0" applyFont="1" applyFill="1" applyBorder="1"/>
    <xf numFmtId="0" fontId="1" fillId="0" borderId="1" xfId="0" applyFont="1" applyFill="1" applyBorder="1"/>
    <xf numFmtId="0" fontId="0" fillId="0" borderId="1" xfId="0" applyBorder="1"/>
    <xf numFmtId="0" fontId="2" fillId="4" borderId="2" xfId="0" applyFont="1" applyFill="1" applyBorder="1"/>
    <xf numFmtId="0" fontId="2" fillId="4" borderId="4" xfId="0" applyFont="1" applyFill="1" applyBorder="1"/>
    <xf numFmtId="164" fontId="0" fillId="0" borderId="1" xfId="0" applyNumberFormat="1" applyBorder="1" applyAlignme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7268EFE-09A5-401E-A96E-BB68ED926D6A}" diskRevisions="1" revisionId="136" version="5" protected="1">
  <header guid="{88040028-DA84-49D1-95A3-0D0CCEEDD252}" dateTime="2016-10-10T14:03:10" maxSheetId="5" userName="Richie D" r:id="rId1">
    <sheetIdMap count="4">
      <sheetId val="1"/>
      <sheetId val="2"/>
      <sheetId val="3"/>
      <sheetId val="4"/>
    </sheetIdMap>
  </header>
  <header guid="{CB59E2DA-1129-4D4C-8F6C-B1629E89EB36}" dateTime="2016-10-10T14:04:10" maxSheetId="5" userName="Richie D" r:id="rId2" minRId="1">
    <sheetIdMap count="4">
      <sheetId val="1"/>
      <sheetId val="2"/>
      <sheetId val="3"/>
      <sheetId val="4"/>
    </sheetIdMap>
  </header>
  <header guid="{7F811D18-439D-4643-BE7D-FB02A0CD0706}" dateTime="2016-10-13T14:17:56" maxSheetId="5" userName="unikom" r:id="rId3" minRId="2" maxRId="28">
    <sheetIdMap count="4">
      <sheetId val="1"/>
      <sheetId val="2"/>
      <sheetId val="3"/>
      <sheetId val="4"/>
    </sheetIdMap>
  </header>
  <header guid="{58193B1E-6F06-4285-A6D1-27C5B474B8BB}" dateTime="2016-10-13T14:40:58" maxSheetId="5" userName="aditya Maulana" r:id="rId4" minRId="29" maxRId="134">
    <sheetIdMap count="4">
      <sheetId val="1"/>
      <sheetId val="2"/>
      <sheetId val="3"/>
      <sheetId val="4"/>
    </sheetIdMap>
  </header>
  <header guid="{27268EFE-09A5-401E-A96E-BB68ED926D6A}" dateTime="2016-10-14T16:07:45" maxSheetId="5" userName="Rizqi" r:id="rId5" minRId="135" maxRId="136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C4" t="inlineStr">
      <is>
        <t>IF-XX</t>
      </is>
    </oc>
    <nc r="C4" t="inlineStr">
      <is>
        <t>IF-XXX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D9" start="0" length="0">
    <dxf>
      <numFmt numFmtId="32" formatCode="_(&quot;Rp&quot;* #,##0_);_(&quot;Rp&quot;* \(#,##0\);_(&quot;Rp&quot;* &quot;-&quot;_);_(@_)"/>
    </dxf>
  </rfmt>
  <rcc rId="2" sId="2">
    <nc r="D9">
      <f>C9*E$4</f>
    </nc>
  </rcc>
  <rcc rId="3" sId="2" odxf="1" dxf="1">
    <nc r="D10">
      <f>C10*E$4</f>
    </nc>
    <odxf>
      <numFmt numFmtId="0" formatCode="General"/>
    </odxf>
    <ndxf>
      <numFmt numFmtId="32" formatCode="_(&quot;Rp&quot;* #,##0_);_(&quot;Rp&quot;* \(#,##0\);_(&quot;Rp&quot;* &quot;-&quot;_);_(@_)"/>
    </ndxf>
  </rcc>
  <rcc rId="4" sId="2" odxf="1" dxf="1">
    <nc r="D11">
      <f>C11*E$4</f>
    </nc>
    <odxf>
      <numFmt numFmtId="0" formatCode="General"/>
    </odxf>
    <ndxf>
      <numFmt numFmtId="32" formatCode="_(&quot;Rp&quot;* #,##0_);_(&quot;Rp&quot;* \(#,##0\);_(&quot;Rp&quot;* &quot;-&quot;_);_(@_)"/>
    </ndxf>
  </rcc>
  <rcc rId="5" sId="2" odxf="1" dxf="1">
    <nc r="D12">
      <f>C12*E$4</f>
    </nc>
    <odxf>
      <numFmt numFmtId="0" formatCode="General"/>
    </odxf>
    <ndxf>
      <numFmt numFmtId="32" formatCode="_(&quot;Rp&quot;* #,##0_);_(&quot;Rp&quot;* \(#,##0\);_(&quot;Rp&quot;* &quot;-&quot;_);_(@_)"/>
    </ndxf>
  </rcc>
  <rcc rId="6" sId="2" odxf="1" dxf="1">
    <nc r="D13">
      <f>C13*E$4</f>
    </nc>
    <odxf>
      <numFmt numFmtId="0" formatCode="General"/>
    </odxf>
    <ndxf>
      <numFmt numFmtId="32" formatCode="_(&quot;Rp&quot;* #,##0_);_(&quot;Rp&quot;* \(#,##0\);_(&quot;Rp&quot;* &quot;-&quot;_);_(@_)"/>
    </ndxf>
  </rcc>
  <rcc rId="7" sId="2" odxf="1" dxf="1">
    <nc r="D14">
      <f>C14*E$4</f>
    </nc>
    <odxf>
      <numFmt numFmtId="0" formatCode="General"/>
    </odxf>
    <ndxf>
      <numFmt numFmtId="32" formatCode="_(&quot;Rp&quot;* #,##0_);_(&quot;Rp&quot;* \(#,##0\);_(&quot;Rp&quot;* &quot;-&quot;_);_(@_)"/>
    </ndxf>
  </rcc>
  <rcc rId="8" sId="2" odxf="1" dxf="1">
    <nc r="D15">
      <f>C15*E$4</f>
    </nc>
    <odxf>
      <numFmt numFmtId="0" formatCode="General"/>
    </odxf>
    <ndxf>
      <numFmt numFmtId="32" formatCode="_(&quot;Rp&quot;* #,##0_);_(&quot;Rp&quot;* \(#,##0\);_(&quot;Rp&quot;* &quot;-&quot;_);_(@_)"/>
    </ndxf>
  </rcc>
  <rcc rId="9" sId="2" odxf="1" dxf="1">
    <nc r="D16">
      <f>C16*E$4</f>
    </nc>
    <odxf>
      <numFmt numFmtId="0" formatCode="General"/>
    </odxf>
    <ndxf>
      <numFmt numFmtId="32" formatCode="_(&quot;Rp&quot;* #,##0_);_(&quot;Rp&quot;* \(#,##0\);_(&quot;Rp&quot;* &quot;-&quot;_);_(@_)"/>
    </ndxf>
  </rcc>
  <rfmt sheetId="2" sqref="E9" start="0" length="0">
    <dxf>
      <numFmt numFmtId="32" formatCode="_(&quot;Rp&quot;* #,##0_);_(&quot;Rp&quot;* \(#,##0\);_(&quot;Rp&quot;* &quot;-&quot;_);_(@_)"/>
    </dxf>
  </rfmt>
  <rcc rId="10" sId="2">
    <nc r="E9">
      <f>D9*E$5</f>
    </nc>
  </rcc>
  <rcc rId="11" sId="2" odxf="1" dxf="1">
    <nc r="E10">
      <f>D10*E$5</f>
    </nc>
    <odxf>
      <numFmt numFmtId="0" formatCode="General"/>
    </odxf>
    <ndxf>
      <numFmt numFmtId="32" formatCode="_(&quot;Rp&quot;* #,##0_);_(&quot;Rp&quot;* \(#,##0\);_(&quot;Rp&quot;* &quot;-&quot;_);_(@_)"/>
    </ndxf>
  </rcc>
  <rcc rId="12" sId="2" odxf="1" dxf="1">
    <nc r="E11">
      <f>D11*E$5</f>
    </nc>
    <odxf>
      <numFmt numFmtId="0" formatCode="General"/>
    </odxf>
    <ndxf>
      <numFmt numFmtId="32" formatCode="_(&quot;Rp&quot;* #,##0_);_(&quot;Rp&quot;* \(#,##0\);_(&quot;Rp&quot;* &quot;-&quot;_);_(@_)"/>
    </ndxf>
  </rcc>
  <rcc rId="13" sId="2" odxf="1" dxf="1">
    <nc r="E12">
      <f>D12*E$5</f>
    </nc>
    <odxf>
      <numFmt numFmtId="0" formatCode="General"/>
    </odxf>
    <ndxf>
      <numFmt numFmtId="32" formatCode="_(&quot;Rp&quot;* #,##0_);_(&quot;Rp&quot;* \(#,##0\);_(&quot;Rp&quot;* &quot;-&quot;_);_(@_)"/>
    </ndxf>
  </rcc>
  <rcc rId="14" sId="2" odxf="1" dxf="1">
    <nc r="E13">
      <f>D13*E$5</f>
    </nc>
    <odxf>
      <numFmt numFmtId="0" formatCode="General"/>
    </odxf>
    <ndxf>
      <numFmt numFmtId="32" formatCode="_(&quot;Rp&quot;* #,##0_);_(&quot;Rp&quot;* \(#,##0\);_(&quot;Rp&quot;* &quot;-&quot;_);_(@_)"/>
    </ndxf>
  </rcc>
  <rcc rId="15" sId="2" odxf="1" dxf="1">
    <nc r="E14">
      <f>D14*E$5</f>
    </nc>
    <odxf>
      <numFmt numFmtId="0" formatCode="General"/>
    </odxf>
    <ndxf>
      <numFmt numFmtId="32" formatCode="_(&quot;Rp&quot;* #,##0_);_(&quot;Rp&quot;* \(#,##0\);_(&quot;Rp&quot;* &quot;-&quot;_);_(@_)"/>
    </ndxf>
  </rcc>
  <rcc rId="16" sId="2" odxf="1" dxf="1">
    <nc r="E15">
      <f>D15*E$5</f>
    </nc>
    <odxf>
      <numFmt numFmtId="0" formatCode="General"/>
    </odxf>
    <ndxf>
      <numFmt numFmtId="32" formatCode="_(&quot;Rp&quot;* #,##0_);_(&quot;Rp&quot;* \(#,##0\);_(&quot;Rp&quot;* &quot;-&quot;_);_(@_)"/>
    </ndxf>
  </rcc>
  <rcc rId="17" sId="2" odxf="1" dxf="1">
    <nc r="E16">
      <f>D16*E$5</f>
    </nc>
    <odxf>
      <numFmt numFmtId="0" formatCode="General"/>
    </odxf>
    <ndxf>
      <numFmt numFmtId="32" formatCode="_(&quot;Rp&quot;* #,##0_);_(&quot;Rp&quot;* \(#,##0\);_(&quot;Rp&quot;* &quot;-&quot;_);_(@_)"/>
    </ndxf>
  </rcc>
  <rcc rId="18" sId="2" odxf="1" dxf="1">
    <nc r="F9">
      <f>D9-E9</f>
    </nc>
    <odxf>
      <numFmt numFmtId="0" formatCode="General"/>
    </odxf>
    <ndxf>
      <numFmt numFmtId="32" formatCode="_(&quot;Rp&quot;* #,##0_);_(&quot;Rp&quot;* \(#,##0\);_(&quot;Rp&quot;* &quot;-&quot;_);_(@_)"/>
    </ndxf>
  </rcc>
  <rcc rId="19" sId="2" odxf="1" dxf="1">
    <nc r="F10">
      <f>D10-E10</f>
    </nc>
    <odxf>
      <numFmt numFmtId="0" formatCode="General"/>
    </odxf>
    <ndxf>
      <numFmt numFmtId="32" formatCode="_(&quot;Rp&quot;* #,##0_);_(&quot;Rp&quot;* \(#,##0\);_(&quot;Rp&quot;* &quot;-&quot;_);_(@_)"/>
    </ndxf>
  </rcc>
  <rcc rId="20" sId="2" odxf="1" dxf="1">
    <nc r="F11">
      <f>D11-E11</f>
    </nc>
    <odxf>
      <numFmt numFmtId="0" formatCode="General"/>
    </odxf>
    <ndxf>
      <numFmt numFmtId="32" formatCode="_(&quot;Rp&quot;* #,##0_);_(&quot;Rp&quot;* \(#,##0\);_(&quot;Rp&quot;* &quot;-&quot;_);_(@_)"/>
    </ndxf>
  </rcc>
  <rcc rId="21" sId="2" odxf="1" dxf="1">
    <nc r="F12">
      <f>D12-E12</f>
    </nc>
    <odxf>
      <numFmt numFmtId="0" formatCode="General"/>
    </odxf>
    <ndxf>
      <numFmt numFmtId="32" formatCode="_(&quot;Rp&quot;* #,##0_);_(&quot;Rp&quot;* \(#,##0\);_(&quot;Rp&quot;* &quot;-&quot;_);_(@_)"/>
    </ndxf>
  </rcc>
  <rcc rId="22" sId="2" odxf="1" dxf="1">
    <nc r="F13">
      <f>D13-E13</f>
    </nc>
    <odxf>
      <numFmt numFmtId="0" formatCode="General"/>
    </odxf>
    <ndxf>
      <numFmt numFmtId="32" formatCode="_(&quot;Rp&quot;* #,##0_);_(&quot;Rp&quot;* \(#,##0\);_(&quot;Rp&quot;* &quot;-&quot;_);_(@_)"/>
    </ndxf>
  </rcc>
  <rcc rId="23" sId="2" odxf="1" dxf="1">
    <nc r="F14">
      <f>D14-E14</f>
    </nc>
    <odxf>
      <numFmt numFmtId="0" formatCode="General"/>
    </odxf>
    <ndxf>
      <numFmt numFmtId="32" formatCode="_(&quot;Rp&quot;* #,##0_);_(&quot;Rp&quot;* \(#,##0\);_(&quot;Rp&quot;* &quot;-&quot;_);_(@_)"/>
    </ndxf>
  </rcc>
  <rcc rId="24" sId="2" odxf="1" dxf="1">
    <nc r="F15">
      <f>D15-E15</f>
    </nc>
    <odxf>
      <numFmt numFmtId="0" formatCode="General"/>
    </odxf>
    <ndxf>
      <numFmt numFmtId="32" formatCode="_(&quot;Rp&quot;* #,##0_);_(&quot;Rp&quot;* \(#,##0\);_(&quot;Rp&quot;* &quot;-&quot;_);_(@_)"/>
    </ndxf>
  </rcc>
  <rcc rId="25" sId="2" odxf="1" dxf="1">
    <nc r="F16">
      <f>D16-E16</f>
    </nc>
    <odxf>
      <numFmt numFmtId="0" formatCode="General"/>
    </odxf>
    <ndxf>
      <numFmt numFmtId="32" formatCode="_(&quot;Rp&quot;* #,##0_);_(&quot;Rp&quot;* \(#,##0\);_(&quot;Rp&quot;* &quot;-&quot;_);_(@_)"/>
    </ndxf>
  </rcc>
  <rcc rId="26" sId="1">
    <oc r="C2" t="inlineStr">
      <is>
        <t>(Isi dengan NIM Anda)</t>
      </is>
    </oc>
    <nc r="C2">
      <v>10116068</v>
    </nc>
  </rcc>
  <rcc rId="27" sId="1">
    <oc r="C3" t="inlineStr">
      <is>
        <t>(Isi dengan NAMA Anda)</t>
      </is>
    </oc>
    <nc r="C3" t="inlineStr">
      <is>
        <t>Aditya Maulana Rojak</t>
      </is>
    </nc>
  </rcc>
  <rcc rId="28" sId="1">
    <oc r="C4" t="inlineStr">
      <is>
        <t>IF-XXX</t>
      </is>
    </oc>
    <nc r="C4" t="inlineStr">
      <is>
        <t>IF-2</t>
      </is>
    </nc>
  </rcc>
  <rcv guid="{0FC9EADF-CD4A-44A8-85AE-83A936B5A4AA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3">
    <nc r="F9">
      <f>$E9*F$8</f>
    </nc>
  </rcc>
  <rcc rId="30" sId="3">
    <nc r="F10">
      <f>$E10*F$8</f>
    </nc>
  </rcc>
  <rcc rId="31" sId="3">
    <nc r="F11">
      <f>$E11*F$8</f>
    </nc>
  </rcc>
  <rcc rId="32" sId="3">
    <nc r="F12">
      <f>$E12*F$8</f>
    </nc>
  </rcc>
  <rcc rId="33" sId="3">
    <nc r="F13">
      <f>$E13*F$8</f>
    </nc>
  </rcc>
  <rcc rId="34" sId="3">
    <nc r="F14">
      <f>$E14*F$8</f>
    </nc>
  </rcc>
  <rcc rId="35" sId="3">
    <nc r="F15">
      <f>$E15*F$8</f>
    </nc>
  </rcc>
  <rcc rId="36" sId="3">
    <nc r="F16">
      <f>$E16*F$8</f>
    </nc>
  </rcc>
  <rcc rId="37" sId="3">
    <nc r="F17">
      <f>$E17*F$8</f>
    </nc>
  </rcc>
  <rcc rId="38" sId="3">
    <nc r="F18">
      <f>$E18*F$8</f>
    </nc>
  </rcc>
  <rcc rId="39" sId="3">
    <nc r="G9">
      <f>$E9*G$8</f>
    </nc>
  </rcc>
  <rcc rId="40" sId="3">
    <nc r="G10">
      <f>$E10*G$8</f>
    </nc>
  </rcc>
  <rcc rId="41" sId="3">
    <nc r="G11">
      <f>$E11*G$8</f>
    </nc>
  </rcc>
  <rcc rId="42" sId="3">
    <nc r="G12">
      <f>$E12*G$8</f>
    </nc>
  </rcc>
  <rcc rId="43" sId="3">
    <nc r="G13">
      <f>$E13*G$8</f>
    </nc>
  </rcc>
  <rcc rId="44" sId="3">
    <nc r="G14">
      <f>$E14*G$8</f>
    </nc>
  </rcc>
  <rcc rId="45" sId="3">
    <nc r="G15">
      <f>$E15*G$8</f>
    </nc>
  </rcc>
  <rcc rId="46" sId="3">
    <nc r="G16">
      <f>$E16*G$8</f>
    </nc>
  </rcc>
  <rcc rId="47" sId="3">
    <nc r="G17">
      <f>$E17*G$8</f>
    </nc>
  </rcc>
  <rcc rId="48" sId="3">
    <nc r="G18">
      <f>$E18*G$8</f>
    </nc>
  </rcc>
  <rcc rId="49" sId="3">
    <nc r="H9">
      <f>$E9*H$8</f>
    </nc>
  </rcc>
  <rcc rId="50" sId="3">
    <nc r="H10">
      <f>$E10*H$8</f>
    </nc>
  </rcc>
  <rcc rId="51" sId="3">
    <nc r="H11">
      <f>$E11*H$8</f>
    </nc>
  </rcc>
  <rcc rId="52" sId="3">
    <nc r="H12">
      <f>$E12*H$8</f>
    </nc>
  </rcc>
  <rcc rId="53" sId="3">
    <nc r="H13">
      <f>$E13*H$8</f>
    </nc>
  </rcc>
  <rcc rId="54" sId="3">
    <nc r="H14">
      <f>$E14*H$8</f>
    </nc>
  </rcc>
  <rcc rId="55" sId="3">
    <nc r="H15">
      <f>$E15*H$8</f>
    </nc>
  </rcc>
  <rcc rId="56" sId="3">
    <nc r="H16">
      <f>$E16*H$8</f>
    </nc>
  </rcc>
  <rcc rId="57" sId="3">
    <nc r="H17">
      <f>$E17*H$8</f>
    </nc>
  </rcc>
  <rcc rId="58" sId="3">
    <nc r="H18">
      <f>$E18*H$8</f>
    </nc>
  </rcc>
  <rcc rId="59" sId="3">
    <nc r="I9">
      <f>$E9*I$8</f>
    </nc>
  </rcc>
  <rcc rId="60" sId="3">
    <nc r="I10">
      <f>$E10*I$8</f>
    </nc>
  </rcc>
  <rcc rId="61" sId="3">
    <nc r="I11">
      <f>$E11*I$8</f>
    </nc>
  </rcc>
  <rcc rId="62" sId="3">
    <nc r="I12">
      <f>$E12*I$8</f>
    </nc>
  </rcc>
  <rcc rId="63" sId="3">
    <nc r="I13">
      <f>$E13*I$8</f>
    </nc>
  </rcc>
  <rcc rId="64" sId="3">
    <nc r="I14">
      <f>$E14*I$8</f>
    </nc>
  </rcc>
  <rcc rId="65" sId="3">
    <nc r="I15">
      <f>$E15*I$8</f>
    </nc>
  </rcc>
  <rcc rId="66" sId="3">
    <nc r="I16">
      <f>$E16*I$8</f>
    </nc>
  </rcc>
  <rcc rId="67" sId="3">
    <nc r="I17">
      <f>$E17*I$8</f>
    </nc>
  </rcc>
  <rcc rId="68" sId="3">
    <nc r="I18">
      <f>$E18*I$8</f>
    </nc>
  </rcc>
  <rcc rId="69" sId="4">
    <nc r="C8">
      <f>($B8+($B8*C$7*C$5))/C$5/12</f>
    </nc>
  </rcc>
  <rcc rId="70" sId="4">
    <nc r="C9">
      <f>($B9+($B9*C$7*C$5))/C$5/12</f>
    </nc>
  </rcc>
  <rcc rId="71" sId="4">
    <nc r="C10">
      <f>($B10+($B10*C$7*C$5))/C$5/12</f>
    </nc>
  </rcc>
  <rcc rId="72" sId="4">
    <nc r="C11">
      <f>($B11+($B11*C$7*C$5))/C$5/12</f>
    </nc>
  </rcc>
  <rcc rId="73" sId="4">
    <nc r="C12">
      <f>($B12+($B12*C$7*C$5))/C$5/12</f>
    </nc>
  </rcc>
  <rcc rId="74" sId="4">
    <nc r="C13">
      <f>($B13+($B13*C$7*C$5))/C$5/12</f>
    </nc>
  </rcc>
  <rcc rId="75" sId="4">
    <nc r="C14">
      <f>($B14+($B14*C$7*C$5))/C$5/12</f>
    </nc>
  </rcc>
  <rcc rId="76" sId="4">
    <nc r="C15">
      <f>($B15+($B15*C$7*C$5))/C$5/12</f>
    </nc>
  </rcc>
  <rcc rId="77" sId="4">
    <nc r="C16">
      <f>($B16+($B16*C$7*C$5))/C$5/12</f>
    </nc>
  </rcc>
  <rcc rId="78" sId="4">
    <nc r="C17">
      <f>($B17+($B17*C$7*C$5))/C$5/12</f>
    </nc>
  </rcc>
  <rcc rId="79" sId="4">
    <nc r="C18">
      <f>($B18+($B18*C$7*C$5))/C$5/12</f>
    </nc>
  </rcc>
  <rcc rId="80" sId="4">
    <nc r="D8">
      <f>($B8+($B8*D$7*D$5))/D$5/12</f>
    </nc>
  </rcc>
  <rcc rId="81" sId="4">
    <nc r="E8">
      <f>($B8+($B8*E$7*E$5))/E$5/12</f>
    </nc>
  </rcc>
  <rcc rId="82" sId="4">
    <nc r="F8">
      <f>($B8+($B8*F$7*F$5))/F$5/12</f>
    </nc>
  </rcc>
  <rcc rId="83" sId="4">
    <nc r="G8">
      <f>($B8+($B8*G$7*G$5))/G$5/12</f>
    </nc>
  </rcc>
  <rcc rId="84" sId="4">
    <nc r="H8">
      <f>($B8+($B8*H$7*H$5))/H$5/12</f>
    </nc>
  </rcc>
  <rcc rId="85" sId="4">
    <nc r="D9">
      <f>($B9+($B9*D$7*D$5))/D$5/12</f>
    </nc>
  </rcc>
  <rcc rId="86" sId="4">
    <nc r="E9">
      <f>($B9+($B9*E$7*E$5))/E$5/12</f>
    </nc>
  </rcc>
  <rcc rId="87" sId="4">
    <nc r="F9">
      <f>($B9+($B9*F$7*F$5))/F$5/12</f>
    </nc>
  </rcc>
  <rcc rId="88" sId="4">
    <nc r="G9">
      <f>($B9+($B9*G$7*G$5))/G$5/12</f>
    </nc>
  </rcc>
  <rcc rId="89" sId="4">
    <nc r="H9">
      <f>($B9+($B9*H$7*H$5))/H$5/12</f>
    </nc>
  </rcc>
  <rcc rId="90" sId="4">
    <nc r="D10">
      <f>($B10+($B10*D$7*D$5))/D$5/12</f>
    </nc>
  </rcc>
  <rcc rId="91" sId="4">
    <nc r="E10">
      <f>($B10+($B10*E$7*E$5))/E$5/12</f>
    </nc>
  </rcc>
  <rcc rId="92" sId="4">
    <nc r="F10">
      <f>($B10+($B10*F$7*F$5))/F$5/12</f>
    </nc>
  </rcc>
  <rcc rId="93" sId="4">
    <nc r="G10">
      <f>($B10+($B10*G$7*G$5))/G$5/12</f>
    </nc>
  </rcc>
  <rcc rId="94" sId="4">
    <nc r="H10">
      <f>($B10+($B10*H$7*H$5))/H$5/12</f>
    </nc>
  </rcc>
  <rcc rId="95" sId="4">
    <nc r="D11">
      <f>($B11+($B11*D$7*D$5))/D$5/12</f>
    </nc>
  </rcc>
  <rcc rId="96" sId="4">
    <nc r="E11">
      <f>($B11+($B11*E$7*E$5))/E$5/12</f>
    </nc>
  </rcc>
  <rcc rId="97" sId="4">
    <nc r="F11">
      <f>($B11+($B11*F$7*F$5))/F$5/12</f>
    </nc>
  </rcc>
  <rcc rId="98" sId="4">
    <nc r="G11">
      <f>($B11+($B11*G$7*G$5))/G$5/12</f>
    </nc>
  </rcc>
  <rcc rId="99" sId="4">
    <nc r="H11">
      <f>($B11+($B11*H$7*H$5))/H$5/12</f>
    </nc>
  </rcc>
  <rcc rId="100" sId="4">
    <nc r="D12">
      <f>($B12+($B12*D$7*D$5))/D$5/12</f>
    </nc>
  </rcc>
  <rcc rId="101" sId="4">
    <nc r="E12">
      <f>($B12+($B12*E$7*E$5))/E$5/12</f>
    </nc>
  </rcc>
  <rcc rId="102" sId="4">
    <nc r="F12">
      <f>($B12+($B12*F$7*F$5))/F$5/12</f>
    </nc>
  </rcc>
  <rcc rId="103" sId="4">
    <nc r="G12">
      <f>($B12+($B12*G$7*G$5))/G$5/12</f>
    </nc>
  </rcc>
  <rcc rId="104" sId="4">
    <nc r="H12">
      <f>($B12+($B12*H$7*H$5))/H$5/12</f>
    </nc>
  </rcc>
  <rcc rId="105" sId="4">
    <nc r="D13">
      <f>($B13+($B13*D$7*D$5))/D$5/12</f>
    </nc>
  </rcc>
  <rcc rId="106" sId="4">
    <nc r="E13">
      <f>($B13+($B13*E$7*E$5))/E$5/12</f>
    </nc>
  </rcc>
  <rcc rId="107" sId="4">
    <nc r="F13">
      <f>($B13+($B13*F$7*F$5))/F$5/12</f>
    </nc>
  </rcc>
  <rcc rId="108" sId="4">
    <nc r="G13">
      <f>($B13+($B13*G$7*G$5))/G$5/12</f>
    </nc>
  </rcc>
  <rcc rId="109" sId="4">
    <nc r="H13">
      <f>($B13+($B13*H$7*H$5))/H$5/12</f>
    </nc>
  </rcc>
  <rcc rId="110" sId="4">
    <nc r="D14">
      <f>($B14+($B14*D$7*D$5))/D$5/12</f>
    </nc>
  </rcc>
  <rcc rId="111" sId="4">
    <nc r="E14">
      <f>($B14+($B14*E$7*E$5))/E$5/12</f>
    </nc>
  </rcc>
  <rcc rId="112" sId="4">
    <nc r="F14">
      <f>($B14+($B14*F$7*F$5))/F$5/12</f>
    </nc>
  </rcc>
  <rcc rId="113" sId="4">
    <nc r="G14">
      <f>($B14+($B14*G$7*G$5))/G$5/12</f>
    </nc>
  </rcc>
  <rcc rId="114" sId="4">
    <nc r="H14">
      <f>($B14+($B14*H$7*H$5))/H$5/12</f>
    </nc>
  </rcc>
  <rcc rId="115" sId="4">
    <nc r="D15">
      <f>($B15+($B15*D$7*D$5))/D$5/12</f>
    </nc>
  </rcc>
  <rcc rId="116" sId="4">
    <nc r="E15">
      <f>($B15+($B15*E$7*E$5))/E$5/12</f>
    </nc>
  </rcc>
  <rcc rId="117" sId="4">
    <nc r="F15">
      <f>($B15+($B15*F$7*F$5))/F$5/12</f>
    </nc>
  </rcc>
  <rcc rId="118" sId="4">
    <nc r="G15">
      <f>($B15+($B15*G$7*G$5))/G$5/12</f>
    </nc>
  </rcc>
  <rcc rId="119" sId="4">
    <nc r="H15">
      <f>($B15+($B15*H$7*H$5))/H$5/12</f>
    </nc>
  </rcc>
  <rcc rId="120" sId="4">
    <nc r="D16">
      <f>($B16+($B16*D$7*D$5))/D$5/12</f>
    </nc>
  </rcc>
  <rcc rId="121" sId="4">
    <nc r="E16">
      <f>($B16+($B16*E$7*E$5))/E$5/12</f>
    </nc>
  </rcc>
  <rcc rId="122" sId="4">
    <nc r="F16">
      <f>($B16+($B16*F$7*F$5))/F$5/12</f>
    </nc>
  </rcc>
  <rcc rId="123" sId="4">
    <nc r="G16">
      <f>($B16+($B16*G$7*G$5))/G$5/12</f>
    </nc>
  </rcc>
  <rcc rId="124" sId="4">
    <nc r="H16">
      <f>($B16+($B16*H$7*H$5))/H$5/12</f>
    </nc>
  </rcc>
  <rcc rId="125" sId="4">
    <nc r="D17">
      <f>($B17+($B17*D$7*D$5))/D$5/12</f>
    </nc>
  </rcc>
  <rcc rId="126" sId="4">
    <nc r="E17">
      <f>($B17+($B17*E$7*E$5))/E$5/12</f>
    </nc>
  </rcc>
  <rcc rId="127" sId="4">
    <nc r="F17">
      <f>($B17+($B17*F$7*F$5))/F$5/12</f>
    </nc>
  </rcc>
  <rcc rId="128" sId="4">
    <nc r="G17">
      <f>($B17+($B17*G$7*G$5))/G$5/12</f>
    </nc>
  </rcc>
  <rcc rId="129" sId="4">
    <nc r="H17">
      <f>($B17+($B17*H$7*H$5))/H$5/12</f>
    </nc>
  </rcc>
  <rcc rId="130" sId="4">
    <nc r="D18">
      <f>($B18+($B18*D$7*D$5))/D$5/12</f>
    </nc>
  </rcc>
  <rcc rId="131" sId="4">
    <nc r="E18">
      <f>($B18+($B18*E$7*E$5))/E$5/12</f>
    </nc>
  </rcc>
  <rcc rId="132" sId="4">
    <nc r="F18">
      <f>($B18+($B18*F$7*F$5))/F$5/12</f>
    </nc>
  </rcc>
  <rcc rId="133" sId="4">
    <nc r="G18">
      <f>($B18+($B18*G$7*G$5))/G$5/12</f>
    </nc>
  </rcc>
  <rcc rId="134" sId="4">
    <nc r="H18">
      <f>($B18+($B18*H$7*H$5))/H$5/12</f>
    </nc>
  </rcc>
  <rcv guid="{A8583005-5D67-4AAA-9CEE-04841C4CD30D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" sId="1">
    <oc r="C2">
      <v>10116068</v>
    </oc>
    <nc r="C2">
      <v>10116073</v>
    </nc>
  </rcc>
  <rcc rId="136" sId="1">
    <oc r="C3" t="inlineStr">
      <is>
        <t>Aditya Maulana Rojak</t>
      </is>
    </oc>
    <nc r="C3" t="inlineStr">
      <is>
        <t>Muhammad Rizqi Zein Azis</t>
      </is>
    </nc>
  </rcc>
  <rcv guid="{311BA19D-817F-4BD8-8505-F1039F3081E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7F811D18-439D-4643-BE7D-FB02A0CD0706}" name="unikom" id="-599301884" dateTime="2016-10-13T14:08:4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C3" sqref="C3:F3"/>
    </sheetView>
  </sheetViews>
  <sheetFormatPr defaultRowHeight="15" x14ac:dyDescent="0.25"/>
  <sheetData>
    <row r="1" spans="1:6" x14ac:dyDescent="0.25">
      <c r="A1" s="16" t="s">
        <v>31</v>
      </c>
      <c r="B1" s="17"/>
      <c r="C1" s="17"/>
      <c r="D1" s="17"/>
      <c r="E1" s="17"/>
      <c r="F1" s="18"/>
    </row>
    <row r="2" spans="1:6" x14ac:dyDescent="0.25">
      <c r="A2" s="13" t="s">
        <v>28</v>
      </c>
      <c r="B2" s="13"/>
      <c r="C2" s="19">
        <v>10116073</v>
      </c>
      <c r="D2" s="19"/>
      <c r="E2" s="19"/>
      <c r="F2" s="19"/>
    </row>
    <row r="3" spans="1:6" x14ac:dyDescent="0.25">
      <c r="A3" s="14" t="s">
        <v>29</v>
      </c>
      <c r="B3" s="14"/>
      <c r="C3" s="20" t="s">
        <v>33</v>
      </c>
      <c r="D3" s="20"/>
      <c r="E3" s="20"/>
      <c r="F3" s="20"/>
    </row>
    <row r="4" spans="1:6" x14ac:dyDescent="0.25">
      <c r="A4" s="14" t="s">
        <v>30</v>
      </c>
      <c r="B4" s="14"/>
      <c r="C4" s="20" t="s">
        <v>32</v>
      </c>
      <c r="D4" s="20"/>
      <c r="E4" s="20"/>
      <c r="F4" s="20"/>
    </row>
  </sheetData>
  <customSheetViews>
    <customSheetView guid="{311BA19D-817F-4BD8-8505-F1039F3081E2}">
      <selection activeCell="C3" sqref="C3:F3"/>
      <pageMargins left="0.7" right="0.7" top="0.75" bottom="0.75" header="0.3" footer="0.3"/>
      <pageSetup orientation="portrait" horizontalDpi="0" verticalDpi="0" r:id="rId1"/>
    </customSheetView>
    <customSheetView guid="{0FC9EADF-CD4A-44A8-85AE-83A936B5A4AA}">
      <selection activeCell="E8" sqref="E8"/>
      <pageMargins left="0.7" right="0.7" top="0.75" bottom="0.75" header="0.3" footer="0.3"/>
      <pageSetup orientation="portrait" horizontalDpi="0" verticalDpi="0" r:id="rId2"/>
    </customSheetView>
    <customSheetView guid="{EF30F48F-0EB0-442E-8294-F2D7BB84E039}">
      <selection activeCell="E5" sqref="E5"/>
      <pageMargins left="0.7" right="0.7" top="0.75" bottom="0.75" header="0.3" footer="0.3"/>
      <pageSetup orientation="portrait" horizontalDpi="0" verticalDpi="0" r:id="rId3"/>
    </customSheetView>
    <customSheetView guid="{A8583005-5D67-4AAA-9CEE-04841C4CD30D}">
      <selection activeCell="E8" sqref="E8"/>
      <pageMargins left="0.7" right="0.7" top="0.75" bottom="0.75" header="0.3" footer="0.3"/>
      <pageSetup orientation="portrait" horizontalDpi="0" verticalDpi="0" r:id="rId4"/>
    </customSheetView>
  </customSheetViews>
  <mergeCells count="4">
    <mergeCell ref="A1:F1"/>
    <mergeCell ref="C2:F2"/>
    <mergeCell ref="C3:F3"/>
    <mergeCell ref="C4:F4"/>
  </mergeCells>
  <pageMargins left="0.7" right="0.7" top="0.75" bottom="0.75" header="0.3" footer="0.3"/>
  <pageSetup orientation="portrait" horizontalDpi="0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zoomScale="130" zoomScaleNormal="130" workbookViewId="0">
      <selection activeCell="I14" sqref="I14"/>
    </sheetView>
  </sheetViews>
  <sheetFormatPr defaultRowHeight="15" x14ac:dyDescent="0.25"/>
  <cols>
    <col min="2" max="2" width="25.5703125" customWidth="1"/>
    <col min="4" max="4" width="16.28515625" customWidth="1"/>
    <col min="5" max="5" width="14.5703125" customWidth="1"/>
    <col min="6" max="6" width="14.28515625" customWidth="1"/>
  </cols>
  <sheetData>
    <row r="1" spans="2:6" x14ac:dyDescent="0.25">
      <c r="B1" s="3" t="s">
        <v>0</v>
      </c>
    </row>
    <row r="2" spans="2:6" x14ac:dyDescent="0.25">
      <c r="B2" s="3" t="s">
        <v>13</v>
      </c>
    </row>
    <row r="4" spans="2:6" x14ac:dyDescent="0.25">
      <c r="B4" t="s">
        <v>1</v>
      </c>
      <c r="E4" s="1">
        <v>125000</v>
      </c>
    </row>
    <row r="5" spans="2:6" x14ac:dyDescent="0.25">
      <c r="B5" t="s">
        <v>2</v>
      </c>
      <c r="E5" s="2">
        <v>0.35</v>
      </c>
    </row>
    <row r="7" spans="2:6" x14ac:dyDescent="0.25">
      <c r="B7" s="21" t="s">
        <v>7</v>
      </c>
      <c r="C7" s="21" t="s">
        <v>3</v>
      </c>
      <c r="D7" s="21" t="s">
        <v>4</v>
      </c>
      <c r="E7" s="21" t="s">
        <v>5</v>
      </c>
      <c r="F7" s="21" t="s">
        <v>6</v>
      </c>
    </row>
    <row r="8" spans="2:6" x14ac:dyDescent="0.25">
      <c r="B8" s="21"/>
      <c r="C8" s="21"/>
      <c r="D8" s="21"/>
      <c r="E8" s="21"/>
      <c r="F8" s="21"/>
    </row>
    <row r="9" spans="2:6" x14ac:dyDescent="0.25">
      <c r="B9" s="4" t="s">
        <v>14</v>
      </c>
      <c r="C9" s="5">
        <v>14</v>
      </c>
      <c r="D9" s="15">
        <f>C9*E$4</f>
        <v>1750000</v>
      </c>
      <c r="E9" s="15">
        <f>D9*E$5</f>
        <v>612500</v>
      </c>
      <c r="F9" s="15">
        <f>D9-E9</f>
        <v>1137500</v>
      </c>
    </row>
    <row r="10" spans="2:6" x14ac:dyDescent="0.25">
      <c r="B10" s="4" t="s">
        <v>19</v>
      </c>
      <c r="C10" s="5">
        <v>21</v>
      </c>
      <c r="D10" s="15">
        <f t="shared" ref="D10:D16" si="0">C10*E$4</f>
        <v>2625000</v>
      </c>
      <c r="E10" s="15">
        <f t="shared" ref="E10:E16" si="1">D10*E$5</f>
        <v>918749.99999999988</v>
      </c>
      <c r="F10" s="15">
        <f t="shared" ref="F10:F16" si="2">D10-E10</f>
        <v>1706250</v>
      </c>
    </row>
    <row r="11" spans="2:6" x14ac:dyDescent="0.25">
      <c r="B11" s="4" t="s">
        <v>15</v>
      </c>
      <c r="C11" s="5">
        <v>28</v>
      </c>
      <c r="D11" s="15">
        <f t="shared" si="0"/>
        <v>3500000</v>
      </c>
      <c r="E11" s="15">
        <f t="shared" si="1"/>
        <v>1225000</v>
      </c>
      <c r="F11" s="15">
        <f t="shared" si="2"/>
        <v>2275000</v>
      </c>
    </row>
    <row r="12" spans="2:6" x14ac:dyDescent="0.25">
      <c r="B12" s="4" t="s">
        <v>16</v>
      </c>
      <c r="C12" s="5">
        <v>41</v>
      </c>
      <c r="D12" s="15">
        <f t="shared" si="0"/>
        <v>5125000</v>
      </c>
      <c r="E12" s="15">
        <f t="shared" si="1"/>
        <v>1793750</v>
      </c>
      <c r="F12" s="15">
        <f t="shared" si="2"/>
        <v>3331250</v>
      </c>
    </row>
    <row r="13" spans="2:6" x14ac:dyDescent="0.25">
      <c r="B13" s="4" t="s">
        <v>17</v>
      </c>
      <c r="C13" s="5">
        <v>16</v>
      </c>
      <c r="D13" s="15">
        <f t="shared" si="0"/>
        <v>2000000</v>
      </c>
      <c r="E13" s="15">
        <f t="shared" si="1"/>
        <v>700000</v>
      </c>
      <c r="F13" s="15">
        <f t="shared" si="2"/>
        <v>1300000</v>
      </c>
    </row>
    <row r="14" spans="2:6" x14ac:dyDescent="0.25">
      <c r="B14" s="4" t="s">
        <v>18</v>
      </c>
      <c r="C14" s="5">
        <v>37</v>
      </c>
      <c r="D14" s="15">
        <f t="shared" si="0"/>
        <v>4625000</v>
      </c>
      <c r="E14" s="15">
        <f t="shared" si="1"/>
        <v>1618750</v>
      </c>
      <c r="F14" s="15">
        <f t="shared" si="2"/>
        <v>3006250</v>
      </c>
    </row>
    <row r="15" spans="2:6" x14ac:dyDescent="0.25">
      <c r="B15" s="4" t="s">
        <v>20</v>
      </c>
      <c r="C15" s="5">
        <v>55</v>
      </c>
      <c r="D15" s="15">
        <f t="shared" si="0"/>
        <v>6875000</v>
      </c>
      <c r="E15" s="15">
        <f t="shared" si="1"/>
        <v>2406250</v>
      </c>
      <c r="F15" s="15">
        <f t="shared" si="2"/>
        <v>4468750</v>
      </c>
    </row>
    <row r="16" spans="2:6" x14ac:dyDescent="0.25">
      <c r="B16" s="4" t="s">
        <v>21</v>
      </c>
      <c r="C16" s="5">
        <v>17</v>
      </c>
      <c r="D16" s="15">
        <f t="shared" si="0"/>
        <v>2125000</v>
      </c>
      <c r="E16" s="15">
        <f t="shared" si="1"/>
        <v>743750</v>
      </c>
      <c r="F16" s="15">
        <f t="shared" si="2"/>
        <v>1381250</v>
      </c>
    </row>
  </sheetData>
  <customSheetViews>
    <customSheetView guid="{311BA19D-817F-4BD8-8505-F1039F3081E2}" scale="130">
      <selection activeCell="I14" sqref="I14"/>
      <pageMargins left="0.7" right="0.7" top="0.75" bottom="0.75" header="0.3" footer="0.3"/>
    </customSheetView>
    <customSheetView guid="{0FC9EADF-CD4A-44A8-85AE-83A936B5A4AA}" scale="130">
      <selection activeCell="I14" sqref="I14"/>
      <pageMargins left="0.7" right="0.7" top="0.75" bottom="0.75" header="0.3" footer="0.3"/>
    </customSheetView>
    <customSheetView guid="{EF30F48F-0EB0-442E-8294-F2D7BB84E039}" scale="130">
      <selection activeCell="C19" sqref="C19"/>
      <pageMargins left="0.7" right="0.7" top="0.75" bottom="0.75" header="0.3" footer="0.3"/>
    </customSheetView>
    <customSheetView guid="{A8583005-5D67-4AAA-9CEE-04841C4CD30D}" scale="130">
      <selection activeCell="I14" sqref="I14"/>
      <pageMargins left="0.7" right="0.7" top="0.75" bottom="0.75" header="0.3" footer="0.3"/>
    </customSheetView>
  </customSheetViews>
  <mergeCells count="5">
    <mergeCell ref="B7:B8"/>
    <mergeCell ref="C7:C8"/>
    <mergeCell ref="F7:F8"/>
    <mergeCell ref="E7:E8"/>
    <mergeCell ref="D7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I18"/>
  <sheetViews>
    <sheetView topLeftCell="B1" workbookViewId="0">
      <selection activeCell="K10" sqref="K10"/>
    </sheetView>
  </sheetViews>
  <sheetFormatPr defaultRowHeight="15" x14ac:dyDescent="0.25"/>
  <cols>
    <col min="9" max="9" width="14.7109375" customWidth="1"/>
  </cols>
  <sheetData>
    <row r="5" spans="5:9" x14ac:dyDescent="0.25">
      <c r="E5" s="22" t="s">
        <v>22</v>
      </c>
      <c r="F5" s="22"/>
      <c r="G5" s="22"/>
      <c r="H5" s="22"/>
      <c r="I5" s="22"/>
    </row>
    <row r="6" spans="5:9" x14ac:dyDescent="0.25">
      <c r="E6" s="22"/>
      <c r="F6" s="22"/>
      <c r="G6" s="22"/>
      <c r="H6" s="22"/>
      <c r="I6" s="22"/>
    </row>
    <row r="7" spans="5:9" x14ac:dyDescent="0.25">
      <c r="E7" s="23" t="s">
        <v>23</v>
      </c>
      <c r="F7" s="10" t="s">
        <v>24</v>
      </c>
      <c r="G7" s="10" t="s">
        <v>25</v>
      </c>
      <c r="H7" s="10" t="s">
        <v>26</v>
      </c>
      <c r="I7" s="10" t="s">
        <v>27</v>
      </c>
    </row>
    <row r="8" spans="5:9" x14ac:dyDescent="0.25">
      <c r="E8" s="23"/>
      <c r="F8" s="11">
        <v>5000</v>
      </c>
      <c r="G8" s="11">
        <v>27500</v>
      </c>
      <c r="H8" s="11">
        <v>250000</v>
      </c>
      <c r="I8" s="11">
        <v>575000</v>
      </c>
    </row>
    <row r="9" spans="5:9" x14ac:dyDescent="0.25">
      <c r="E9" s="12">
        <v>1</v>
      </c>
      <c r="F9" s="12">
        <f>$E9*F$8</f>
        <v>5000</v>
      </c>
      <c r="G9" s="12">
        <f>$E9*G$8</f>
        <v>27500</v>
      </c>
      <c r="H9" s="12">
        <f>$E9*H$8</f>
        <v>250000</v>
      </c>
      <c r="I9" s="12">
        <f>$E9*I$8</f>
        <v>575000</v>
      </c>
    </row>
    <row r="10" spans="5:9" x14ac:dyDescent="0.25">
      <c r="E10" s="12">
        <v>2</v>
      </c>
      <c r="F10" s="12">
        <f t="shared" ref="F10:I18" si="0">$E10*F$8</f>
        <v>10000</v>
      </c>
      <c r="G10" s="12">
        <f t="shared" si="0"/>
        <v>55000</v>
      </c>
      <c r="H10" s="12">
        <f t="shared" si="0"/>
        <v>500000</v>
      </c>
      <c r="I10" s="12">
        <f t="shared" si="0"/>
        <v>1150000</v>
      </c>
    </row>
    <row r="11" spans="5:9" x14ac:dyDescent="0.25">
      <c r="E11" s="12">
        <v>3</v>
      </c>
      <c r="F11" s="12">
        <f t="shared" si="0"/>
        <v>15000</v>
      </c>
      <c r="G11" s="12">
        <f t="shared" si="0"/>
        <v>82500</v>
      </c>
      <c r="H11" s="12">
        <f t="shared" si="0"/>
        <v>750000</v>
      </c>
      <c r="I11" s="12">
        <f t="shared" si="0"/>
        <v>1725000</v>
      </c>
    </row>
    <row r="12" spans="5:9" x14ac:dyDescent="0.25">
      <c r="E12" s="12">
        <v>4</v>
      </c>
      <c r="F12" s="12">
        <f t="shared" si="0"/>
        <v>20000</v>
      </c>
      <c r="G12" s="12">
        <f t="shared" si="0"/>
        <v>110000</v>
      </c>
      <c r="H12" s="12">
        <f t="shared" si="0"/>
        <v>1000000</v>
      </c>
      <c r="I12" s="12">
        <f t="shared" si="0"/>
        <v>2300000</v>
      </c>
    </row>
    <row r="13" spans="5:9" x14ac:dyDescent="0.25">
      <c r="E13" s="12">
        <v>5</v>
      </c>
      <c r="F13" s="12">
        <f t="shared" si="0"/>
        <v>25000</v>
      </c>
      <c r="G13" s="12">
        <f t="shared" si="0"/>
        <v>137500</v>
      </c>
      <c r="H13" s="12">
        <f t="shared" si="0"/>
        <v>1250000</v>
      </c>
      <c r="I13" s="12">
        <f t="shared" si="0"/>
        <v>2875000</v>
      </c>
    </row>
    <row r="14" spans="5:9" x14ac:dyDescent="0.25">
      <c r="E14" s="12">
        <v>6</v>
      </c>
      <c r="F14" s="12">
        <f t="shared" si="0"/>
        <v>30000</v>
      </c>
      <c r="G14" s="12">
        <f t="shared" si="0"/>
        <v>165000</v>
      </c>
      <c r="H14" s="12">
        <f t="shared" si="0"/>
        <v>1500000</v>
      </c>
      <c r="I14" s="12">
        <f t="shared" si="0"/>
        <v>3450000</v>
      </c>
    </row>
    <row r="15" spans="5:9" x14ac:dyDescent="0.25">
      <c r="E15" s="12">
        <v>7</v>
      </c>
      <c r="F15" s="12">
        <f t="shared" si="0"/>
        <v>35000</v>
      </c>
      <c r="G15" s="12">
        <f t="shared" si="0"/>
        <v>192500</v>
      </c>
      <c r="H15" s="12">
        <f t="shared" si="0"/>
        <v>1750000</v>
      </c>
      <c r="I15" s="12">
        <f t="shared" si="0"/>
        <v>4025000</v>
      </c>
    </row>
    <row r="16" spans="5:9" x14ac:dyDescent="0.25">
      <c r="E16" s="12">
        <v>8</v>
      </c>
      <c r="F16" s="12">
        <f t="shared" si="0"/>
        <v>40000</v>
      </c>
      <c r="G16" s="12">
        <f t="shared" si="0"/>
        <v>220000</v>
      </c>
      <c r="H16" s="12">
        <f t="shared" si="0"/>
        <v>2000000</v>
      </c>
      <c r="I16" s="12">
        <f t="shared" si="0"/>
        <v>4600000</v>
      </c>
    </row>
    <row r="17" spans="5:9" x14ac:dyDescent="0.25">
      <c r="E17" s="12">
        <v>9</v>
      </c>
      <c r="F17" s="12">
        <f t="shared" si="0"/>
        <v>45000</v>
      </c>
      <c r="G17" s="12">
        <f t="shared" si="0"/>
        <v>247500</v>
      </c>
      <c r="H17" s="12">
        <f t="shared" si="0"/>
        <v>2250000</v>
      </c>
      <c r="I17" s="12">
        <f t="shared" si="0"/>
        <v>5175000</v>
      </c>
    </row>
    <row r="18" spans="5:9" x14ac:dyDescent="0.25">
      <c r="E18" s="12">
        <v>10</v>
      </c>
      <c r="F18" s="12">
        <f t="shared" si="0"/>
        <v>50000</v>
      </c>
      <c r="G18" s="12">
        <f t="shared" si="0"/>
        <v>275000</v>
      </c>
      <c r="H18" s="12">
        <f t="shared" si="0"/>
        <v>2500000</v>
      </c>
      <c r="I18" s="12">
        <f t="shared" si="0"/>
        <v>5750000</v>
      </c>
    </row>
  </sheetData>
  <customSheetViews>
    <customSheetView guid="{311BA19D-817F-4BD8-8505-F1039F3081E2}" topLeftCell="B1">
      <selection activeCell="K10" sqref="K10"/>
      <pageMargins left="0.7" right="0.7" top="0.75" bottom="0.75" header="0.3" footer="0.3"/>
    </customSheetView>
    <customSheetView guid="{0FC9EADF-CD4A-44A8-85AE-83A936B5A4AA}" topLeftCell="B1">
      <selection activeCell="F8" sqref="F8"/>
      <pageMargins left="0.7" right="0.7" top="0.75" bottom="0.75" header="0.3" footer="0.3"/>
    </customSheetView>
    <customSheetView guid="{EF30F48F-0EB0-442E-8294-F2D7BB84E039}">
      <selection activeCell="D29" sqref="D29"/>
      <pageMargins left="0.7" right="0.7" top="0.75" bottom="0.75" header="0.3" footer="0.3"/>
    </customSheetView>
    <customSheetView guid="{A8583005-5D67-4AAA-9CEE-04841C4CD30D}" topLeftCell="B1">
      <selection activeCell="K10" sqref="K10"/>
      <pageMargins left="0.7" right="0.7" top="0.75" bottom="0.75" header="0.3" footer="0.3"/>
    </customSheetView>
  </customSheetViews>
  <mergeCells count="2">
    <mergeCell ref="E5:I6"/>
    <mergeCell ref="E7:E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="110" zoomScaleNormal="110" workbookViewId="0">
      <selection activeCell="I17" sqref="I17"/>
    </sheetView>
  </sheetViews>
  <sheetFormatPr defaultRowHeight="15" x14ac:dyDescent="0.25"/>
  <cols>
    <col min="2" max="2" width="30.85546875" customWidth="1"/>
    <col min="3" max="3" width="11" customWidth="1"/>
    <col min="4" max="4" width="10.85546875" customWidth="1"/>
    <col min="5" max="5" width="9.140625" customWidth="1"/>
    <col min="10" max="10" width="9.140625" customWidth="1"/>
  </cols>
  <sheetData>
    <row r="1" spans="2:8" x14ac:dyDescent="0.25">
      <c r="B1" t="s">
        <v>12</v>
      </c>
    </row>
    <row r="2" spans="2:8" x14ac:dyDescent="0.25">
      <c r="B2" t="s">
        <v>8</v>
      </c>
    </row>
    <row r="4" spans="2:8" ht="30" customHeight="1" x14ac:dyDescent="0.25">
      <c r="B4" s="21" t="s">
        <v>9</v>
      </c>
      <c r="C4" s="24" t="s">
        <v>10</v>
      </c>
      <c r="D4" s="24"/>
      <c r="E4" s="24"/>
      <c r="F4" s="24"/>
      <c r="G4" s="24"/>
      <c r="H4" s="24"/>
    </row>
    <row r="5" spans="2:8" x14ac:dyDescent="0.25">
      <c r="B5" s="21"/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</row>
    <row r="6" spans="2:8" x14ac:dyDescent="0.25">
      <c r="B6" s="21"/>
      <c r="C6" s="24" t="s">
        <v>11</v>
      </c>
      <c r="D6" s="24"/>
      <c r="E6" s="24"/>
      <c r="F6" s="24"/>
      <c r="G6" s="24"/>
      <c r="H6" s="24"/>
    </row>
    <row r="7" spans="2:8" x14ac:dyDescent="0.25">
      <c r="B7" s="21"/>
      <c r="C7" s="6">
        <v>0.17</v>
      </c>
      <c r="D7" s="7">
        <v>0.17499999999999999</v>
      </c>
      <c r="E7" s="6">
        <v>0.18</v>
      </c>
      <c r="F7" s="7">
        <v>0.185</v>
      </c>
      <c r="G7" s="6">
        <v>0.19</v>
      </c>
      <c r="H7" s="7">
        <v>0.19500000000000001</v>
      </c>
    </row>
    <row r="8" spans="2:8" x14ac:dyDescent="0.25">
      <c r="B8" s="8">
        <v>10000000</v>
      </c>
      <c r="C8" s="9">
        <f>($B8+($B8*C$7*C$5))/C$5/12</f>
        <v>975000</v>
      </c>
      <c r="D8" s="9">
        <f t="shared" ref="D8:H8" si="0">($B8+($B8*D$7*D$5))/D$5/12</f>
        <v>562500</v>
      </c>
      <c r="E8" s="9">
        <f t="shared" si="0"/>
        <v>427777.77777777775</v>
      </c>
      <c r="F8" s="9">
        <f t="shared" si="0"/>
        <v>362500</v>
      </c>
      <c r="G8" s="9">
        <f t="shared" si="0"/>
        <v>325000</v>
      </c>
      <c r="H8" s="9">
        <f t="shared" si="0"/>
        <v>301388.88888888888</v>
      </c>
    </row>
    <row r="9" spans="2:8" x14ac:dyDescent="0.25">
      <c r="B9" s="8">
        <v>11000000</v>
      </c>
      <c r="C9" s="9">
        <f t="shared" ref="C9:H18" si="1">($B9+($B9*C$7*C$5))/C$5/12</f>
        <v>1072500</v>
      </c>
      <c r="D9" s="9">
        <f t="shared" si="1"/>
        <v>618750</v>
      </c>
      <c r="E9" s="9">
        <f t="shared" si="1"/>
        <v>470555.55555555556</v>
      </c>
      <c r="F9" s="9">
        <f t="shared" si="1"/>
        <v>398750</v>
      </c>
      <c r="G9" s="9">
        <f t="shared" si="1"/>
        <v>357500</v>
      </c>
      <c r="H9" s="9">
        <f t="shared" si="1"/>
        <v>331527.77777777781</v>
      </c>
    </row>
    <row r="10" spans="2:8" x14ac:dyDescent="0.25">
      <c r="B10" s="8">
        <v>12000000</v>
      </c>
      <c r="C10" s="9">
        <f t="shared" si="1"/>
        <v>1170000</v>
      </c>
      <c r="D10" s="9">
        <f t="shared" si="1"/>
        <v>675000</v>
      </c>
      <c r="E10" s="9">
        <f t="shared" si="1"/>
        <v>513333.33333333331</v>
      </c>
      <c r="F10" s="9">
        <f t="shared" si="1"/>
        <v>435000</v>
      </c>
      <c r="G10" s="9">
        <f t="shared" si="1"/>
        <v>390000</v>
      </c>
      <c r="H10" s="9">
        <f t="shared" si="1"/>
        <v>361666.66666666669</v>
      </c>
    </row>
    <row r="11" spans="2:8" x14ac:dyDescent="0.25">
      <c r="B11" s="8">
        <v>13000000</v>
      </c>
      <c r="C11" s="9">
        <f t="shared" si="1"/>
        <v>1267500</v>
      </c>
      <c r="D11" s="9">
        <f t="shared" si="1"/>
        <v>731250</v>
      </c>
      <c r="E11" s="9">
        <f t="shared" si="1"/>
        <v>556111.11111111112</v>
      </c>
      <c r="F11" s="9">
        <f t="shared" si="1"/>
        <v>471250</v>
      </c>
      <c r="G11" s="9">
        <f t="shared" si="1"/>
        <v>422500</v>
      </c>
      <c r="H11" s="9">
        <f t="shared" si="1"/>
        <v>391805.55555555556</v>
      </c>
    </row>
    <row r="12" spans="2:8" x14ac:dyDescent="0.25">
      <c r="B12" s="8">
        <v>14000000</v>
      </c>
      <c r="C12" s="9">
        <f t="shared" si="1"/>
        <v>1365000</v>
      </c>
      <c r="D12" s="9">
        <f t="shared" si="1"/>
        <v>787500</v>
      </c>
      <c r="E12" s="9">
        <f t="shared" si="1"/>
        <v>598888.88888888888</v>
      </c>
      <c r="F12" s="9">
        <f t="shared" si="1"/>
        <v>507500</v>
      </c>
      <c r="G12" s="9">
        <f t="shared" si="1"/>
        <v>455000</v>
      </c>
      <c r="H12" s="9">
        <f t="shared" si="1"/>
        <v>421944.44444444444</v>
      </c>
    </row>
    <row r="13" spans="2:8" x14ac:dyDescent="0.25">
      <c r="B13" s="8">
        <v>15000000</v>
      </c>
      <c r="C13" s="9">
        <f t="shared" si="1"/>
        <v>1462500</v>
      </c>
      <c r="D13" s="9">
        <f t="shared" si="1"/>
        <v>843750</v>
      </c>
      <c r="E13" s="9">
        <f t="shared" si="1"/>
        <v>641666.66666666663</v>
      </c>
      <c r="F13" s="9">
        <f t="shared" si="1"/>
        <v>543750</v>
      </c>
      <c r="G13" s="9">
        <f t="shared" si="1"/>
        <v>487500</v>
      </c>
      <c r="H13" s="9">
        <f t="shared" si="1"/>
        <v>452083.33333333331</v>
      </c>
    </row>
    <row r="14" spans="2:8" x14ac:dyDescent="0.25">
      <c r="B14" s="8">
        <v>16000000</v>
      </c>
      <c r="C14" s="9">
        <f t="shared" si="1"/>
        <v>1560000</v>
      </c>
      <c r="D14" s="9">
        <f t="shared" si="1"/>
        <v>900000</v>
      </c>
      <c r="E14" s="9">
        <f t="shared" si="1"/>
        <v>684444.44444444438</v>
      </c>
      <c r="F14" s="9">
        <f t="shared" si="1"/>
        <v>580000</v>
      </c>
      <c r="G14" s="9">
        <f t="shared" si="1"/>
        <v>520000</v>
      </c>
      <c r="H14" s="9">
        <f t="shared" si="1"/>
        <v>482222.22222222225</v>
      </c>
    </row>
    <row r="15" spans="2:8" x14ac:dyDescent="0.25">
      <c r="B15" s="8">
        <v>17000000</v>
      </c>
      <c r="C15" s="9">
        <f t="shared" si="1"/>
        <v>1657500</v>
      </c>
      <c r="D15" s="9">
        <f t="shared" si="1"/>
        <v>956250</v>
      </c>
      <c r="E15" s="9">
        <f t="shared" si="1"/>
        <v>727222.22222222213</v>
      </c>
      <c r="F15" s="9">
        <f t="shared" si="1"/>
        <v>616250</v>
      </c>
      <c r="G15" s="9">
        <f t="shared" si="1"/>
        <v>552500</v>
      </c>
      <c r="H15" s="9">
        <f t="shared" si="1"/>
        <v>512361.11111111107</v>
      </c>
    </row>
    <row r="16" spans="2:8" x14ac:dyDescent="0.25">
      <c r="B16" s="8">
        <v>18000000</v>
      </c>
      <c r="C16" s="9">
        <f t="shared" si="1"/>
        <v>1755000</v>
      </c>
      <c r="D16" s="9">
        <f t="shared" si="1"/>
        <v>1012500</v>
      </c>
      <c r="E16" s="9">
        <f t="shared" si="1"/>
        <v>770000</v>
      </c>
      <c r="F16" s="9">
        <f t="shared" si="1"/>
        <v>652500</v>
      </c>
      <c r="G16" s="9">
        <f t="shared" si="1"/>
        <v>585000</v>
      </c>
      <c r="H16" s="9">
        <f t="shared" si="1"/>
        <v>542500</v>
      </c>
    </row>
    <row r="17" spans="2:8" x14ac:dyDescent="0.25">
      <c r="B17" s="8">
        <v>19000000</v>
      </c>
      <c r="C17" s="9">
        <f t="shared" si="1"/>
        <v>1852500</v>
      </c>
      <c r="D17" s="9">
        <f t="shared" si="1"/>
        <v>1068750</v>
      </c>
      <c r="E17" s="9">
        <f t="shared" si="1"/>
        <v>812777.77777777787</v>
      </c>
      <c r="F17" s="9">
        <f t="shared" si="1"/>
        <v>688750</v>
      </c>
      <c r="G17" s="9">
        <f t="shared" si="1"/>
        <v>617500</v>
      </c>
      <c r="H17" s="9">
        <f t="shared" si="1"/>
        <v>572638.88888888888</v>
      </c>
    </row>
    <row r="18" spans="2:8" x14ac:dyDescent="0.25">
      <c r="B18" s="8">
        <v>20000000</v>
      </c>
      <c r="C18" s="9">
        <f t="shared" si="1"/>
        <v>1950000</v>
      </c>
      <c r="D18" s="9">
        <f t="shared" si="1"/>
        <v>1125000</v>
      </c>
      <c r="E18" s="9">
        <f t="shared" si="1"/>
        <v>855555.5555555555</v>
      </c>
      <c r="F18" s="9">
        <f t="shared" si="1"/>
        <v>725000</v>
      </c>
      <c r="G18" s="9">
        <f t="shared" si="1"/>
        <v>650000</v>
      </c>
      <c r="H18" s="9">
        <f t="shared" si="1"/>
        <v>602777.77777777775</v>
      </c>
    </row>
  </sheetData>
  <customSheetViews>
    <customSheetView guid="{311BA19D-817F-4BD8-8505-F1039F3081E2}" scale="110">
      <selection activeCell="I17" sqref="I17"/>
      <pageMargins left="0.7" right="0.7" top="0.75" bottom="0.75" header="0.3" footer="0.3"/>
    </customSheetView>
    <customSheetView guid="{0FC9EADF-CD4A-44A8-85AE-83A936B5A4AA}" scale="110">
      <selection activeCell="C26" sqref="C26"/>
      <pageMargins left="0.7" right="0.7" top="0.75" bottom="0.75" header="0.3" footer="0.3"/>
    </customSheetView>
    <customSheetView guid="{EF30F48F-0EB0-442E-8294-F2D7BB84E039}" scale="110">
      <selection activeCell="C26" sqref="C26"/>
      <pageMargins left="0.7" right="0.7" top="0.75" bottom="0.75" header="0.3" footer="0.3"/>
    </customSheetView>
    <customSheetView guid="{A8583005-5D67-4AAA-9CEE-04841C4CD30D}" scale="110">
      <selection activeCell="I17" sqref="I17"/>
      <pageMargins left="0.7" right="0.7" top="0.75" bottom="0.75" header="0.3" footer="0.3"/>
    </customSheetView>
  </customSheetViews>
  <mergeCells count="3">
    <mergeCell ref="B4:B7"/>
    <mergeCell ref="C4:H4"/>
    <mergeCell ref="C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ISI DAHULU</vt:lpstr>
      <vt:lpstr>SOAL 1</vt:lpstr>
      <vt:lpstr>SOAL 2</vt:lpstr>
      <vt:lpstr>SOAL 3</vt:lpstr>
    </vt:vector>
  </TitlesOfParts>
  <Company>Universitas Komputer Indonesia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Rizqi</cp:lastModifiedBy>
  <dcterms:created xsi:type="dcterms:W3CDTF">2013-11-17T23:56:06Z</dcterms:created>
  <dcterms:modified xsi:type="dcterms:W3CDTF">2016-10-14T09:07:45Z</dcterms:modified>
</cp:coreProperties>
</file>