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محمد عمر باتيس\Desktop\ML\practices_solution\10 Linear_regressision\"/>
    </mc:Choice>
  </mc:AlternateContent>
  <xr:revisionPtr revIDLastSave="0" documentId="13_ncr:1_{F603CFFE-9B8D-4378-8F03-BF8DCCE81AE4}" xr6:coauthVersionLast="46" xr6:coauthVersionMax="46" xr10:uidLastSave="{00000000-0000-0000-0000-000000000000}"/>
  <bookViews>
    <workbookView xWindow="6200" yWindow="0" windowWidth="13000" windowHeight="10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J9" i="1"/>
  <c r="I9" i="1"/>
  <c r="A1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<sst xmlns="http://schemas.openxmlformats.org/spreadsheetml/2006/main" count="12" uniqueCount="12">
  <si>
    <t>no</t>
  </si>
  <si>
    <t>PredictY</t>
  </si>
  <si>
    <t>Error</t>
  </si>
  <si>
    <t>SqError</t>
  </si>
  <si>
    <t xml:space="preserve">Regression formula </t>
  </si>
  <si>
    <t>a</t>
  </si>
  <si>
    <t>b</t>
  </si>
  <si>
    <t xml:space="preserve">MSR = </t>
  </si>
  <si>
    <t xml:space="preserve"> </t>
  </si>
  <si>
    <t>body_length</t>
  </si>
  <si>
    <t>weight</t>
  </si>
  <si>
    <t>SqErrorSum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</si>
</sst>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regression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721391076115487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Sheet1!$B$2:$B$15</c:f>
              <c:numCache>
                <c:formatCode>General</c:formatCode>
                <c:ptCount val="14"/>
                <c:pt idx="0">
                  <c:v>41</c:v>
                </c:pt>
                <c:pt idx="1">
                  <c:v>45</c:v>
                </c:pt>
                <c:pt idx="2">
                  <c:v>51</c:v>
                </c:pt>
                <c:pt idx="3">
                  <c:v>52</c:v>
                </c:pt>
                <c:pt idx="4">
                  <c:v>59</c:v>
                </c:pt>
                <c:pt idx="5">
                  <c:v>62</c:v>
                </c:pt>
                <c:pt idx="6">
                  <c:v>69</c:v>
                </c:pt>
                <c:pt idx="7">
                  <c:v>72</c:v>
                </c:pt>
                <c:pt idx="8">
                  <c:v>78</c:v>
                </c:pt>
                <c:pt idx="9">
                  <c:v>80</c:v>
                </c:pt>
                <c:pt idx="10">
                  <c:v>90</c:v>
                </c:pt>
                <c:pt idx="11">
                  <c:v>92</c:v>
                </c:pt>
                <c:pt idx="12">
                  <c:v>98</c:v>
                </c:pt>
                <c:pt idx="13">
                  <c:v>103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28</c:v>
                </c:pt>
                <c:pt idx="1">
                  <c:v>39</c:v>
                </c:pt>
                <c:pt idx="2">
                  <c:v>41</c:v>
                </c:pt>
                <c:pt idx="3">
                  <c:v>44</c:v>
                </c:pt>
                <c:pt idx="4">
                  <c:v>43</c:v>
                </c:pt>
                <c:pt idx="5">
                  <c:v>50</c:v>
                </c:pt>
                <c:pt idx="6">
                  <c:v>51</c:v>
                </c:pt>
                <c:pt idx="7">
                  <c:v>57</c:v>
                </c:pt>
                <c:pt idx="8">
                  <c:v>63</c:v>
                </c:pt>
                <c:pt idx="9">
                  <c:v>66</c:v>
                </c:pt>
                <c:pt idx="10">
                  <c:v>70</c:v>
                </c:pt>
                <c:pt idx="11">
                  <c:v>76</c:v>
                </c:pt>
                <c:pt idx="12">
                  <c:v>80</c:v>
                </c:pt>
                <c:pt idx="1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F-49E7-80F6-EC75A528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42655"/>
        <c:axId val="368743071"/>
      </c:scatterChart>
      <c:valAx>
        <c:axId val="36874265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length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3071"/>
        <c:crosses val="autoZero"/>
        <c:crossBetween val="midCat"/>
      </c:valAx>
      <c:valAx>
        <c:axId val="36874307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</xdr:colOff>
      <xdr:row>15</xdr:row>
      <xdr:rowOff>122959</xdr:rowOff>
    </xdr:from>
    <xdr:to>
      <xdr:col>8</xdr:col>
      <xdr:colOff>50511</xdr:colOff>
      <xdr:row>30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7169B-2B20-4C3C-9AAD-C4AA1904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55" zoomScaleNormal="55" workbookViewId="0">
      <selection activeCell="M22" sqref="M22"/>
    </sheetView>
  </sheetViews>
  <sheetFormatPr defaultRowHeight="14.5" x14ac:dyDescent="0.35"/>
  <sheetData>
    <row r="1" spans="1:12" x14ac:dyDescent="0.35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</row>
    <row r="2" spans="1:12" x14ac:dyDescent="0.35">
      <c r="A2">
        <v>1</v>
      </c>
      <c r="B2">
        <v>41</v>
      </c>
      <c r="C2">
        <v>28</v>
      </c>
      <c r="D2">
        <f>-1.72289+(0.819678*B2)</f>
        <v>31.883907999999998</v>
      </c>
      <c r="E2">
        <f>D2-C2</f>
        <v>3.8839079999999981</v>
      </c>
      <c r="F2">
        <f>E2^2</f>
        <v>15.084741352463986</v>
      </c>
    </row>
    <row r="3" spans="1:12" x14ac:dyDescent="0.35">
      <c r="A3">
        <f>A2+1</f>
        <v>2</v>
      </c>
      <c r="B3">
        <v>45</v>
      </c>
      <c r="C3">
        <v>39</v>
      </c>
      <c r="D3">
        <f t="shared" ref="D3:D15" si="0">-1.72289+(0.819678*B3)</f>
        <v>35.162620000000004</v>
      </c>
      <c r="E3">
        <f t="shared" ref="E3:E15" si="1">D3-C3</f>
        <v>-3.837379999999996</v>
      </c>
      <c r="F3">
        <f t="shared" ref="F3:F15" si="2">E3^2</f>
        <v>14.725485264399969</v>
      </c>
    </row>
    <row r="4" spans="1:12" x14ac:dyDescent="0.35">
      <c r="A4">
        <f t="shared" ref="A4:A15" si="3">A3+1</f>
        <v>3</v>
      </c>
      <c r="B4">
        <v>51</v>
      </c>
      <c r="C4">
        <v>41</v>
      </c>
      <c r="D4">
        <f t="shared" si="0"/>
        <v>40.080688000000002</v>
      </c>
      <c r="E4">
        <f t="shared" si="1"/>
        <v>-0.91931199999999791</v>
      </c>
      <c r="F4">
        <f t="shared" si="2"/>
        <v>0.84513455334399612</v>
      </c>
    </row>
    <row r="5" spans="1:12" x14ac:dyDescent="0.35">
      <c r="A5">
        <f t="shared" si="3"/>
        <v>4</v>
      </c>
      <c r="B5">
        <v>52</v>
      </c>
      <c r="C5">
        <v>44</v>
      </c>
      <c r="D5">
        <f t="shared" si="0"/>
        <v>40.900365999999998</v>
      </c>
      <c r="E5">
        <f t="shared" si="1"/>
        <v>-3.0996340000000018</v>
      </c>
      <c r="F5">
        <f t="shared" si="2"/>
        <v>9.6077309339560113</v>
      </c>
    </row>
    <row r="6" spans="1:12" x14ac:dyDescent="0.35">
      <c r="A6">
        <f t="shared" si="3"/>
        <v>5</v>
      </c>
      <c r="B6">
        <v>59</v>
      </c>
      <c r="C6">
        <v>43</v>
      </c>
      <c r="D6">
        <f t="shared" si="0"/>
        <v>46.638112</v>
      </c>
      <c r="E6">
        <f t="shared" si="1"/>
        <v>3.6381119999999996</v>
      </c>
      <c r="F6">
        <f t="shared" si="2"/>
        <v>13.235858924543997</v>
      </c>
    </row>
    <row r="7" spans="1:12" x14ac:dyDescent="0.35">
      <c r="A7">
        <f t="shared" si="3"/>
        <v>6</v>
      </c>
      <c r="B7">
        <v>62</v>
      </c>
      <c r="C7">
        <v>50</v>
      </c>
      <c r="D7">
        <f t="shared" si="0"/>
        <v>49.097146000000002</v>
      </c>
      <c r="E7">
        <f t="shared" si="1"/>
        <v>-0.90285399999999782</v>
      </c>
      <c r="F7">
        <f t="shared" si="2"/>
        <v>0.81514534531599603</v>
      </c>
      <c r="I7" s="1" t="s">
        <v>4</v>
      </c>
    </row>
    <row r="8" spans="1:12" x14ac:dyDescent="0.35">
      <c r="A8">
        <f t="shared" si="3"/>
        <v>7</v>
      </c>
      <c r="B8">
        <v>69</v>
      </c>
      <c r="C8">
        <v>51</v>
      </c>
      <c r="D8">
        <f t="shared" si="0"/>
        <v>54.834892000000004</v>
      </c>
      <c r="E8">
        <f t="shared" si="1"/>
        <v>3.8348920000000035</v>
      </c>
      <c r="F8">
        <f t="shared" si="2"/>
        <v>14.706396651664027</v>
      </c>
      <c r="I8" t="s">
        <v>5</v>
      </c>
      <c r="J8" t="s">
        <v>6</v>
      </c>
    </row>
    <row r="9" spans="1:12" x14ac:dyDescent="0.35">
      <c r="A9">
        <f t="shared" si="3"/>
        <v>8</v>
      </c>
      <c r="B9">
        <v>72</v>
      </c>
      <c r="C9">
        <v>57</v>
      </c>
      <c r="D9">
        <f t="shared" si="0"/>
        <v>57.293925999999999</v>
      </c>
      <c r="E9">
        <f t="shared" si="1"/>
        <v>0.29392599999999902</v>
      </c>
      <c r="F9">
        <f t="shared" si="2"/>
        <v>8.6392493475999421E-2</v>
      </c>
      <c r="I9">
        <f>INTERCEPT(C2:C15, B2:B15)</f>
        <v>-1.7228932049398793</v>
      </c>
      <c r="J9">
        <f>SLOPE(C2:C15, B2:B15)</f>
        <v>0.81967792829552244</v>
      </c>
    </row>
    <row r="10" spans="1:12" x14ac:dyDescent="0.35">
      <c r="A10">
        <f t="shared" si="3"/>
        <v>9</v>
      </c>
      <c r="B10">
        <v>78</v>
      </c>
      <c r="C10">
        <v>63</v>
      </c>
      <c r="D10">
        <f t="shared" si="0"/>
        <v>62.211994000000004</v>
      </c>
      <c r="E10">
        <f t="shared" si="1"/>
        <v>-0.78800599999999577</v>
      </c>
      <c r="F10">
        <f t="shared" si="2"/>
        <v>0.62095345603599328</v>
      </c>
    </row>
    <row r="11" spans="1:12" x14ac:dyDescent="0.35">
      <c r="A11">
        <f t="shared" si="3"/>
        <v>10</v>
      </c>
      <c r="B11">
        <v>80</v>
      </c>
      <c r="C11">
        <v>66</v>
      </c>
      <c r="D11">
        <f t="shared" si="0"/>
        <v>63.851350000000004</v>
      </c>
      <c r="E11">
        <f t="shared" si="1"/>
        <v>-2.1486499999999964</v>
      </c>
      <c r="F11">
        <f t="shared" si="2"/>
        <v>4.6166968224999847</v>
      </c>
    </row>
    <row r="12" spans="1:12" x14ac:dyDescent="0.35">
      <c r="A12">
        <f t="shared" si="3"/>
        <v>11</v>
      </c>
      <c r="B12">
        <v>90</v>
      </c>
      <c r="C12">
        <v>70</v>
      </c>
      <c r="D12">
        <f t="shared" si="0"/>
        <v>72.04813</v>
      </c>
      <c r="E12">
        <f t="shared" si="1"/>
        <v>2.0481300000000005</v>
      </c>
      <c r="F12">
        <f t="shared" si="2"/>
        <v>4.1948364969000016</v>
      </c>
    </row>
    <row r="13" spans="1:12" x14ac:dyDescent="0.35">
      <c r="A13">
        <f t="shared" si="3"/>
        <v>12</v>
      </c>
      <c r="B13">
        <v>92</v>
      </c>
      <c r="C13">
        <v>76</v>
      </c>
      <c r="D13">
        <f t="shared" si="0"/>
        <v>73.687485999999993</v>
      </c>
      <c r="E13">
        <f t="shared" si="1"/>
        <v>-2.3125140000000073</v>
      </c>
      <c r="F13">
        <f t="shared" si="2"/>
        <v>5.3477210001960334</v>
      </c>
      <c r="G13" t="s">
        <v>11</v>
      </c>
      <c r="H13">
        <f>SUM(F2:F15)</f>
        <v>88.734998096847974</v>
      </c>
    </row>
    <row r="14" spans="1:12" x14ac:dyDescent="0.35">
      <c r="A14">
        <f t="shared" si="3"/>
        <v>13</v>
      </c>
      <c r="B14">
        <v>98</v>
      </c>
      <c r="C14">
        <v>80</v>
      </c>
      <c r="D14">
        <f t="shared" si="0"/>
        <v>78.605553999999998</v>
      </c>
      <c r="E14">
        <f t="shared" si="1"/>
        <v>-1.3944460000000021</v>
      </c>
      <c r="F14">
        <f t="shared" si="2"/>
        <v>1.9444796469160057</v>
      </c>
      <c r="G14" t="s">
        <v>7</v>
      </c>
      <c r="H14">
        <f xml:space="preserve"> H13 /14</f>
        <v>6.3382141497748554</v>
      </c>
      <c r="L14" t="s">
        <v>8</v>
      </c>
    </row>
    <row r="15" spans="1:12" x14ac:dyDescent="0.35">
      <c r="A15">
        <f t="shared" si="3"/>
        <v>14</v>
      </c>
      <c r="B15">
        <v>103</v>
      </c>
      <c r="C15">
        <v>81</v>
      </c>
      <c r="D15">
        <f t="shared" si="0"/>
        <v>82.703943999999993</v>
      </c>
      <c r="E15">
        <f t="shared" si="1"/>
        <v>1.7039439999999928</v>
      </c>
      <c r="F15">
        <f t="shared" si="2"/>
        <v>2.9034251551359755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batis</dc:creator>
  <cp:lastModifiedBy>Windows User</cp:lastModifiedBy>
  <dcterms:created xsi:type="dcterms:W3CDTF">2015-06-05T18:17:20Z</dcterms:created>
  <dcterms:modified xsi:type="dcterms:W3CDTF">2021-05-14T13:46:08Z</dcterms:modified>
</cp:coreProperties>
</file>