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" sheetId="1" state="visible" r:id="rId2"/>
    <sheet name="Ad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<sst xmlns="http://schemas.openxmlformats.org/spreadsheetml/2006/main" count="135" uniqueCount="28">
  <si>
    <t xml:space="preserve">Algorytm listowy</t>
  </si>
  <si>
    <t xml:space="preserve">autor algorytmu</t>
  </si>
  <si>
    <t xml:space="preserve">autor instancji</t>
  </si>
  <si>
    <t xml:space="preserve">n</t>
  </si>
  <si>
    <t xml:space="preserve">min</t>
  </si>
  <si>
    <t xml:space="preserve">śr.</t>
  </si>
  <si>
    <t xml:space="preserve">odch.</t>
  </si>
  <si>
    <t xml:space="preserve">max</t>
  </si>
  <si>
    <t xml:space="preserve">mediana</t>
  </si>
  <si>
    <t xml:space="preserve">STATYSTYKI POSZCZEGÓLNYCH OSÓB</t>
  </si>
  <si>
    <t xml:space="preserve">suma</t>
  </si>
  <si>
    <t xml:space="preserve">liczba instancji</t>
  </si>
  <si>
    <t xml:space="preserve">procent  min.</t>
  </si>
  <si>
    <t xml:space="preserve">procent  max.</t>
  </si>
  <si>
    <t xml:space="preserve">procent poniżej śr.</t>
  </si>
  <si>
    <t xml:space="preserve">procent powyżej śr.</t>
  </si>
  <si>
    <t xml:space="preserve">liczba  min.</t>
  </si>
  <si>
    <t xml:space="preserve">liczba max.</t>
  </si>
  <si>
    <t xml:space="preserve">liczba poniżej śr.</t>
  </si>
  <si>
    <t xml:space="preserve">liczba powyżej śr.</t>
  </si>
  <si>
    <t xml:space="preserve">śr. różnica wzgl min.[%]</t>
  </si>
  <si>
    <t xml:space="preserve">śr. odchylenie od min.</t>
  </si>
  <si>
    <t xml:space="preserve">śr. różnica wzgl max.[%]</t>
  </si>
  <si>
    <t xml:space="preserve">śr. odchylenie od max.</t>
  </si>
  <si>
    <t xml:space="preserve">względem min</t>
  </si>
  <si>
    <t xml:space="preserve">względem max</t>
  </si>
  <si>
    <t xml:space="preserve">względem śr</t>
  </si>
  <si>
    <t xml:space="preserve">Algorytm zaawansowany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</si>
</sst>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0"/>
    <numFmt numFmtId="167" formatCode="General"/>
    <numFmt numFmtId="168" formatCode="&quot;BOOL&quot;E&quot;AN&quot;"/>
    <numFmt numFmtId="169" formatCode="0.00"/>
    <numFmt numFmtId="170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32" activePane="bottomLeft" state="frozen"/>
      <selection pane="topLeft" activeCell="A1" activeCellId="0" sqref="A1"/>
      <selection pane="bottomLeft" activeCell="G3" activeCellId="0" sqref="G3"/>
    </sheetView>
  </sheetViews>
  <sheetFormatPr defaultRowHeight="13.8" zeroHeight="false" outlineLevelRow="0" outlineLevelCol="0"/>
  <cols>
    <col collapsed="false" customWidth="true" hidden="false" outlineLevel="0" max="1" min="1" style="1" width="29.51"/>
    <col collapsed="false" customWidth="true" hidden="false" outlineLevel="0" max="2" min="2" style="1" width="5.38"/>
    <col collapsed="false" customWidth="true" hidden="false" outlineLevel="0" max="3" min="3" style="2" width="7.39"/>
    <col collapsed="false" customWidth="true" hidden="false" outlineLevel="0" max="5" min="4" style="3" width="12.24"/>
    <col collapsed="false" customWidth="true" hidden="false" outlineLevel="0" max="6" min="6" style="2" width="9.5"/>
    <col collapsed="false" customWidth="true" hidden="false" outlineLevel="0" max="7" min="7" style="4" width="21.52"/>
    <col collapsed="false" customWidth="true" hidden="false" outlineLevel="0" max="8" min="8" style="2" width="16.68"/>
    <col collapsed="false" customWidth="true" hidden="false" outlineLevel="0" max="14" min="9" style="2" width="12"/>
    <col collapsed="false" customWidth="true" hidden="false" outlineLevel="0" max="15" min="15" style="2" width="15.79"/>
    <col collapsed="false" customWidth="true" hidden="false" outlineLevel="0" max="17" min="16" style="2" width="12"/>
    <col collapsed="false" customWidth="true" hidden="false" outlineLevel="0" max="18" min="18" style="2" width="15.89"/>
    <col collapsed="false" customWidth="true" hidden="false" outlineLevel="0" max="19" min="19" style="1" width="15.4"/>
    <col collapsed="false" customWidth="true" hidden="false" outlineLevel="0" max="20" min="20" style="2" width="12"/>
    <col collapsed="false" customWidth="true" hidden="false" outlineLevel="0" max="21" min="21" style="2" width="14.11"/>
    <col collapsed="false" customWidth="true" hidden="false" outlineLevel="0" max="22" min="22" style="2" width="9.08"/>
    <col collapsed="false" customWidth="true" hidden="false" outlineLevel="0" max="26" min="23" style="2" width="11"/>
    <col collapsed="false" customWidth="true" hidden="false" outlineLevel="0" max="1025" min="27" style="2" width="12.63"/>
  </cols>
  <sheetData>
    <row r="1" customFormat="false" ht="18.05" hidden="false" customHeight="true" outlineLevel="0" collapsed="false">
      <c r="A1" s="5" t="s">
        <v>0</v>
      </c>
      <c r="B1" s="6"/>
      <c r="C1" s="6"/>
      <c r="D1" s="7"/>
      <c r="E1" s="7"/>
      <c r="F1" s="6"/>
      <c r="G1" s="8"/>
      <c r="H1" s="6" t="s">
        <v>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true" ht="12" hidden="false" customHeight="true" outlineLevel="0" collapsed="false">
      <c r="A2" s="5" t="s">
        <v>2</v>
      </c>
      <c r="B2" s="9" t="s">
        <v>3</v>
      </c>
      <c r="C2" s="9" t="s">
        <v>4</v>
      </c>
      <c r="D2" s="10" t="s">
        <v>5</v>
      </c>
      <c r="E2" s="10" t="s">
        <v>6</v>
      </c>
      <c r="F2" s="9" t="s">
        <v>7</v>
      </c>
      <c r="G2" s="11" t="s">
        <v>8</v>
      </c>
      <c r="H2" s="12" t="n">
        <v>0</v>
      </c>
      <c r="I2" s="13" t="n">
        <v>1</v>
      </c>
      <c r="J2" s="12" t="n">
        <v>2</v>
      </c>
      <c r="K2" s="13" t="n">
        <v>3</v>
      </c>
      <c r="L2" s="12" t="n">
        <v>4</v>
      </c>
      <c r="M2" s="13" t="n">
        <v>5</v>
      </c>
      <c r="N2" s="12" t="n">
        <v>6</v>
      </c>
      <c r="O2" s="13" t="n">
        <v>7</v>
      </c>
      <c r="P2" s="12" t="n">
        <v>8</v>
      </c>
      <c r="Q2" s="13" t="n">
        <v>9</v>
      </c>
      <c r="R2" s="12" t="n">
        <v>10</v>
      </c>
      <c r="S2" s="13" t="n">
        <v>11</v>
      </c>
      <c r="T2" s="12" t="n">
        <v>12</v>
      </c>
      <c r="U2" s="13" t="n">
        <v>13</v>
      </c>
      <c r="V2" s="6"/>
    </row>
    <row r="3" customFormat="false" ht="14.25" hidden="false" customHeight="true" outlineLevel="0" collapsed="false">
      <c r="A3" s="14" t="n">
        <v>0</v>
      </c>
      <c r="B3" s="9" t="n">
        <v>50</v>
      </c>
      <c r="C3" s="15" t="n">
        <f aca="false">MIN(H3:U3)</f>
        <v>77</v>
      </c>
      <c r="D3" s="16" t="n">
        <f aca="false">AVERAGE(H3:U3)</f>
        <v>1375.14285714286</v>
      </c>
      <c r="E3" s="16" t="n">
        <f aca="false">STDEV(H3:U3)</f>
        <v>1096.69684873349</v>
      </c>
      <c r="F3" s="15" t="n">
        <f aca="false">MAX(H3:U3)</f>
        <v>4238</v>
      </c>
      <c r="G3" s="17" t="n">
        <f aca="false">MEDIAN(H3:U3)</f>
        <v>1458.5</v>
      </c>
      <c r="H3" s="18" t="n">
        <v>103</v>
      </c>
      <c r="I3" s="19" t="n">
        <v>422</v>
      </c>
      <c r="J3" s="19" t="n">
        <v>662</v>
      </c>
      <c r="K3" s="19" t="n">
        <v>1296</v>
      </c>
      <c r="L3" s="19" t="n">
        <v>1621</v>
      </c>
      <c r="M3" s="19" t="n">
        <v>1923</v>
      </c>
      <c r="N3" s="19" t="n">
        <v>1814</v>
      </c>
      <c r="O3" s="19" t="n">
        <v>1900</v>
      </c>
      <c r="P3" s="19" t="n">
        <v>1964</v>
      </c>
      <c r="Q3" s="19" t="n">
        <v>422</v>
      </c>
      <c r="R3" s="19" t="n">
        <v>1965</v>
      </c>
      <c r="S3" s="20" t="n">
        <v>77</v>
      </c>
      <c r="T3" s="19" t="n">
        <v>845</v>
      </c>
      <c r="U3" s="19" t="n">
        <v>4238</v>
      </c>
      <c r="V3" s="21"/>
    </row>
    <row r="4" customFormat="false" ht="14.25" hidden="false" customHeight="true" outlineLevel="0" collapsed="false">
      <c r="A4" s="22"/>
      <c r="B4" s="9" t="n">
        <f aca="false">B3+50</f>
        <v>100</v>
      </c>
      <c r="C4" s="15" t="n">
        <f aca="false">MIN(H4:U4)</f>
        <v>1228</v>
      </c>
      <c r="D4" s="16" t="n">
        <f aca="false">AVERAGE(H4:U4)</f>
        <v>15770.1428571429</v>
      </c>
      <c r="E4" s="16" t="n">
        <f aca="false">STDEV(H4:U4)</f>
        <v>12418.2806307546</v>
      </c>
      <c r="F4" s="15" t="n">
        <f aca="false">MAX(H4:U4)</f>
        <v>55244</v>
      </c>
      <c r="G4" s="17" t="n">
        <f aca="false">MEDIAN(H4:U4)</f>
        <v>13398</v>
      </c>
      <c r="H4" s="18" t="n">
        <v>3055</v>
      </c>
      <c r="I4" s="19" t="n">
        <v>12690</v>
      </c>
      <c r="J4" s="19" t="n">
        <v>13262</v>
      </c>
      <c r="K4" s="19" t="n">
        <v>12133</v>
      </c>
      <c r="L4" s="19" t="n">
        <v>13534</v>
      </c>
      <c r="M4" s="19" t="n">
        <v>16581</v>
      </c>
      <c r="N4" s="19" t="n">
        <v>15792</v>
      </c>
      <c r="O4" s="19" t="n">
        <v>16280</v>
      </c>
      <c r="P4" s="19" t="n">
        <v>19481</v>
      </c>
      <c r="Q4" s="19" t="n">
        <v>12690</v>
      </c>
      <c r="R4" s="19" t="n">
        <v>16808</v>
      </c>
      <c r="S4" s="20" t="n">
        <v>1228</v>
      </c>
      <c r="T4" s="19" t="n">
        <v>12004</v>
      </c>
      <c r="U4" s="19" t="n">
        <v>55244</v>
      </c>
      <c r="V4" s="21"/>
    </row>
    <row r="5" customFormat="false" ht="14.25" hidden="false" customHeight="true" outlineLevel="0" collapsed="false">
      <c r="A5" s="23"/>
      <c r="B5" s="9" t="n">
        <f aca="false">B4+50</f>
        <v>150</v>
      </c>
      <c r="C5" s="15" t="n">
        <f aca="false">MIN(H5:U5)</f>
        <v>280</v>
      </c>
      <c r="D5" s="16" t="n">
        <f aca="false">AVERAGE(H5:U5)</f>
        <v>55187.3571428571</v>
      </c>
      <c r="E5" s="24" t="n">
        <f aca="false">STDEV(H5:U5)</f>
        <v>57722.6742311988</v>
      </c>
      <c r="F5" s="15" t="n">
        <f aca="false">MAX(H5:U5)</f>
        <v>235578</v>
      </c>
      <c r="G5" s="17" t="n">
        <f aca="false">MEDIAN(H5:U5)</f>
        <v>40169</v>
      </c>
      <c r="H5" s="18" t="n">
        <v>4363</v>
      </c>
      <c r="I5" s="19" t="n">
        <v>38583</v>
      </c>
      <c r="J5" s="19" t="n">
        <v>41317</v>
      </c>
      <c r="K5" s="19" t="n">
        <v>36862</v>
      </c>
      <c r="L5" s="19" t="n">
        <v>39021</v>
      </c>
      <c r="M5" s="19" t="n">
        <v>109687</v>
      </c>
      <c r="N5" s="19" t="n">
        <v>46111</v>
      </c>
      <c r="O5" s="19" t="n">
        <v>45542</v>
      </c>
      <c r="P5" s="19" t="n">
        <v>59942</v>
      </c>
      <c r="Q5" s="19" t="n">
        <v>38583</v>
      </c>
      <c r="R5" s="25" t="n">
        <v>45508</v>
      </c>
      <c r="S5" s="20" t="n">
        <v>280</v>
      </c>
      <c r="T5" s="19" t="n">
        <v>31246</v>
      </c>
      <c r="U5" s="19" t="n">
        <v>235578</v>
      </c>
      <c r="V5" s="21"/>
    </row>
    <row r="6" customFormat="false" ht="14.25" hidden="false" customHeight="true" outlineLevel="0" collapsed="false">
      <c r="A6" s="23"/>
      <c r="B6" s="9" t="n">
        <f aca="false">B5+50</f>
        <v>200</v>
      </c>
      <c r="C6" s="15" t="n">
        <f aca="false">MIN(H6:U6)</f>
        <v>235</v>
      </c>
      <c r="D6" s="16" t="n">
        <f aca="false">AVERAGE(H6:U6)</f>
        <v>125644.214285714</v>
      </c>
      <c r="E6" s="16" t="n">
        <f aca="false">STDEV(H6:U6)</f>
        <v>121397.11907124</v>
      </c>
      <c r="F6" s="15" t="n">
        <f aca="false">MAX(H6:U6)</f>
        <v>519906</v>
      </c>
      <c r="G6" s="17" t="n">
        <f aca="false">MEDIAN(H6:U6)</f>
        <v>106808</v>
      </c>
      <c r="H6" s="18" t="n">
        <v>14112</v>
      </c>
      <c r="I6" s="19" t="n">
        <v>96923</v>
      </c>
      <c r="J6" s="19" t="n">
        <v>112063</v>
      </c>
      <c r="K6" s="19" t="n">
        <v>100227</v>
      </c>
      <c r="L6" s="19" t="n">
        <v>104871</v>
      </c>
      <c r="M6" s="19" t="n">
        <v>171400</v>
      </c>
      <c r="N6" s="19" t="n">
        <v>109687</v>
      </c>
      <c r="O6" s="19" t="n">
        <v>108745</v>
      </c>
      <c r="P6" s="19" t="n">
        <v>134784</v>
      </c>
      <c r="Q6" s="19" t="n">
        <v>96499</v>
      </c>
      <c r="R6" s="19" t="n">
        <v>109217</v>
      </c>
      <c r="S6" s="20" t="n">
        <v>235</v>
      </c>
      <c r="T6" s="19" t="n">
        <v>80350</v>
      </c>
      <c r="U6" s="19" t="n">
        <v>519906</v>
      </c>
      <c r="V6" s="21"/>
    </row>
    <row r="7" customFormat="false" ht="14.25" hidden="false" customHeight="true" outlineLevel="0" collapsed="false">
      <c r="A7" s="23"/>
      <c r="B7" s="9" t="n">
        <f aca="false">B6+50</f>
        <v>250</v>
      </c>
      <c r="C7" s="15" t="n">
        <f aca="false">MIN(H7:U7)</f>
        <v>1053</v>
      </c>
      <c r="D7" s="16" t="n">
        <f aca="false">AVERAGE(H7:U7)</f>
        <v>231093.857142857</v>
      </c>
      <c r="E7" s="16" t="n">
        <f aca="false">STDEV(H7:U7)</f>
        <v>210418.895335309</v>
      </c>
      <c r="F7" s="15" t="n">
        <f aca="false">MAX(H7:U7)</f>
        <v>871853</v>
      </c>
      <c r="G7" s="17" t="n">
        <f aca="false">MEDIAN(H7:U7)</f>
        <v>171101</v>
      </c>
      <c r="H7" s="18" t="n">
        <v>4574</v>
      </c>
      <c r="I7" s="19" t="n">
        <v>266132</v>
      </c>
      <c r="J7" s="19" t="n">
        <v>277999</v>
      </c>
      <c r="K7" s="19" t="n">
        <v>162260</v>
      </c>
      <c r="L7" s="19" t="n">
        <v>156760</v>
      </c>
      <c r="M7" s="19" t="n">
        <v>387912</v>
      </c>
      <c r="N7" s="19" t="n">
        <v>171400</v>
      </c>
      <c r="O7" s="19" t="n">
        <v>169889</v>
      </c>
      <c r="P7" s="19" t="n">
        <v>190812</v>
      </c>
      <c r="Q7" s="19" t="n">
        <v>266106</v>
      </c>
      <c r="R7" s="19" t="n">
        <v>170802</v>
      </c>
      <c r="S7" s="20" t="n">
        <v>1053</v>
      </c>
      <c r="T7" s="19" t="n">
        <v>137762</v>
      </c>
      <c r="U7" s="19" t="n">
        <v>871853</v>
      </c>
      <c r="V7" s="21"/>
    </row>
    <row r="8" customFormat="false" ht="14.25" hidden="false" customHeight="true" outlineLevel="0" collapsed="false">
      <c r="A8" s="23"/>
      <c r="B8" s="9" t="n">
        <f aca="false">B7+50</f>
        <v>300</v>
      </c>
      <c r="C8" s="15" t="n">
        <f aca="false">MIN(H8:U8)</f>
        <v>641</v>
      </c>
      <c r="D8" s="16" t="n">
        <f aca="false">AVERAGE(H8:U8)</f>
        <v>405480.5</v>
      </c>
      <c r="E8" s="16" t="n">
        <f aca="false">STDEV(H8:U8)</f>
        <v>434822.892339602</v>
      </c>
      <c r="F8" s="15" t="n">
        <f aca="false">MAX(H8:U8)</f>
        <v>1826720</v>
      </c>
      <c r="G8" s="17" t="n">
        <f aca="false">MEDIAN(H8:U8)</f>
        <v>325291.5</v>
      </c>
      <c r="H8" s="18" t="n">
        <v>18662</v>
      </c>
      <c r="I8" s="19" t="n">
        <v>269565</v>
      </c>
      <c r="J8" s="19" t="n">
        <v>279978</v>
      </c>
      <c r="K8" s="19" t="n">
        <v>309922</v>
      </c>
      <c r="L8" s="19" t="n">
        <v>340661</v>
      </c>
      <c r="M8" s="19" t="n">
        <v>554821</v>
      </c>
      <c r="N8" s="19" t="n">
        <v>387912</v>
      </c>
      <c r="O8" s="19" t="n">
        <v>383666</v>
      </c>
      <c r="P8" s="19" t="n">
        <v>428757</v>
      </c>
      <c r="Q8" s="19" t="n">
        <v>269544</v>
      </c>
      <c r="R8" s="19" t="n">
        <v>385954</v>
      </c>
      <c r="S8" s="20" t="n">
        <v>641</v>
      </c>
      <c r="T8" s="19" t="n">
        <v>219924</v>
      </c>
      <c r="U8" s="19" t="n">
        <v>1826720</v>
      </c>
      <c r="V8" s="21"/>
    </row>
    <row r="9" customFormat="false" ht="14.25" hidden="false" customHeight="true" outlineLevel="0" collapsed="false">
      <c r="A9" s="23"/>
      <c r="B9" s="9" t="n">
        <f aca="false">B8+50</f>
        <v>350</v>
      </c>
      <c r="C9" s="15" t="n">
        <f aca="false">MIN(H9:U9)</f>
        <v>4116</v>
      </c>
      <c r="D9" s="16" t="n">
        <f aca="false">AVERAGE(H9:U9)</f>
        <v>639831.285714286</v>
      </c>
      <c r="E9" s="16" t="n">
        <f aca="false">STDEV(H9:U9)</f>
        <v>716948.516146295</v>
      </c>
      <c r="F9" s="15" t="n">
        <f aca="false">MAX(H9:U9)</f>
        <v>3032225</v>
      </c>
      <c r="G9" s="17" t="n">
        <f aca="false">MEDIAN(H9:U9)</f>
        <v>522838.5</v>
      </c>
      <c r="H9" s="18" t="n">
        <v>18200</v>
      </c>
      <c r="I9" s="19" t="n">
        <v>511187</v>
      </c>
      <c r="J9" s="19" t="n">
        <v>524168</v>
      </c>
      <c r="K9" s="19" t="n">
        <v>459137</v>
      </c>
      <c r="L9" s="19" t="n">
        <v>521509</v>
      </c>
      <c r="M9" s="19" t="n">
        <v>681286</v>
      </c>
      <c r="N9" s="19" t="n">
        <v>554821</v>
      </c>
      <c r="O9" s="19" t="n">
        <v>552079</v>
      </c>
      <c r="P9" s="19" t="n">
        <v>617552</v>
      </c>
      <c r="Q9" s="19" t="n">
        <v>511205</v>
      </c>
      <c r="R9" s="19" t="n">
        <v>555530</v>
      </c>
      <c r="S9" s="20" t="n">
        <v>4116</v>
      </c>
      <c r="T9" s="19" t="n">
        <v>414623</v>
      </c>
      <c r="U9" s="19" t="n">
        <v>3032225</v>
      </c>
      <c r="V9" s="21"/>
    </row>
    <row r="10" customFormat="false" ht="14.25" hidden="false" customHeight="true" outlineLevel="0" collapsed="false">
      <c r="A10" s="23"/>
      <c r="B10" s="9" t="n">
        <f aca="false">B9+50</f>
        <v>400</v>
      </c>
      <c r="C10" s="15" t="n">
        <f aca="false">MIN(H10:U10)</f>
        <v>1336</v>
      </c>
      <c r="D10" s="16" t="n">
        <f aca="false">AVERAGE(H10:U10)</f>
        <v>882409.142857143</v>
      </c>
      <c r="E10" s="16" t="n">
        <f aca="false">STDEV(H10:U10)</f>
        <v>998088.634671125</v>
      </c>
      <c r="F10" s="15" t="n">
        <f aca="false">MAX(H10:U10)</f>
        <v>4210463</v>
      </c>
      <c r="G10" s="17" t="n">
        <f aca="false">MEDIAN(H10:U10)</f>
        <v>681225</v>
      </c>
      <c r="H10" s="18" t="n">
        <v>8564</v>
      </c>
      <c r="I10" s="19" t="n">
        <v>822710</v>
      </c>
      <c r="J10" s="19" t="n">
        <v>856245</v>
      </c>
      <c r="K10" s="19" t="n">
        <v>618215</v>
      </c>
      <c r="L10" s="19" t="n">
        <v>668751</v>
      </c>
      <c r="M10" s="19" t="n">
        <v>893593</v>
      </c>
      <c r="N10" s="19" t="n">
        <v>681286</v>
      </c>
      <c r="O10" s="19" t="n">
        <v>676430</v>
      </c>
      <c r="P10" s="19" t="n">
        <v>819268</v>
      </c>
      <c r="Q10" s="19" t="n">
        <v>822715</v>
      </c>
      <c r="R10" s="19" t="n">
        <v>681164</v>
      </c>
      <c r="S10" s="20" t="n">
        <v>1336</v>
      </c>
      <c r="T10" s="19" t="n">
        <v>592988</v>
      </c>
      <c r="U10" s="19" t="n">
        <v>4210463</v>
      </c>
      <c r="V10" s="21"/>
    </row>
    <row r="11" customFormat="false" ht="14.25" hidden="false" customHeight="true" outlineLevel="0" collapsed="false">
      <c r="A11" s="23"/>
      <c r="B11" s="9" t="n">
        <f aca="false">B10+50</f>
        <v>450</v>
      </c>
      <c r="C11" s="15" t="n">
        <f aca="false">MIN(H11:U11)</f>
        <v>497</v>
      </c>
      <c r="D11" s="16" t="n">
        <f aca="false">AVERAGE(H11:U11)</f>
        <v>1137419.35714286</v>
      </c>
      <c r="E11" s="16" t="n">
        <f aca="false">STDEV(H11:U11)</f>
        <v>1706446.36950854</v>
      </c>
      <c r="F11" s="15" t="n">
        <f aca="false">MAX(H11:U11)</f>
        <v>6918686</v>
      </c>
      <c r="G11" s="17" t="n">
        <f aca="false">MEDIAN(H11:U11)</f>
        <v>715200.5</v>
      </c>
      <c r="H11" s="18" t="n">
        <v>497</v>
      </c>
      <c r="I11" s="19" t="n">
        <v>650272</v>
      </c>
      <c r="J11" s="19" t="n">
        <v>672059</v>
      </c>
      <c r="K11" s="19" t="n">
        <v>645503</v>
      </c>
      <c r="L11" s="19" t="n">
        <v>758342</v>
      </c>
      <c r="M11" s="19" t="n">
        <v>1468544</v>
      </c>
      <c r="N11" s="19" t="n">
        <v>893593</v>
      </c>
      <c r="O11" s="19" t="n">
        <v>889996</v>
      </c>
      <c r="P11" s="19" t="n">
        <v>1026920</v>
      </c>
      <c r="Q11" s="19" t="n">
        <v>650921</v>
      </c>
      <c r="R11" s="19" t="n">
        <v>896514</v>
      </c>
      <c r="S11" s="20" t="n">
        <v>498</v>
      </c>
      <c r="T11" s="19" t="n">
        <v>451526</v>
      </c>
      <c r="U11" s="19" t="n">
        <v>6918686</v>
      </c>
      <c r="V11" s="21"/>
    </row>
    <row r="12" customFormat="false" ht="14.25" hidden="false" customHeight="true" outlineLevel="0" collapsed="false">
      <c r="A12" s="26"/>
      <c r="B12" s="9" t="n">
        <f aca="false">B11+50</f>
        <v>500</v>
      </c>
      <c r="C12" s="15" t="n">
        <f aca="false">MIN(H12:U12)</f>
        <v>10335</v>
      </c>
      <c r="D12" s="16" t="n">
        <f aca="false">AVERAGE(H12:U12)</f>
        <v>1758173.92857143</v>
      </c>
      <c r="E12" s="16" t="n">
        <f aca="false">STDEV(H12:U12)</f>
        <v>2220407.47226811</v>
      </c>
      <c r="F12" s="15" t="n">
        <f aca="false">MAX(H12:U12)</f>
        <v>9164227</v>
      </c>
      <c r="G12" s="17" t="n">
        <f aca="false">MEDIAN(H12:U12)</f>
        <v>1463637.5</v>
      </c>
      <c r="H12" s="18" t="n">
        <v>190963</v>
      </c>
      <c r="I12" s="19" t="n">
        <v>1766811</v>
      </c>
      <c r="J12" s="19" t="n">
        <v>1755893</v>
      </c>
      <c r="K12" s="19" t="n">
        <v>1271419</v>
      </c>
      <c r="L12" s="19" t="n">
        <v>1357160</v>
      </c>
      <c r="M12" s="19" t="n">
        <v>93394</v>
      </c>
      <c r="N12" s="19" t="n">
        <v>1468544</v>
      </c>
      <c r="O12" s="19" t="n">
        <v>1458731</v>
      </c>
      <c r="P12" s="19" t="n">
        <v>1616138</v>
      </c>
      <c r="Q12" s="19" t="n">
        <v>1766798</v>
      </c>
      <c r="R12" s="19" t="n">
        <v>1471075</v>
      </c>
      <c r="S12" s="20" t="n">
        <v>10335</v>
      </c>
      <c r="T12" s="19" t="n">
        <v>1222947</v>
      </c>
      <c r="U12" s="19" t="n">
        <v>9164227</v>
      </c>
      <c r="V12" s="21"/>
    </row>
    <row r="13" customFormat="false" ht="14.25" hidden="false" customHeight="true" outlineLevel="0" collapsed="false">
      <c r="A13" s="14" t="n">
        <v>1</v>
      </c>
      <c r="B13" s="9" t="n">
        <v>50</v>
      </c>
      <c r="C13" s="15" t="n">
        <f aca="false">MIN(H13:U13)</f>
        <v>53</v>
      </c>
      <c r="D13" s="16" t="n">
        <f aca="false">AVERAGE(H13:U13)</f>
        <v>151.642857142857</v>
      </c>
      <c r="E13" s="16" t="n">
        <f aca="false">STDEV(H13:U13)</f>
        <v>64.5285949052012</v>
      </c>
      <c r="F13" s="15" t="n">
        <f aca="false">MAX(H13:U13)</f>
        <v>259</v>
      </c>
      <c r="G13" s="17" t="n">
        <f aca="false">MEDIAN(H13:U13)</f>
        <v>135</v>
      </c>
      <c r="H13" s="27" t="n">
        <v>53</v>
      </c>
      <c r="I13" s="19" t="n">
        <v>216</v>
      </c>
      <c r="J13" s="19" t="n">
        <v>241</v>
      </c>
      <c r="K13" s="19" t="n">
        <v>115</v>
      </c>
      <c r="L13" s="19" t="n">
        <v>108</v>
      </c>
      <c r="M13" s="19" t="n">
        <v>125</v>
      </c>
      <c r="N13" s="19" t="n">
        <v>124</v>
      </c>
      <c r="O13" s="19" t="n">
        <v>145</v>
      </c>
      <c r="P13" s="19" t="n">
        <v>149</v>
      </c>
      <c r="Q13" s="19" t="n">
        <v>219</v>
      </c>
      <c r="R13" s="19" t="n">
        <v>123</v>
      </c>
      <c r="S13" s="20" t="n">
        <v>56</v>
      </c>
      <c r="T13" s="19" t="n">
        <v>190</v>
      </c>
      <c r="U13" s="19" t="n">
        <v>259</v>
      </c>
      <c r="V13" s="21"/>
    </row>
    <row r="14" customFormat="false" ht="14.25" hidden="false" customHeight="true" outlineLevel="0" collapsed="false">
      <c r="A14" s="23"/>
      <c r="B14" s="9" t="n">
        <f aca="false">B13+50</f>
        <v>100</v>
      </c>
      <c r="C14" s="15" t="n">
        <f aca="false">MIN(H14:U14)</f>
        <v>4733</v>
      </c>
      <c r="D14" s="16" t="n">
        <f aca="false">AVERAGE(H14:U14)</f>
        <v>6694.07142857143</v>
      </c>
      <c r="E14" s="16" t="n">
        <f aca="false">STDEV(H14:U14)</f>
        <v>929.940814021203</v>
      </c>
      <c r="F14" s="15" t="n">
        <f aca="false">MAX(H14:U14)</f>
        <v>7579</v>
      </c>
      <c r="G14" s="17" t="n">
        <f aca="false">MEDIAN(H14:U14)</f>
        <v>7095</v>
      </c>
      <c r="H14" s="19" t="n">
        <v>4745</v>
      </c>
      <c r="I14" s="19" t="n">
        <v>6392</v>
      </c>
      <c r="J14" s="19" t="n">
        <v>6453</v>
      </c>
      <c r="K14" s="19" t="n">
        <v>7119</v>
      </c>
      <c r="L14" s="19" t="n">
        <v>7293</v>
      </c>
      <c r="M14" s="19" t="n">
        <v>7579</v>
      </c>
      <c r="N14" s="19" t="n">
        <v>7496</v>
      </c>
      <c r="O14" s="19" t="n">
        <v>7219</v>
      </c>
      <c r="P14" s="19" t="n">
        <v>7176</v>
      </c>
      <c r="Q14" s="19" t="n">
        <v>6392</v>
      </c>
      <c r="R14" s="19" t="n">
        <v>7536</v>
      </c>
      <c r="S14" s="20" t="n">
        <v>4733</v>
      </c>
      <c r="T14" s="19" t="n">
        <v>7071</v>
      </c>
      <c r="U14" s="19" t="n">
        <v>6513</v>
      </c>
      <c r="V14" s="21"/>
    </row>
    <row r="15" customFormat="false" ht="14.25" hidden="false" customHeight="true" outlineLevel="0" collapsed="false">
      <c r="A15" s="23"/>
      <c r="B15" s="9" t="n">
        <f aca="false">B14+50</f>
        <v>150</v>
      </c>
      <c r="C15" s="15" t="n">
        <f aca="false">MIN(H15:U15)</f>
        <v>27702</v>
      </c>
      <c r="D15" s="16" t="n">
        <f aca="false">AVERAGE(H15:U15)</f>
        <v>34669.3571428571</v>
      </c>
      <c r="E15" s="16" t="n">
        <f aca="false">STDEV(H15:U15)</f>
        <v>4942.92869596625</v>
      </c>
      <c r="F15" s="15" t="n">
        <f aca="false">MAX(H15:U15)</f>
        <v>40802</v>
      </c>
      <c r="G15" s="17" t="n">
        <f aca="false">MEDIAN(H15:U15)</f>
        <v>35517.5</v>
      </c>
      <c r="H15" s="19" t="n">
        <v>28959</v>
      </c>
      <c r="I15" s="19" t="n">
        <v>29938</v>
      </c>
      <c r="J15" s="19" t="n">
        <v>30581</v>
      </c>
      <c r="K15" s="19" t="n">
        <v>37327</v>
      </c>
      <c r="L15" s="19" t="n">
        <v>38715</v>
      </c>
      <c r="M15" s="19" t="n">
        <v>40721</v>
      </c>
      <c r="N15" s="19" t="n">
        <v>40586</v>
      </c>
      <c r="O15" s="19" t="n">
        <v>38978</v>
      </c>
      <c r="P15" s="19" t="n">
        <v>36337</v>
      </c>
      <c r="Q15" s="19" t="n">
        <v>29986</v>
      </c>
      <c r="R15" s="19" t="n">
        <v>40802</v>
      </c>
      <c r="S15" s="20" t="n">
        <v>27702</v>
      </c>
      <c r="T15" s="19" t="n">
        <v>34698</v>
      </c>
      <c r="U15" s="19" t="n">
        <v>30041</v>
      </c>
      <c r="V15" s="21"/>
    </row>
    <row r="16" customFormat="false" ht="14.25" hidden="false" customHeight="true" outlineLevel="0" collapsed="false">
      <c r="A16" s="23"/>
      <c r="B16" s="9" t="n">
        <f aca="false">B15+50</f>
        <v>200</v>
      </c>
      <c r="C16" s="15" t="n">
        <f aca="false">MIN(H16:U16)</f>
        <v>58489</v>
      </c>
      <c r="D16" s="16" t="n">
        <f aca="false">AVERAGE(H16:U16)</f>
        <v>73709.3571428571</v>
      </c>
      <c r="E16" s="16" t="n">
        <f aca="false">STDEV(H16:U16)</f>
        <v>9430.61244937621</v>
      </c>
      <c r="F16" s="15" t="n">
        <f aca="false">MAX(H16:U16)</f>
        <v>85112</v>
      </c>
      <c r="G16" s="17" t="n">
        <f aca="false">MEDIAN(H16:U16)</f>
        <v>74937.5</v>
      </c>
      <c r="H16" s="19" t="n">
        <v>59274</v>
      </c>
      <c r="I16" s="19" t="n">
        <v>66681</v>
      </c>
      <c r="J16" s="19" t="n">
        <v>67811</v>
      </c>
      <c r="K16" s="19" t="n">
        <v>78230</v>
      </c>
      <c r="L16" s="19" t="n">
        <v>81064</v>
      </c>
      <c r="M16" s="19" t="n">
        <v>85112</v>
      </c>
      <c r="N16" s="19" t="n">
        <v>84519</v>
      </c>
      <c r="O16" s="19" t="n">
        <v>82340</v>
      </c>
      <c r="P16" s="19" t="n">
        <v>76651</v>
      </c>
      <c r="Q16" s="19" t="n">
        <v>66727</v>
      </c>
      <c r="R16" s="19" t="n">
        <v>85091</v>
      </c>
      <c r="S16" s="20" t="n">
        <v>58489</v>
      </c>
      <c r="T16" s="19" t="n">
        <v>73224</v>
      </c>
      <c r="U16" s="19" t="n">
        <v>66718</v>
      </c>
      <c r="V16" s="21"/>
    </row>
    <row r="17" customFormat="false" ht="14.25" hidden="false" customHeight="true" outlineLevel="0" collapsed="false">
      <c r="A17" s="23"/>
      <c r="B17" s="9" t="n">
        <f aca="false">B16+50</f>
        <v>250</v>
      </c>
      <c r="C17" s="15" t="n">
        <f aca="false">MIN(H17:U17)</f>
        <v>133610</v>
      </c>
      <c r="D17" s="16" t="n">
        <f aca="false">AVERAGE(H17:U17)</f>
        <v>166968.285714286</v>
      </c>
      <c r="E17" s="16" t="n">
        <f aca="false">STDEV(H17:U17)</f>
        <v>25415.2179228496</v>
      </c>
      <c r="F17" s="15" t="n">
        <f aca="false">MAX(H17:U17)</f>
        <v>197657</v>
      </c>
      <c r="G17" s="17" t="n">
        <f aca="false">MEDIAN(H17:U17)</f>
        <v>170544</v>
      </c>
      <c r="H17" s="19" t="n">
        <v>135279</v>
      </c>
      <c r="I17" s="19" t="n">
        <v>143106</v>
      </c>
      <c r="J17" s="19" t="n">
        <v>145197</v>
      </c>
      <c r="K17" s="19" t="n">
        <v>180252</v>
      </c>
      <c r="L17" s="19" t="n">
        <v>187900</v>
      </c>
      <c r="M17" s="19" t="n">
        <v>197657</v>
      </c>
      <c r="N17" s="19" t="n">
        <v>196600</v>
      </c>
      <c r="O17" s="19" t="n">
        <v>192945</v>
      </c>
      <c r="P17" s="19" t="n">
        <v>175234</v>
      </c>
      <c r="Q17" s="19" t="n">
        <v>143262</v>
      </c>
      <c r="R17" s="19" t="n">
        <v>197472</v>
      </c>
      <c r="S17" s="20" t="n">
        <v>133610</v>
      </c>
      <c r="T17" s="19" t="n">
        <v>165854</v>
      </c>
      <c r="U17" s="19" t="n">
        <v>143188</v>
      </c>
      <c r="V17" s="21"/>
    </row>
    <row r="18" customFormat="false" ht="14.25" hidden="false" customHeight="true" outlineLevel="0" collapsed="false">
      <c r="A18" s="23"/>
      <c r="B18" s="9" t="n">
        <f aca="false">B17+50</f>
        <v>300</v>
      </c>
      <c r="C18" s="15" t="n">
        <f aca="false">MIN(H18:U18)</f>
        <v>253059</v>
      </c>
      <c r="D18" s="16" t="n">
        <f aca="false">AVERAGE(H18:U18)</f>
        <v>302151.785714286</v>
      </c>
      <c r="E18" s="16" t="n">
        <f aca="false">STDEV(H18:U18)</f>
        <v>39682.9033835801</v>
      </c>
      <c r="F18" s="15" t="n">
        <f aca="false">MAX(H18:U18)</f>
        <v>351957</v>
      </c>
      <c r="G18" s="17" t="n">
        <f aca="false">MEDIAN(H18:U18)</f>
        <v>303621</v>
      </c>
      <c r="H18" s="19" t="n">
        <v>256514</v>
      </c>
      <c r="I18" s="19" t="n">
        <v>263972</v>
      </c>
      <c r="J18" s="19" t="n">
        <v>266441</v>
      </c>
      <c r="K18" s="19" t="n">
        <v>319993</v>
      </c>
      <c r="L18" s="19" t="n">
        <v>333875</v>
      </c>
      <c r="M18" s="19" t="n">
        <v>351680</v>
      </c>
      <c r="N18" s="19" t="n">
        <v>350551</v>
      </c>
      <c r="O18" s="19" t="n">
        <v>344308</v>
      </c>
      <c r="P18" s="19" t="n">
        <v>311961</v>
      </c>
      <c r="Q18" s="19" t="n">
        <v>263986</v>
      </c>
      <c r="R18" s="19" t="n">
        <v>351957</v>
      </c>
      <c r="S18" s="20" t="n">
        <v>253059</v>
      </c>
      <c r="T18" s="19" t="n">
        <v>295281</v>
      </c>
      <c r="U18" s="19" t="n">
        <v>266547</v>
      </c>
      <c r="V18" s="21"/>
    </row>
    <row r="19" customFormat="false" ht="14.25" hidden="false" customHeight="true" outlineLevel="0" collapsed="false">
      <c r="A19" s="23"/>
      <c r="B19" s="9" t="n">
        <f aca="false">B18+50</f>
        <v>350</v>
      </c>
      <c r="C19" s="15" t="n">
        <f aca="false">MIN(H19:U19)</f>
        <v>417278</v>
      </c>
      <c r="D19" s="16" t="n">
        <f aca="false">AVERAGE(H19:U19)</f>
        <v>490613.642857143</v>
      </c>
      <c r="E19" s="16" t="n">
        <f aca="false">STDEV(H19:U19)</f>
        <v>58449.5145964014</v>
      </c>
      <c r="F19" s="15" t="n">
        <f aca="false">MAX(H19:U19)</f>
        <v>559568</v>
      </c>
      <c r="G19" s="17" t="n">
        <f aca="false">MEDIAN(H19:U19)</f>
        <v>497481.5</v>
      </c>
      <c r="H19" s="19" t="n">
        <v>421951</v>
      </c>
      <c r="I19" s="19" t="n">
        <v>434163</v>
      </c>
      <c r="J19" s="19" t="n">
        <v>435344</v>
      </c>
      <c r="K19" s="19" t="n">
        <v>526748</v>
      </c>
      <c r="L19" s="19" t="n">
        <v>540916</v>
      </c>
      <c r="M19" s="19" t="n">
        <v>559568</v>
      </c>
      <c r="N19" s="19" t="n">
        <v>558539</v>
      </c>
      <c r="O19" s="19" t="n">
        <v>551052</v>
      </c>
      <c r="P19" s="19" t="n">
        <v>502365</v>
      </c>
      <c r="Q19" s="19" t="n">
        <v>434324</v>
      </c>
      <c r="R19" s="19" t="n">
        <v>559451</v>
      </c>
      <c r="S19" s="20" t="n">
        <v>417278</v>
      </c>
      <c r="T19" s="19" t="n">
        <v>492598</v>
      </c>
      <c r="U19" s="19" t="n">
        <v>434294</v>
      </c>
      <c r="V19" s="21"/>
    </row>
    <row r="20" customFormat="false" ht="14.25" hidden="false" customHeight="true" outlineLevel="0" collapsed="false">
      <c r="A20" s="23"/>
      <c r="B20" s="9" t="n">
        <f aca="false">B19+50</f>
        <v>400</v>
      </c>
      <c r="C20" s="15" t="n">
        <f aca="false">MIN(H20:U20)</f>
        <v>623493</v>
      </c>
      <c r="D20" s="16" t="n">
        <f aca="false">AVERAGE(H20:U20)</f>
        <v>723237.142857143</v>
      </c>
      <c r="E20" s="16" t="n">
        <f aca="false">STDEV(H20:U20)</f>
        <v>82688.610123353</v>
      </c>
      <c r="F20" s="15" t="n">
        <f aca="false">MAX(H20:U20)</f>
        <v>824743</v>
      </c>
      <c r="G20" s="17" t="n">
        <f aca="false">MEDIAN(H20:U20)</f>
        <v>727788.5</v>
      </c>
      <c r="H20" s="19" t="n">
        <v>632864</v>
      </c>
      <c r="I20" s="19" t="n">
        <v>642102</v>
      </c>
      <c r="J20" s="19" t="n">
        <v>646536</v>
      </c>
      <c r="K20" s="19" t="n">
        <v>767875</v>
      </c>
      <c r="L20" s="19" t="n">
        <v>790261</v>
      </c>
      <c r="M20" s="19" t="n">
        <v>824517</v>
      </c>
      <c r="N20" s="19" t="n">
        <v>821973</v>
      </c>
      <c r="O20" s="19" t="n">
        <v>812238</v>
      </c>
      <c r="P20" s="19" t="n">
        <v>737964</v>
      </c>
      <c r="Q20" s="19" t="n">
        <v>642280</v>
      </c>
      <c r="R20" s="19" t="n">
        <v>824743</v>
      </c>
      <c r="S20" s="20" t="n">
        <v>623493</v>
      </c>
      <c r="T20" s="19" t="n">
        <v>717613</v>
      </c>
      <c r="U20" s="19" t="n">
        <v>640861</v>
      </c>
      <c r="V20" s="21"/>
    </row>
    <row r="21" customFormat="false" ht="14.25" hidden="false" customHeight="true" outlineLevel="0" collapsed="false">
      <c r="A21" s="23"/>
      <c r="B21" s="9" t="n">
        <f aca="false">B20+50</f>
        <v>450</v>
      </c>
      <c r="C21" s="15" t="n">
        <f aca="false">MIN(H21:U21)</f>
        <v>932791</v>
      </c>
      <c r="D21" s="16" t="n">
        <f aca="false">AVERAGE(H21:U21)</f>
        <v>1070659.21428571</v>
      </c>
      <c r="E21" s="16" t="n">
        <f aca="false">STDEV(H21:U21)</f>
        <v>124330.145331618</v>
      </c>
      <c r="F21" s="15" t="n">
        <f aca="false">MAX(H21:U21)</f>
        <v>1226042</v>
      </c>
      <c r="G21" s="17" t="n">
        <f aca="false">MEDIAN(H21:U21)</f>
        <v>1074153.5</v>
      </c>
      <c r="H21" s="19" t="n">
        <v>933650</v>
      </c>
      <c r="I21" s="19" t="n">
        <v>946787</v>
      </c>
      <c r="J21" s="19" t="n">
        <v>953247</v>
      </c>
      <c r="K21" s="19" t="n">
        <v>1128958</v>
      </c>
      <c r="L21" s="19" t="n">
        <v>1166711</v>
      </c>
      <c r="M21" s="19" t="n">
        <v>1225452</v>
      </c>
      <c r="N21" s="19" t="n">
        <v>1221024</v>
      </c>
      <c r="O21" s="19" t="n">
        <v>1210714</v>
      </c>
      <c r="P21" s="19" t="n">
        <v>1094928</v>
      </c>
      <c r="Q21" s="19" t="n">
        <v>947126</v>
      </c>
      <c r="R21" s="19" t="n">
        <v>1226042</v>
      </c>
      <c r="S21" s="20" t="n">
        <v>932791</v>
      </c>
      <c r="T21" s="19" t="n">
        <v>1053379</v>
      </c>
      <c r="U21" s="19" t="n">
        <v>948420</v>
      </c>
      <c r="V21" s="21"/>
    </row>
    <row r="22" customFormat="false" ht="14.25" hidden="false" customHeight="true" outlineLevel="0" collapsed="false">
      <c r="A22" s="26"/>
      <c r="B22" s="9" t="n">
        <f aca="false">B21+50</f>
        <v>500</v>
      </c>
      <c r="C22" s="15" t="n">
        <f aca="false">MIN(H22:U22)</f>
        <v>1270182</v>
      </c>
      <c r="D22" s="16" t="n">
        <f aca="false">AVERAGE(H22:U22)</f>
        <v>1486202.92857143</v>
      </c>
      <c r="E22" s="16" t="n">
        <f aca="false">STDEV(H22:U22)</f>
        <v>194964.60611469</v>
      </c>
      <c r="F22" s="15" t="n">
        <f aca="false">MAX(H22:U22)</f>
        <v>1724436</v>
      </c>
      <c r="G22" s="17" t="n">
        <f aca="false">MEDIAN(H22:U22)</f>
        <v>1498653.5</v>
      </c>
      <c r="H22" s="19" t="n">
        <v>1271998</v>
      </c>
      <c r="I22" s="19" t="n">
        <v>1290507</v>
      </c>
      <c r="J22" s="19" t="n">
        <v>1294950</v>
      </c>
      <c r="K22" s="19" t="n">
        <v>1584626</v>
      </c>
      <c r="L22" s="19" t="n">
        <v>1642749</v>
      </c>
      <c r="M22" s="19" t="n">
        <v>1723822</v>
      </c>
      <c r="N22" s="19" t="n">
        <v>1717519</v>
      </c>
      <c r="O22" s="19" t="n">
        <v>1705323</v>
      </c>
      <c r="P22" s="19" t="n">
        <v>1528865</v>
      </c>
      <c r="Q22" s="19" t="n">
        <v>1291437</v>
      </c>
      <c r="R22" s="19" t="n">
        <v>1724436</v>
      </c>
      <c r="S22" s="20" t="n">
        <v>1270182</v>
      </c>
      <c r="T22" s="19" t="n">
        <v>1468442</v>
      </c>
      <c r="U22" s="19" t="n">
        <v>1291985</v>
      </c>
      <c r="V22" s="21"/>
    </row>
    <row r="23" customFormat="false" ht="14.25" hidden="false" customHeight="true" outlineLevel="0" collapsed="false">
      <c r="A23" s="14" t="n">
        <v>2</v>
      </c>
      <c r="B23" s="9" t="n">
        <v>50</v>
      </c>
      <c r="C23" s="15" t="n">
        <f aca="false">MIN(H23:U23)</f>
        <v>7333</v>
      </c>
      <c r="D23" s="16" t="n">
        <f aca="false">AVERAGE(H23:U23)</f>
        <v>7449.64285714286</v>
      </c>
      <c r="E23" s="16" t="n">
        <f aca="false">STDEV(H23:U23)</f>
        <v>94.4218090378384</v>
      </c>
      <c r="F23" s="15" t="n">
        <f aca="false">MAX(H23:U23)</f>
        <v>7564</v>
      </c>
      <c r="G23" s="17" t="n">
        <f aca="false">MEDIAN(H23:U23)</f>
        <v>7469</v>
      </c>
      <c r="H23" s="19" t="n">
        <v>7357</v>
      </c>
      <c r="I23" s="19" t="n">
        <v>7333</v>
      </c>
      <c r="J23" s="19" t="n">
        <v>7356</v>
      </c>
      <c r="K23" s="19" t="n">
        <v>7538</v>
      </c>
      <c r="L23" s="19" t="n">
        <v>7541</v>
      </c>
      <c r="M23" s="19" t="n">
        <v>7554</v>
      </c>
      <c r="N23" s="19" t="n">
        <v>7556</v>
      </c>
      <c r="O23" s="19" t="n">
        <v>7455</v>
      </c>
      <c r="P23" s="19" t="n">
        <v>7483</v>
      </c>
      <c r="Q23" s="19" t="n">
        <v>7358</v>
      </c>
      <c r="R23" s="19" t="n">
        <v>7564</v>
      </c>
      <c r="S23" s="20" t="n">
        <v>7352</v>
      </c>
      <c r="T23" s="19" t="n">
        <v>7505</v>
      </c>
      <c r="U23" s="19" t="n">
        <v>7343</v>
      </c>
      <c r="V23" s="21"/>
    </row>
    <row r="24" customFormat="false" ht="14.25" hidden="false" customHeight="true" outlineLevel="0" collapsed="false">
      <c r="A24" s="23"/>
      <c r="B24" s="9" t="n">
        <f aca="false">B23+50</f>
        <v>100</v>
      </c>
      <c r="C24" s="15" t="n">
        <f aca="false">MIN(H24:U24)</f>
        <v>39232</v>
      </c>
      <c r="D24" s="16" t="n">
        <f aca="false">AVERAGE(H24:U24)</f>
        <v>39784.5714285714</v>
      </c>
      <c r="E24" s="16" t="n">
        <f aca="false">STDEV(H24:U24)</f>
        <v>416.960930522774</v>
      </c>
      <c r="F24" s="15" t="n">
        <f aca="false">MAX(H24:U24)</f>
        <v>40310</v>
      </c>
      <c r="G24" s="17" t="n">
        <f aca="false">MEDIAN(H24:U24)</f>
        <v>39840.5</v>
      </c>
      <c r="H24" s="19" t="n">
        <v>39306</v>
      </c>
      <c r="I24" s="19" t="n">
        <v>39384</v>
      </c>
      <c r="J24" s="19" t="n">
        <v>39392</v>
      </c>
      <c r="K24" s="19" t="n">
        <v>40104</v>
      </c>
      <c r="L24" s="19" t="n">
        <v>40183</v>
      </c>
      <c r="M24" s="19" t="n">
        <v>40310</v>
      </c>
      <c r="N24" s="19" t="n">
        <v>40310</v>
      </c>
      <c r="O24" s="19" t="n">
        <v>39979</v>
      </c>
      <c r="P24" s="19" t="n">
        <v>39836</v>
      </c>
      <c r="Q24" s="19" t="n">
        <v>39417</v>
      </c>
      <c r="R24" s="19" t="n">
        <v>40297</v>
      </c>
      <c r="S24" s="20" t="n">
        <v>39232</v>
      </c>
      <c r="T24" s="19" t="n">
        <v>39845</v>
      </c>
      <c r="U24" s="19" t="n">
        <v>39389</v>
      </c>
      <c r="V24" s="21"/>
    </row>
    <row r="25" customFormat="false" ht="14.25" hidden="false" customHeight="true" outlineLevel="0" collapsed="false">
      <c r="A25" s="23"/>
      <c r="B25" s="9" t="n">
        <f aca="false">B24+50</f>
        <v>150</v>
      </c>
      <c r="C25" s="15" t="n">
        <f aca="false">MIN(H25:U25)</f>
        <v>102932</v>
      </c>
      <c r="D25" s="16" t="n">
        <f aca="false">AVERAGE(H25:U25)</f>
        <v>104235.5</v>
      </c>
      <c r="E25" s="16" t="n">
        <f aca="false">STDEV(H25:U25)</f>
        <v>1017.15476093479</v>
      </c>
      <c r="F25" s="15" t="n">
        <f aca="false">MAX(H25:U25)</f>
        <v>105549</v>
      </c>
      <c r="G25" s="17" t="n">
        <f aca="false">MEDIAN(H25:U25)</f>
        <v>104288</v>
      </c>
      <c r="H25" s="19" t="n">
        <v>103055</v>
      </c>
      <c r="I25" s="19" t="n">
        <v>103248</v>
      </c>
      <c r="J25" s="19" t="n">
        <v>103306</v>
      </c>
      <c r="K25" s="19" t="n">
        <v>104941</v>
      </c>
      <c r="L25" s="19" t="n">
        <v>105224</v>
      </c>
      <c r="M25" s="19" t="n">
        <v>105549</v>
      </c>
      <c r="N25" s="19" t="n">
        <v>105526</v>
      </c>
      <c r="O25" s="19" t="n">
        <v>104816</v>
      </c>
      <c r="P25" s="19" t="n">
        <v>104250</v>
      </c>
      <c r="Q25" s="19" t="n">
        <v>103347</v>
      </c>
      <c r="R25" s="19" t="n">
        <v>105500</v>
      </c>
      <c r="S25" s="20" t="n">
        <v>102932</v>
      </c>
      <c r="T25" s="19" t="n">
        <v>104326</v>
      </c>
      <c r="U25" s="19" t="n">
        <v>103277</v>
      </c>
      <c r="V25" s="21"/>
    </row>
    <row r="26" customFormat="false" ht="14.25" hidden="false" customHeight="true" outlineLevel="0" collapsed="false">
      <c r="A26" s="23"/>
      <c r="B26" s="9" t="n">
        <f aca="false">B25+50</f>
        <v>200</v>
      </c>
      <c r="C26" s="15" t="n">
        <f aca="false">MIN(H26:U26)</f>
        <v>213779</v>
      </c>
      <c r="D26" s="16" t="n">
        <f aca="false">AVERAGE(H26:U26)</f>
        <v>215952.5</v>
      </c>
      <c r="E26" s="16" t="n">
        <f aca="false">STDEV(H26:U26)</f>
        <v>1715.65541412021</v>
      </c>
      <c r="F26" s="15" t="n">
        <f aca="false">MAX(H26:U26)</f>
        <v>218104</v>
      </c>
      <c r="G26" s="17" t="n">
        <f aca="false">MEDIAN(H26:U26)</f>
        <v>216273.5</v>
      </c>
      <c r="H26" s="19" t="n">
        <v>214043</v>
      </c>
      <c r="I26" s="19" t="n">
        <v>214249</v>
      </c>
      <c r="J26" s="19" t="n">
        <v>214278</v>
      </c>
      <c r="K26" s="19" t="n">
        <v>217303</v>
      </c>
      <c r="L26" s="19" t="n">
        <v>217452</v>
      </c>
      <c r="M26" s="19" t="n">
        <v>218104</v>
      </c>
      <c r="N26" s="19" t="n">
        <v>218049</v>
      </c>
      <c r="O26" s="19" t="n">
        <v>216835</v>
      </c>
      <c r="P26" s="19" t="n">
        <v>216221</v>
      </c>
      <c r="Q26" s="19" t="n">
        <v>214386</v>
      </c>
      <c r="R26" s="19" t="n">
        <v>218100</v>
      </c>
      <c r="S26" s="20" t="n">
        <v>213779</v>
      </c>
      <c r="T26" s="19" t="n">
        <v>216326</v>
      </c>
      <c r="U26" s="19" t="n">
        <v>214210</v>
      </c>
      <c r="V26" s="21"/>
    </row>
    <row r="27" customFormat="false" ht="14.25" hidden="false" customHeight="true" outlineLevel="0" collapsed="false">
      <c r="A27" s="23"/>
      <c r="B27" s="9" t="n">
        <f aca="false">B26+50</f>
        <v>250</v>
      </c>
      <c r="C27" s="15" t="n">
        <f aca="false">MIN(H27:U27)</f>
        <v>153133</v>
      </c>
      <c r="D27" s="16" t="n">
        <f aca="false">AVERAGE(H27:U27)</f>
        <v>157240.214285714</v>
      </c>
      <c r="E27" s="16" t="n">
        <f aca="false">STDEV(H27:U27)</f>
        <v>3160.19469163072</v>
      </c>
      <c r="F27" s="15" t="n">
        <f aca="false">MAX(H27:U27)</f>
        <v>161191</v>
      </c>
      <c r="G27" s="17" t="n">
        <f aca="false">MEDIAN(H27:U27)</f>
        <v>157540</v>
      </c>
      <c r="H27" s="19" t="n">
        <v>154026</v>
      </c>
      <c r="I27" s="19" t="n">
        <v>153133</v>
      </c>
      <c r="J27" s="19" t="n">
        <v>154318</v>
      </c>
      <c r="K27" s="19" t="n">
        <v>159446</v>
      </c>
      <c r="L27" s="19" t="n">
        <v>160051</v>
      </c>
      <c r="M27" s="19" t="n">
        <v>161182</v>
      </c>
      <c r="N27" s="19" t="n">
        <v>161089</v>
      </c>
      <c r="O27" s="19" t="n">
        <v>159534</v>
      </c>
      <c r="P27" s="19" t="n">
        <v>157524</v>
      </c>
      <c r="Q27" s="19" t="n">
        <v>154494</v>
      </c>
      <c r="R27" s="19" t="n">
        <v>161191</v>
      </c>
      <c r="S27" s="20" t="n">
        <v>153599</v>
      </c>
      <c r="T27" s="19" t="n">
        <v>157556</v>
      </c>
      <c r="U27" s="19" t="n">
        <v>154220</v>
      </c>
      <c r="V27" s="21"/>
    </row>
    <row r="28" customFormat="false" ht="14.25" hidden="false" customHeight="true" outlineLevel="0" collapsed="false">
      <c r="A28" s="23"/>
      <c r="B28" s="9" t="n">
        <f aca="false">B27+50</f>
        <v>300</v>
      </c>
      <c r="C28" s="15" t="n">
        <f aca="false">MIN(H28:U28)</f>
        <v>675402</v>
      </c>
      <c r="D28" s="16" t="n">
        <f aca="false">AVERAGE(H28:U28)</f>
        <v>680018.5</v>
      </c>
      <c r="E28" s="16" t="n">
        <f aca="false">STDEV(H28:U28)</f>
        <v>3672.08146277159</v>
      </c>
      <c r="F28" s="15" t="n">
        <f aca="false">MAX(H28:U28)</f>
        <v>684469</v>
      </c>
      <c r="G28" s="17" t="n">
        <f aca="false">MEDIAN(H28:U28)</f>
        <v>680626.5</v>
      </c>
      <c r="H28" s="19" t="n">
        <v>675979</v>
      </c>
      <c r="I28" s="19" t="n">
        <v>676221</v>
      </c>
      <c r="J28" s="19" t="n">
        <v>676437</v>
      </c>
      <c r="K28" s="19" t="n">
        <v>682752</v>
      </c>
      <c r="L28" s="19" t="n">
        <v>683588</v>
      </c>
      <c r="M28" s="19" t="n">
        <v>684469</v>
      </c>
      <c r="N28" s="19" t="n">
        <v>684421</v>
      </c>
      <c r="O28" s="19" t="n">
        <v>682461</v>
      </c>
      <c r="P28" s="19" t="n">
        <v>680605</v>
      </c>
      <c r="Q28" s="19" t="n">
        <v>676570</v>
      </c>
      <c r="R28" s="19" t="n">
        <v>684365</v>
      </c>
      <c r="S28" s="20" t="n">
        <v>675402</v>
      </c>
      <c r="T28" s="19" t="n">
        <v>680648</v>
      </c>
      <c r="U28" s="19" t="n">
        <v>676341</v>
      </c>
      <c r="V28" s="21"/>
    </row>
    <row r="29" customFormat="false" ht="14.25" hidden="false" customHeight="true" outlineLevel="0" collapsed="false">
      <c r="A29" s="23"/>
      <c r="B29" s="9" t="n">
        <f aca="false">B28+50</f>
        <v>350</v>
      </c>
      <c r="C29" s="15" t="n">
        <f aca="false">MIN(H29:U29)</f>
        <v>500980</v>
      </c>
      <c r="D29" s="16" t="n">
        <f aca="false">AVERAGE(H29:U29)</f>
        <v>507710</v>
      </c>
      <c r="E29" s="16" t="n">
        <f aca="false">STDEV(H29:U29)</f>
        <v>5291.92143380251</v>
      </c>
      <c r="F29" s="15" t="n">
        <f aca="false">MAX(H29:U29)</f>
        <v>514332</v>
      </c>
      <c r="G29" s="17" t="n">
        <f aca="false">MEDIAN(H29:U29)</f>
        <v>508211.5</v>
      </c>
      <c r="H29" s="19" t="n">
        <v>501599</v>
      </c>
      <c r="I29" s="19" t="n">
        <v>502510</v>
      </c>
      <c r="J29" s="19" t="n">
        <v>502651</v>
      </c>
      <c r="K29" s="19" t="n">
        <v>511376</v>
      </c>
      <c r="L29" s="19" t="n">
        <v>512581</v>
      </c>
      <c r="M29" s="19" t="n">
        <v>514315</v>
      </c>
      <c r="N29" s="19" t="n">
        <v>514332</v>
      </c>
      <c r="O29" s="19" t="n">
        <v>511306</v>
      </c>
      <c r="P29" s="19" t="n">
        <v>508119</v>
      </c>
      <c r="Q29" s="19" t="n">
        <v>503062</v>
      </c>
      <c r="R29" s="19" t="n">
        <v>514239</v>
      </c>
      <c r="S29" s="20" t="n">
        <v>500980</v>
      </c>
      <c r="T29" s="19" t="n">
        <v>508304</v>
      </c>
      <c r="U29" s="19" t="n">
        <v>502566</v>
      </c>
      <c r="V29" s="21"/>
    </row>
    <row r="30" customFormat="false" ht="14.25" hidden="false" customHeight="true" outlineLevel="0" collapsed="false">
      <c r="A30" s="23"/>
      <c r="B30" s="9" t="n">
        <f aca="false">B29+50</f>
        <v>400</v>
      </c>
      <c r="C30" s="15" t="n">
        <f aca="false">MIN(H30:U30)</f>
        <v>1213078</v>
      </c>
      <c r="D30" s="16" t="n">
        <f aca="false">AVERAGE(H30:U30)</f>
        <v>1221937.42857143</v>
      </c>
      <c r="E30" s="16" t="n">
        <f aca="false">STDEV(H30:U30)</f>
        <v>7368.60330899111</v>
      </c>
      <c r="F30" s="15" t="n">
        <f aca="false">MAX(H30:U30)</f>
        <v>1231084</v>
      </c>
      <c r="G30" s="17" t="n">
        <f aca="false">MEDIAN(H30:U30)</f>
        <v>1222849.5</v>
      </c>
      <c r="H30" s="19" t="n">
        <v>1214101</v>
      </c>
      <c r="I30" s="19" t="n">
        <v>1214388</v>
      </c>
      <c r="J30" s="19" t="n">
        <v>1214520</v>
      </c>
      <c r="K30" s="19" t="n">
        <v>1226706</v>
      </c>
      <c r="L30" s="19" t="n">
        <v>1228767</v>
      </c>
      <c r="M30" s="19" t="n">
        <v>1231084</v>
      </c>
      <c r="N30" s="19" t="n">
        <v>1230898</v>
      </c>
      <c r="O30" s="19" t="n">
        <v>1227616</v>
      </c>
      <c r="P30" s="19" t="n">
        <v>1222814</v>
      </c>
      <c r="Q30" s="19" t="n">
        <v>1214974</v>
      </c>
      <c r="R30" s="19" t="n">
        <v>1230929</v>
      </c>
      <c r="S30" s="20" t="n">
        <v>1213078</v>
      </c>
      <c r="T30" s="19" t="n">
        <v>1222885</v>
      </c>
      <c r="U30" s="19" t="n">
        <v>1214364</v>
      </c>
      <c r="V30" s="21"/>
    </row>
    <row r="31" customFormat="false" ht="14.25" hidden="false" customHeight="true" outlineLevel="0" collapsed="false">
      <c r="A31" s="23"/>
      <c r="B31" s="9" t="n">
        <f aca="false">B30+50</f>
        <v>450</v>
      </c>
      <c r="C31" s="15" t="n">
        <f aca="false">MIN(H31:U31)</f>
        <v>613039</v>
      </c>
      <c r="D31" s="16" t="n">
        <f aca="false">AVERAGE(H31:U31)</f>
        <v>623860.5</v>
      </c>
      <c r="E31" s="16" t="n">
        <f aca="false">STDEV(H31:U31)</f>
        <v>8759.02703369062</v>
      </c>
      <c r="F31" s="15" t="n">
        <f aca="false">MAX(H31:U31)</f>
        <v>634831</v>
      </c>
      <c r="G31" s="17" t="n">
        <f aca="false">MEDIAN(H31:U31)</f>
        <v>623984.5</v>
      </c>
      <c r="H31" s="19" t="n">
        <v>613989</v>
      </c>
      <c r="I31" s="19" t="n">
        <v>615379</v>
      </c>
      <c r="J31" s="19" t="n">
        <v>615388</v>
      </c>
      <c r="K31" s="19" t="n">
        <v>629907</v>
      </c>
      <c r="L31" s="19" t="n">
        <v>631954</v>
      </c>
      <c r="M31" s="19" t="n">
        <v>634681</v>
      </c>
      <c r="N31" s="19" t="n">
        <v>634820</v>
      </c>
      <c r="O31" s="19" t="n">
        <v>630658</v>
      </c>
      <c r="P31" s="19" t="n">
        <v>624043</v>
      </c>
      <c r="Q31" s="19" t="n">
        <v>616253</v>
      </c>
      <c r="R31" s="19" t="n">
        <v>634831</v>
      </c>
      <c r="S31" s="20" t="n">
        <v>613039</v>
      </c>
      <c r="T31" s="19" t="n">
        <v>623926</v>
      </c>
      <c r="U31" s="19" t="n">
        <v>615179</v>
      </c>
      <c r="V31" s="21"/>
    </row>
    <row r="32" customFormat="false" ht="14.25" hidden="false" customHeight="true" outlineLevel="0" collapsed="false">
      <c r="A32" s="26"/>
      <c r="B32" s="9" t="n">
        <f aca="false">B31+50</f>
        <v>500</v>
      </c>
      <c r="C32" s="15" t="n">
        <f aca="false">MIN(H32:U32)</f>
        <v>1581273</v>
      </c>
      <c r="D32" s="16" t="n">
        <f aca="false">AVERAGE(H32:U32)</f>
        <v>1595289.21428571</v>
      </c>
      <c r="E32" s="16" t="n">
        <f aca="false">STDEV(H32:U32)</f>
        <v>12254.4852333815</v>
      </c>
      <c r="F32" s="15" t="n">
        <f aca="false">MAX(H32:U32)</f>
        <v>1610435</v>
      </c>
      <c r="G32" s="17" t="n">
        <f aca="false">MEDIAN(H32:U32)</f>
        <v>1595857.5</v>
      </c>
      <c r="H32" s="19" t="n">
        <v>1582295</v>
      </c>
      <c r="I32" s="19" t="n">
        <v>1582734</v>
      </c>
      <c r="J32" s="19" t="n">
        <v>1583155</v>
      </c>
      <c r="K32" s="19" t="n">
        <v>1603689</v>
      </c>
      <c r="L32" s="19" t="n">
        <v>1606565</v>
      </c>
      <c r="M32" s="19" t="n">
        <v>1610435</v>
      </c>
      <c r="N32" s="19" t="n">
        <v>1610382</v>
      </c>
      <c r="O32" s="19" t="n">
        <v>1605242</v>
      </c>
      <c r="P32" s="19" t="n">
        <v>1595785</v>
      </c>
      <c r="Q32" s="19" t="n">
        <v>1583107</v>
      </c>
      <c r="R32" s="19" t="n">
        <v>1610420</v>
      </c>
      <c r="S32" s="20" t="n">
        <v>1581273</v>
      </c>
      <c r="T32" s="19" t="n">
        <v>1595930</v>
      </c>
      <c r="U32" s="19" t="n">
        <v>1583037</v>
      </c>
      <c r="V32" s="21"/>
    </row>
    <row r="33" customFormat="false" ht="14.25" hidden="false" customHeight="true" outlineLevel="0" collapsed="false">
      <c r="A33" s="14" t="n">
        <v>3</v>
      </c>
      <c r="B33" s="9" t="n">
        <v>50</v>
      </c>
      <c r="C33" s="15" t="n">
        <f aca="false">MIN(H33:U33)</f>
        <v>0</v>
      </c>
      <c r="D33" s="16" t="n">
        <f aca="false">AVERAGE(H33:U33)</f>
        <v>16.2142857142857</v>
      </c>
      <c r="E33" s="16" t="n">
        <f aca="false">STDEV(H33:U33)</f>
        <v>28.4149975877544</v>
      </c>
      <c r="F33" s="15" t="n">
        <f aca="false">MAX(H33:U33)</f>
        <v>95</v>
      </c>
      <c r="G33" s="17" t="n">
        <f aca="false">MEDIAN(H33:U33)</f>
        <v>5</v>
      </c>
      <c r="H33" s="19" t="n">
        <v>0</v>
      </c>
      <c r="I33" s="19" t="n">
        <v>5</v>
      </c>
      <c r="J33" s="19" t="n">
        <v>55</v>
      </c>
      <c r="K33" s="19" t="n">
        <v>0</v>
      </c>
      <c r="L33" s="19" t="n">
        <v>0</v>
      </c>
      <c r="M33" s="19" t="n">
        <v>0</v>
      </c>
      <c r="N33" s="19" t="n">
        <v>5</v>
      </c>
      <c r="O33" s="19" t="n">
        <v>6</v>
      </c>
      <c r="P33" s="19" t="n">
        <v>44</v>
      </c>
      <c r="Q33" s="19" t="n">
        <v>4</v>
      </c>
      <c r="R33" s="19" t="n">
        <v>5</v>
      </c>
      <c r="S33" s="20" t="n">
        <v>0</v>
      </c>
      <c r="T33" s="19" t="n">
        <v>95</v>
      </c>
      <c r="U33" s="19" t="n">
        <v>8</v>
      </c>
      <c r="V33" s="21"/>
    </row>
    <row r="34" customFormat="false" ht="14.25" hidden="false" customHeight="true" outlineLevel="0" collapsed="false">
      <c r="A34" s="23"/>
      <c r="B34" s="9" t="n">
        <f aca="false">B33+50</f>
        <v>100</v>
      </c>
      <c r="C34" s="15" t="n">
        <f aca="false">MIN(H34:U34)</f>
        <v>0</v>
      </c>
      <c r="D34" s="16" t="n">
        <f aca="false">AVERAGE(H34:U34)</f>
        <v>99</v>
      </c>
      <c r="E34" s="16" t="n">
        <f aca="false">STDEV(H34:U34)</f>
        <v>202.423774827426</v>
      </c>
      <c r="F34" s="15" t="n">
        <f aca="false">MAX(H34:U34)</f>
        <v>751</v>
      </c>
      <c r="G34" s="17" t="n">
        <f aca="false">MEDIAN(H34:U34)</f>
        <v>26</v>
      </c>
      <c r="H34" s="19" t="n">
        <v>0</v>
      </c>
      <c r="I34" s="19" t="n">
        <v>65</v>
      </c>
      <c r="J34" s="19" t="n">
        <v>751</v>
      </c>
      <c r="K34" s="19" t="n">
        <v>0</v>
      </c>
      <c r="L34" s="19" t="n">
        <v>0</v>
      </c>
      <c r="M34" s="19" t="n">
        <v>29</v>
      </c>
      <c r="N34" s="19" t="n">
        <v>23</v>
      </c>
      <c r="O34" s="19" t="n">
        <v>0</v>
      </c>
      <c r="P34" s="19" t="n">
        <v>2</v>
      </c>
      <c r="Q34" s="19" t="n">
        <v>50</v>
      </c>
      <c r="R34" s="19" t="n">
        <v>32</v>
      </c>
      <c r="S34" s="20" t="n">
        <v>0</v>
      </c>
      <c r="T34" s="19" t="n">
        <v>253</v>
      </c>
      <c r="U34" s="19" t="n">
        <v>181</v>
      </c>
      <c r="V34" s="21"/>
    </row>
    <row r="35" customFormat="false" ht="14.25" hidden="false" customHeight="true" outlineLevel="0" collapsed="false">
      <c r="A35" s="23"/>
      <c r="B35" s="9" t="n">
        <f aca="false">B34+50</f>
        <v>150</v>
      </c>
      <c r="C35" s="15" t="n">
        <f aca="false">MIN(H35:U35)</f>
        <v>89</v>
      </c>
      <c r="D35" s="16" t="n">
        <f aca="false">AVERAGE(H35:U35)</f>
        <v>252.214285714286</v>
      </c>
      <c r="E35" s="16" t="n">
        <f aca="false">STDEV(H35:U35)</f>
        <v>130.126080027398</v>
      </c>
      <c r="F35" s="15" t="n">
        <f aca="false">MAX(H35:U35)</f>
        <v>531</v>
      </c>
      <c r="G35" s="17" t="n">
        <f aca="false">MEDIAN(H35:U35)</f>
        <v>224</v>
      </c>
      <c r="H35" s="19" t="n">
        <v>103</v>
      </c>
      <c r="I35" s="19" t="n">
        <v>244</v>
      </c>
      <c r="J35" s="19" t="n">
        <v>531</v>
      </c>
      <c r="K35" s="19" t="n">
        <v>134</v>
      </c>
      <c r="L35" s="19" t="n">
        <v>152</v>
      </c>
      <c r="M35" s="19" t="n">
        <v>215</v>
      </c>
      <c r="N35" s="19" t="n">
        <v>219</v>
      </c>
      <c r="O35" s="19" t="n">
        <v>229</v>
      </c>
      <c r="P35" s="19" t="n">
        <v>322</v>
      </c>
      <c r="Q35" s="19" t="n">
        <v>244</v>
      </c>
      <c r="R35" s="19" t="n">
        <v>205</v>
      </c>
      <c r="S35" s="20" t="n">
        <v>89</v>
      </c>
      <c r="T35" s="19" t="n">
        <v>450</v>
      </c>
      <c r="U35" s="19" t="n">
        <v>394</v>
      </c>
      <c r="V35" s="21"/>
    </row>
    <row r="36" customFormat="false" ht="14.25" hidden="false" customHeight="true" outlineLevel="0" collapsed="false">
      <c r="A36" s="23"/>
      <c r="B36" s="9" t="n">
        <f aca="false">B35+50</f>
        <v>200</v>
      </c>
      <c r="C36" s="15" t="n">
        <f aca="false">MIN(H36:U36)</f>
        <v>0</v>
      </c>
      <c r="D36" s="16" t="n">
        <f aca="false">AVERAGE(H36:U36)</f>
        <v>91.7857142857143</v>
      </c>
      <c r="E36" s="16" t="n">
        <f aca="false">STDEV(H36:U36)</f>
        <v>144.064183650861</v>
      </c>
      <c r="F36" s="15" t="n">
        <f aca="false">MAX(H36:U36)</f>
        <v>472</v>
      </c>
      <c r="G36" s="17" t="n">
        <f aca="false">MEDIAN(H36:U36)</f>
        <v>25</v>
      </c>
      <c r="H36" s="19" t="n">
        <v>0</v>
      </c>
      <c r="I36" s="19" t="n">
        <v>12</v>
      </c>
      <c r="J36" s="19" t="n">
        <v>472</v>
      </c>
      <c r="K36" s="19" t="n">
        <v>2</v>
      </c>
      <c r="L36" s="19" t="n">
        <v>0</v>
      </c>
      <c r="M36" s="19" t="n">
        <v>51</v>
      </c>
      <c r="N36" s="19" t="n">
        <v>41</v>
      </c>
      <c r="O36" s="19" t="n">
        <v>17</v>
      </c>
      <c r="P36" s="19" t="n">
        <v>305</v>
      </c>
      <c r="Q36" s="19" t="n">
        <v>12</v>
      </c>
      <c r="R36" s="19" t="n">
        <v>33</v>
      </c>
      <c r="S36" s="20" t="n">
        <v>0</v>
      </c>
      <c r="T36" s="19" t="n">
        <v>106</v>
      </c>
      <c r="U36" s="19" t="n">
        <v>234</v>
      </c>
      <c r="V36" s="21"/>
    </row>
    <row r="37" customFormat="false" ht="14.25" hidden="false" customHeight="true" outlineLevel="0" collapsed="false">
      <c r="A37" s="23"/>
      <c r="B37" s="9" t="n">
        <f aca="false">B36+50</f>
        <v>250</v>
      </c>
      <c r="C37" s="15" t="n">
        <f aca="false">MIN(H37:U37)</f>
        <v>0</v>
      </c>
      <c r="D37" s="16" t="n">
        <f aca="false">AVERAGE(H37:U37)</f>
        <v>248</v>
      </c>
      <c r="E37" s="16" t="n">
        <f aca="false">STDEV(H37:U37)</f>
        <v>662.793505376471</v>
      </c>
      <c r="F37" s="15" t="n">
        <f aca="false">MAX(H37:U37)</f>
        <v>2496</v>
      </c>
      <c r="G37" s="17" t="n">
        <f aca="false">MEDIAN(H37:U37)</f>
        <v>13.5</v>
      </c>
      <c r="H37" s="19" t="n">
        <v>0</v>
      </c>
      <c r="I37" s="19" t="n">
        <v>21</v>
      </c>
      <c r="J37" s="19" t="n">
        <v>511</v>
      </c>
      <c r="K37" s="19" t="n">
        <v>6</v>
      </c>
      <c r="L37" s="19" t="n">
        <v>1</v>
      </c>
      <c r="M37" s="19" t="n">
        <v>0</v>
      </c>
      <c r="N37" s="19" t="n">
        <v>1</v>
      </c>
      <c r="O37" s="19" t="n">
        <v>31</v>
      </c>
      <c r="P37" s="19" t="n">
        <v>246</v>
      </c>
      <c r="Q37" s="19" t="n">
        <v>24</v>
      </c>
      <c r="R37" s="19" t="n">
        <v>0</v>
      </c>
      <c r="S37" s="20" t="n">
        <v>0</v>
      </c>
      <c r="T37" s="19" t="n">
        <v>2496</v>
      </c>
      <c r="U37" s="19" t="n">
        <v>135</v>
      </c>
      <c r="V37" s="21"/>
    </row>
    <row r="38" customFormat="false" ht="14.25" hidden="false" customHeight="true" outlineLevel="0" collapsed="false">
      <c r="A38" s="23"/>
      <c r="B38" s="9" t="n">
        <f aca="false">B37+50</f>
        <v>300</v>
      </c>
      <c r="C38" s="15" t="n">
        <f aca="false">MIN(H38:U38)</f>
        <v>0</v>
      </c>
      <c r="D38" s="16" t="n">
        <f aca="false">AVERAGE(H38:U38)</f>
        <v>78.9285714285714</v>
      </c>
      <c r="E38" s="16" t="n">
        <f aca="false">STDEV(H38:U38)</f>
        <v>141.679738677231</v>
      </c>
      <c r="F38" s="15" t="n">
        <f aca="false">MAX(H38:U38)</f>
        <v>510</v>
      </c>
      <c r="G38" s="17" t="n">
        <f aca="false">MEDIAN(H38:U38)</f>
        <v>15</v>
      </c>
      <c r="H38" s="19" t="n">
        <v>0</v>
      </c>
      <c r="I38" s="19" t="n">
        <v>14</v>
      </c>
      <c r="J38" s="19" t="n">
        <v>510</v>
      </c>
      <c r="K38" s="19" t="n">
        <v>0</v>
      </c>
      <c r="L38" s="19" t="n">
        <v>0</v>
      </c>
      <c r="M38" s="19" t="n">
        <v>0</v>
      </c>
      <c r="N38" s="19" t="n">
        <v>16</v>
      </c>
      <c r="O38" s="19" t="n">
        <v>0</v>
      </c>
      <c r="P38" s="19" t="n">
        <v>183</v>
      </c>
      <c r="Q38" s="19" t="n">
        <v>19</v>
      </c>
      <c r="R38" s="19" t="n">
        <v>46</v>
      </c>
      <c r="S38" s="20" t="n">
        <v>0</v>
      </c>
      <c r="T38" s="19" t="n">
        <v>185</v>
      </c>
      <c r="U38" s="19" t="n">
        <v>132</v>
      </c>
      <c r="V38" s="21"/>
    </row>
    <row r="39" customFormat="false" ht="14.25" hidden="false" customHeight="true" outlineLevel="0" collapsed="false">
      <c r="A39" s="23"/>
      <c r="B39" s="9" t="n">
        <f aca="false">B38+50</f>
        <v>350</v>
      </c>
      <c r="C39" s="15" t="n">
        <f aca="false">MIN(H39:U39)</f>
        <v>68848</v>
      </c>
      <c r="D39" s="16" t="n">
        <f aca="false">AVERAGE(H39:U39)</f>
        <v>83841.7142857143</v>
      </c>
      <c r="E39" s="16" t="n">
        <f aca="false">STDEV(H39:U39)</f>
        <v>12713.3781289848</v>
      </c>
      <c r="F39" s="15" t="n">
        <f aca="false">MAX(H39:U39)</f>
        <v>107863</v>
      </c>
      <c r="G39" s="17" t="n">
        <f aca="false">MEDIAN(H39:U39)</f>
        <v>76815.5</v>
      </c>
      <c r="H39" s="19" t="n">
        <v>69868</v>
      </c>
      <c r="I39" s="19" t="n">
        <v>91691</v>
      </c>
      <c r="J39" s="19" t="n">
        <v>107863</v>
      </c>
      <c r="K39" s="19" t="n">
        <v>75311</v>
      </c>
      <c r="L39" s="19" t="n">
        <v>75674</v>
      </c>
      <c r="M39" s="19" t="n">
        <v>75302</v>
      </c>
      <c r="N39" s="19" t="n">
        <v>77957</v>
      </c>
      <c r="O39" s="19" t="n">
        <v>75433</v>
      </c>
      <c r="P39" s="19" t="n">
        <v>104286</v>
      </c>
      <c r="Q39" s="19" t="n">
        <v>91755</v>
      </c>
      <c r="R39" s="19" t="n">
        <v>75014</v>
      </c>
      <c r="S39" s="20" t="n">
        <v>68848</v>
      </c>
      <c r="T39" s="19" t="n">
        <v>89226</v>
      </c>
      <c r="U39" s="19" t="n">
        <v>95556</v>
      </c>
      <c r="V39" s="21"/>
    </row>
    <row r="40" customFormat="false" ht="14.25" hidden="false" customHeight="true" outlineLevel="0" collapsed="false">
      <c r="A40" s="23"/>
      <c r="B40" s="9" t="n">
        <f aca="false">B39+50</f>
        <v>400</v>
      </c>
      <c r="C40" s="15" t="n">
        <f aca="false">MIN(H40:U40)</f>
        <v>0</v>
      </c>
      <c r="D40" s="16" t="n">
        <f aca="false">AVERAGE(H40:U40)</f>
        <v>250.071428571429</v>
      </c>
      <c r="E40" s="16" t="n">
        <f aca="false">STDEV(H40:U40)</f>
        <v>405.99724597128</v>
      </c>
      <c r="F40" s="15" t="n">
        <f aca="false">MAX(H40:U40)</f>
        <v>1400</v>
      </c>
      <c r="G40" s="17" t="n">
        <f aca="false">MEDIAN(H40:U40)</f>
        <v>105.5</v>
      </c>
      <c r="H40" s="19" t="n">
        <v>0</v>
      </c>
      <c r="I40" s="19" t="n">
        <v>55</v>
      </c>
      <c r="J40" s="19" t="n">
        <v>1400</v>
      </c>
      <c r="K40" s="19" t="n">
        <v>8</v>
      </c>
      <c r="L40" s="19" t="n">
        <v>84</v>
      </c>
      <c r="M40" s="19" t="n">
        <v>127</v>
      </c>
      <c r="N40" s="19" t="n">
        <v>165</v>
      </c>
      <c r="O40" s="19" t="n">
        <v>33</v>
      </c>
      <c r="P40" s="19" t="n">
        <v>913</v>
      </c>
      <c r="Q40" s="19" t="n">
        <v>55</v>
      </c>
      <c r="R40" s="19" t="n">
        <v>127</v>
      </c>
      <c r="S40" s="20" t="n">
        <v>0</v>
      </c>
      <c r="T40" s="19" t="n">
        <v>202</v>
      </c>
      <c r="U40" s="19" t="n">
        <v>332</v>
      </c>
      <c r="V40" s="21"/>
    </row>
    <row r="41" customFormat="false" ht="14.25" hidden="false" customHeight="true" outlineLevel="0" collapsed="false">
      <c r="A41" s="23"/>
      <c r="B41" s="9" t="n">
        <f aca="false">B40+50</f>
        <v>450</v>
      </c>
      <c r="C41" s="15" t="n">
        <f aca="false">MIN(H41:U41)</f>
        <v>10</v>
      </c>
      <c r="D41" s="16" t="n">
        <f aca="false">AVERAGE(H41:U41)</f>
        <v>3566.57142857143</v>
      </c>
      <c r="E41" s="16" t="n">
        <f aca="false">STDEV(H41:U41)</f>
        <v>7148.63652103603</v>
      </c>
      <c r="F41" s="15" t="n">
        <f aca="false">MAX(H41:U41)</f>
        <v>21159</v>
      </c>
      <c r="G41" s="17" t="n">
        <f aca="false">MEDIAN(H41:U41)</f>
        <v>719.5</v>
      </c>
      <c r="H41" s="19" t="n">
        <v>37</v>
      </c>
      <c r="I41" s="19" t="n">
        <v>835</v>
      </c>
      <c r="J41" s="19" t="n">
        <v>21159</v>
      </c>
      <c r="K41" s="19" t="n">
        <v>203</v>
      </c>
      <c r="L41" s="19" t="n">
        <v>273</v>
      </c>
      <c r="M41" s="19" t="n">
        <v>557</v>
      </c>
      <c r="N41" s="19" t="n">
        <v>834</v>
      </c>
      <c r="O41" s="19" t="n">
        <v>657</v>
      </c>
      <c r="P41" s="19" t="n">
        <v>2483</v>
      </c>
      <c r="Q41" s="19" t="n">
        <v>782</v>
      </c>
      <c r="R41" s="19" t="n">
        <v>579</v>
      </c>
      <c r="S41" s="20" t="n">
        <v>10</v>
      </c>
      <c r="T41" s="19" t="n">
        <v>19529</v>
      </c>
      <c r="U41" s="19" t="n">
        <v>1994</v>
      </c>
      <c r="V41" s="21"/>
    </row>
    <row r="42" customFormat="false" ht="14.25" hidden="false" customHeight="true" outlineLevel="0" collapsed="false">
      <c r="A42" s="26"/>
      <c r="B42" s="9" t="n">
        <f aca="false">B41+50</f>
        <v>500</v>
      </c>
      <c r="C42" s="15" t="n">
        <f aca="false">MIN(H42:U42)</f>
        <v>1161</v>
      </c>
      <c r="D42" s="16" t="n">
        <f aca="false">AVERAGE(H42:U42)</f>
        <v>5583.28571428571</v>
      </c>
      <c r="E42" s="16" t="n">
        <f aca="false">STDEV(H42:U42)</f>
        <v>3935.1005544492</v>
      </c>
      <c r="F42" s="15" t="n">
        <f aca="false">MAX(H42:U42)</f>
        <v>13255</v>
      </c>
      <c r="G42" s="17" t="n">
        <f aca="false">MEDIAN(H42:U42)</f>
        <v>3593.5</v>
      </c>
      <c r="H42" s="19" t="n">
        <v>1161</v>
      </c>
      <c r="I42" s="19" t="n">
        <v>6378</v>
      </c>
      <c r="J42" s="19" t="n">
        <v>13255</v>
      </c>
      <c r="K42" s="19" t="n">
        <v>2407</v>
      </c>
      <c r="L42" s="19" t="n">
        <v>2721</v>
      </c>
      <c r="M42" s="19" t="n">
        <v>3588</v>
      </c>
      <c r="N42" s="19" t="n">
        <v>3465</v>
      </c>
      <c r="O42" s="19" t="n">
        <v>3466</v>
      </c>
      <c r="P42" s="19" t="n">
        <v>11163</v>
      </c>
      <c r="Q42" s="19" t="n">
        <v>6405</v>
      </c>
      <c r="R42" s="19" t="n">
        <v>3599</v>
      </c>
      <c r="S42" s="20" t="n">
        <v>1260</v>
      </c>
      <c r="T42" s="19" t="n">
        <v>10978</v>
      </c>
      <c r="U42" s="19" t="n">
        <v>8320</v>
      </c>
      <c r="V42" s="21"/>
    </row>
    <row r="43" customFormat="false" ht="14.25" hidden="false" customHeight="true" outlineLevel="0" collapsed="false">
      <c r="A43" s="14" t="n">
        <v>4</v>
      </c>
      <c r="B43" s="9" t="n">
        <v>50</v>
      </c>
      <c r="C43" s="15" t="n">
        <f aca="false">MIN(H43:U43)</f>
        <v>40</v>
      </c>
      <c r="D43" s="16" t="n">
        <f aca="false">AVERAGE(H43:U43)</f>
        <v>113.142857142857</v>
      </c>
      <c r="E43" s="16" t="n">
        <f aca="false">STDEV(H43:U43)</f>
        <v>75.8215081550156</v>
      </c>
      <c r="F43" s="15" t="n">
        <f aca="false">MAX(H43:U43)</f>
        <v>243</v>
      </c>
      <c r="G43" s="17" t="n">
        <f aca="false">MEDIAN(H43:U43)</f>
        <v>76.5</v>
      </c>
      <c r="H43" s="19" t="n">
        <v>76</v>
      </c>
      <c r="I43" s="19" t="n">
        <v>192</v>
      </c>
      <c r="J43" s="19" t="n">
        <v>243</v>
      </c>
      <c r="K43" s="19" t="n">
        <v>46</v>
      </c>
      <c r="L43" s="19" t="n">
        <v>40</v>
      </c>
      <c r="M43" s="19" t="n">
        <v>41</v>
      </c>
      <c r="N43" s="19" t="n">
        <v>77</v>
      </c>
      <c r="O43" s="19" t="n">
        <v>148</v>
      </c>
      <c r="P43" s="19" t="n">
        <v>52</v>
      </c>
      <c r="Q43" s="19" t="n">
        <v>159</v>
      </c>
      <c r="R43" s="19" t="n">
        <v>46</v>
      </c>
      <c r="S43" s="20" t="n">
        <v>49</v>
      </c>
      <c r="T43" s="19" t="n">
        <v>222</v>
      </c>
      <c r="U43" s="19" t="n">
        <v>193</v>
      </c>
      <c r="V43" s="21"/>
    </row>
    <row r="44" customFormat="false" ht="14.25" hidden="false" customHeight="true" outlineLevel="0" collapsed="false">
      <c r="A44" s="23"/>
      <c r="B44" s="9" t="n">
        <f aca="false">B43+50</f>
        <v>100</v>
      </c>
      <c r="C44" s="15" t="n">
        <f aca="false">MIN(H44:U44)</f>
        <v>155</v>
      </c>
      <c r="D44" s="16" t="n">
        <f aca="false">AVERAGE(H44:U44)</f>
        <v>361.071428571429</v>
      </c>
      <c r="E44" s="16" t="n">
        <f aca="false">STDEV(H44:U44)</f>
        <v>193.620749160555</v>
      </c>
      <c r="F44" s="15" t="n">
        <f aca="false">MAX(H44:U44)</f>
        <v>739</v>
      </c>
      <c r="G44" s="17" t="n">
        <f aca="false">MEDIAN(H44:U44)</f>
        <v>310</v>
      </c>
      <c r="H44" s="19" t="n">
        <v>354</v>
      </c>
      <c r="I44" s="19" t="n">
        <v>471</v>
      </c>
      <c r="J44" s="19" t="n">
        <v>739</v>
      </c>
      <c r="K44" s="19" t="n">
        <v>186</v>
      </c>
      <c r="L44" s="19" t="n">
        <v>197</v>
      </c>
      <c r="M44" s="19" t="n">
        <v>172</v>
      </c>
      <c r="N44" s="19" t="n">
        <v>239</v>
      </c>
      <c r="O44" s="19" t="n">
        <v>408</v>
      </c>
      <c r="P44" s="19" t="n">
        <v>266</v>
      </c>
      <c r="Q44" s="19" t="n">
        <v>441</v>
      </c>
      <c r="R44" s="19" t="n">
        <v>205</v>
      </c>
      <c r="S44" s="20" t="n">
        <v>155</v>
      </c>
      <c r="T44" s="19" t="n">
        <v>697</v>
      </c>
      <c r="U44" s="19" t="n">
        <v>525</v>
      </c>
      <c r="V44" s="21"/>
    </row>
    <row r="45" customFormat="false" ht="14.25" hidden="false" customHeight="true" outlineLevel="0" collapsed="false">
      <c r="A45" s="23"/>
      <c r="B45" s="9" t="n">
        <f aca="false">B44+50</f>
        <v>150</v>
      </c>
      <c r="C45" s="15" t="n">
        <f aca="false">MIN(H45:U45)</f>
        <v>251</v>
      </c>
      <c r="D45" s="16" t="n">
        <f aca="false">AVERAGE(H45:U45)</f>
        <v>527.357142857143</v>
      </c>
      <c r="E45" s="16" t="n">
        <f aca="false">STDEV(H45:U45)</f>
        <v>270.07167343357</v>
      </c>
      <c r="F45" s="15" t="n">
        <f aca="false">MAX(H45:U45)</f>
        <v>1177</v>
      </c>
      <c r="G45" s="17" t="n">
        <f aca="false">MEDIAN(H45:U45)</f>
        <v>399</v>
      </c>
      <c r="H45" s="19" t="n">
        <v>434</v>
      </c>
      <c r="I45" s="19" t="n">
        <v>689</v>
      </c>
      <c r="J45" s="19" t="n">
        <v>853</v>
      </c>
      <c r="K45" s="19" t="n">
        <v>328</v>
      </c>
      <c r="L45" s="19" t="n">
        <v>317</v>
      </c>
      <c r="M45" s="19" t="n">
        <v>321</v>
      </c>
      <c r="N45" s="19" t="n">
        <v>328</v>
      </c>
      <c r="O45" s="19" t="n">
        <v>678</v>
      </c>
      <c r="P45" s="19" t="n">
        <v>364</v>
      </c>
      <c r="Q45" s="19" t="n">
        <v>637</v>
      </c>
      <c r="R45" s="19" t="n">
        <v>303</v>
      </c>
      <c r="S45" s="20" t="n">
        <v>251</v>
      </c>
      <c r="T45" s="19" t="n">
        <v>1177</v>
      </c>
      <c r="U45" s="19" t="n">
        <v>703</v>
      </c>
      <c r="V45" s="21"/>
    </row>
    <row r="46" customFormat="false" ht="14.25" hidden="false" customHeight="true" outlineLevel="0" collapsed="false">
      <c r="A46" s="23"/>
      <c r="B46" s="9" t="n">
        <f aca="false">B45+50</f>
        <v>200</v>
      </c>
      <c r="C46" s="15" t="n">
        <f aca="false">MIN(H46:U46)</f>
        <v>304</v>
      </c>
      <c r="D46" s="16" t="n">
        <f aca="false">AVERAGE(H46:U46)</f>
        <v>754.571428571429</v>
      </c>
      <c r="E46" s="16" t="n">
        <f aca="false">STDEV(H46:U46)</f>
        <v>499.210255424384</v>
      </c>
      <c r="F46" s="15" t="n">
        <f aca="false">MAX(H46:U46)</f>
        <v>1882</v>
      </c>
      <c r="G46" s="17" t="n">
        <f aca="false">MEDIAN(H46:U46)</f>
        <v>527</v>
      </c>
      <c r="H46" s="19" t="n">
        <v>621</v>
      </c>
      <c r="I46" s="19" t="n">
        <v>1126</v>
      </c>
      <c r="J46" s="19" t="n">
        <v>1882</v>
      </c>
      <c r="K46" s="19" t="n">
        <v>304</v>
      </c>
      <c r="L46" s="19" t="n">
        <v>352</v>
      </c>
      <c r="M46" s="19" t="n">
        <v>414</v>
      </c>
      <c r="N46" s="19" t="n">
        <v>433</v>
      </c>
      <c r="O46" s="19" t="n">
        <v>867</v>
      </c>
      <c r="P46" s="19" t="n">
        <v>353</v>
      </c>
      <c r="Q46" s="19" t="n">
        <v>941</v>
      </c>
      <c r="R46" s="19" t="n">
        <v>363</v>
      </c>
      <c r="S46" s="20" t="n">
        <v>322</v>
      </c>
      <c r="T46" s="19" t="n">
        <v>1516</v>
      </c>
      <c r="U46" s="19" t="n">
        <v>1070</v>
      </c>
      <c r="V46" s="21"/>
    </row>
    <row r="47" customFormat="false" ht="14.25" hidden="false" customHeight="true" outlineLevel="0" collapsed="false">
      <c r="A47" s="23"/>
      <c r="B47" s="9" t="n">
        <f aca="false">B46+50</f>
        <v>250</v>
      </c>
      <c r="C47" s="15" t="n">
        <f aca="false">MIN(H47:U47)</f>
        <v>382</v>
      </c>
      <c r="D47" s="16" t="n">
        <f aca="false">AVERAGE(H47:U47)</f>
        <v>1139.28571428571</v>
      </c>
      <c r="E47" s="16" t="n">
        <f aca="false">STDEV(H47:U47)</f>
        <v>859.430529574575</v>
      </c>
      <c r="F47" s="15" t="n">
        <f aca="false">MAX(H47:U47)</f>
        <v>3078</v>
      </c>
      <c r="G47" s="17" t="n">
        <f aca="false">MEDIAN(H47:U47)</f>
        <v>897.5</v>
      </c>
      <c r="H47" s="19" t="n">
        <v>1042</v>
      </c>
      <c r="I47" s="19" t="n">
        <v>1580</v>
      </c>
      <c r="J47" s="19" t="n">
        <v>3078</v>
      </c>
      <c r="K47" s="19" t="n">
        <v>503</v>
      </c>
      <c r="L47" s="19" t="n">
        <v>383</v>
      </c>
      <c r="M47" s="19" t="n">
        <v>418</v>
      </c>
      <c r="N47" s="19" t="n">
        <v>431</v>
      </c>
      <c r="O47" s="19" t="n">
        <v>1334</v>
      </c>
      <c r="P47" s="19" t="n">
        <v>753</v>
      </c>
      <c r="Q47" s="19" t="n">
        <v>1400</v>
      </c>
      <c r="R47" s="19" t="n">
        <v>382</v>
      </c>
      <c r="S47" s="20" t="n">
        <v>414</v>
      </c>
      <c r="T47" s="19" t="n">
        <v>2551</v>
      </c>
      <c r="U47" s="19" t="n">
        <v>1681</v>
      </c>
      <c r="V47" s="21"/>
    </row>
    <row r="48" customFormat="false" ht="14.25" hidden="false" customHeight="true" outlineLevel="0" collapsed="false">
      <c r="A48" s="23"/>
      <c r="B48" s="9" t="n">
        <f aca="false">B47+50</f>
        <v>300</v>
      </c>
      <c r="C48" s="15" t="n">
        <f aca="false">MIN(H48:U48)</f>
        <v>593</v>
      </c>
      <c r="D48" s="16" t="n">
        <f aca="false">AVERAGE(H48:U48)</f>
        <v>1380.28571428571</v>
      </c>
      <c r="E48" s="16" t="n">
        <f aca="false">STDEV(H48:U48)</f>
        <v>945.574910881159</v>
      </c>
      <c r="F48" s="15" t="n">
        <f aca="false">MAX(H48:U48)</f>
        <v>3637</v>
      </c>
      <c r="G48" s="17" t="n">
        <f aca="false">MEDIAN(H48:U48)</f>
        <v>971.5</v>
      </c>
      <c r="H48" s="19" t="n">
        <v>1154</v>
      </c>
      <c r="I48" s="19" t="n">
        <v>1810</v>
      </c>
      <c r="J48" s="19" t="n">
        <v>3087</v>
      </c>
      <c r="K48" s="19" t="n">
        <v>617</v>
      </c>
      <c r="L48" s="19" t="n">
        <v>718</v>
      </c>
      <c r="M48" s="19" t="n">
        <v>747</v>
      </c>
      <c r="N48" s="19" t="n">
        <v>789</v>
      </c>
      <c r="O48" s="19" t="n">
        <v>1530</v>
      </c>
      <c r="P48" s="19" t="n">
        <v>734</v>
      </c>
      <c r="Q48" s="19" t="n">
        <v>1525</v>
      </c>
      <c r="R48" s="19" t="n">
        <v>713</v>
      </c>
      <c r="S48" s="20" t="n">
        <v>593</v>
      </c>
      <c r="T48" s="19" t="n">
        <v>3637</v>
      </c>
      <c r="U48" s="19" t="n">
        <v>1670</v>
      </c>
      <c r="V48" s="21"/>
    </row>
    <row r="49" customFormat="false" ht="14.25" hidden="false" customHeight="true" outlineLevel="0" collapsed="false">
      <c r="A49" s="23"/>
      <c r="B49" s="9" t="n">
        <f aca="false">B48+50</f>
        <v>350</v>
      </c>
      <c r="C49" s="15" t="n">
        <f aca="false">MIN(H49:U49)</f>
        <v>613</v>
      </c>
      <c r="D49" s="16" t="n">
        <f aca="false">AVERAGE(H49:U49)</f>
        <v>1864</v>
      </c>
      <c r="E49" s="16" t="n">
        <f aca="false">STDEV(H49:U49)</f>
        <v>1623.57644154455</v>
      </c>
      <c r="F49" s="15" t="n">
        <f aca="false">MAX(H49:U49)</f>
        <v>6322</v>
      </c>
      <c r="G49" s="17" t="n">
        <f aca="false">MEDIAN(H49:U49)</f>
        <v>1253.5</v>
      </c>
      <c r="H49" s="19" t="n">
        <v>1586</v>
      </c>
      <c r="I49" s="19" t="n">
        <v>2332</v>
      </c>
      <c r="J49" s="19" t="n">
        <v>6322</v>
      </c>
      <c r="K49" s="19" t="n">
        <v>805</v>
      </c>
      <c r="L49" s="19" t="n">
        <v>666</v>
      </c>
      <c r="M49" s="19" t="n">
        <v>691</v>
      </c>
      <c r="N49" s="19" t="n">
        <v>847</v>
      </c>
      <c r="O49" s="19" t="n">
        <v>2002</v>
      </c>
      <c r="P49" s="19" t="n">
        <v>921</v>
      </c>
      <c r="Q49" s="19" t="n">
        <v>2094</v>
      </c>
      <c r="R49" s="19" t="n">
        <v>754</v>
      </c>
      <c r="S49" s="20" t="n">
        <v>613</v>
      </c>
      <c r="T49" s="19" t="n">
        <v>4135</v>
      </c>
      <c r="U49" s="19" t="n">
        <v>2328</v>
      </c>
      <c r="V49" s="21"/>
    </row>
    <row r="50" customFormat="false" ht="14.25" hidden="false" customHeight="true" outlineLevel="0" collapsed="false">
      <c r="A50" s="23"/>
      <c r="B50" s="9" t="n">
        <f aca="false">B49+50</f>
        <v>400</v>
      </c>
      <c r="C50" s="15" t="n">
        <f aca="false">MIN(H50:U50)</f>
        <v>712</v>
      </c>
      <c r="D50" s="16" t="n">
        <f aca="false">AVERAGE(H50:U50)</f>
        <v>2103.14285714286</v>
      </c>
      <c r="E50" s="16" t="n">
        <f aca="false">STDEV(H50:U50)</f>
        <v>2032.84146936264</v>
      </c>
      <c r="F50" s="15" t="n">
        <f aca="false">MAX(H50:U50)</f>
        <v>8250</v>
      </c>
      <c r="G50" s="17" t="n">
        <f aca="false">MEDIAN(H50:U50)</f>
        <v>1373</v>
      </c>
      <c r="H50" s="19" t="n">
        <v>1526</v>
      </c>
      <c r="I50" s="19" t="n">
        <v>2534</v>
      </c>
      <c r="J50" s="19" t="n">
        <v>8250</v>
      </c>
      <c r="K50" s="19" t="n">
        <v>935</v>
      </c>
      <c r="L50" s="19" t="n">
        <v>749</v>
      </c>
      <c r="M50" s="19" t="n">
        <v>774</v>
      </c>
      <c r="N50" s="19" t="n">
        <v>860</v>
      </c>
      <c r="O50" s="19" t="n">
        <v>2139</v>
      </c>
      <c r="P50" s="19" t="n">
        <v>1220</v>
      </c>
      <c r="Q50" s="19" t="n">
        <v>2301</v>
      </c>
      <c r="R50" s="19" t="n">
        <v>836</v>
      </c>
      <c r="S50" s="20" t="n">
        <v>712</v>
      </c>
      <c r="T50" s="19" t="n">
        <v>4216</v>
      </c>
      <c r="U50" s="19" t="n">
        <v>2392</v>
      </c>
      <c r="V50" s="21"/>
    </row>
    <row r="51" customFormat="false" ht="14.25" hidden="false" customHeight="true" outlineLevel="0" collapsed="false">
      <c r="A51" s="23"/>
      <c r="B51" s="9" t="n">
        <f aca="false">B50+50</f>
        <v>450</v>
      </c>
      <c r="C51" s="15" t="n">
        <f aca="false">MIN(H51:U51)</f>
        <v>1106</v>
      </c>
      <c r="D51" s="16" t="n">
        <f aca="false">AVERAGE(H51:U51)</f>
        <v>2587.57142857143</v>
      </c>
      <c r="E51" s="16" t="n">
        <f aca="false">STDEV(H51:U51)</f>
        <v>2031.26791454484</v>
      </c>
      <c r="F51" s="15" t="n">
        <f aca="false">MAX(H51:U51)</f>
        <v>7998</v>
      </c>
      <c r="G51" s="17" t="n">
        <f aca="false">MEDIAN(H51:U51)</f>
        <v>1870</v>
      </c>
      <c r="H51" s="19" t="n">
        <v>2467</v>
      </c>
      <c r="I51" s="19" t="n">
        <v>2865</v>
      </c>
      <c r="J51" s="19" t="n">
        <v>7998</v>
      </c>
      <c r="K51" s="19" t="n">
        <v>1373</v>
      </c>
      <c r="L51" s="19" t="n">
        <v>1123</v>
      </c>
      <c r="M51" s="19" t="n">
        <v>1136</v>
      </c>
      <c r="N51" s="19" t="n">
        <v>1446</v>
      </c>
      <c r="O51" s="19" t="n">
        <v>2183</v>
      </c>
      <c r="P51" s="19" t="n">
        <v>1557</v>
      </c>
      <c r="Q51" s="19" t="n">
        <v>2672</v>
      </c>
      <c r="R51" s="19" t="n">
        <v>1228</v>
      </c>
      <c r="S51" s="20" t="n">
        <v>1106</v>
      </c>
      <c r="T51" s="19" t="n">
        <v>6015</v>
      </c>
      <c r="U51" s="19" t="n">
        <v>3057</v>
      </c>
      <c r="V51" s="21"/>
    </row>
    <row r="52" customFormat="false" ht="14.25" hidden="false" customHeight="true" outlineLevel="0" collapsed="false">
      <c r="A52" s="26"/>
      <c r="B52" s="9" t="n">
        <f aca="false">B51+50</f>
        <v>500</v>
      </c>
      <c r="C52" s="15" t="n">
        <f aca="false">MIN(H52:U52)</f>
        <v>1198</v>
      </c>
      <c r="D52" s="16" t="n">
        <f aca="false">AVERAGE(H52:U52)</f>
        <v>3132.21428571429</v>
      </c>
      <c r="E52" s="16" t="n">
        <f aca="false">STDEV(H52:U52)</f>
        <v>2412.31899850527</v>
      </c>
      <c r="F52" s="15" t="n">
        <f aca="false">MAX(H52:U52)</f>
        <v>8828</v>
      </c>
      <c r="G52" s="17" t="n">
        <f aca="false">MEDIAN(H52:U52)</f>
        <v>2236.5</v>
      </c>
      <c r="H52" s="19" t="n">
        <v>2631</v>
      </c>
      <c r="I52" s="19" t="n">
        <v>3757</v>
      </c>
      <c r="J52" s="19" t="n">
        <v>8044</v>
      </c>
      <c r="K52" s="19" t="n">
        <v>1489</v>
      </c>
      <c r="L52" s="19" t="n">
        <v>1546</v>
      </c>
      <c r="M52" s="19" t="n">
        <v>1446</v>
      </c>
      <c r="N52" s="19" t="n">
        <v>1736</v>
      </c>
      <c r="O52" s="19" t="n">
        <v>3008</v>
      </c>
      <c r="P52" s="19" t="n">
        <v>1842</v>
      </c>
      <c r="Q52" s="19" t="n">
        <v>3186</v>
      </c>
      <c r="R52" s="19" t="n">
        <v>1480</v>
      </c>
      <c r="S52" s="20" t="n">
        <v>1198</v>
      </c>
      <c r="T52" s="19" t="n">
        <v>8828</v>
      </c>
      <c r="U52" s="19" t="n">
        <v>3660</v>
      </c>
      <c r="V52" s="21"/>
    </row>
    <row r="53" customFormat="false" ht="14.25" hidden="false" customHeight="true" outlineLevel="0" collapsed="false">
      <c r="A53" s="14" t="n">
        <v>5</v>
      </c>
      <c r="B53" s="9" t="n">
        <v>50</v>
      </c>
      <c r="C53" s="15" t="n">
        <f aca="false">MIN(H53:U53)</f>
        <v>36</v>
      </c>
      <c r="D53" s="16" t="n">
        <f aca="false">AVERAGE(H53:U53)</f>
        <v>65</v>
      </c>
      <c r="E53" s="16" t="n">
        <f aca="false">STDEV(H53:U53)</f>
        <v>26.0886064138233</v>
      </c>
      <c r="F53" s="15" t="n">
        <f aca="false">MAX(H53:U53)</f>
        <v>126</v>
      </c>
      <c r="G53" s="17" t="n">
        <f aca="false">MEDIAN(H53:U53)</f>
        <v>54.5</v>
      </c>
      <c r="H53" s="19" t="n">
        <v>50</v>
      </c>
      <c r="I53" s="19" t="n">
        <v>67</v>
      </c>
      <c r="J53" s="19" t="n">
        <v>126</v>
      </c>
      <c r="K53" s="19" t="n">
        <v>43</v>
      </c>
      <c r="L53" s="19" t="n">
        <v>44</v>
      </c>
      <c r="M53" s="19" t="n">
        <v>56</v>
      </c>
      <c r="N53" s="19" t="n">
        <v>45</v>
      </c>
      <c r="O53" s="19" t="n">
        <v>93</v>
      </c>
      <c r="P53" s="19" t="n">
        <v>49</v>
      </c>
      <c r="Q53" s="19" t="n">
        <v>64</v>
      </c>
      <c r="R53" s="19" t="n">
        <v>53</v>
      </c>
      <c r="S53" s="20" t="n">
        <v>36</v>
      </c>
      <c r="T53" s="19" t="n">
        <v>90</v>
      </c>
      <c r="U53" s="19" t="n">
        <v>94</v>
      </c>
      <c r="V53" s="21"/>
    </row>
    <row r="54" customFormat="false" ht="14.25" hidden="false" customHeight="true" outlineLevel="0" collapsed="false">
      <c r="A54" s="23"/>
      <c r="B54" s="9" t="n">
        <f aca="false">B53+50</f>
        <v>100</v>
      </c>
      <c r="C54" s="15" t="n">
        <f aca="false">MIN(H54:U54)</f>
        <v>402</v>
      </c>
      <c r="D54" s="16" t="n">
        <f aca="false">AVERAGE(H54:U54)</f>
        <v>607.714285714286</v>
      </c>
      <c r="E54" s="16" t="n">
        <f aca="false">STDEV(H54:U54)</f>
        <v>210.321522572329</v>
      </c>
      <c r="F54" s="15" t="n">
        <f aca="false">MAX(H54:U54)</f>
        <v>1097</v>
      </c>
      <c r="G54" s="17" t="n">
        <f aca="false">MEDIAN(H54:U54)</f>
        <v>485</v>
      </c>
      <c r="H54" s="19" t="n">
        <v>423</v>
      </c>
      <c r="I54" s="19" t="n">
        <v>779</v>
      </c>
      <c r="J54" s="19" t="n">
        <v>1097</v>
      </c>
      <c r="K54" s="19" t="n">
        <v>453</v>
      </c>
      <c r="L54" s="19" t="n">
        <v>452</v>
      </c>
      <c r="M54" s="19" t="n">
        <v>473</v>
      </c>
      <c r="N54" s="19" t="n">
        <v>468</v>
      </c>
      <c r="O54" s="19" t="n">
        <v>497</v>
      </c>
      <c r="P54" s="19" t="n">
        <v>617</v>
      </c>
      <c r="Q54" s="19" t="n">
        <v>769</v>
      </c>
      <c r="R54" s="19" t="n">
        <v>463</v>
      </c>
      <c r="S54" s="20" t="n">
        <v>402</v>
      </c>
      <c r="T54" s="19" t="n">
        <v>758</v>
      </c>
      <c r="U54" s="19" t="n">
        <v>857</v>
      </c>
      <c r="V54" s="21"/>
    </row>
    <row r="55" customFormat="false" ht="14.25" hidden="false" customHeight="true" outlineLevel="0" collapsed="false">
      <c r="A55" s="23"/>
      <c r="B55" s="9" t="n">
        <f aca="false">B54+50</f>
        <v>150</v>
      </c>
      <c r="C55" s="15" t="n">
        <f aca="false">MIN(H55:U55)</f>
        <v>579</v>
      </c>
      <c r="D55" s="16" t="n">
        <f aca="false">AVERAGE(H55:U55)</f>
        <v>1330.35714285714</v>
      </c>
      <c r="E55" s="16" t="n">
        <f aca="false">STDEV(H55:U55)</f>
        <v>757.460596298616</v>
      </c>
      <c r="F55" s="15" t="n">
        <f aca="false">MAX(H55:U55)</f>
        <v>3468</v>
      </c>
      <c r="G55" s="17" t="n">
        <f aca="false">MEDIAN(H55:U55)</f>
        <v>986.5</v>
      </c>
      <c r="H55" s="19" t="n">
        <v>730</v>
      </c>
      <c r="I55" s="19" t="n">
        <v>1647</v>
      </c>
      <c r="J55" s="19" t="n">
        <v>3468</v>
      </c>
      <c r="K55" s="19" t="n">
        <v>841</v>
      </c>
      <c r="L55" s="19" t="n">
        <v>800</v>
      </c>
      <c r="M55" s="19" t="n">
        <v>911</v>
      </c>
      <c r="N55" s="19" t="n">
        <v>984</v>
      </c>
      <c r="O55" s="19" t="n">
        <v>989</v>
      </c>
      <c r="P55" s="19" t="n">
        <v>1274</v>
      </c>
      <c r="Q55" s="19" t="n">
        <v>1668</v>
      </c>
      <c r="R55" s="19" t="n">
        <v>943</v>
      </c>
      <c r="S55" s="20" t="n">
        <v>579</v>
      </c>
      <c r="T55" s="19" t="n">
        <v>1784</v>
      </c>
      <c r="U55" s="19" t="n">
        <v>2007</v>
      </c>
      <c r="V55" s="21"/>
    </row>
    <row r="56" customFormat="false" ht="14.25" hidden="false" customHeight="true" outlineLevel="0" collapsed="false">
      <c r="A56" s="23"/>
      <c r="B56" s="9" t="n">
        <f aca="false">B55+50</f>
        <v>200</v>
      </c>
      <c r="C56" s="15" t="n">
        <f aca="false">MIN(H56:U56)</f>
        <v>10620</v>
      </c>
      <c r="D56" s="16" t="n">
        <f aca="false">AVERAGE(H56:U56)</f>
        <v>11968.6428571429</v>
      </c>
      <c r="E56" s="16" t="n">
        <f aca="false">STDEV(H56:U56)</f>
        <v>808.711949017397</v>
      </c>
      <c r="F56" s="15" t="n">
        <f aca="false">MAX(H56:U56)</f>
        <v>13816</v>
      </c>
      <c r="G56" s="17" t="n">
        <f aca="false">MEDIAN(H56:U56)</f>
        <v>11745</v>
      </c>
      <c r="H56" s="19" t="n">
        <v>11065</v>
      </c>
      <c r="I56" s="19" t="n">
        <v>11729</v>
      </c>
      <c r="J56" s="19" t="n">
        <v>13179</v>
      </c>
      <c r="K56" s="19" t="n">
        <v>11721</v>
      </c>
      <c r="L56" s="19" t="n">
        <v>11595</v>
      </c>
      <c r="M56" s="19" t="n">
        <v>11996</v>
      </c>
      <c r="N56" s="19" t="n">
        <v>11947</v>
      </c>
      <c r="O56" s="19" t="n">
        <v>11555</v>
      </c>
      <c r="P56" s="19" t="n">
        <v>12292</v>
      </c>
      <c r="Q56" s="19" t="n">
        <v>11761</v>
      </c>
      <c r="R56" s="19" t="n">
        <v>11724</v>
      </c>
      <c r="S56" s="20" t="n">
        <v>10620</v>
      </c>
      <c r="T56" s="19" t="n">
        <v>13816</v>
      </c>
      <c r="U56" s="19" t="n">
        <v>12561</v>
      </c>
      <c r="V56" s="21"/>
    </row>
    <row r="57" customFormat="false" ht="14.25" hidden="false" customHeight="true" outlineLevel="0" collapsed="false">
      <c r="A57" s="23"/>
      <c r="B57" s="9" t="n">
        <f aca="false">B56+50</f>
        <v>250</v>
      </c>
      <c r="C57" s="15" t="n">
        <f aca="false">MIN(H57:U57)</f>
        <v>13643</v>
      </c>
      <c r="D57" s="16" t="n">
        <f aca="false">AVERAGE(H57:U57)</f>
        <v>16580.5</v>
      </c>
      <c r="E57" s="16" t="n">
        <f aca="false">STDEV(H57:U57)</f>
        <v>1912.0511237935</v>
      </c>
      <c r="F57" s="15" t="n">
        <f aca="false">MAX(H57:U57)</f>
        <v>20526</v>
      </c>
      <c r="G57" s="17" t="n">
        <f aca="false">MEDIAN(H57:U57)</f>
        <v>15971</v>
      </c>
      <c r="H57" s="19" t="n">
        <v>14132</v>
      </c>
      <c r="I57" s="19" t="n">
        <v>17780</v>
      </c>
      <c r="J57" s="19" t="n">
        <v>20526</v>
      </c>
      <c r="K57" s="19" t="n">
        <v>15910</v>
      </c>
      <c r="L57" s="19" t="n">
        <v>15248</v>
      </c>
      <c r="M57" s="19" t="n">
        <v>15368</v>
      </c>
      <c r="N57" s="19" t="n">
        <v>16032</v>
      </c>
      <c r="O57" s="19" t="n">
        <v>15807</v>
      </c>
      <c r="P57" s="19" t="n">
        <v>17909</v>
      </c>
      <c r="Q57" s="19" t="n">
        <v>17785</v>
      </c>
      <c r="R57" s="19" t="n">
        <v>15341</v>
      </c>
      <c r="S57" s="20" t="n">
        <v>13643</v>
      </c>
      <c r="T57" s="19" t="n">
        <v>17834</v>
      </c>
      <c r="U57" s="19" t="n">
        <v>18812</v>
      </c>
      <c r="V57" s="21"/>
    </row>
    <row r="58" customFormat="false" ht="14.25" hidden="false" customHeight="true" outlineLevel="0" collapsed="false">
      <c r="A58" s="23"/>
      <c r="B58" s="9" t="n">
        <f aca="false">B57+50</f>
        <v>300</v>
      </c>
      <c r="C58" s="15" t="n">
        <f aca="false">MIN(H58:U58)</f>
        <v>5929</v>
      </c>
      <c r="D58" s="16" t="n">
        <f aca="false">AVERAGE(H58:U58)</f>
        <v>9709.57142857143</v>
      </c>
      <c r="E58" s="16" t="n">
        <f aca="false">STDEV(H58:U58)</f>
        <v>3173.71300903788</v>
      </c>
      <c r="F58" s="15" t="n">
        <f aca="false">MAX(H58:U58)</f>
        <v>16487</v>
      </c>
      <c r="G58" s="17" t="n">
        <f aca="false">MEDIAN(H58:U58)</f>
        <v>8173</v>
      </c>
      <c r="H58" s="19" t="n">
        <v>7116</v>
      </c>
      <c r="I58" s="19" t="n">
        <v>10526</v>
      </c>
      <c r="J58" s="19" t="n">
        <v>16487</v>
      </c>
      <c r="K58" s="19" t="n">
        <v>7672</v>
      </c>
      <c r="L58" s="19" t="n">
        <v>7948</v>
      </c>
      <c r="M58" s="19" t="n">
        <v>8116</v>
      </c>
      <c r="N58" s="19" t="n">
        <v>8143</v>
      </c>
      <c r="O58" s="19" t="n">
        <v>7708</v>
      </c>
      <c r="P58" s="19" t="n">
        <v>10103</v>
      </c>
      <c r="Q58" s="19" t="n">
        <v>10363</v>
      </c>
      <c r="R58" s="19" t="n">
        <v>8203</v>
      </c>
      <c r="S58" s="20" t="n">
        <v>5929</v>
      </c>
      <c r="T58" s="19" t="n">
        <v>16111</v>
      </c>
      <c r="U58" s="19" t="n">
        <v>11509</v>
      </c>
      <c r="V58" s="21"/>
    </row>
    <row r="59" customFormat="false" ht="14.25" hidden="false" customHeight="true" outlineLevel="0" collapsed="false">
      <c r="A59" s="23"/>
      <c r="B59" s="9" t="n">
        <f aca="false">B58+50</f>
        <v>350</v>
      </c>
      <c r="C59" s="15" t="n">
        <f aca="false">MIN(H59:U59)</f>
        <v>25105</v>
      </c>
      <c r="D59" s="16" t="n">
        <f aca="false">AVERAGE(H59:U59)</f>
        <v>32343.8571428571</v>
      </c>
      <c r="E59" s="16" t="n">
        <f aca="false">STDEV(H59:U59)</f>
        <v>5007.38740196987</v>
      </c>
      <c r="F59" s="15" t="n">
        <f aca="false">MAX(H59:U59)</f>
        <v>41526</v>
      </c>
      <c r="G59" s="17" t="n">
        <f aca="false">MEDIAN(H59:U59)</f>
        <v>30145</v>
      </c>
      <c r="H59" s="19" t="n">
        <v>26497</v>
      </c>
      <c r="I59" s="19" t="n">
        <v>36491</v>
      </c>
      <c r="J59" s="19" t="n">
        <v>36544</v>
      </c>
      <c r="K59" s="19" t="n">
        <v>29421</v>
      </c>
      <c r="L59" s="19" t="n">
        <v>28794</v>
      </c>
      <c r="M59" s="19" t="n">
        <v>29350</v>
      </c>
      <c r="N59" s="19" t="n">
        <v>30869</v>
      </c>
      <c r="O59" s="19" t="n">
        <v>28306</v>
      </c>
      <c r="P59" s="19" t="n">
        <v>36561</v>
      </c>
      <c r="Q59" s="19" t="n">
        <v>36503</v>
      </c>
      <c r="R59" s="19" t="n">
        <v>29287</v>
      </c>
      <c r="S59" s="20" t="n">
        <v>25105</v>
      </c>
      <c r="T59" s="19" t="n">
        <v>37560</v>
      </c>
      <c r="U59" s="19" t="n">
        <v>41526</v>
      </c>
      <c r="V59" s="21"/>
    </row>
    <row r="60" customFormat="false" ht="14.25" hidden="false" customHeight="true" outlineLevel="0" collapsed="false">
      <c r="A60" s="23"/>
      <c r="B60" s="9" t="n">
        <f aca="false">B59+50</f>
        <v>400</v>
      </c>
      <c r="C60" s="15" t="n">
        <f aca="false">MIN(H60:U60)</f>
        <v>24056</v>
      </c>
      <c r="D60" s="16" t="n">
        <f aca="false">AVERAGE(H60:U60)</f>
        <v>32655.7857142857</v>
      </c>
      <c r="E60" s="16" t="n">
        <f aca="false">STDEV(H60:U60)</f>
        <v>9170.43477015274</v>
      </c>
      <c r="F60" s="15" t="n">
        <f aca="false">MAX(H60:U60)</f>
        <v>55854</v>
      </c>
      <c r="G60" s="17" t="n">
        <f aca="false">MEDIAN(H60:U60)</f>
        <v>27791</v>
      </c>
      <c r="H60" s="19" t="n">
        <v>25009</v>
      </c>
      <c r="I60" s="19" t="n">
        <v>37188</v>
      </c>
      <c r="J60" s="19" t="n">
        <v>55854</v>
      </c>
      <c r="K60" s="19" t="n">
        <v>27996</v>
      </c>
      <c r="L60" s="19" t="n">
        <v>26737</v>
      </c>
      <c r="M60" s="19" t="n">
        <v>27279</v>
      </c>
      <c r="N60" s="19" t="n">
        <v>27586</v>
      </c>
      <c r="O60" s="19" t="n">
        <v>27168</v>
      </c>
      <c r="P60" s="19" t="n">
        <v>29873</v>
      </c>
      <c r="Q60" s="19" t="n">
        <v>37261</v>
      </c>
      <c r="R60" s="19" t="n">
        <v>27382</v>
      </c>
      <c r="S60" s="20" t="n">
        <v>24056</v>
      </c>
      <c r="T60" s="19" t="n">
        <v>45966</v>
      </c>
      <c r="U60" s="19" t="n">
        <v>37826</v>
      </c>
      <c r="V60" s="21"/>
    </row>
    <row r="61" customFormat="false" ht="14.25" hidden="false" customHeight="true" outlineLevel="0" collapsed="false">
      <c r="A61" s="23"/>
      <c r="B61" s="9" t="n">
        <f aca="false">B60+50</f>
        <v>450</v>
      </c>
      <c r="C61" s="15" t="n">
        <f aca="false">MIN(H61:U61)</f>
        <v>31635</v>
      </c>
      <c r="D61" s="16" t="n">
        <f aca="false">AVERAGE(H61:U61)</f>
        <v>42503</v>
      </c>
      <c r="E61" s="16" t="n">
        <f aca="false">STDEV(H61:U61)</f>
        <v>11336.9380617248</v>
      </c>
      <c r="F61" s="15" t="n">
        <f aca="false">MAX(H61:U61)</f>
        <v>67616</v>
      </c>
      <c r="G61" s="17" t="n">
        <f aca="false">MEDIAN(H61:U61)</f>
        <v>37556.5</v>
      </c>
      <c r="H61" s="19" t="n">
        <v>32282</v>
      </c>
      <c r="I61" s="19" t="n">
        <v>44380</v>
      </c>
      <c r="J61" s="19" t="n">
        <v>64506</v>
      </c>
      <c r="K61" s="19" t="n">
        <v>35511</v>
      </c>
      <c r="L61" s="19" t="n">
        <v>36152</v>
      </c>
      <c r="M61" s="19" t="n">
        <v>36269</v>
      </c>
      <c r="N61" s="19" t="n">
        <v>38652</v>
      </c>
      <c r="O61" s="19" t="n">
        <v>36461</v>
      </c>
      <c r="P61" s="19" t="n">
        <v>39302</v>
      </c>
      <c r="Q61" s="19" t="n">
        <v>44385</v>
      </c>
      <c r="R61" s="19" t="n">
        <v>35804</v>
      </c>
      <c r="S61" s="20" t="n">
        <v>31635</v>
      </c>
      <c r="T61" s="19" t="n">
        <v>67616</v>
      </c>
      <c r="U61" s="19" t="n">
        <v>52087</v>
      </c>
      <c r="V61" s="21"/>
    </row>
    <row r="62" customFormat="false" ht="14.25" hidden="false" customHeight="true" outlineLevel="0" collapsed="false">
      <c r="A62" s="26"/>
      <c r="B62" s="9" t="n">
        <f aca="false">B61+50</f>
        <v>500</v>
      </c>
      <c r="C62" s="15" t="n">
        <f aca="false">MIN(H62:U62)</f>
        <v>12156</v>
      </c>
      <c r="D62" s="16" t="n">
        <f aca="false">AVERAGE(H62:U62)</f>
        <v>21342.4285714286</v>
      </c>
      <c r="E62" s="16" t="n">
        <f aca="false">STDEV(H62:U62)</f>
        <v>10359.3505269712</v>
      </c>
      <c r="F62" s="15" t="n">
        <f aca="false">MAX(H62:U62)</f>
        <v>47025</v>
      </c>
      <c r="G62" s="17" t="n">
        <f aca="false">MEDIAN(H62:U62)</f>
        <v>15885.5</v>
      </c>
      <c r="H62" s="19" t="n">
        <v>14203</v>
      </c>
      <c r="I62" s="19" t="n">
        <v>23966</v>
      </c>
      <c r="J62" s="19" t="n">
        <v>39247</v>
      </c>
      <c r="K62" s="19" t="n">
        <v>15933</v>
      </c>
      <c r="L62" s="19" t="n">
        <v>15441</v>
      </c>
      <c r="M62" s="19" t="n">
        <v>15559</v>
      </c>
      <c r="N62" s="19" t="n">
        <v>15705</v>
      </c>
      <c r="O62" s="19" t="n">
        <v>16073</v>
      </c>
      <c r="P62" s="19" t="n">
        <v>15838</v>
      </c>
      <c r="Q62" s="19" t="n">
        <v>23965</v>
      </c>
      <c r="R62" s="19" t="n">
        <v>15599</v>
      </c>
      <c r="S62" s="20" t="n">
        <v>12156</v>
      </c>
      <c r="T62" s="19" t="n">
        <v>47025</v>
      </c>
      <c r="U62" s="19" t="n">
        <v>28084</v>
      </c>
      <c r="V62" s="21"/>
    </row>
    <row r="63" customFormat="false" ht="14.25" hidden="false" customHeight="true" outlineLevel="0" collapsed="false">
      <c r="A63" s="14" t="n">
        <v>6</v>
      </c>
      <c r="B63" s="9" t="n">
        <v>50</v>
      </c>
      <c r="C63" s="15" t="n">
        <f aca="false">MIN(H63:U63)</f>
        <v>2320</v>
      </c>
      <c r="D63" s="16" t="n">
        <f aca="false">AVERAGE(H63:U63)</f>
        <v>23949.3571428571</v>
      </c>
      <c r="E63" s="16" t="n">
        <f aca="false">STDEV(H63:U63)</f>
        <v>51755.0659157107</v>
      </c>
      <c r="F63" s="15" t="n">
        <f aca="false">MAX(H63:U63)</f>
        <v>202085</v>
      </c>
      <c r="G63" s="17" t="n">
        <f aca="false">MEDIAN(H63:U63)</f>
        <v>6857.5</v>
      </c>
      <c r="H63" s="19" t="n">
        <v>3054</v>
      </c>
      <c r="I63" s="19" t="n">
        <v>18672</v>
      </c>
      <c r="J63" s="19" t="n">
        <v>23310</v>
      </c>
      <c r="K63" s="19" t="n">
        <v>7318</v>
      </c>
      <c r="L63" s="19" t="n">
        <v>5743</v>
      </c>
      <c r="M63" s="19" t="n">
        <v>5896</v>
      </c>
      <c r="N63" s="19" t="n">
        <v>6397</v>
      </c>
      <c r="O63" s="19" t="n">
        <v>5896</v>
      </c>
      <c r="P63" s="19" t="n">
        <v>8883</v>
      </c>
      <c r="Q63" s="19" t="n">
        <v>18672</v>
      </c>
      <c r="R63" s="19" t="n">
        <v>5896</v>
      </c>
      <c r="S63" s="20" t="n">
        <v>2320</v>
      </c>
      <c r="T63" s="19" t="n">
        <v>21149</v>
      </c>
      <c r="U63" s="19" t="n">
        <v>202085</v>
      </c>
      <c r="V63" s="21"/>
    </row>
    <row r="64" customFormat="false" ht="14.25" hidden="false" customHeight="true" outlineLevel="0" collapsed="false">
      <c r="A64" s="23"/>
      <c r="B64" s="9" t="n">
        <f aca="false">B63+50</f>
        <v>100</v>
      </c>
      <c r="C64" s="15" t="n">
        <f aca="false">MIN(H64:U64)</f>
        <v>1103</v>
      </c>
      <c r="D64" s="16" t="n">
        <f aca="false">AVERAGE(H64:U64)</f>
        <v>63397.2142857143</v>
      </c>
      <c r="E64" s="16" t="n">
        <f aca="false">STDEV(H64:U64)</f>
        <v>189712.623416893</v>
      </c>
      <c r="F64" s="15" t="n">
        <f aca="false">MAX(H64:U64)</f>
        <v>721829</v>
      </c>
      <c r="G64" s="17" t="n">
        <f aca="false">MEDIAN(H64:U64)</f>
        <v>13013.5</v>
      </c>
      <c r="H64" s="19" t="n">
        <v>3567</v>
      </c>
      <c r="I64" s="19" t="n">
        <v>14867</v>
      </c>
      <c r="J64" s="19" t="n">
        <v>38158</v>
      </c>
      <c r="K64" s="19" t="n">
        <v>5069</v>
      </c>
      <c r="L64" s="19" t="n">
        <v>8393</v>
      </c>
      <c r="M64" s="19" t="n">
        <v>13138</v>
      </c>
      <c r="N64" s="19" t="n">
        <v>11980</v>
      </c>
      <c r="O64" s="19" t="n">
        <v>12889</v>
      </c>
      <c r="P64" s="19" t="n">
        <v>9684</v>
      </c>
      <c r="Q64" s="19" t="n">
        <v>14867</v>
      </c>
      <c r="R64" s="19" t="n">
        <v>13138</v>
      </c>
      <c r="S64" s="20" t="n">
        <v>1103</v>
      </c>
      <c r="T64" s="19" t="n">
        <v>18879</v>
      </c>
      <c r="U64" s="19" t="n">
        <v>721829</v>
      </c>
      <c r="V64" s="21"/>
    </row>
    <row r="65" customFormat="false" ht="14.25" hidden="false" customHeight="true" outlineLevel="0" collapsed="false">
      <c r="A65" s="23"/>
      <c r="B65" s="9" t="n">
        <f aca="false">B64+50</f>
        <v>150</v>
      </c>
      <c r="C65" s="15" t="n">
        <f aca="false">MIN(H65:U65)</f>
        <v>5813</v>
      </c>
      <c r="D65" s="16" t="n">
        <f aca="false">AVERAGE(H65:U65)</f>
        <v>179904.642857143</v>
      </c>
      <c r="E65" s="16" t="n">
        <f aca="false">STDEV(H65:U65)</f>
        <v>473102.155533455</v>
      </c>
      <c r="F65" s="15" t="n">
        <f aca="false">MAX(H65:U65)</f>
        <v>1819048</v>
      </c>
      <c r="G65" s="17" t="n">
        <f aca="false">MEDIAN(H65:U65)</f>
        <v>39288.5</v>
      </c>
      <c r="H65" s="19" t="n">
        <v>17500</v>
      </c>
      <c r="I65" s="19" t="n">
        <v>109412</v>
      </c>
      <c r="J65" s="19" t="n">
        <v>119880</v>
      </c>
      <c r="K65" s="19" t="n">
        <v>38042</v>
      </c>
      <c r="L65" s="19" t="n">
        <v>36214</v>
      </c>
      <c r="M65" s="19" t="n">
        <v>39789</v>
      </c>
      <c r="N65" s="19" t="n">
        <v>38471</v>
      </c>
      <c r="O65" s="19" t="n">
        <v>38982</v>
      </c>
      <c r="P65" s="19" t="n">
        <v>34773</v>
      </c>
      <c r="Q65" s="19" t="n">
        <v>109412</v>
      </c>
      <c r="R65" s="19" t="n">
        <v>39595</v>
      </c>
      <c r="S65" s="20" t="n">
        <v>5813</v>
      </c>
      <c r="T65" s="19" t="n">
        <v>71734</v>
      </c>
      <c r="U65" s="19" t="n">
        <v>1819048</v>
      </c>
      <c r="V65" s="21"/>
    </row>
    <row r="66" customFormat="false" ht="14.25" hidden="false" customHeight="true" outlineLevel="0" collapsed="false">
      <c r="A66" s="23"/>
      <c r="B66" s="9" t="n">
        <f aca="false">B65+50</f>
        <v>200</v>
      </c>
      <c r="C66" s="15" t="n">
        <f aca="false">MIN(H66:U66)</f>
        <v>2452</v>
      </c>
      <c r="D66" s="16" t="n">
        <f aca="false">AVERAGE(H66:U66)</f>
        <v>302711.071428571</v>
      </c>
      <c r="E66" s="16" t="n">
        <f aca="false">STDEV(H66:U66)</f>
        <v>906554.278663103</v>
      </c>
      <c r="F66" s="15" t="n">
        <f aca="false">MAX(H66:U66)</f>
        <v>3448986</v>
      </c>
      <c r="G66" s="17" t="n">
        <f aca="false">MEDIAN(H66:U66)</f>
        <v>51305</v>
      </c>
      <c r="H66" s="19" t="n">
        <v>7348</v>
      </c>
      <c r="I66" s="19" t="n">
        <v>93674</v>
      </c>
      <c r="J66" s="19" t="n">
        <v>169784</v>
      </c>
      <c r="K66" s="19" t="n">
        <v>31530</v>
      </c>
      <c r="L66" s="19" t="n">
        <v>34645</v>
      </c>
      <c r="M66" s="19" t="n">
        <v>50469</v>
      </c>
      <c r="N66" s="19" t="n">
        <v>51944</v>
      </c>
      <c r="O66" s="19" t="n">
        <v>49844</v>
      </c>
      <c r="P66" s="19" t="n">
        <v>58065</v>
      </c>
      <c r="Q66" s="19" t="n">
        <v>93674</v>
      </c>
      <c r="R66" s="19" t="n">
        <v>50666</v>
      </c>
      <c r="S66" s="20" t="n">
        <v>2452</v>
      </c>
      <c r="T66" s="19" t="n">
        <v>94874</v>
      </c>
      <c r="U66" s="19" t="n">
        <v>3448986</v>
      </c>
      <c r="V66" s="21"/>
    </row>
    <row r="67" customFormat="false" ht="14.25" hidden="false" customHeight="true" outlineLevel="0" collapsed="false">
      <c r="A67" s="23"/>
      <c r="B67" s="9" t="n">
        <f aca="false">B66+50</f>
        <v>250</v>
      </c>
      <c r="C67" s="15" t="n">
        <f aca="false">MIN(H67:U67)</f>
        <v>1537</v>
      </c>
      <c r="D67" s="16" t="n">
        <f aca="false">AVERAGE(H67:U67)</f>
        <v>528742.642857143</v>
      </c>
      <c r="E67" s="16" t="n">
        <f aca="false">STDEV(H67:U67)</f>
        <v>1615198.03489544</v>
      </c>
      <c r="F67" s="15" t="n">
        <f aca="false">MAX(H67:U67)</f>
        <v>6137406</v>
      </c>
      <c r="G67" s="17" t="n">
        <f aca="false">MEDIAN(H67:U67)</f>
        <v>91138</v>
      </c>
      <c r="H67" s="19" t="n">
        <v>7184</v>
      </c>
      <c r="I67" s="19" t="n">
        <v>158074</v>
      </c>
      <c r="J67" s="19" t="n">
        <v>205375</v>
      </c>
      <c r="K67" s="19" t="n">
        <v>75292</v>
      </c>
      <c r="L67" s="19" t="n">
        <v>77943</v>
      </c>
      <c r="M67" s="19" t="n">
        <v>91509</v>
      </c>
      <c r="N67" s="19" t="n">
        <v>90514</v>
      </c>
      <c r="O67" s="19" t="n">
        <v>90850</v>
      </c>
      <c r="P67" s="19" t="n">
        <v>89501</v>
      </c>
      <c r="Q67" s="19" t="n">
        <v>158074</v>
      </c>
      <c r="R67" s="19" t="n">
        <v>91426</v>
      </c>
      <c r="S67" s="20" t="n">
        <v>1537</v>
      </c>
      <c r="T67" s="19" t="n">
        <v>127712</v>
      </c>
      <c r="U67" s="19" t="n">
        <v>6137406</v>
      </c>
      <c r="V67" s="21"/>
    </row>
    <row r="68" customFormat="false" ht="14.25" hidden="false" customHeight="true" outlineLevel="0" collapsed="false">
      <c r="A68" s="23"/>
      <c r="B68" s="9" t="n">
        <f aca="false">B67+50</f>
        <v>300</v>
      </c>
      <c r="C68" s="15" t="n">
        <f aca="false">MIN(H68:U68)</f>
        <v>155</v>
      </c>
      <c r="D68" s="16" t="n">
        <f aca="false">AVERAGE(H68:U68)</f>
        <v>716812.142857143</v>
      </c>
      <c r="E68" s="16" t="n">
        <f aca="false">STDEV(H68:U68)</f>
        <v>2289675.07817563</v>
      </c>
      <c r="F68" s="15" t="n">
        <f aca="false">MAX(H68:U68)</f>
        <v>8664881</v>
      </c>
      <c r="G68" s="17" t="n">
        <f aca="false">MEDIAN(H68:U68)</f>
        <v>80450.5</v>
      </c>
      <c r="H68" s="19" t="n">
        <v>4728</v>
      </c>
      <c r="I68" s="19" t="n">
        <v>109967</v>
      </c>
      <c r="J68" s="19" t="n">
        <v>377499</v>
      </c>
      <c r="K68" s="19" t="n">
        <v>52977</v>
      </c>
      <c r="L68" s="19" t="n">
        <v>61457</v>
      </c>
      <c r="M68" s="19" t="n">
        <v>80477</v>
      </c>
      <c r="N68" s="19" t="n">
        <v>78182</v>
      </c>
      <c r="O68" s="19" t="n">
        <v>80115</v>
      </c>
      <c r="P68" s="19" t="n">
        <v>87467</v>
      </c>
      <c r="Q68" s="19" t="n">
        <v>110702</v>
      </c>
      <c r="R68" s="19" t="n">
        <v>80424</v>
      </c>
      <c r="S68" s="20" t="n">
        <v>155</v>
      </c>
      <c r="T68" s="19" t="n">
        <v>246339</v>
      </c>
      <c r="U68" s="19" t="n">
        <v>8664881</v>
      </c>
      <c r="V68" s="21"/>
    </row>
    <row r="69" customFormat="false" ht="14.25" hidden="false" customHeight="true" outlineLevel="0" collapsed="false">
      <c r="A69" s="23"/>
      <c r="B69" s="9" t="n">
        <f aca="false">B68+50</f>
        <v>350</v>
      </c>
      <c r="C69" s="15" t="n">
        <f aca="false">MIN(H69:U69)</f>
        <v>680</v>
      </c>
      <c r="D69" s="16" t="n">
        <f aca="false">AVERAGE(H69:U69)</f>
        <v>916073.071428571</v>
      </c>
      <c r="E69" s="16" t="n">
        <f aca="false">STDEV(H69:U69)</f>
        <v>3089103.08345704</v>
      </c>
      <c r="F69" s="15" t="n">
        <f aca="false">MAX(H69:U69)</f>
        <v>11645694</v>
      </c>
      <c r="G69" s="17" t="n">
        <f aca="false">MEDIAN(H69:U69)</f>
        <v>62035.5</v>
      </c>
      <c r="H69" s="19" t="n">
        <v>2797</v>
      </c>
      <c r="I69" s="19" t="n">
        <v>160157</v>
      </c>
      <c r="J69" s="19" t="n">
        <v>270793</v>
      </c>
      <c r="K69" s="19" t="n">
        <v>34745</v>
      </c>
      <c r="L69" s="19" t="n">
        <v>41179</v>
      </c>
      <c r="M69" s="19" t="n">
        <v>62053</v>
      </c>
      <c r="N69" s="19" t="n">
        <v>60651</v>
      </c>
      <c r="O69" s="19" t="n">
        <v>62018</v>
      </c>
      <c r="P69" s="19" t="n">
        <v>94988</v>
      </c>
      <c r="Q69" s="19" t="n">
        <v>160107</v>
      </c>
      <c r="R69" s="19" t="n">
        <v>61942</v>
      </c>
      <c r="S69" s="20" t="n">
        <v>680</v>
      </c>
      <c r="T69" s="19" t="n">
        <v>167219</v>
      </c>
      <c r="U69" s="19" t="n">
        <v>11645694</v>
      </c>
      <c r="V69" s="21"/>
    </row>
    <row r="70" customFormat="false" ht="14.25" hidden="false" customHeight="true" outlineLevel="0" collapsed="false">
      <c r="A70" s="23"/>
      <c r="B70" s="9" t="n">
        <f aca="false">B69+50</f>
        <v>400</v>
      </c>
      <c r="C70" s="15" t="n">
        <f aca="false">MIN(H70:U70)</f>
        <v>1131</v>
      </c>
      <c r="D70" s="16" t="n">
        <f aca="false">AVERAGE(H70:U70)</f>
        <v>1324355.78571429</v>
      </c>
      <c r="E70" s="16" t="n">
        <f aca="false">STDEV(H70:U70)</f>
        <v>3927437.69419273</v>
      </c>
      <c r="F70" s="15" t="n">
        <f aca="false">MAX(H70:U70)</f>
        <v>14955560</v>
      </c>
      <c r="G70" s="17" t="n">
        <f aca="false">MEDIAN(H70:U70)</f>
        <v>221288.5</v>
      </c>
      <c r="H70" s="19" t="n">
        <v>10603</v>
      </c>
      <c r="I70" s="19" t="n">
        <v>474091</v>
      </c>
      <c r="J70" s="19" t="n">
        <v>642000</v>
      </c>
      <c r="K70" s="19" t="n">
        <v>173937</v>
      </c>
      <c r="L70" s="19" t="n">
        <v>189149</v>
      </c>
      <c r="M70" s="19" t="n">
        <v>217965</v>
      </c>
      <c r="N70" s="19" t="n">
        <v>224446</v>
      </c>
      <c r="O70" s="19" t="n">
        <v>217009</v>
      </c>
      <c r="P70" s="19" t="n">
        <v>294831</v>
      </c>
      <c r="Q70" s="19" t="n">
        <v>473986</v>
      </c>
      <c r="R70" s="19" t="n">
        <v>218131</v>
      </c>
      <c r="S70" s="20" t="n">
        <v>1131</v>
      </c>
      <c r="T70" s="19" t="n">
        <v>448142</v>
      </c>
      <c r="U70" s="19" t="n">
        <v>14955560</v>
      </c>
      <c r="V70" s="21"/>
    </row>
    <row r="71" customFormat="false" ht="14.25" hidden="false" customHeight="true" outlineLevel="0" collapsed="false">
      <c r="A71" s="23"/>
      <c r="B71" s="9" t="n">
        <f aca="false">B70+50</f>
        <v>450</v>
      </c>
      <c r="C71" s="15" t="n">
        <f aca="false">MIN(H71:U71)</f>
        <v>32880</v>
      </c>
      <c r="D71" s="16" t="n">
        <f aca="false">AVERAGE(H71:U71)</f>
        <v>1805790.07142857</v>
      </c>
      <c r="E71" s="16" t="n">
        <f aca="false">STDEV(H71:U71)</f>
        <v>5061235.73060434</v>
      </c>
      <c r="F71" s="15" t="n">
        <f aca="false">MAX(H71:U71)</f>
        <v>19374768</v>
      </c>
      <c r="G71" s="17" t="n">
        <f aca="false">MEDIAN(H71:U71)</f>
        <v>447841.5</v>
      </c>
      <c r="H71" s="19" t="n">
        <v>57042</v>
      </c>
      <c r="I71" s="19" t="n">
        <v>568646</v>
      </c>
      <c r="J71" s="19" t="n">
        <v>838539</v>
      </c>
      <c r="K71" s="19" t="n">
        <v>468183</v>
      </c>
      <c r="L71" s="19" t="n">
        <v>423520</v>
      </c>
      <c r="M71" s="19" t="n">
        <v>427403</v>
      </c>
      <c r="N71" s="19" t="n">
        <v>409792</v>
      </c>
      <c r="O71" s="19" t="n">
        <v>426211</v>
      </c>
      <c r="P71" s="19" t="n">
        <v>526491</v>
      </c>
      <c r="Q71" s="19" t="n">
        <v>568429</v>
      </c>
      <c r="R71" s="19" t="n">
        <v>427500</v>
      </c>
      <c r="S71" s="20" t="n">
        <v>32880</v>
      </c>
      <c r="T71" s="19" t="n">
        <v>731657</v>
      </c>
      <c r="U71" s="19" t="n">
        <v>19374768</v>
      </c>
      <c r="V71" s="21"/>
    </row>
    <row r="72" customFormat="false" ht="14.25" hidden="false" customHeight="true" outlineLevel="0" collapsed="false">
      <c r="A72" s="26"/>
      <c r="B72" s="9" t="n">
        <f aca="false">B71+50</f>
        <v>500</v>
      </c>
      <c r="C72" s="15" t="n">
        <f aca="false">MIN(H72:U72)</f>
        <v>526</v>
      </c>
      <c r="D72" s="16" t="n">
        <f aca="false">AVERAGE(H72:U72)</f>
        <v>1920941.71428571</v>
      </c>
      <c r="E72" s="16" t="n">
        <f aca="false">STDEV(H72:U72)</f>
        <v>6012050.64010422</v>
      </c>
      <c r="F72" s="15" t="n">
        <f aca="false">MAX(H72:U72)</f>
        <v>22795516</v>
      </c>
      <c r="G72" s="17" t="n">
        <f aca="false">MEDIAN(H72:U72)</f>
        <v>232860</v>
      </c>
      <c r="H72" s="19" t="n">
        <v>10228</v>
      </c>
      <c r="I72" s="19" t="n">
        <v>564543</v>
      </c>
      <c r="J72" s="19" t="n">
        <v>745035</v>
      </c>
      <c r="K72" s="19" t="n">
        <v>173465</v>
      </c>
      <c r="L72" s="19" t="n">
        <v>194701</v>
      </c>
      <c r="M72" s="19" t="n">
        <v>232760</v>
      </c>
      <c r="N72" s="19" t="n">
        <v>223373</v>
      </c>
      <c r="O72" s="19" t="n">
        <v>229606</v>
      </c>
      <c r="P72" s="19" t="n">
        <v>407532</v>
      </c>
      <c r="Q72" s="19" t="n">
        <v>564543</v>
      </c>
      <c r="R72" s="19" t="n">
        <v>232960</v>
      </c>
      <c r="S72" s="20" t="n">
        <v>526</v>
      </c>
      <c r="T72" s="19" t="n">
        <v>518396</v>
      </c>
      <c r="U72" s="19" t="n">
        <v>22795516</v>
      </c>
      <c r="V72" s="21"/>
    </row>
    <row r="73" customFormat="false" ht="14.25" hidden="false" customHeight="true" outlineLevel="0" collapsed="false">
      <c r="A73" s="14" t="n">
        <v>7</v>
      </c>
      <c r="B73" s="9" t="n">
        <v>50</v>
      </c>
      <c r="C73" s="15" t="n">
        <f aca="false">MIN(H73:U73)</f>
        <v>910</v>
      </c>
      <c r="D73" s="16" t="n">
        <f aca="false">AVERAGE(H73:U73)</f>
        <v>1769</v>
      </c>
      <c r="E73" s="16" t="n">
        <f aca="false">STDEV(H73:U73)</f>
        <v>2123.78113460222</v>
      </c>
      <c r="F73" s="15" t="n">
        <f aca="false">MAX(H73:U73)</f>
        <v>9119</v>
      </c>
      <c r="G73" s="17" t="n">
        <f aca="false">MEDIAN(H73:U73)</f>
        <v>1209</v>
      </c>
      <c r="H73" s="19" t="n">
        <v>1001</v>
      </c>
      <c r="I73" s="19" t="n">
        <v>1226</v>
      </c>
      <c r="J73" s="19" t="n">
        <v>1756</v>
      </c>
      <c r="K73" s="19" t="n">
        <v>1126</v>
      </c>
      <c r="L73" s="19" t="n">
        <v>1156</v>
      </c>
      <c r="M73" s="19" t="n">
        <v>1262</v>
      </c>
      <c r="N73" s="19" t="n">
        <v>1243</v>
      </c>
      <c r="O73" s="19" t="n">
        <v>1209</v>
      </c>
      <c r="P73" s="19" t="n">
        <v>9119</v>
      </c>
      <c r="Q73" s="19" t="n">
        <v>1209</v>
      </c>
      <c r="R73" s="19" t="n">
        <v>1265</v>
      </c>
      <c r="S73" s="20" t="n">
        <v>910</v>
      </c>
      <c r="T73" s="19" t="n">
        <v>1133</v>
      </c>
      <c r="U73" s="19" t="n">
        <v>1151</v>
      </c>
      <c r="V73" s="21"/>
    </row>
    <row r="74" customFormat="false" ht="14.25" hidden="false" customHeight="true" outlineLevel="0" collapsed="false">
      <c r="A74" s="23"/>
      <c r="B74" s="9" t="n">
        <f aca="false">B73+50</f>
        <v>100</v>
      </c>
      <c r="C74" s="15" t="n">
        <f aca="false">MIN(H74:U74)</f>
        <v>8282</v>
      </c>
      <c r="D74" s="16" t="n">
        <f aca="false">AVERAGE(H74:U74)</f>
        <v>14189.5714285714</v>
      </c>
      <c r="E74" s="16" t="n">
        <f aca="false">STDEV(H74:U74)</f>
        <v>16246.42443841</v>
      </c>
      <c r="F74" s="15" t="n">
        <f aca="false">MAX(H74:U74)</f>
        <v>70559</v>
      </c>
      <c r="G74" s="17" t="n">
        <f aca="false">MEDIAN(H74:U74)</f>
        <v>9889</v>
      </c>
      <c r="H74" s="19" t="n">
        <v>8340</v>
      </c>
      <c r="I74" s="19" t="n">
        <v>9401</v>
      </c>
      <c r="J74" s="19" t="n">
        <v>9785</v>
      </c>
      <c r="K74" s="19" t="n">
        <v>9771</v>
      </c>
      <c r="L74" s="19" t="n">
        <v>9993</v>
      </c>
      <c r="M74" s="19" t="n">
        <v>11039</v>
      </c>
      <c r="N74" s="19" t="n">
        <v>10731</v>
      </c>
      <c r="O74" s="19" t="n">
        <v>10327</v>
      </c>
      <c r="P74" s="19" t="n">
        <v>70559</v>
      </c>
      <c r="Q74" s="19" t="n">
        <v>9447</v>
      </c>
      <c r="R74" s="19" t="n">
        <v>10912</v>
      </c>
      <c r="S74" s="20" t="n">
        <v>8282</v>
      </c>
      <c r="T74" s="19" t="n">
        <v>10590</v>
      </c>
      <c r="U74" s="19" t="n">
        <v>9477</v>
      </c>
      <c r="V74" s="21"/>
    </row>
    <row r="75" customFormat="false" ht="14.25" hidden="false" customHeight="true" outlineLevel="0" collapsed="false">
      <c r="A75" s="23"/>
      <c r="B75" s="9" t="n">
        <f aca="false">B74+50</f>
        <v>150</v>
      </c>
      <c r="C75" s="15" t="n">
        <f aca="false">MIN(H75:U75)</f>
        <v>39039</v>
      </c>
      <c r="D75" s="16" t="n">
        <f aca="false">AVERAGE(H75:U75)</f>
        <v>57427</v>
      </c>
      <c r="E75" s="16" t="n">
        <f aca="false">STDEV(H75:U75)</f>
        <v>56956.7008808513</v>
      </c>
      <c r="F75" s="15" t="n">
        <f aca="false">MAX(H75:U75)</f>
        <v>255238</v>
      </c>
      <c r="G75" s="17" t="n">
        <f aca="false">MEDIAN(H75:U75)</f>
        <v>42688.5</v>
      </c>
      <c r="H75" s="19" t="n">
        <v>39039</v>
      </c>
      <c r="I75" s="19" t="n">
        <v>42707</v>
      </c>
      <c r="J75" s="19" t="n">
        <v>45437</v>
      </c>
      <c r="K75" s="19" t="n">
        <v>41831</v>
      </c>
      <c r="L75" s="19" t="n">
        <v>42136</v>
      </c>
      <c r="M75" s="19" t="n">
        <v>42936</v>
      </c>
      <c r="N75" s="19" t="n">
        <v>42842</v>
      </c>
      <c r="O75" s="19" t="n">
        <v>41795</v>
      </c>
      <c r="P75" s="19" t="n">
        <v>255238</v>
      </c>
      <c r="Q75" s="19" t="n">
        <v>42670</v>
      </c>
      <c r="R75" s="19" t="n">
        <v>43241</v>
      </c>
      <c r="S75" s="20" t="n">
        <v>39061</v>
      </c>
      <c r="T75" s="19" t="n">
        <v>42956</v>
      </c>
      <c r="U75" s="19" t="n">
        <v>42089</v>
      </c>
      <c r="V75" s="21"/>
    </row>
    <row r="76" customFormat="false" ht="14.25" hidden="false" customHeight="true" outlineLevel="0" collapsed="false">
      <c r="A76" s="23"/>
      <c r="B76" s="9" t="n">
        <f aca="false">B75+50</f>
        <v>200</v>
      </c>
      <c r="C76" s="15" t="n">
        <f aca="false">MIN(H76:U76)</f>
        <v>80493</v>
      </c>
      <c r="D76" s="16" t="n">
        <f aca="false">AVERAGE(H76:U76)</f>
        <v>91949.4285714286</v>
      </c>
      <c r="E76" s="16" t="n">
        <f aca="false">STDEV(H76:U76)</f>
        <v>5374.28761238728</v>
      </c>
      <c r="F76" s="15" t="n">
        <f aca="false">MAX(H76:U76)</f>
        <v>97855</v>
      </c>
      <c r="G76" s="17" t="n">
        <f aca="false">MEDIAN(H76:U76)</f>
        <v>93585</v>
      </c>
      <c r="H76" s="19" t="n">
        <v>83301</v>
      </c>
      <c r="I76" s="19" t="n">
        <v>89439</v>
      </c>
      <c r="J76" s="19" t="n">
        <v>97606</v>
      </c>
      <c r="K76" s="19" t="n">
        <v>91013</v>
      </c>
      <c r="L76" s="19" t="n">
        <v>93708</v>
      </c>
      <c r="M76" s="19" t="n">
        <v>97838</v>
      </c>
      <c r="N76" s="19" t="n">
        <v>96530</v>
      </c>
      <c r="O76" s="19" t="n">
        <v>94650</v>
      </c>
      <c r="P76" s="19" t="n">
        <v>93462</v>
      </c>
      <c r="Q76" s="19" t="n">
        <v>89395</v>
      </c>
      <c r="R76" s="19" t="n">
        <v>97855</v>
      </c>
      <c r="S76" s="20" t="n">
        <v>80493</v>
      </c>
      <c r="T76" s="19" t="n">
        <v>94061</v>
      </c>
      <c r="U76" s="19" t="n">
        <v>87941</v>
      </c>
      <c r="V76" s="21"/>
    </row>
    <row r="77" customFormat="false" ht="14.25" hidden="false" customHeight="true" outlineLevel="0" collapsed="false">
      <c r="A77" s="23"/>
      <c r="B77" s="9" t="n">
        <f aca="false">B76+50</f>
        <v>250</v>
      </c>
      <c r="C77" s="15" t="n">
        <f aca="false">MIN(H77:U77)</f>
        <v>167939</v>
      </c>
      <c r="D77" s="16" t="n">
        <f aca="false">AVERAGE(H77:U77)</f>
        <v>200461.357142857</v>
      </c>
      <c r="E77" s="16" t="n">
        <f aca="false">STDEV(H77:U77)</f>
        <v>80837.4120114492</v>
      </c>
      <c r="F77" s="15" t="n">
        <f aca="false">MAX(H77:U77)</f>
        <v>480804</v>
      </c>
      <c r="G77" s="17" t="n">
        <f aca="false">MEDIAN(H77:U77)</f>
        <v>179411.5</v>
      </c>
      <c r="H77" s="19" t="n">
        <v>175826</v>
      </c>
      <c r="I77" s="19" t="n">
        <v>179201</v>
      </c>
      <c r="J77" s="19" t="n">
        <v>181460</v>
      </c>
      <c r="K77" s="19" t="n">
        <v>173280</v>
      </c>
      <c r="L77" s="19" t="n">
        <v>177692</v>
      </c>
      <c r="M77" s="19" t="n">
        <v>185939</v>
      </c>
      <c r="N77" s="19" t="n">
        <v>183715</v>
      </c>
      <c r="O77" s="19" t="n">
        <v>180959</v>
      </c>
      <c r="P77" s="19" t="n">
        <v>480804</v>
      </c>
      <c r="Q77" s="19" t="n">
        <v>179310</v>
      </c>
      <c r="R77" s="19" t="n">
        <v>185980</v>
      </c>
      <c r="S77" s="20" t="n">
        <v>167939</v>
      </c>
      <c r="T77" s="19" t="n">
        <v>174841</v>
      </c>
      <c r="U77" s="19" t="n">
        <v>179513</v>
      </c>
      <c r="V77" s="21"/>
    </row>
    <row r="78" customFormat="false" ht="14.25" hidden="false" customHeight="true" outlineLevel="0" collapsed="false">
      <c r="A78" s="23"/>
      <c r="B78" s="9" t="n">
        <f aca="false">B77+50</f>
        <v>300</v>
      </c>
      <c r="C78" s="15" t="n">
        <f aca="false">MIN(H78:U78)</f>
        <v>245135</v>
      </c>
      <c r="D78" s="16" t="n">
        <f aca="false">AVERAGE(H78:U78)</f>
        <v>300015.857142857</v>
      </c>
      <c r="E78" s="16" t="n">
        <f aca="false">STDEV(H78:U78)</f>
        <v>139887.00982131</v>
      </c>
      <c r="F78" s="15" t="n">
        <f aca="false">MAX(H78:U78)</f>
        <v>784688</v>
      </c>
      <c r="G78" s="17" t="n">
        <f aca="false">MEDIAN(H78:U78)</f>
        <v>262950.5</v>
      </c>
      <c r="H78" s="19" t="n">
        <v>245294</v>
      </c>
      <c r="I78" s="19" t="n">
        <v>259780</v>
      </c>
      <c r="J78" s="19" t="n">
        <v>276177</v>
      </c>
      <c r="K78" s="19" t="n">
        <v>256262</v>
      </c>
      <c r="L78" s="19" t="n">
        <v>262672</v>
      </c>
      <c r="M78" s="19" t="n">
        <v>275956</v>
      </c>
      <c r="N78" s="19" t="n">
        <v>272366</v>
      </c>
      <c r="O78" s="19" t="n">
        <v>268906</v>
      </c>
      <c r="P78" s="19" t="n">
        <v>784688</v>
      </c>
      <c r="Q78" s="19" t="n">
        <v>259837</v>
      </c>
      <c r="R78" s="19" t="n">
        <v>275973</v>
      </c>
      <c r="S78" s="20" t="n">
        <v>245135</v>
      </c>
      <c r="T78" s="19" t="n">
        <v>253947</v>
      </c>
      <c r="U78" s="19" t="n">
        <v>263229</v>
      </c>
      <c r="V78" s="21"/>
    </row>
    <row r="79" customFormat="false" ht="14.25" hidden="false" customHeight="true" outlineLevel="0" collapsed="false">
      <c r="A79" s="23"/>
      <c r="B79" s="9" t="n">
        <f aca="false">B78+50</f>
        <v>350</v>
      </c>
      <c r="C79" s="15" t="n">
        <f aca="false">MIN(H79:U79)</f>
        <v>443690</v>
      </c>
      <c r="D79" s="16" t="n">
        <f aca="false">AVERAGE(H79:U79)</f>
        <v>532707.571428571</v>
      </c>
      <c r="E79" s="16" t="n">
        <f aca="false">STDEV(H79:U79)</f>
        <v>225661.082024047</v>
      </c>
      <c r="F79" s="15" t="n">
        <f aca="false">MAX(H79:U79)</f>
        <v>1314497</v>
      </c>
      <c r="G79" s="17" t="n">
        <f aca="false">MEDIAN(H79:U79)</f>
        <v>474252.5</v>
      </c>
      <c r="H79" s="19" t="n">
        <v>444122</v>
      </c>
      <c r="I79" s="19" t="n">
        <v>468171</v>
      </c>
      <c r="J79" s="19" t="n">
        <v>476610</v>
      </c>
      <c r="K79" s="19" t="n">
        <v>466280</v>
      </c>
      <c r="L79" s="19" t="n">
        <v>477003</v>
      </c>
      <c r="M79" s="19" t="n">
        <v>496577</v>
      </c>
      <c r="N79" s="19" t="n">
        <v>492052</v>
      </c>
      <c r="O79" s="19" t="n">
        <v>486949</v>
      </c>
      <c r="P79" s="19" t="n">
        <v>1314497</v>
      </c>
      <c r="Q79" s="19" t="n">
        <v>468112</v>
      </c>
      <c r="R79" s="19" t="n">
        <v>496516</v>
      </c>
      <c r="S79" s="20" t="n">
        <v>443690</v>
      </c>
      <c r="T79" s="19" t="n">
        <v>471895</v>
      </c>
      <c r="U79" s="19" t="n">
        <v>455432</v>
      </c>
      <c r="V79" s="21"/>
    </row>
    <row r="80" customFormat="false" ht="14.25" hidden="false" customHeight="true" outlineLevel="0" collapsed="false">
      <c r="A80" s="23"/>
      <c r="B80" s="9" t="n">
        <f aca="false">B79+50</f>
        <v>400</v>
      </c>
      <c r="C80" s="15" t="n">
        <f aca="false">MIN(H80:U80)</f>
        <v>713917</v>
      </c>
      <c r="D80" s="16" t="n">
        <f aca="false">AVERAGE(H80:U80)</f>
        <v>1051390.42857143</v>
      </c>
      <c r="E80" s="16" t="n">
        <f aca="false">STDEV(H80:U80)</f>
        <v>1095704.94966165</v>
      </c>
      <c r="F80" s="15" t="n">
        <f aca="false">MAX(H80:U80)</f>
        <v>4856850</v>
      </c>
      <c r="G80" s="17" t="n">
        <f aca="false">MEDIAN(H80:U80)</f>
        <v>760522</v>
      </c>
      <c r="H80" s="19" t="n">
        <v>714002</v>
      </c>
      <c r="I80" s="19" t="n">
        <v>733276</v>
      </c>
      <c r="J80" s="19" t="n">
        <v>771476</v>
      </c>
      <c r="K80" s="19" t="n">
        <v>751324</v>
      </c>
      <c r="L80" s="19" t="n">
        <v>766406</v>
      </c>
      <c r="M80" s="19" t="n">
        <v>800857</v>
      </c>
      <c r="N80" s="19" t="n">
        <v>795998</v>
      </c>
      <c r="O80" s="19" t="n">
        <v>788537</v>
      </c>
      <c r="P80" s="19" t="n">
        <v>4856850</v>
      </c>
      <c r="Q80" s="19" t="n">
        <v>733333</v>
      </c>
      <c r="R80" s="19" t="n">
        <v>801364</v>
      </c>
      <c r="S80" s="20" t="n">
        <v>713917</v>
      </c>
      <c r="T80" s="19" t="n">
        <v>754638</v>
      </c>
      <c r="U80" s="19" t="n">
        <v>737488</v>
      </c>
      <c r="V80" s="21"/>
    </row>
    <row r="81" customFormat="false" ht="14.25" hidden="false" customHeight="true" outlineLevel="0" collapsed="false">
      <c r="A81" s="23"/>
      <c r="B81" s="9" t="n">
        <f aca="false">B80+50</f>
        <v>450</v>
      </c>
      <c r="C81" s="15" t="n">
        <f aca="false">MIN(H81:U81)</f>
        <v>829978</v>
      </c>
      <c r="D81" s="16" t="n">
        <f aca="false">AVERAGE(H81:U81)</f>
        <v>1054306.28571429</v>
      </c>
      <c r="E81" s="16" t="n">
        <f aca="false">STDEV(H81:U81)</f>
        <v>482258.441845549</v>
      </c>
      <c r="F81" s="15" t="n">
        <f aca="false">MAX(H81:U81)</f>
        <v>2716024</v>
      </c>
      <c r="G81" s="17" t="n">
        <f aca="false">MEDIAN(H81:U81)</f>
        <v>936685</v>
      </c>
      <c r="H81" s="19" t="n">
        <v>830559</v>
      </c>
      <c r="I81" s="19" t="n">
        <v>871883</v>
      </c>
      <c r="J81" s="19" t="n">
        <v>1025775</v>
      </c>
      <c r="K81" s="19" t="n">
        <v>907539</v>
      </c>
      <c r="L81" s="19" t="n">
        <v>939782</v>
      </c>
      <c r="M81" s="19" t="n">
        <v>988097</v>
      </c>
      <c r="N81" s="19" t="n">
        <v>978863</v>
      </c>
      <c r="O81" s="19" t="n">
        <v>978398</v>
      </c>
      <c r="P81" s="19" t="n">
        <v>2716024</v>
      </c>
      <c r="Q81" s="19" t="n">
        <v>871915</v>
      </c>
      <c r="R81" s="19" t="n">
        <v>993815</v>
      </c>
      <c r="S81" s="20" t="n">
        <v>829978</v>
      </c>
      <c r="T81" s="19" t="n">
        <v>933588</v>
      </c>
      <c r="U81" s="19" t="n">
        <v>894072</v>
      </c>
      <c r="V81" s="21"/>
    </row>
    <row r="82" customFormat="false" ht="14.25" hidden="false" customHeight="true" outlineLevel="0" collapsed="false">
      <c r="A82" s="26"/>
      <c r="B82" s="9" t="n">
        <f aca="false">B81+50</f>
        <v>500</v>
      </c>
      <c r="C82" s="15" t="n">
        <f aca="false">MIN(H82:U82)</f>
        <v>1449005</v>
      </c>
      <c r="D82" s="16" t="n">
        <f aca="false">AVERAGE(H82:U82)</f>
        <v>1672940.35714286</v>
      </c>
      <c r="E82" s="16" t="n">
        <f aca="false">STDEV(H82:U82)</f>
        <v>690263.466381509</v>
      </c>
      <c r="F82" s="15" t="n">
        <f aca="false">MAX(H82:U82)</f>
        <v>4067317</v>
      </c>
      <c r="G82" s="17" t="n">
        <f aca="false">MEDIAN(H82:U82)</f>
        <v>1476471.5</v>
      </c>
      <c r="H82" s="19" t="n">
        <v>1449078</v>
      </c>
      <c r="I82" s="19" t="n">
        <v>1454408</v>
      </c>
      <c r="J82" s="19" t="n">
        <v>1476510</v>
      </c>
      <c r="K82" s="19" t="n">
        <v>1466701</v>
      </c>
      <c r="L82" s="19" t="n">
        <v>1497305</v>
      </c>
      <c r="M82" s="19" t="n">
        <v>1550373</v>
      </c>
      <c r="N82" s="19" t="n">
        <v>1540394</v>
      </c>
      <c r="O82" s="19" t="n">
        <v>1535452</v>
      </c>
      <c r="P82" s="19" t="n">
        <v>4067317</v>
      </c>
      <c r="Q82" s="19" t="n">
        <v>1454309</v>
      </c>
      <c r="R82" s="19" t="n">
        <v>1549958</v>
      </c>
      <c r="S82" s="20" t="n">
        <v>1449005</v>
      </c>
      <c r="T82" s="19" t="n">
        <v>1476433</v>
      </c>
      <c r="U82" s="19" t="n">
        <v>1453922</v>
      </c>
      <c r="V82" s="21"/>
    </row>
    <row r="83" customFormat="false" ht="14.25" hidden="false" customHeight="true" outlineLevel="0" collapsed="false">
      <c r="A83" s="14" t="n">
        <v>8</v>
      </c>
      <c r="B83" s="9" t="n">
        <v>50</v>
      </c>
      <c r="C83" s="15" t="n">
        <f aca="false">MIN(H83:U83)</f>
        <v>7500</v>
      </c>
      <c r="D83" s="16" t="n">
        <f aca="false">AVERAGE(H83:U83)</f>
        <v>7643.28571428571</v>
      </c>
      <c r="E83" s="16" t="n">
        <f aca="false">STDEV(H83:U83)</f>
        <v>241.144842708351</v>
      </c>
      <c r="F83" s="15" t="n">
        <f aca="false">MAX(H83:U83)</f>
        <v>8236</v>
      </c>
      <c r="G83" s="17" t="n">
        <f aca="false">MEDIAN(H83:U83)</f>
        <v>7519</v>
      </c>
      <c r="H83" s="19" t="n">
        <v>7519</v>
      </c>
      <c r="I83" s="19" t="n">
        <v>7556</v>
      </c>
      <c r="J83" s="19" t="n">
        <v>7549</v>
      </c>
      <c r="K83" s="19" t="n">
        <v>7519</v>
      </c>
      <c r="L83" s="19" t="n">
        <v>7519</v>
      </c>
      <c r="M83" s="19" t="n">
        <v>7996</v>
      </c>
      <c r="N83" s="19" t="n">
        <v>7996</v>
      </c>
      <c r="O83" s="19" t="n">
        <v>7500</v>
      </c>
      <c r="P83" s="19" t="n">
        <v>7519</v>
      </c>
      <c r="Q83" s="19" t="n">
        <v>7519</v>
      </c>
      <c r="R83" s="19" t="n">
        <v>8236</v>
      </c>
      <c r="S83" s="20" t="n">
        <v>7519</v>
      </c>
      <c r="T83" s="19" t="n">
        <v>7519</v>
      </c>
      <c r="U83" s="19" t="n">
        <v>7540</v>
      </c>
      <c r="V83" s="21"/>
    </row>
    <row r="84" customFormat="false" ht="14.25" hidden="false" customHeight="true" outlineLevel="0" collapsed="false">
      <c r="A84" s="23"/>
      <c r="B84" s="9" t="n">
        <f aca="false">B83+50</f>
        <v>100</v>
      </c>
      <c r="C84" s="15" t="n">
        <f aca="false">MIN(H84:U84)</f>
        <v>16100</v>
      </c>
      <c r="D84" s="16" t="n">
        <f aca="false">AVERAGE(H84:U84)</f>
        <v>16324.5714285714</v>
      </c>
      <c r="E84" s="16" t="n">
        <f aca="false">STDEV(H84:U84)</f>
        <v>313.716362410309</v>
      </c>
      <c r="F84" s="15" t="n">
        <f aca="false">MAX(H84:U84)</f>
        <v>16914</v>
      </c>
      <c r="G84" s="17" t="n">
        <f aca="false">MEDIAN(H84:U84)</f>
        <v>16182</v>
      </c>
      <c r="H84" s="19" t="n">
        <v>16109</v>
      </c>
      <c r="I84" s="19" t="n">
        <v>16151</v>
      </c>
      <c r="J84" s="19" t="n">
        <v>16144</v>
      </c>
      <c r="K84" s="19" t="n">
        <v>16266</v>
      </c>
      <c r="L84" s="19" t="n">
        <v>16313</v>
      </c>
      <c r="M84" s="19" t="n">
        <v>16884</v>
      </c>
      <c r="N84" s="19" t="n">
        <v>16914</v>
      </c>
      <c r="O84" s="19" t="n">
        <v>16200</v>
      </c>
      <c r="P84" s="19" t="n">
        <v>16172</v>
      </c>
      <c r="Q84" s="19" t="n">
        <v>16111</v>
      </c>
      <c r="R84" s="19" t="n">
        <v>16879</v>
      </c>
      <c r="S84" s="20" t="n">
        <v>16100</v>
      </c>
      <c r="T84" s="19" t="n">
        <v>16192</v>
      </c>
      <c r="U84" s="19" t="n">
        <v>16109</v>
      </c>
      <c r="V84" s="21"/>
    </row>
    <row r="85" customFormat="false" ht="14.25" hidden="false" customHeight="true" outlineLevel="0" collapsed="false">
      <c r="A85" s="23"/>
      <c r="B85" s="9" t="n">
        <f aca="false">B84+50</f>
        <v>150</v>
      </c>
      <c r="C85" s="15" t="n">
        <f aca="false">MIN(H85:U85)</f>
        <v>23661</v>
      </c>
      <c r="D85" s="16" t="n">
        <f aca="false">AVERAGE(H85:U85)</f>
        <v>24078.2142857143</v>
      </c>
      <c r="E85" s="16" t="n">
        <f aca="false">STDEV(H85:U85)</f>
        <v>483.302450068028</v>
      </c>
      <c r="F85" s="15" t="n">
        <f aca="false">MAX(H85:U85)</f>
        <v>25022</v>
      </c>
      <c r="G85" s="17" t="n">
        <f aca="false">MEDIAN(H85:U85)</f>
        <v>23911.5</v>
      </c>
      <c r="H85" s="19" t="n">
        <v>23661</v>
      </c>
      <c r="I85" s="19" t="n">
        <v>23684</v>
      </c>
      <c r="J85" s="19" t="n">
        <v>24076</v>
      </c>
      <c r="K85" s="19" t="n">
        <v>23990</v>
      </c>
      <c r="L85" s="19" t="n">
        <v>24074</v>
      </c>
      <c r="M85" s="19" t="n">
        <v>24905</v>
      </c>
      <c r="N85" s="19" t="n">
        <v>24824</v>
      </c>
      <c r="O85" s="19" t="n">
        <v>23833</v>
      </c>
      <c r="P85" s="19" t="n">
        <v>23825</v>
      </c>
      <c r="Q85" s="19" t="n">
        <v>23682</v>
      </c>
      <c r="R85" s="19" t="n">
        <v>25022</v>
      </c>
      <c r="S85" s="20" t="n">
        <v>23674</v>
      </c>
      <c r="T85" s="19" t="n">
        <v>24117</v>
      </c>
      <c r="U85" s="19" t="n">
        <v>23728</v>
      </c>
      <c r="V85" s="21"/>
    </row>
    <row r="86" customFormat="false" ht="14.25" hidden="false" customHeight="true" outlineLevel="0" collapsed="false">
      <c r="A86" s="23"/>
      <c r="B86" s="9" t="n">
        <f aca="false">B85+50</f>
        <v>200</v>
      </c>
      <c r="C86" s="15" t="n">
        <f aca="false">MIN(H86:U86)</f>
        <v>33721</v>
      </c>
      <c r="D86" s="16" t="n">
        <f aca="false">AVERAGE(H86:U86)</f>
        <v>34122.5714285714</v>
      </c>
      <c r="E86" s="16" t="n">
        <f aca="false">STDEV(H86:U86)</f>
        <v>505.415550929014</v>
      </c>
      <c r="F86" s="15" t="n">
        <f aca="false">MAX(H86:U86)</f>
        <v>35145</v>
      </c>
      <c r="G86" s="17" t="n">
        <f aca="false">MEDIAN(H86:U86)</f>
        <v>33946</v>
      </c>
      <c r="H86" s="19" t="n">
        <v>33737</v>
      </c>
      <c r="I86" s="19" t="n">
        <v>33764</v>
      </c>
      <c r="J86" s="19" t="n">
        <v>33939</v>
      </c>
      <c r="K86" s="19" t="n">
        <v>34026</v>
      </c>
      <c r="L86" s="19" t="n">
        <v>34128</v>
      </c>
      <c r="M86" s="19" t="n">
        <v>34983</v>
      </c>
      <c r="N86" s="19" t="n">
        <v>35145</v>
      </c>
      <c r="O86" s="19" t="n">
        <v>33953</v>
      </c>
      <c r="P86" s="19" t="n">
        <v>33880</v>
      </c>
      <c r="Q86" s="19" t="n">
        <v>33738</v>
      </c>
      <c r="R86" s="19" t="n">
        <v>34937</v>
      </c>
      <c r="S86" s="20" t="n">
        <v>33721</v>
      </c>
      <c r="T86" s="19" t="n">
        <v>34023</v>
      </c>
      <c r="U86" s="19" t="n">
        <v>33742</v>
      </c>
      <c r="V86" s="21"/>
    </row>
    <row r="87" customFormat="false" ht="14.25" hidden="false" customHeight="true" outlineLevel="0" collapsed="false">
      <c r="A87" s="23"/>
      <c r="B87" s="9" t="n">
        <f aca="false">B86+50</f>
        <v>250</v>
      </c>
      <c r="C87" s="15" t="n">
        <f aca="false">MIN(H87:U87)</f>
        <v>44134</v>
      </c>
      <c r="D87" s="16" t="n">
        <f aca="false">AVERAGE(H87:U87)</f>
        <v>44790.5</v>
      </c>
      <c r="E87" s="16" t="n">
        <f aca="false">STDEV(H87:U87)</f>
        <v>596.903773974177</v>
      </c>
      <c r="F87" s="15" t="n">
        <f aca="false">MAX(H87:U87)</f>
        <v>45927</v>
      </c>
      <c r="G87" s="17" t="n">
        <f aca="false">MEDIAN(H87:U87)</f>
        <v>44654.5</v>
      </c>
      <c r="H87" s="19" t="n">
        <v>44134</v>
      </c>
      <c r="I87" s="19" t="n">
        <v>44347</v>
      </c>
      <c r="J87" s="19" t="n">
        <v>44583</v>
      </c>
      <c r="K87" s="19" t="n">
        <v>44807</v>
      </c>
      <c r="L87" s="19" t="n">
        <v>44831</v>
      </c>
      <c r="M87" s="19" t="n">
        <v>45775</v>
      </c>
      <c r="N87" s="19" t="n">
        <v>45927</v>
      </c>
      <c r="O87" s="19" t="n">
        <v>45019</v>
      </c>
      <c r="P87" s="19" t="n">
        <v>44590</v>
      </c>
      <c r="Q87" s="19" t="n">
        <v>44375</v>
      </c>
      <c r="R87" s="19" t="n">
        <v>45609</v>
      </c>
      <c r="S87" s="20" t="n">
        <v>44205</v>
      </c>
      <c r="T87" s="19" t="n">
        <v>44719</v>
      </c>
      <c r="U87" s="19" t="n">
        <v>44146</v>
      </c>
      <c r="V87" s="21"/>
    </row>
    <row r="88" customFormat="false" ht="14.25" hidden="false" customHeight="true" outlineLevel="0" collapsed="false">
      <c r="A88" s="23"/>
      <c r="B88" s="9" t="n">
        <f aca="false">B87+50</f>
        <v>300</v>
      </c>
      <c r="C88" s="15" t="n">
        <f aca="false">MIN(H88:U88)</f>
        <v>52109</v>
      </c>
      <c r="D88" s="16" t="n">
        <f aca="false">AVERAGE(H88:U88)</f>
        <v>53263</v>
      </c>
      <c r="E88" s="16" t="n">
        <f aca="false">STDEV(H88:U88)</f>
        <v>964.933397462468</v>
      </c>
      <c r="F88" s="15" t="n">
        <f aca="false">MAX(H88:U88)</f>
        <v>54697</v>
      </c>
      <c r="G88" s="17" t="n">
        <f aca="false">MEDIAN(H88:U88)</f>
        <v>52993.5</v>
      </c>
      <c r="H88" s="19" t="n">
        <v>52610</v>
      </c>
      <c r="I88" s="19" t="n">
        <v>52286</v>
      </c>
      <c r="J88" s="19" t="n">
        <v>54606</v>
      </c>
      <c r="K88" s="19" t="n">
        <v>53158</v>
      </c>
      <c r="L88" s="28" t="n">
        <v>52981</v>
      </c>
      <c r="M88" s="19" t="n">
        <v>54314</v>
      </c>
      <c r="N88" s="19" t="n">
        <v>54697</v>
      </c>
      <c r="O88" s="19" t="n">
        <v>53006</v>
      </c>
      <c r="P88" s="19" t="n">
        <v>52574</v>
      </c>
      <c r="Q88" s="19" t="n">
        <v>52148</v>
      </c>
      <c r="R88" s="19" t="n">
        <v>54528</v>
      </c>
      <c r="S88" s="20" t="n">
        <v>52109</v>
      </c>
      <c r="T88" s="19" t="n">
        <v>54019</v>
      </c>
      <c r="U88" s="19" t="n">
        <v>52646</v>
      </c>
      <c r="V88" s="21"/>
    </row>
    <row r="89" customFormat="false" ht="14.25" hidden="false" customHeight="true" outlineLevel="0" collapsed="false">
      <c r="A89" s="23"/>
      <c r="B89" s="9" t="n">
        <f aca="false">B88+50</f>
        <v>350</v>
      </c>
      <c r="C89" s="15" t="n">
        <f aca="false">MIN(H89:U89)</f>
        <v>60937</v>
      </c>
      <c r="D89" s="16" t="n">
        <f aca="false">AVERAGE(H89:U89)</f>
        <v>62948.5714285714</v>
      </c>
      <c r="E89" s="16" t="n">
        <f aca="false">STDEV(H89:U89)</f>
        <v>1498.35225981926</v>
      </c>
      <c r="F89" s="15" t="n">
        <f aca="false">MAX(H89:U89)</f>
        <v>67365</v>
      </c>
      <c r="G89" s="17" t="n">
        <f aca="false">MEDIAN(H89:U89)</f>
        <v>62446</v>
      </c>
      <c r="H89" s="19" t="n">
        <v>62208</v>
      </c>
      <c r="I89" s="19" t="n">
        <v>62118</v>
      </c>
      <c r="J89" s="19" t="n">
        <v>63314</v>
      </c>
      <c r="K89" s="19" t="n">
        <v>62619</v>
      </c>
      <c r="L89" s="19" t="n">
        <v>62708</v>
      </c>
      <c r="M89" s="19" t="n">
        <v>63602</v>
      </c>
      <c r="N89" s="19" t="n">
        <v>63718</v>
      </c>
      <c r="O89" s="19" t="n">
        <v>62198</v>
      </c>
      <c r="P89" s="19" t="n">
        <v>62125</v>
      </c>
      <c r="Q89" s="19" t="n">
        <v>62223</v>
      </c>
      <c r="R89" s="19" t="n">
        <v>63872</v>
      </c>
      <c r="S89" s="20" t="n">
        <v>60937</v>
      </c>
      <c r="T89" s="19" t="n">
        <v>67365</v>
      </c>
      <c r="U89" s="19" t="n">
        <v>62273</v>
      </c>
      <c r="V89" s="21"/>
    </row>
    <row r="90" customFormat="false" ht="14.25" hidden="false" customHeight="true" outlineLevel="0" collapsed="false">
      <c r="A90" s="23"/>
      <c r="B90" s="9" t="n">
        <f aca="false">B89+50</f>
        <v>400</v>
      </c>
      <c r="C90" s="15" t="n">
        <f aca="false">MIN(H90:U90)</f>
        <v>71593</v>
      </c>
      <c r="D90" s="16" t="n">
        <f aca="false">AVERAGE(H90:U90)</f>
        <v>73054.7142857143</v>
      </c>
      <c r="E90" s="16" t="n">
        <f aca="false">STDEV(H90:U90)</f>
        <v>1420.89470343223</v>
      </c>
      <c r="F90" s="15" t="n">
        <f aca="false">MAX(H90:U90)</f>
        <v>75239</v>
      </c>
      <c r="G90" s="17" t="n">
        <f aca="false">MEDIAN(H90:U90)</f>
        <v>72708</v>
      </c>
      <c r="H90" s="19" t="n">
        <v>71609</v>
      </c>
      <c r="I90" s="19" t="n">
        <v>71691</v>
      </c>
      <c r="J90" s="19" t="n">
        <v>74354</v>
      </c>
      <c r="K90" s="19" t="n">
        <v>73122</v>
      </c>
      <c r="L90" s="19" t="n">
        <v>72784</v>
      </c>
      <c r="M90" s="19" t="n">
        <v>75023</v>
      </c>
      <c r="N90" s="19" t="n">
        <v>74118</v>
      </c>
      <c r="O90" s="19" t="n">
        <v>72632</v>
      </c>
      <c r="P90" s="19" t="n">
        <v>72300</v>
      </c>
      <c r="Q90" s="19" t="n">
        <v>71658</v>
      </c>
      <c r="R90" s="19" t="n">
        <v>75239</v>
      </c>
      <c r="S90" s="20" t="n">
        <v>71593</v>
      </c>
      <c r="T90" s="19" t="n">
        <v>75021</v>
      </c>
      <c r="U90" s="19" t="n">
        <v>71622</v>
      </c>
      <c r="V90" s="21"/>
    </row>
    <row r="91" customFormat="false" ht="14.25" hidden="false" customHeight="true" outlineLevel="0" collapsed="false">
      <c r="A91" s="23"/>
      <c r="B91" s="9" t="n">
        <f aca="false">B90+50</f>
        <v>450</v>
      </c>
      <c r="C91" s="15" t="n">
        <f aca="false">MIN(H91:U91)</f>
        <v>79062</v>
      </c>
      <c r="D91" s="16" t="n">
        <f aca="false">AVERAGE(H91:U91)</f>
        <v>80092.2142857143</v>
      </c>
      <c r="E91" s="16" t="n">
        <f aca="false">STDEV(H91:U91)</f>
        <v>1114.24642893554</v>
      </c>
      <c r="F91" s="15" t="n">
        <f aca="false">MAX(H91:U91)</f>
        <v>81972</v>
      </c>
      <c r="G91" s="17" t="n">
        <f aca="false">MEDIAN(H91:U91)</f>
        <v>79788</v>
      </c>
      <c r="H91" s="19" t="n">
        <v>79130</v>
      </c>
      <c r="I91" s="19" t="n">
        <v>79105</v>
      </c>
      <c r="J91" s="19" t="n">
        <v>79718</v>
      </c>
      <c r="K91" s="19" t="n">
        <v>79858</v>
      </c>
      <c r="L91" s="19" t="n">
        <v>79919</v>
      </c>
      <c r="M91" s="19" t="n">
        <v>81972</v>
      </c>
      <c r="N91" s="19" t="n">
        <v>81668</v>
      </c>
      <c r="O91" s="19" t="n">
        <v>79510</v>
      </c>
      <c r="P91" s="19" t="n">
        <v>79876</v>
      </c>
      <c r="Q91" s="19" t="n">
        <v>79121</v>
      </c>
      <c r="R91" s="19" t="n">
        <v>81426</v>
      </c>
      <c r="S91" s="20" t="n">
        <v>79062</v>
      </c>
      <c r="T91" s="19" t="n">
        <v>81796</v>
      </c>
      <c r="U91" s="19" t="n">
        <v>79130</v>
      </c>
      <c r="V91" s="21"/>
    </row>
    <row r="92" customFormat="false" ht="14.25" hidden="false" customHeight="true" outlineLevel="0" collapsed="false">
      <c r="A92" s="26"/>
      <c r="B92" s="9" t="n">
        <f aca="false">B91+50</f>
        <v>500</v>
      </c>
      <c r="C92" s="15" t="n">
        <f aca="false">MIN(H92:U92)</f>
        <v>89675</v>
      </c>
      <c r="D92" s="16" t="n">
        <f aca="false">AVERAGE(H92:U92)</f>
        <v>90869.1428571429</v>
      </c>
      <c r="E92" s="16" t="n">
        <f aca="false">STDEV(H92:U92)</f>
        <v>1299.67432945233</v>
      </c>
      <c r="F92" s="15" t="n">
        <f aca="false">MAX(H92:U92)</f>
        <v>94671</v>
      </c>
      <c r="G92" s="17" t="n">
        <f aca="false">MEDIAN(H92:U92)</f>
        <v>90524</v>
      </c>
      <c r="H92" s="19" t="n">
        <v>90441</v>
      </c>
      <c r="I92" s="19" t="n">
        <v>90607</v>
      </c>
      <c r="J92" s="19" t="n">
        <v>94671</v>
      </c>
      <c r="K92" s="19" t="n">
        <v>89965</v>
      </c>
      <c r="L92" s="19" t="n">
        <v>90034</v>
      </c>
      <c r="M92" s="19" t="n">
        <v>91750</v>
      </c>
      <c r="N92" s="19" t="n">
        <v>91827</v>
      </c>
      <c r="O92" s="19" t="n">
        <v>89951</v>
      </c>
      <c r="P92" s="19" t="n">
        <v>89675</v>
      </c>
      <c r="Q92" s="19" t="n">
        <v>90673</v>
      </c>
      <c r="R92" s="19" t="n">
        <v>91649</v>
      </c>
      <c r="S92" s="20" t="n">
        <v>90205</v>
      </c>
      <c r="T92" s="19" t="n">
        <v>90069</v>
      </c>
      <c r="U92" s="19" t="n">
        <v>90651</v>
      </c>
      <c r="V92" s="21"/>
    </row>
    <row r="93" customFormat="false" ht="14.25" hidden="false" customHeight="true" outlineLevel="0" collapsed="false">
      <c r="A93" s="14" t="n">
        <v>9</v>
      </c>
      <c r="B93" s="9" t="n">
        <v>50</v>
      </c>
      <c r="C93" s="15" t="n">
        <f aca="false">MIN(H93:U93)</f>
        <v>18016</v>
      </c>
      <c r="D93" s="16" t="n">
        <f aca="false">AVERAGE(H93:U93)</f>
        <v>19781.4285714286</v>
      </c>
      <c r="E93" s="16" t="n">
        <f aca="false">STDEV(H93:U93)</f>
        <v>1783.53140250915</v>
      </c>
      <c r="F93" s="15" t="n">
        <f aca="false">MAX(H93:U93)</f>
        <v>22450</v>
      </c>
      <c r="G93" s="17" t="n">
        <f aca="false">MEDIAN(H93:U93)</f>
        <v>18801.5</v>
      </c>
      <c r="H93" s="19" t="n">
        <v>18016</v>
      </c>
      <c r="I93" s="19" t="n">
        <v>18284</v>
      </c>
      <c r="J93" s="19" t="n">
        <v>18350</v>
      </c>
      <c r="K93" s="19" t="n">
        <v>19953</v>
      </c>
      <c r="L93" s="19" t="n">
        <v>20927</v>
      </c>
      <c r="M93" s="19" t="n">
        <v>22450</v>
      </c>
      <c r="N93" s="19" t="n">
        <v>22434</v>
      </c>
      <c r="O93" s="19" t="n">
        <v>21614</v>
      </c>
      <c r="P93" s="19" t="n">
        <v>18731</v>
      </c>
      <c r="Q93" s="19" t="n">
        <v>18308</v>
      </c>
      <c r="R93" s="19" t="n">
        <v>22368</v>
      </c>
      <c r="S93" s="20" t="n">
        <v>18358</v>
      </c>
      <c r="T93" s="19" t="n">
        <v>18872</v>
      </c>
      <c r="U93" s="19" t="n">
        <v>18275</v>
      </c>
      <c r="V93" s="21"/>
    </row>
    <row r="94" customFormat="false" ht="14.25" hidden="false" customHeight="true" outlineLevel="0" collapsed="false">
      <c r="A94" s="23"/>
      <c r="B94" s="9" t="n">
        <f aca="false">B93+50</f>
        <v>100</v>
      </c>
      <c r="C94" s="15" t="n">
        <f aca="false">MIN(H94:U94)</f>
        <v>78699</v>
      </c>
      <c r="D94" s="16" t="n">
        <f aca="false">AVERAGE(H94:U94)</f>
        <v>88354.2142857143</v>
      </c>
      <c r="E94" s="16" t="n">
        <f aca="false">STDEV(H94:U94)</f>
        <v>9637.71257715129</v>
      </c>
      <c r="F94" s="15" t="n">
        <f aca="false">MAX(H94:U94)</f>
        <v>101372</v>
      </c>
      <c r="G94" s="17" t="n">
        <f aca="false">MEDIAN(H94:U94)</f>
        <v>85917.5</v>
      </c>
      <c r="H94" s="19" t="n">
        <v>79667</v>
      </c>
      <c r="I94" s="19" t="n">
        <v>79123</v>
      </c>
      <c r="J94" s="19" t="n">
        <v>78864</v>
      </c>
      <c r="K94" s="19" t="n">
        <v>92298</v>
      </c>
      <c r="L94" s="19" t="n">
        <v>95720</v>
      </c>
      <c r="M94" s="19" t="n">
        <v>101164</v>
      </c>
      <c r="N94" s="19" t="n">
        <v>101284</v>
      </c>
      <c r="O94" s="19" t="n">
        <v>98780</v>
      </c>
      <c r="P94" s="19" t="n">
        <v>85706</v>
      </c>
      <c r="Q94" s="19" t="n">
        <v>78771</v>
      </c>
      <c r="R94" s="19" t="n">
        <v>101372</v>
      </c>
      <c r="S94" s="20" t="n">
        <v>79382</v>
      </c>
      <c r="T94" s="19" t="n">
        <v>86129</v>
      </c>
      <c r="U94" s="19" t="n">
        <v>78699</v>
      </c>
      <c r="V94" s="21"/>
    </row>
    <row r="95" customFormat="false" ht="14.25" hidden="false" customHeight="true" outlineLevel="0" collapsed="false">
      <c r="A95" s="23"/>
      <c r="B95" s="9" t="n">
        <f aca="false">B94+50</f>
        <v>150</v>
      </c>
      <c r="C95" s="15" t="n">
        <f aca="false">MIN(H95:U95)</f>
        <v>185954</v>
      </c>
      <c r="D95" s="16" t="n">
        <f aca="false">AVERAGE(H95:U95)</f>
        <v>205757.714285714</v>
      </c>
      <c r="E95" s="16" t="n">
        <f aca="false">STDEV(H95:U95)</f>
        <v>18879.8786519429</v>
      </c>
      <c r="F95" s="15" t="n">
        <f aca="false">MAX(H95:U95)</f>
        <v>229422</v>
      </c>
      <c r="G95" s="17" t="n">
        <f aca="false">MEDIAN(H95:U95)</f>
        <v>203235</v>
      </c>
      <c r="H95" s="19" t="n">
        <v>186045</v>
      </c>
      <c r="I95" s="19" t="n">
        <v>187154</v>
      </c>
      <c r="J95" s="19" t="n">
        <v>187422</v>
      </c>
      <c r="K95" s="19" t="n">
        <v>216938</v>
      </c>
      <c r="L95" s="19" t="n">
        <v>221935</v>
      </c>
      <c r="M95" s="19" t="n">
        <v>229422</v>
      </c>
      <c r="N95" s="19" t="n">
        <v>229333</v>
      </c>
      <c r="O95" s="19" t="n">
        <v>226166</v>
      </c>
      <c r="P95" s="19" t="n">
        <v>202833</v>
      </c>
      <c r="Q95" s="19" t="n">
        <v>187378</v>
      </c>
      <c r="R95" s="19" t="n">
        <v>229279</v>
      </c>
      <c r="S95" s="20" t="n">
        <v>185954</v>
      </c>
      <c r="T95" s="19" t="n">
        <v>203637</v>
      </c>
      <c r="U95" s="19" t="n">
        <v>187112</v>
      </c>
      <c r="V95" s="21"/>
    </row>
    <row r="96" customFormat="false" ht="14.25" hidden="false" customHeight="true" outlineLevel="0" collapsed="false">
      <c r="A96" s="23"/>
      <c r="B96" s="9" t="n">
        <f aca="false">B95+50</f>
        <v>200</v>
      </c>
      <c r="C96" s="15" t="n">
        <f aca="false">MIN(H96:U96)</f>
        <v>354200</v>
      </c>
      <c r="D96" s="16" t="n">
        <f aca="false">AVERAGE(H96:U96)</f>
        <v>383111.071428571</v>
      </c>
      <c r="E96" s="16" t="n">
        <f aca="false">STDEV(H96:U96)</f>
        <v>26573.337164749</v>
      </c>
      <c r="F96" s="15" t="n">
        <f aca="false">MAX(H96:U96)</f>
        <v>415831</v>
      </c>
      <c r="G96" s="17" t="n">
        <f aca="false">MEDIAN(H96:U96)</f>
        <v>382778</v>
      </c>
      <c r="H96" s="19" t="n">
        <v>354938</v>
      </c>
      <c r="I96" s="19" t="n">
        <v>356142</v>
      </c>
      <c r="J96" s="19" t="n">
        <v>356930</v>
      </c>
      <c r="K96" s="19" t="n">
        <v>399773</v>
      </c>
      <c r="L96" s="19" t="n">
        <v>405980</v>
      </c>
      <c r="M96" s="19" t="n">
        <v>415302</v>
      </c>
      <c r="N96" s="19" t="n">
        <v>415503</v>
      </c>
      <c r="O96" s="19" t="n">
        <v>410576</v>
      </c>
      <c r="P96" s="19" t="n">
        <v>382310</v>
      </c>
      <c r="Q96" s="19" t="n">
        <v>356677</v>
      </c>
      <c r="R96" s="19" t="n">
        <v>415831</v>
      </c>
      <c r="S96" s="20" t="n">
        <v>354200</v>
      </c>
      <c r="T96" s="19" t="n">
        <v>383246</v>
      </c>
      <c r="U96" s="19" t="n">
        <v>356147</v>
      </c>
      <c r="V96" s="21"/>
    </row>
    <row r="97" customFormat="false" ht="14.25" hidden="false" customHeight="true" outlineLevel="0" collapsed="false">
      <c r="A97" s="23"/>
      <c r="B97" s="9" t="n">
        <f aca="false">B96+50</f>
        <v>250</v>
      </c>
      <c r="C97" s="15" t="n">
        <f aca="false">MIN(H97:U97)</f>
        <v>559261</v>
      </c>
      <c r="D97" s="16" t="n">
        <f aca="false">AVERAGE(H97:U97)</f>
        <v>595501.785714286</v>
      </c>
      <c r="E97" s="16" t="n">
        <f aca="false">STDEV(H97:U97)</f>
        <v>34510.1016519435</v>
      </c>
      <c r="F97" s="15" t="n">
        <f aca="false">MAX(H97:U97)</f>
        <v>638641</v>
      </c>
      <c r="G97" s="17" t="n">
        <f aca="false">MEDIAN(H97:U97)</f>
        <v>592520.5</v>
      </c>
      <c r="H97" s="19" t="n">
        <v>559707</v>
      </c>
      <c r="I97" s="19" t="n">
        <v>560924</v>
      </c>
      <c r="J97" s="19" t="n">
        <v>561573</v>
      </c>
      <c r="K97" s="19" t="n">
        <v>615111</v>
      </c>
      <c r="L97" s="19" t="n">
        <v>625187</v>
      </c>
      <c r="M97" s="19" t="n">
        <v>638641</v>
      </c>
      <c r="N97" s="19" t="n">
        <v>638527</v>
      </c>
      <c r="O97" s="19" t="n">
        <v>632080</v>
      </c>
      <c r="P97" s="19" t="n">
        <v>591993</v>
      </c>
      <c r="Q97" s="19" t="n">
        <v>561502</v>
      </c>
      <c r="R97" s="19" t="n">
        <v>638561</v>
      </c>
      <c r="S97" s="20" t="n">
        <v>559261</v>
      </c>
      <c r="T97" s="19" t="n">
        <v>593048</v>
      </c>
      <c r="U97" s="19" t="n">
        <v>560910</v>
      </c>
      <c r="V97" s="21"/>
    </row>
    <row r="98" customFormat="false" ht="14.25" hidden="false" customHeight="true" outlineLevel="0" collapsed="false">
      <c r="A98" s="23"/>
      <c r="B98" s="9" t="n">
        <f aca="false">B97+50</f>
        <v>300</v>
      </c>
      <c r="C98" s="15" t="n">
        <f aca="false">MIN(H98:U98)</f>
        <v>839880</v>
      </c>
      <c r="D98" s="16" t="n">
        <f aca="false">AVERAGE(H98:U98)</f>
        <v>892485.928571429</v>
      </c>
      <c r="E98" s="16" t="n">
        <f aca="false">STDEV(H98:U98)</f>
        <v>48338.4310134355</v>
      </c>
      <c r="F98" s="15" t="n">
        <f aca="false">MAX(H98:U98)</f>
        <v>950662</v>
      </c>
      <c r="G98" s="17" t="n">
        <f aca="false">MEDIAN(H98:U98)</f>
        <v>893220</v>
      </c>
      <c r="H98" s="19" t="n">
        <v>840557</v>
      </c>
      <c r="I98" s="19" t="n">
        <v>843318</v>
      </c>
      <c r="J98" s="19" t="n">
        <v>844762</v>
      </c>
      <c r="K98" s="19" t="n">
        <v>923488</v>
      </c>
      <c r="L98" s="19" t="n">
        <v>935094</v>
      </c>
      <c r="M98" s="19" t="n">
        <v>950662</v>
      </c>
      <c r="N98" s="19" t="n">
        <v>950528</v>
      </c>
      <c r="O98" s="19" t="n">
        <v>942768</v>
      </c>
      <c r="P98" s="19" t="n">
        <v>892281</v>
      </c>
      <c r="Q98" s="19" t="n">
        <v>843984</v>
      </c>
      <c r="R98" s="19" t="n">
        <v>950366</v>
      </c>
      <c r="S98" s="20" t="n">
        <v>839880</v>
      </c>
      <c r="T98" s="19" t="n">
        <v>894159</v>
      </c>
      <c r="U98" s="19" t="n">
        <v>842956</v>
      </c>
      <c r="V98" s="21"/>
    </row>
    <row r="99" customFormat="false" ht="14.25" hidden="false" customHeight="true" outlineLevel="0" collapsed="false">
      <c r="A99" s="23"/>
      <c r="B99" s="9" t="n">
        <f aca="false">B98+50</f>
        <v>350</v>
      </c>
      <c r="C99" s="15" t="n">
        <f aca="false">MIN(H99:U99)</f>
        <v>1159759</v>
      </c>
      <c r="D99" s="16" t="n">
        <f aca="false">AVERAGE(H99:U99)</f>
        <v>1221805</v>
      </c>
      <c r="E99" s="16" t="n">
        <f aca="false">STDEV(H99:U99)</f>
        <v>55679.7457401909</v>
      </c>
      <c r="F99" s="15" t="n">
        <f aca="false">MAX(H99:U99)</f>
        <v>1288879</v>
      </c>
      <c r="G99" s="17" t="n">
        <f aca="false">MEDIAN(H99:U99)</f>
        <v>1222154</v>
      </c>
      <c r="H99" s="19" t="n">
        <v>1160808</v>
      </c>
      <c r="I99" s="19" t="n">
        <v>1165312</v>
      </c>
      <c r="J99" s="19" t="n">
        <v>1168141</v>
      </c>
      <c r="K99" s="19" t="n">
        <v>1257051</v>
      </c>
      <c r="L99" s="19" t="n">
        <v>1270842</v>
      </c>
      <c r="M99" s="19" t="n">
        <v>1288879</v>
      </c>
      <c r="N99" s="19" t="n">
        <v>1288678</v>
      </c>
      <c r="O99" s="19" t="n">
        <v>1280119</v>
      </c>
      <c r="P99" s="19" t="n">
        <v>1221182</v>
      </c>
      <c r="Q99" s="19" t="n">
        <v>1166331</v>
      </c>
      <c r="R99" s="19" t="n">
        <v>1288751</v>
      </c>
      <c r="S99" s="20" t="n">
        <v>1159759</v>
      </c>
      <c r="T99" s="19" t="n">
        <v>1223126</v>
      </c>
      <c r="U99" s="19" t="n">
        <v>1166291</v>
      </c>
      <c r="V99" s="21"/>
    </row>
    <row r="100" customFormat="false" ht="14.25" hidden="false" customHeight="true" outlineLevel="0" collapsed="false">
      <c r="A100" s="23"/>
      <c r="B100" s="9" t="n">
        <f aca="false">B99+50</f>
        <v>400</v>
      </c>
      <c r="C100" s="15" t="n">
        <f aca="false">MIN(H100:U100)</f>
        <v>1535932</v>
      </c>
      <c r="D100" s="16" t="n">
        <f aca="false">AVERAGE(H100:U100)</f>
        <v>1600571.28571429</v>
      </c>
      <c r="E100" s="16" t="n">
        <f aca="false">STDEV(H100:U100)</f>
        <v>60822.0749607203</v>
      </c>
      <c r="F100" s="15" t="n">
        <f aca="false">MAX(H100:U100)</f>
        <v>1672828</v>
      </c>
      <c r="G100" s="17" t="n">
        <f aca="false">MEDIAN(H100:U100)</f>
        <v>1603646</v>
      </c>
      <c r="H100" s="19" t="n">
        <v>1536708</v>
      </c>
      <c r="I100" s="19" t="n">
        <v>1537315</v>
      </c>
      <c r="J100" s="19" t="n">
        <v>1538985</v>
      </c>
      <c r="K100" s="19" t="n">
        <v>1640714</v>
      </c>
      <c r="L100" s="19" t="n">
        <v>1654626</v>
      </c>
      <c r="M100" s="19" t="n">
        <v>1672328</v>
      </c>
      <c r="N100" s="19" t="n">
        <v>1672604</v>
      </c>
      <c r="O100" s="19" t="n">
        <v>1663627</v>
      </c>
      <c r="P100" s="19" t="n">
        <v>1602746</v>
      </c>
      <c r="Q100" s="19" t="n">
        <v>1538025</v>
      </c>
      <c r="R100" s="19" t="n">
        <v>1672828</v>
      </c>
      <c r="S100" s="20" t="n">
        <v>1535932</v>
      </c>
      <c r="T100" s="19" t="n">
        <v>1604546</v>
      </c>
      <c r="U100" s="19" t="n">
        <v>1537014</v>
      </c>
      <c r="V100" s="21"/>
    </row>
    <row r="101" customFormat="false" ht="14.25" hidden="false" customHeight="true" outlineLevel="0" collapsed="false">
      <c r="A101" s="23"/>
      <c r="B101" s="9" t="n">
        <f aca="false">B100+50</f>
        <v>450</v>
      </c>
      <c r="C101" s="15" t="n">
        <f aca="false">MIN(H101:U101)</f>
        <v>1869911</v>
      </c>
      <c r="D101" s="16" t="n">
        <f aca="false">AVERAGE(H101:U101)</f>
        <v>1951424</v>
      </c>
      <c r="E101" s="16" t="n">
        <f aca="false">STDEV(H101:U101)</f>
        <v>70848.0638234981</v>
      </c>
      <c r="F101" s="15" t="n">
        <f aca="false">MAX(H101:U101)</f>
        <v>2036198</v>
      </c>
      <c r="G101" s="17" t="n">
        <f aca="false">MEDIAN(H101:U101)</f>
        <v>1953542.5</v>
      </c>
      <c r="H101" s="19" t="n">
        <v>1871072</v>
      </c>
      <c r="I101" s="19" t="n">
        <v>1881683</v>
      </c>
      <c r="J101" s="19" t="n">
        <v>1883481</v>
      </c>
      <c r="K101" s="19" t="n">
        <v>1997402</v>
      </c>
      <c r="L101" s="19" t="n">
        <v>2014261</v>
      </c>
      <c r="M101" s="19" t="n">
        <v>2035840</v>
      </c>
      <c r="N101" s="19" t="n">
        <v>2036198</v>
      </c>
      <c r="O101" s="19" t="n">
        <v>2024088</v>
      </c>
      <c r="P101" s="19" t="n">
        <v>1952229</v>
      </c>
      <c r="Q101" s="19" t="n">
        <v>1882720</v>
      </c>
      <c r="R101" s="19" t="n">
        <v>2036184</v>
      </c>
      <c r="S101" s="20" t="n">
        <v>1869911</v>
      </c>
      <c r="T101" s="19" t="n">
        <v>1954856</v>
      </c>
      <c r="U101" s="19" t="n">
        <v>1880011</v>
      </c>
      <c r="V101" s="21"/>
    </row>
    <row r="102" customFormat="false" ht="14.25" hidden="false" customHeight="true" outlineLevel="0" collapsed="false">
      <c r="A102" s="26"/>
      <c r="B102" s="9" t="n">
        <f aca="false">B101+50</f>
        <v>500</v>
      </c>
      <c r="C102" s="15" t="n">
        <f aca="false">MIN(H102:U102)</f>
        <v>2474557</v>
      </c>
      <c r="D102" s="16" t="n">
        <f aca="false">AVERAGE(H102:U102)</f>
        <v>2556107.07142857</v>
      </c>
      <c r="E102" s="16" t="n">
        <f aca="false">STDEV(H102:U102)</f>
        <v>76638.0708520092</v>
      </c>
      <c r="F102" s="15" t="n">
        <f aca="false">MAX(H102:U102)</f>
        <v>2647735</v>
      </c>
      <c r="G102" s="17" t="n">
        <f aca="false">MEDIAN(H102:U102)</f>
        <v>2559418</v>
      </c>
      <c r="H102" s="19" t="n">
        <v>2476010</v>
      </c>
      <c r="I102" s="19" t="n">
        <v>2475892</v>
      </c>
      <c r="J102" s="19" t="n">
        <v>2479431</v>
      </c>
      <c r="K102" s="19" t="n">
        <v>2606415</v>
      </c>
      <c r="L102" s="19" t="n">
        <v>2623067</v>
      </c>
      <c r="M102" s="19" t="n">
        <v>2647525</v>
      </c>
      <c r="N102" s="19" t="n">
        <v>2647735</v>
      </c>
      <c r="O102" s="19" t="n">
        <v>2634800</v>
      </c>
      <c r="P102" s="19" t="n">
        <v>2558238</v>
      </c>
      <c r="Q102" s="19" t="n">
        <v>2477494</v>
      </c>
      <c r="R102" s="19" t="n">
        <v>2647727</v>
      </c>
      <c r="S102" s="20" t="n">
        <v>2474557</v>
      </c>
      <c r="T102" s="19" t="n">
        <v>2560598</v>
      </c>
      <c r="U102" s="19" t="n">
        <v>2476010</v>
      </c>
      <c r="V102" s="21"/>
    </row>
    <row r="103" customFormat="false" ht="14.25" hidden="false" customHeight="true" outlineLevel="0" collapsed="false">
      <c r="A103" s="14" t="n">
        <v>10</v>
      </c>
      <c r="B103" s="9" t="n">
        <v>50</v>
      </c>
      <c r="C103" s="15" t="n">
        <f aca="false">MIN(H103:U103)</f>
        <v>60</v>
      </c>
      <c r="D103" s="16" t="n">
        <f aca="false">AVERAGE(H103:U103)</f>
        <v>902</v>
      </c>
      <c r="E103" s="16" t="n">
        <f aca="false">STDEV(H103:U103)</f>
        <v>2829.8163843668</v>
      </c>
      <c r="F103" s="15" t="n">
        <f aca="false">MAX(H103:U103)</f>
        <v>10728</v>
      </c>
      <c r="G103" s="17" t="n">
        <f aca="false">MEDIAN(H103:U103)</f>
        <v>112.5</v>
      </c>
      <c r="H103" s="19" t="n">
        <v>65</v>
      </c>
      <c r="I103" s="19" t="n">
        <v>199</v>
      </c>
      <c r="J103" s="19" t="n">
        <v>328</v>
      </c>
      <c r="K103" s="19" t="n">
        <v>61</v>
      </c>
      <c r="L103" s="19" t="n">
        <v>61</v>
      </c>
      <c r="M103" s="19" t="n">
        <v>74</v>
      </c>
      <c r="N103" s="19" t="n">
        <v>89</v>
      </c>
      <c r="O103" s="19" t="n">
        <v>136</v>
      </c>
      <c r="P103" s="19" t="n">
        <v>10728</v>
      </c>
      <c r="Q103" s="19" t="n">
        <v>194</v>
      </c>
      <c r="R103" s="19" t="n">
        <v>64</v>
      </c>
      <c r="S103" s="20" t="n">
        <v>60</v>
      </c>
      <c r="T103" s="19" t="n">
        <v>236</v>
      </c>
      <c r="U103" s="19" t="n">
        <v>333</v>
      </c>
      <c r="V103" s="21"/>
    </row>
    <row r="104" customFormat="false" ht="14.25" hidden="false" customHeight="true" outlineLevel="0" collapsed="false">
      <c r="A104" s="23"/>
      <c r="B104" s="9" t="n">
        <f aca="false">B103+50</f>
        <v>100</v>
      </c>
      <c r="C104" s="15" t="n">
        <f aca="false">MIN(H104:U104)</f>
        <v>235</v>
      </c>
      <c r="D104" s="16" t="n">
        <f aca="false">AVERAGE(H104:U104)</f>
        <v>3664.42857142857</v>
      </c>
      <c r="E104" s="16" t="n">
        <f aca="false">STDEV(H104:U104)</f>
        <v>11820.0420779824</v>
      </c>
      <c r="F104" s="15" t="n">
        <f aca="false">MAX(H104:U104)</f>
        <v>44719</v>
      </c>
      <c r="G104" s="17" t="n">
        <f aca="false">MEDIAN(H104:U104)</f>
        <v>416</v>
      </c>
      <c r="H104" s="19" t="n">
        <v>293</v>
      </c>
      <c r="I104" s="19" t="n">
        <v>618</v>
      </c>
      <c r="J104" s="19" t="n">
        <v>1189</v>
      </c>
      <c r="K104" s="19" t="n">
        <v>353</v>
      </c>
      <c r="L104" s="19" t="n">
        <v>301</v>
      </c>
      <c r="M104" s="19" t="n">
        <v>290</v>
      </c>
      <c r="N104" s="19" t="n">
        <v>266</v>
      </c>
      <c r="O104" s="19" t="n">
        <v>479</v>
      </c>
      <c r="P104" s="19" t="n">
        <v>44719</v>
      </c>
      <c r="Q104" s="19" t="n">
        <v>597</v>
      </c>
      <c r="R104" s="19" t="n">
        <v>263</v>
      </c>
      <c r="S104" s="20" t="n">
        <v>235</v>
      </c>
      <c r="T104" s="19" t="n">
        <v>1040</v>
      </c>
      <c r="U104" s="19" t="n">
        <v>659</v>
      </c>
      <c r="V104" s="21"/>
    </row>
    <row r="105" customFormat="false" ht="14.25" hidden="false" customHeight="true" outlineLevel="0" collapsed="false">
      <c r="A105" s="23"/>
      <c r="B105" s="9" t="n">
        <f aca="false">B104+50</f>
        <v>150</v>
      </c>
      <c r="C105" s="15" t="n">
        <f aca="false">MIN(H105:U105)</f>
        <v>375</v>
      </c>
      <c r="D105" s="16" t="n">
        <f aca="false">AVERAGE(H105:U105)</f>
        <v>7433.78571428571</v>
      </c>
      <c r="E105" s="16" t="n">
        <f aca="false">STDEV(H105:U105)</f>
        <v>25074.5670633032</v>
      </c>
      <c r="F105" s="15" t="n">
        <f aca="false">MAX(H105:U105)</f>
        <v>94540</v>
      </c>
      <c r="G105" s="17" t="n">
        <f aca="false">MEDIAN(H105:U105)</f>
        <v>639.5</v>
      </c>
      <c r="H105" s="19" t="n">
        <v>485</v>
      </c>
      <c r="I105" s="19" t="n">
        <v>867</v>
      </c>
      <c r="J105" s="19" t="n">
        <v>1547</v>
      </c>
      <c r="K105" s="19" t="n">
        <v>409</v>
      </c>
      <c r="L105" s="19" t="n">
        <v>412</v>
      </c>
      <c r="M105" s="19" t="n">
        <v>375</v>
      </c>
      <c r="N105" s="19" t="n">
        <v>402</v>
      </c>
      <c r="O105" s="19" t="n">
        <v>794</v>
      </c>
      <c r="P105" s="19" t="n">
        <v>94540</v>
      </c>
      <c r="Q105" s="19" t="n">
        <v>804</v>
      </c>
      <c r="R105" s="19" t="n">
        <v>389</v>
      </c>
      <c r="S105" s="20" t="n">
        <v>441</v>
      </c>
      <c r="T105" s="19" t="n">
        <v>1718</v>
      </c>
      <c r="U105" s="19" t="n">
        <v>890</v>
      </c>
      <c r="V105" s="21"/>
    </row>
    <row r="106" customFormat="false" ht="14.25" hidden="false" customHeight="true" outlineLevel="0" collapsed="false">
      <c r="A106" s="23"/>
      <c r="B106" s="9" t="n">
        <f aca="false">B105+50</f>
        <v>200</v>
      </c>
      <c r="C106" s="15" t="n">
        <f aca="false">MIN(H106:U106)</f>
        <v>650</v>
      </c>
      <c r="D106" s="16" t="n">
        <f aca="false">AVERAGE(H106:U106)</f>
        <v>13520.2142857143</v>
      </c>
      <c r="E106" s="16" t="n">
        <f aca="false">STDEV(H106:U106)</f>
        <v>45899.5747410811</v>
      </c>
      <c r="F106" s="15" t="n">
        <f aca="false">MAX(H106:U106)</f>
        <v>172974</v>
      </c>
      <c r="G106" s="17" t="n">
        <f aca="false">MEDIAN(H106:U106)</f>
        <v>969.5</v>
      </c>
      <c r="H106" s="19" t="n">
        <v>835</v>
      </c>
      <c r="I106" s="19" t="n">
        <v>1599</v>
      </c>
      <c r="J106" s="19" t="n">
        <v>3015</v>
      </c>
      <c r="K106" s="19" t="n">
        <v>706</v>
      </c>
      <c r="L106" s="19" t="n">
        <v>653</v>
      </c>
      <c r="M106" s="19" t="n">
        <v>688</v>
      </c>
      <c r="N106" s="19" t="n">
        <v>720</v>
      </c>
      <c r="O106" s="19" t="n">
        <v>1104</v>
      </c>
      <c r="P106" s="19" t="n">
        <v>172974</v>
      </c>
      <c r="Q106" s="19" t="n">
        <v>1564</v>
      </c>
      <c r="R106" s="19" t="n">
        <v>709</v>
      </c>
      <c r="S106" s="20" t="n">
        <v>650</v>
      </c>
      <c r="T106" s="19" t="n">
        <v>2187</v>
      </c>
      <c r="U106" s="19" t="n">
        <v>1879</v>
      </c>
      <c r="V106" s="21"/>
    </row>
    <row r="107" customFormat="false" ht="14.25" hidden="false" customHeight="true" outlineLevel="0" collapsed="false">
      <c r="A107" s="23"/>
      <c r="B107" s="9" t="n">
        <f aca="false">B106+50</f>
        <v>250</v>
      </c>
      <c r="C107" s="15" t="n">
        <f aca="false">MIN(H107:U107)</f>
        <v>779</v>
      </c>
      <c r="D107" s="16" t="n">
        <f aca="false">AVERAGE(H107:U107)</f>
        <v>20617.9285714286</v>
      </c>
      <c r="E107" s="16" t="n">
        <f aca="false">STDEV(H107:U107)</f>
        <v>70826.1585025284</v>
      </c>
      <c r="F107" s="15" t="n">
        <f aca="false">MAX(H107:U107)</f>
        <v>266661</v>
      </c>
      <c r="G107" s="17" t="n">
        <f aca="false">MEDIAN(H107:U107)</f>
        <v>1319</v>
      </c>
      <c r="H107" s="19" t="n">
        <v>980</v>
      </c>
      <c r="I107" s="19" t="n">
        <v>2005</v>
      </c>
      <c r="J107" s="19" t="n">
        <v>4815</v>
      </c>
      <c r="K107" s="19" t="n">
        <v>864</v>
      </c>
      <c r="L107" s="19" t="n">
        <v>800</v>
      </c>
      <c r="M107" s="19" t="n">
        <v>792</v>
      </c>
      <c r="N107" s="19" t="n">
        <v>1038</v>
      </c>
      <c r="O107" s="19" t="n">
        <v>1600</v>
      </c>
      <c r="P107" s="19" t="n">
        <v>266661</v>
      </c>
      <c r="Q107" s="19" t="n">
        <v>1765</v>
      </c>
      <c r="R107" s="19" t="n">
        <v>902</v>
      </c>
      <c r="S107" s="20" t="n">
        <v>779</v>
      </c>
      <c r="T107" s="19" t="n">
        <v>3681</v>
      </c>
      <c r="U107" s="19" t="n">
        <v>1969</v>
      </c>
      <c r="V107" s="21"/>
    </row>
    <row r="108" customFormat="false" ht="14.25" hidden="false" customHeight="true" outlineLevel="0" collapsed="false">
      <c r="A108" s="23"/>
      <c r="B108" s="9" t="n">
        <f aca="false">B107+50</f>
        <v>300</v>
      </c>
      <c r="C108" s="15" t="n">
        <f aca="false">MIN(H108:U108)</f>
        <v>1183</v>
      </c>
      <c r="D108" s="16" t="n">
        <f aca="false">AVERAGE(H108:U108)</f>
        <v>30996</v>
      </c>
      <c r="E108" s="16" t="n">
        <f aca="false">STDEV(H108:U108)</f>
        <v>106712.279992655</v>
      </c>
      <c r="F108" s="15" t="n">
        <f aca="false">MAX(H108:U108)</f>
        <v>401716</v>
      </c>
      <c r="G108" s="17" t="n">
        <f aca="false">MEDIAN(H108:U108)</f>
        <v>1957.5</v>
      </c>
      <c r="H108" s="19" t="n">
        <v>1971</v>
      </c>
      <c r="I108" s="19" t="n">
        <v>2872</v>
      </c>
      <c r="J108" s="19" t="n">
        <v>6934</v>
      </c>
      <c r="K108" s="19" t="n">
        <v>1351</v>
      </c>
      <c r="L108" s="19" t="n">
        <v>1352</v>
      </c>
      <c r="M108" s="19" t="n">
        <v>1330</v>
      </c>
      <c r="N108" s="19" t="n">
        <v>1494</v>
      </c>
      <c r="O108" s="19" t="n">
        <v>1944</v>
      </c>
      <c r="P108" s="19" t="n">
        <v>401716</v>
      </c>
      <c r="Q108" s="19" t="n">
        <v>2826</v>
      </c>
      <c r="R108" s="19" t="n">
        <v>1358</v>
      </c>
      <c r="S108" s="20" t="n">
        <v>1183</v>
      </c>
      <c r="T108" s="19" t="n">
        <v>4339</v>
      </c>
      <c r="U108" s="19" t="n">
        <v>3274</v>
      </c>
      <c r="V108" s="21"/>
    </row>
    <row r="109" customFormat="false" ht="14.25" hidden="false" customHeight="true" outlineLevel="0" collapsed="false">
      <c r="A109" s="23"/>
      <c r="B109" s="9" t="n">
        <f aca="false">B108+50</f>
        <v>350</v>
      </c>
      <c r="C109" s="15" t="n">
        <f aca="false">MIN(H109:U109)</f>
        <v>1491</v>
      </c>
      <c r="D109" s="16" t="n">
        <f aca="false">AVERAGE(H109:U109)</f>
        <v>40534.4285714286</v>
      </c>
      <c r="E109" s="16" t="n">
        <f aca="false">STDEV(H109:U109)</f>
        <v>140249.808589868</v>
      </c>
      <c r="F109" s="15" t="n">
        <f aca="false">MAX(H109:U109)</f>
        <v>527774</v>
      </c>
      <c r="G109" s="17" t="n">
        <f aca="false">MEDIAN(H109:U109)</f>
        <v>2504</v>
      </c>
      <c r="H109" s="19" t="n">
        <v>1970</v>
      </c>
      <c r="I109" s="19" t="n">
        <v>3511</v>
      </c>
      <c r="J109" s="19" t="n">
        <v>7470</v>
      </c>
      <c r="K109" s="19" t="n">
        <v>1660</v>
      </c>
      <c r="L109" s="19" t="n">
        <v>1674</v>
      </c>
      <c r="M109" s="19" t="n">
        <v>1729</v>
      </c>
      <c r="N109" s="19" t="n">
        <v>1854</v>
      </c>
      <c r="O109" s="19" t="n">
        <v>3038</v>
      </c>
      <c r="P109" s="19" t="n">
        <v>527774</v>
      </c>
      <c r="Q109" s="19" t="n">
        <v>3235</v>
      </c>
      <c r="R109" s="19" t="n">
        <v>1825</v>
      </c>
      <c r="S109" s="20" t="n">
        <v>1491</v>
      </c>
      <c r="T109" s="19" t="n">
        <v>6783</v>
      </c>
      <c r="U109" s="19" t="n">
        <v>3468</v>
      </c>
      <c r="V109" s="21"/>
    </row>
    <row r="110" customFormat="false" ht="14.25" hidden="false" customHeight="true" outlineLevel="0" collapsed="false">
      <c r="A110" s="23"/>
      <c r="B110" s="9" t="n">
        <f aca="false">B109+50</f>
        <v>400</v>
      </c>
      <c r="C110" s="15" t="n">
        <f aca="false">MIN(H110:U110)</f>
        <v>1743</v>
      </c>
      <c r="D110" s="16" t="n">
        <f aca="false">AVERAGE(H110:U110)</f>
        <v>54015.1428571429</v>
      </c>
      <c r="E110" s="16" t="n">
        <f aca="false">STDEV(H110:U110)</f>
        <v>187971.712609128</v>
      </c>
      <c r="F110" s="15" t="n">
        <f aca="false">MAX(H110:U110)</f>
        <v>707045</v>
      </c>
      <c r="G110" s="17" t="n">
        <f aca="false">MEDIAN(H110:U110)</f>
        <v>2709.5</v>
      </c>
      <c r="H110" s="19" t="n">
        <v>2569</v>
      </c>
      <c r="I110" s="19" t="n">
        <v>5204</v>
      </c>
      <c r="J110" s="19" t="n">
        <v>9340</v>
      </c>
      <c r="K110" s="19" t="n">
        <v>2092</v>
      </c>
      <c r="L110" s="19" t="n">
        <v>1832</v>
      </c>
      <c r="M110" s="19" t="n">
        <v>1816</v>
      </c>
      <c r="N110" s="19" t="n">
        <v>2068</v>
      </c>
      <c r="O110" s="19" t="n">
        <v>2850</v>
      </c>
      <c r="P110" s="19" t="n">
        <v>707045</v>
      </c>
      <c r="Q110" s="19" t="n">
        <v>4465</v>
      </c>
      <c r="R110" s="19" t="n">
        <v>1743</v>
      </c>
      <c r="S110" s="20" t="n">
        <v>1859</v>
      </c>
      <c r="T110" s="19" t="n">
        <v>8714</v>
      </c>
      <c r="U110" s="19" t="n">
        <v>4615</v>
      </c>
      <c r="V110" s="21"/>
    </row>
    <row r="111" customFormat="false" ht="14.25" hidden="false" customHeight="true" outlineLevel="0" collapsed="false">
      <c r="A111" s="23"/>
      <c r="B111" s="9" t="n">
        <f aca="false">B110+50</f>
        <v>450</v>
      </c>
      <c r="C111" s="15" t="n">
        <f aca="false">MIN(H111:U111)</f>
        <v>2250</v>
      </c>
      <c r="D111" s="16" t="n">
        <f aca="false">AVERAGE(H111:U111)</f>
        <v>68080.1428571429</v>
      </c>
      <c r="E111" s="16" t="n">
        <f aca="false">STDEV(H111:U111)</f>
        <v>239303.666357801</v>
      </c>
      <c r="F111" s="15" t="n">
        <f aca="false">MAX(H111:U111)</f>
        <v>899478</v>
      </c>
      <c r="G111" s="17" t="n">
        <f aca="false">MEDIAN(H111:U111)</f>
        <v>3131</v>
      </c>
      <c r="H111" s="19" t="n">
        <v>2848</v>
      </c>
      <c r="I111" s="19" t="n">
        <v>4765</v>
      </c>
      <c r="J111" s="19" t="n">
        <v>9852</v>
      </c>
      <c r="K111" s="19" t="n">
        <v>2644</v>
      </c>
      <c r="L111" s="19" t="n">
        <v>2475</v>
      </c>
      <c r="M111" s="19" t="n">
        <v>2468</v>
      </c>
      <c r="N111" s="19" t="n">
        <v>2612</v>
      </c>
      <c r="O111" s="19" t="n">
        <v>3414</v>
      </c>
      <c r="P111" s="19" t="n">
        <v>899478</v>
      </c>
      <c r="Q111" s="19" t="n">
        <v>4540</v>
      </c>
      <c r="R111" s="19" t="n">
        <v>2493</v>
      </c>
      <c r="S111" s="20" t="n">
        <v>2250</v>
      </c>
      <c r="T111" s="19" t="n">
        <v>7968</v>
      </c>
      <c r="U111" s="19" t="n">
        <v>5315</v>
      </c>
      <c r="V111" s="21"/>
    </row>
    <row r="112" customFormat="false" ht="14.25" hidden="false" customHeight="true" outlineLevel="0" collapsed="false">
      <c r="A112" s="26"/>
      <c r="B112" s="9" t="n">
        <f aca="false">B111+50</f>
        <v>500</v>
      </c>
      <c r="C112" s="15" t="n">
        <f aca="false">MIN(H112:U112)</f>
        <v>2338</v>
      </c>
      <c r="D112" s="16" t="n">
        <f aca="false">AVERAGE(H112:U112)</f>
        <v>86066.6428571429</v>
      </c>
      <c r="E112" s="16" t="n">
        <f aca="false">STDEV(H112:U112)</f>
        <v>299983.92410815</v>
      </c>
      <c r="F112" s="15" t="n">
        <f aca="false">MAX(H112:U112)</f>
        <v>1128228</v>
      </c>
      <c r="G112" s="17" t="n">
        <f aca="false">MEDIAN(H112:U112)</f>
        <v>4382</v>
      </c>
      <c r="H112" s="19" t="n">
        <v>4226</v>
      </c>
      <c r="I112" s="19" t="n">
        <v>7224</v>
      </c>
      <c r="J112" s="19" t="n">
        <v>16844</v>
      </c>
      <c r="K112" s="19" t="n">
        <v>3084</v>
      </c>
      <c r="L112" s="19" t="n">
        <v>2917</v>
      </c>
      <c r="M112" s="19" t="n">
        <v>3212</v>
      </c>
      <c r="N112" s="19" t="n">
        <v>3109</v>
      </c>
      <c r="O112" s="19" t="n">
        <v>4538</v>
      </c>
      <c r="P112" s="19" t="n">
        <v>1128228</v>
      </c>
      <c r="Q112" s="19" t="n">
        <v>6235</v>
      </c>
      <c r="R112" s="19" t="n">
        <v>2923</v>
      </c>
      <c r="S112" s="20" t="n">
        <v>2338</v>
      </c>
      <c r="T112" s="19" t="n">
        <v>12709</v>
      </c>
      <c r="U112" s="19" t="n">
        <v>7346</v>
      </c>
      <c r="V112" s="21"/>
    </row>
    <row r="113" s="1" customFormat="true" ht="14.25" hidden="false" customHeight="true" outlineLevel="0" collapsed="false">
      <c r="A113" s="14" t="n">
        <v>11</v>
      </c>
      <c r="B113" s="9" t="n">
        <v>50</v>
      </c>
      <c r="C113" s="29" t="n">
        <f aca="false">MIN(H113:U113)</f>
        <v>68</v>
      </c>
      <c r="D113" s="10" t="n">
        <f aca="false">AVERAGE(H113:U113)</f>
        <v>3770.85714285714</v>
      </c>
      <c r="E113" s="10" t="n">
        <f aca="false">STDEV(H113:U113)</f>
        <v>13343.0305567948</v>
      </c>
      <c r="F113" s="29" t="n">
        <f aca="false">MAX(H113:U113)</f>
        <v>50122</v>
      </c>
      <c r="G113" s="17" t="n">
        <f aca="false">MEDIAN(H113:U113)</f>
        <v>135</v>
      </c>
      <c r="H113" s="20" t="n">
        <v>83</v>
      </c>
      <c r="I113" s="20" t="n">
        <v>180</v>
      </c>
      <c r="J113" s="20" t="n">
        <v>240</v>
      </c>
      <c r="K113" s="20" t="n">
        <v>110</v>
      </c>
      <c r="L113" s="20" t="n">
        <v>98</v>
      </c>
      <c r="M113" s="20" t="n">
        <v>104</v>
      </c>
      <c r="N113" s="20" t="n">
        <v>50122</v>
      </c>
      <c r="O113" s="20" t="n">
        <v>139</v>
      </c>
      <c r="P113" s="20" t="n">
        <v>131</v>
      </c>
      <c r="Q113" s="20" t="n">
        <v>180</v>
      </c>
      <c r="R113" s="20" t="n">
        <v>120</v>
      </c>
      <c r="S113" s="20" t="n">
        <v>68</v>
      </c>
      <c r="T113" s="20" t="n">
        <v>177</v>
      </c>
      <c r="U113" s="20" t="n">
        <v>1040</v>
      </c>
      <c r="V113" s="30"/>
    </row>
    <row r="114" s="1" customFormat="true" ht="14.25" hidden="false" customHeight="true" outlineLevel="0" collapsed="false">
      <c r="A114" s="23"/>
      <c r="B114" s="9" t="n">
        <f aca="false">B113+50</f>
        <v>100</v>
      </c>
      <c r="C114" s="29" t="n">
        <f aca="false">MIN(H114:U114)</f>
        <v>596</v>
      </c>
      <c r="D114" s="10" t="n">
        <f aca="false">AVERAGE(H114:U114)</f>
        <v>8232.35714285714</v>
      </c>
      <c r="E114" s="10" t="n">
        <f aca="false">STDEV(H114:U114)</f>
        <v>26671.8821221818</v>
      </c>
      <c r="F114" s="29" t="n">
        <f aca="false">MAX(H114:U114)</f>
        <v>100824</v>
      </c>
      <c r="G114" s="17" t="n">
        <f aca="false">MEDIAN(H114:U114)</f>
        <v>818</v>
      </c>
      <c r="H114" s="20" t="n">
        <v>657</v>
      </c>
      <c r="I114" s="20" t="n">
        <v>796</v>
      </c>
      <c r="J114" s="20" t="n">
        <v>994</v>
      </c>
      <c r="K114" s="20" t="n">
        <v>783</v>
      </c>
      <c r="L114" s="20" t="n">
        <v>792</v>
      </c>
      <c r="M114" s="20" t="n">
        <v>840</v>
      </c>
      <c r="N114" s="20" t="n">
        <v>100824</v>
      </c>
      <c r="O114" s="20" t="n">
        <v>907</v>
      </c>
      <c r="P114" s="20" t="n">
        <v>734</v>
      </c>
      <c r="Q114" s="20" t="n">
        <v>805</v>
      </c>
      <c r="R114" s="20" t="n">
        <v>832</v>
      </c>
      <c r="S114" s="20" t="n">
        <v>596</v>
      </c>
      <c r="T114" s="20" t="n">
        <v>831</v>
      </c>
      <c r="U114" s="20" t="n">
        <v>4862</v>
      </c>
      <c r="V114" s="30"/>
    </row>
    <row r="115" s="1" customFormat="true" ht="14.25" hidden="false" customHeight="true" outlineLevel="0" collapsed="false">
      <c r="A115" s="23"/>
      <c r="B115" s="9" t="n">
        <f aca="false">B114+50</f>
        <v>150</v>
      </c>
      <c r="C115" s="29" t="n">
        <f aca="false">MIN(H115:U115)</f>
        <v>297</v>
      </c>
      <c r="D115" s="10" t="n">
        <f aca="false">AVERAGE(H115:U115)</f>
        <v>12076.5</v>
      </c>
      <c r="E115" s="10" t="n">
        <f aca="false">STDEV(H115:U115)</f>
        <v>39929.9045631601</v>
      </c>
      <c r="F115" s="29" t="n">
        <f aca="false">MAX(H115:U115)</f>
        <v>150549</v>
      </c>
      <c r="G115" s="17" t="n">
        <f aca="false">MEDIAN(H115:U115)</f>
        <v>608</v>
      </c>
      <c r="H115" s="20" t="n">
        <v>538</v>
      </c>
      <c r="I115" s="20" t="n">
        <v>893</v>
      </c>
      <c r="J115" s="20" t="n">
        <v>1596</v>
      </c>
      <c r="K115" s="20" t="n">
        <v>450</v>
      </c>
      <c r="L115" s="20" t="n">
        <v>488</v>
      </c>
      <c r="M115" s="20" t="n">
        <v>545</v>
      </c>
      <c r="N115" s="20" t="n">
        <v>150549</v>
      </c>
      <c r="O115" s="20" t="n">
        <v>633</v>
      </c>
      <c r="P115" s="20" t="n">
        <v>583</v>
      </c>
      <c r="Q115" s="20" t="n">
        <v>836</v>
      </c>
      <c r="R115" s="20" t="n">
        <v>508</v>
      </c>
      <c r="S115" s="20" t="n">
        <v>297</v>
      </c>
      <c r="T115" s="20" t="n">
        <v>1360</v>
      </c>
      <c r="U115" s="20" t="n">
        <v>9795</v>
      </c>
      <c r="V115" s="30"/>
    </row>
    <row r="116" s="1" customFormat="true" ht="14.25" hidden="false" customHeight="true" outlineLevel="0" collapsed="false">
      <c r="A116" s="23"/>
      <c r="B116" s="9" t="n">
        <f aca="false">B115+50</f>
        <v>200</v>
      </c>
      <c r="C116" s="29" t="n">
        <f aca="false">MIN(H116:U116)</f>
        <v>355</v>
      </c>
      <c r="D116" s="10" t="n">
        <f aca="false">AVERAGE(H116:U116)</f>
        <v>16217</v>
      </c>
      <c r="E116" s="10" t="n">
        <f aca="false">STDEV(H116:U116)</f>
        <v>53251.4101048399</v>
      </c>
      <c r="F116" s="29" t="n">
        <f aca="false">MAX(H116:U116)</f>
        <v>200541</v>
      </c>
      <c r="G116" s="17" t="n">
        <f aca="false">MEDIAN(H116:U116)</f>
        <v>600</v>
      </c>
      <c r="H116" s="20" t="n">
        <v>422</v>
      </c>
      <c r="I116" s="20" t="n">
        <v>1010</v>
      </c>
      <c r="J116" s="20" t="n">
        <v>1487</v>
      </c>
      <c r="K116" s="20" t="n">
        <v>485</v>
      </c>
      <c r="L116" s="20" t="n">
        <v>485</v>
      </c>
      <c r="M116" s="20" t="n">
        <v>529</v>
      </c>
      <c r="N116" s="20" t="n">
        <v>200541</v>
      </c>
      <c r="O116" s="20" t="n">
        <v>671</v>
      </c>
      <c r="P116" s="20" t="n">
        <v>470</v>
      </c>
      <c r="Q116" s="20" t="n">
        <v>996</v>
      </c>
      <c r="R116" s="20" t="n">
        <v>509</v>
      </c>
      <c r="S116" s="20" t="n">
        <v>355</v>
      </c>
      <c r="T116" s="20" t="n">
        <v>1135</v>
      </c>
      <c r="U116" s="20" t="n">
        <v>17943</v>
      </c>
      <c r="V116" s="30"/>
    </row>
    <row r="117" s="1" customFormat="true" ht="14.25" hidden="false" customHeight="true" outlineLevel="0" collapsed="false">
      <c r="A117" s="23"/>
      <c r="B117" s="9" t="n">
        <f aca="false">B116+50</f>
        <v>250</v>
      </c>
      <c r="C117" s="29" t="n">
        <f aca="false">MIN(H117:U117)</f>
        <v>1338</v>
      </c>
      <c r="D117" s="10" t="n">
        <f aca="false">AVERAGE(H117:U117)</f>
        <v>182605.928571429</v>
      </c>
      <c r="E117" s="10" t="n">
        <f aca="false">STDEV(H117:U117)</f>
        <v>667558.043582436</v>
      </c>
      <c r="F117" s="29" t="n">
        <f aca="false">MAX(H117:U117)</f>
        <v>2501836</v>
      </c>
      <c r="G117" s="17" t="n">
        <f aca="false">MEDIAN(H117:U117)</f>
        <v>2106</v>
      </c>
      <c r="H117" s="20" t="n">
        <v>1621</v>
      </c>
      <c r="I117" s="20" t="n">
        <v>2587</v>
      </c>
      <c r="J117" s="20" t="n">
        <v>3278</v>
      </c>
      <c r="K117" s="20" t="n">
        <v>1864</v>
      </c>
      <c r="L117" s="20" t="n">
        <v>1767</v>
      </c>
      <c r="M117" s="20" t="n">
        <v>1829</v>
      </c>
      <c r="N117" s="20" t="n">
        <v>2501836</v>
      </c>
      <c r="O117" s="20" t="n">
        <v>2178</v>
      </c>
      <c r="P117" s="20" t="n">
        <v>2034</v>
      </c>
      <c r="Q117" s="20" t="n">
        <v>2556</v>
      </c>
      <c r="R117" s="20" t="n">
        <v>1825</v>
      </c>
      <c r="S117" s="20" t="n">
        <v>1338</v>
      </c>
      <c r="T117" s="20" t="n">
        <v>3059</v>
      </c>
      <c r="U117" s="20" t="n">
        <v>28711</v>
      </c>
      <c r="V117" s="30"/>
    </row>
    <row r="118" s="1" customFormat="true" ht="14.25" hidden="false" customHeight="true" outlineLevel="0" collapsed="false">
      <c r="A118" s="23"/>
      <c r="B118" s="9" t="n">
        <f aca="false">B117+50</f>
        <v>300</v>
      </c>
      <c r="C118" s="29" t="n">
        <f aca="false">MIN(H118:U118)</f>
        <v>1818</v>
      </c>
      <c r="D118" s="10" t="n">
        <f aca="false">AVERAGE(H118:U118)</f>
        <v>219904.357142857</v>
      </c>
      <c r="E118" s="10" t="n">
        <f aca="false">STDEV(H118:U118)</f>
        <v>800965.491634709</v>
      </c>
      <c r="F118" s="29" t="n">
        <f aca="false">MAX(H118:U118)</f>
        <v>3002535</v>
      </c>
      <c r="G118" s="17" t="n">
        <f aca="false">MEDIAN(H118:U118)</f>
        <v>2693</v>
      </c>
      <c r="H118" s="20" t="n">
        <v>2176</v>
      </c>
      <c r="I118" s="20" t="n">
        <v>3401</v>
      </c>
      <c r="J118" s="20" t="n">
        <v>4172</v>
      </c>
      <c r="K118" s="20" t="n">
        <v>2364</v>
      </c>
      <c r="L118" s="20" t="n">
        <v>2384</v>
      </c>
      <c r="M118" s="20" t="n">
        <v>2466</v>
      </c>
      <c r="N118" s="20" t="n">
        <v>3002535</v>
      </c>
      <c r="O118" s="20" t="n">
        <v>2840</v>
      </c>
      <c r="P118" s="20" t="n">
        <v>2546</v>
      </c>
      <c r="Q118" s="20" t="n">
        <v>3293</v>
      </c>
      <c r="R118" s="20" t="n">
        <v>2438</v>
      </c>
      <c r="S118" s="20" t="n">
        <v>1818</v>
      </c>
      <c r="T118" s="20" t="n">
        <v>3948</v>
      </c>
      <c r="U118" s="20" t="n">
        <v>42280</v>
      </c>
      <c r="V118" s="30"/>
    </row>
    <row r="119" s="1" customFormat="true" ht="14.25" hidden="false" customHeight="true" outlineLevel="0" collapsed="false">
      <c r="A119" s="23"/>
      <c r="B119" s="9" t="n">
        <f aca="false">B118+50</f>
        <v>350</v>
      </c>
      <c r="C119" s="29" t="n">
        <f aca="false">MIN(H119:U119)</f>
        <v>1081</v>
      </c>
      <c r="D119" s="10" t="n">
        <f aca="false">AVERAGE(H119:U119)</f>
        <v>255673</v>
      </c>
      <c r="E119" s="10" t="n">
        <f aca="false">STDEV(H119:U119)</f>
        <v>934361.162565427</v>
      </c>
      <c r="F119" s="29" t="n">
        <f aca="false">MAX(H119:U119)</f>
        <v>3501632</v>
      </c>
      <c r="G119" s="17" t="n">
        <f aca="false">MEDIAN(H119:U119)</f>
        <v>1744.5</v>
      </c>
      <c r="H119" s="20" t="n">
        <v>1333</v>
      </c>
      <c r="I119" s="20" t="n">
        <v>2221</v>
      </c>
      <c r="J119" s="20" t="n">
        <v>3378</v>
      </c>
      <c r="K119" s="20" t="n">
        <v>1405</v>
      </c>
      <c r="L119" s="20" t="n">
        <v>1446</v>
      </c>
      <c r="M119" s="20" t="n">
        <v>1572</v>
      </c>
      <c r="N119" s="20" t="n">
        <v>3501632</v>
      </c>
      <c r="O119" s="20" t="n">
        <v>1874</v>
      </c>
      <c r="P119" s="20" t="n">
        <v>1559</v>
      </c>
      <c r="Q119" s="20" t="n">
        <v>2180</v>
      </c>
      <c r="R119" s="20" t="n">
        <v>1615</v>
      </c>
      <c r="S119" s="20" t="n">
        <v>1081</v>
      </c>
      <c r="T119" s="20" t="n">
        <v>2543</v>
      </c>
      <c r="U119" s="20" t="n">
        <v>55583</v>
      </c>
      <c r="V119" s="30"/>
    </row>
    <row r="120" s="1" customFormat="true" ht="14.25" hidden="false" customHeight="true" outlineLevel="0" collapsed="false">
      <c r="A120" s="23"/>
      <c r="B120" s="9" t="n">
        <f aca="false">B119+50</f>
        <v>400</v>
      </c>
      <c r="C120" s="29" t="n">
        <f aca="false">MIN(H120:U120)</f>
        <v>1979</v>
      </c>
      <c r="D120" s="10" t="n">
        <f aca="false">AVERAGE(H120:U120)</f>
        <v>294099.071428571</v>
      </c>
      <c r="E120" s="10" t="n">
        <f aca="false">STDEV(H120:U120)</f>
        <v>1067567.60316867</v>
      </c>
      <c r="F120" s="29" t="n">
        <f aca="false">MAX(H120:U120)</f>
        <v>4002657</v>
      </c>
      <c r="G120" s="17" t="n">
        <f aca="false">MEDIAN(H120:U120)</f>
        <v>3051</v>
      </c>
      <c r="H120" s="20" t="n">
        <v>2541</v>
      </c>
      <c r="I120" s="20" t="n">
        <v>3986</v>
      </c>
      <c r="J120" s="20" t="n">
        <v>5848</v>
      </c>
      <c r="K120" s="20" t="n">
        <v>2632</v>
      </c>
      <c r="L120" s="20" t="n">
        <v>2543</v>
      </c>
      <c r="M120" s="20" t="n">
        <v>2702</v>
      </c>
      <c r="N120" s="20" t="n">
        <v>4002657</v>
      </c>
      <c r="O120" s="20" t="n">
        <v>3244</v>
      </c>
      <c r="P120" s="20" t="n">
        <v>2858</v>
      </c>
      <c r="Q120" s="20" t="n">
        <v>3739</v>
      </c>
      <c r="R120" s="20" t="n">
        <v>2668</v>
      </c>
      <c r="S120" s="20" t="n">
        <v>1979</v>
      </c>
      <c r="T120" s="20" t="n">
        <v>5037</v>
      </c>
      <c r="U120" s="20" t="n">
        <v>74953</v>
      </c>
      <c r="V120" s="30"/>
    </row>
    <row r="121" s="1" customFormat="true" ht="14.25" hidden="false" customHeight="true" outlineLevel="0" collapsed="false">
      <c r="A121" s="23"/>
      <c r="B121" s="9" t="n">
        <f aca="false">B120+50</f>
        <v>450</v>
      </c>
      <c r="C121" s="29" t="n">
        <f aca="false">MIN(H121:U121)</f>
        <v>3707</v>
      </c>
      <c r="D121" s="10" t="n">
        <f aca="false">AVERAGE(H121:U121)</f>
        <v>333126.5</v>
      </c>
      <c r="E121" s="10" t="n">
        <f aca="false">STDEV(H121:U121)</f>
        <v>1200942.94034241</v>
      </c>
      <c r="F121" s="29" t="n">
        <f aca="false">MAX(H121:U121)</f>
        <v>4504865</v>
      </c>
      <c r="G121" s="17" t="n">
        <f aca="false">MEDIAN(H121:U121)</f>
        <v>4924</v>
      </c>
      <c r="H121" s="20" t="n">
        <v>4660</v>
      </c>
      <c r="I121" s="20" t="n">
        <v>5880</v>
      </c>
      <c r="J121" s="20" t="n">
        <v>9530</v>
      </c>
      <c r="K121" s="20" t="n">
        <v>4661</v>
      </c>
      <c r="L121" s="20" t="n">
        <v>4626</v>
      </c>
      <c r="M121" s="20" t="n">
        <v>4650</v>
      </c>
      <c r="N121" s="20" t="n">
        <v>4504865</v>
      </c>
      <c r="O121" s="20" t="n">
        <v>5008</v>
      </c>
      <c r="P121" s="20" t="n">
        <v>4693</v>
      </c>
      <c r="Q121" s="20" t="n">
        <v>5499</v>
      </c>
      <c r="R121" s="20" t="n">
        <v>4840</v>
      </c>
      <c r="S121" s="20" t="n">
        <v>3707</v>
      </c>
      <c r="T121" s="20" t="n">
        <v>6952</v>
      </c>
      <c r="U121" s="20" t="n">
        <v>94200</v>
      </c>
      <c r="V121" s="30"/>
    </row>
    <row r="122" s="1" customFormat="true" ht="14.25" hidden="false" customHeight="true" outlineLevel="0" collapsed="false">
      <c r="A122" s="26"/>
      <c r="B122" s="9" t="n">
        <f aca="false">B121+50</f>
        <v>500</v>
      </c>
      <c r="C122" s="29" t="n">
        <f aca="false">MIN(H122:U122)</f>
        <v>2809</v>
      </c>
      <c r="D122" s="10" t="n">
        <f aca="false">AVERAGE(H122:U122)</f>
        <v>368888.142857143</v>
      </c>
      <c r="E122" s="10" t="n">
        <f aca="false">STDEV(H122:U122)</f>
        <v>1334282.33628147</v>
      </c>
      <c r="F122" s="29" t="n">
        <f aca="false">MAX(H122:U122)</f>
        <v>5003647</v>
      </c>
      <c r="G122" s="17" t="n">
        <f aca="false">MEDIAN(H122:U122)</f>
        <v>3818.5</v>
      </c>
      <c r="H122" s="20" t="n">
        <v>3560</v>
      </c>
      <c r="I122" s="20" t="n">
        <v>4809</v>
      </c>
      <c r="J122" s="20" t="n">
        <v>6536</v>
      </c>
      <c r="K122" s="20" t="n">
        <v>3416</v>
      </c>
      <c r="L122" s="20" t="n">
        <v>3463</v>
      </c>
      <c r="M122" s="20" t="n">
        <v>3572</v>
      </c>
      <c r="N122" s="20" t="n">
        <v>5003647</v>
      </c>
      <c r="O122" s="20" t="n">
        <v>4031</v>
      </c>
      <c r="P122" s="20" t="n">
        <v>3430</v>
      </c>
      <c r="Q122" s="20" t="n">
        <v>4816</v>
      </c>
      <c r="R122" s="20" t="n">
        <v>3606</v>
      </c>
      <c r="S122" s="20" t="n">
        <v>2809</v>
      </c>
      <c r="T122" s="20" t="n">
        <v>5286</v>
      </c>
      <c r="U122" s="20" t="n">
        <v>111453</v>
      </c>
      <c r="V122" s="30"/>
    </row>
    <row r="123" customFormat="false" ht="14.25" hidden="false" customHeight="true" outlineLevel="0" collapsed="false">
      <c r="A123" s="14" t="n">
        <v>12</v>
      </c>
      <c r="B123" s="9" t="n">
        <v>50</v>
      </c>
      <c r="C123" s="15" t="n">
        <f aca="false">MIN(H123:U123)</f>
        <v>33</v>
      </c>
      <c r="D123" s="16" t="n">
        <f aca="false">AVERAGE(H123:U123)</f>
        <v>157</v>
      </c>
      <c r="E123" s="16" t="n">
        <f aca="false">STDEV(H123:U123)</f>
        <v>51.4617109345161</v>
      </c>
      <c r="F123" s="15" t="n">
        <f aca="false">MAX(H123:U123)</f>
        <v>210</v>
      </c>
      <c r="G123" s="17" t="n">
        <f aca="false">MEDIAN(H123:U123)</f>
        <v>177</v>
      </c>
      <c r="H123" s="19" t="n">
        <v>71</v>
      </c>
      <c r="I123" s="19" t="n">
        <v>177</v>
      </c>
      <c r="J123" s="19" t="n">
        <v>155</v>
      </c>
      <c r="K123" s="19" t="n">
        <v>136</v>
      </c>
      <c r="L123" s="19" t="n">
        <v>177</v>
      </c>
      <c r="M123" s="19" t="n">
        <v>210</v>
      </c>
      <c r="N123" s="19" t="n">
        <v>123</v>
      </c>
      <c r="O123" s="19" t="n">
        <v>197</v>
      </c>
      <c r="P123" s="19" t="n">
        <v>181</v>
      </c>
      <c r="Q123" s="19" t="n">
        <v>159</v>
      </c>
      <c r="R123" s="19" t="n">
        <v>205</v>
      </c>
      <c r="S123" s="20" t="n">
        <v>33</v>
      </c>
      <c r="T123" s="19" t="n">
        <v>178</v>
      </c>
      <c r="U123" s="19" t="n">
        <v>196</v>
      </c>
      <c r="V123" s="21"/>
    </row>
    <row r="124" customFormat="false" ht="14.25" hidden="false" customHeight="true" outlineLevel="0" collapsed="false">
      <c r="A124" s="23"/>
      <c r="B124" s="9" t="n">
        <f aca="false">B123+50</f>
        <v>100</v>
      </c>
      <c r="C124" s="15" t="n">
        <f aca="false">MIN(H124:U124)</f>
        <v>1298</v>
      </c>
      <c r="D124" s="16" t="n">
        <f aca="false">AVERAGE(H124:U124)</f>
        <v>1846.85714285714</v>
      </c>
      <c r="E124" s="16" t="n">
        <f aca="false">STDEV(H124:U124)</f>
        <v>224.550784779423</v>
      </c>
      <c r="F124" s="15" t="n">
        <f aca="false">MAX(H124:U124)</f>
        <v>2081</v>
      </c>
      <c r="G124" s="17" t="n">
        <f aca="false">MEDIAN(H124:U124)</f>
        <v>1894</v>
      </c>
      <c r="H124" s="19" t="n">
        <v>1385</v>
      </c>
      <c r="I124" s="19" t="n">
        <v>1931</v>
      </c>
      <c r="J124" s="19" t="n">
        <v>1892</v>
      </c>
      <c r="K124" s="19" t="n">
        <v>1856</v>
      </c>
      <c r="L124" s="19" t="n">
        <v>1880</v>
      </c>
      <c r="M124" s="19" t="n">
        <v>1950</v>
      </c>
      <c r="N124" s="19" t="n">
        <v>1896</v>
      </c>
      <c r="O124" s="19" t="n">
        <v>1988</v>
      </c>
      <c r="P124" s="19" t="n">
        <v>2081</v>
      </c>
      <c r="Q124" s="19" t="n">
        <v>1853</v>
      </c>
      <c r="R124" s="19" t="n">
        <v>1951</v>
      </c>
      <c r="S124" s="20" t="n">
        <v>1298</v>
      </c>
      <c r="T124" s="19" t="n">
        <v>1871</v>
      </c>
      <c r="U124" s="19" t="n">
        <v>2024</v>
      </c>
      <c r="V124" s="21"/>
    </row>
    <row r="125" customFormat="false" ht="14.25" hidden="false" customHeight="true" outlineLevel="0" collapsed="false">
      <c r="A125" s="23"/>
      <c r="B125" s="9" t="n">
        <f aca="false">B124+50</f>
        <v>150</v>
      </c>
      <c r="C125" s="15" t="n">
        <f aca="false">MIN(H125:U125)</f>
        <v>1580</v>
      </c>
      <c r="D125" s="16" t="n">
        <f aca="false">AVERAGE(H125:U125)</f>
        <v>2054.85714285714</v>
      </c>
      <c r="E125" s="16" t="n">
        <f aca="false">STDEV(H125:U125)</f>
        <v>207.563097780987</v>
      </c>
      <c r="F125" s="15" t="n">
        <f aca="false">MAX(H125:U125)</f>
        <v>2297</v>
      </c>
      <c r="G125" s="17" t="n">
        <f aca="false">MEDIAN(H125:U125)</f>
        <v>2078.5</v>
      </c>
      <c r="H125" s="19" t="n">
        <v>1701</v>
      </c>
      <c r="I125" s="19" t="n">
        <v>2297</v>
      </c>
      <c r="J125" s="19" t="n">
        <v>2273</v>
      </c>
      <c r="K125" s="19" t="n">
        <v>2025</v>
      </c>
      <c r="L125" s="19" t="n">
        <v>2012</v>
      </c>
      <c r="M125" s="19" t="n">
        <v>2083</v>
      </c>
      <c r="N125" s="19" t="n">
        <v>1951</v>
      </c>
      <c r="O125" s="19" t="n">
        <v>2074</v>
      </c>
      <c r="P125" s="19" t="n">
        <v>2292</v>
      </c>
      <c r="Q125" s="19" t="n">
        <v>2152</v>
      </c>
      <c r="R125" s="19" t="n">
        <v>2092</v>
      </c>
      <c r="S125" s="20" t="n">
        <v>1580</v>
      </c>
      <c r="T125" s="19" t="n">
        <v>2036</v>
      </c>
      <c r="U125" s="19" t="n">
        <v>2200</v>
      </c>
      <c r="V125" s="21"/>
    </row>
    <row r="126" customFormat="false" ht="14.25" hidden="false" customHeight="true" outlineLevel="0" collapsed="false">
      <c r="A126" s="23"/>
      <c r="B126" s="9" t="n">
        <f aca="false">B125+50</f>
        <v>200</v>
      </c>
      <c r="C126" s="15" t="n">
        <f aca="false">MIN(H126:U126)</f>
        <v>8778</v>
      </c>
      <c r="D126" s="16" t="n">
        <f aca="false">AVERAGE(H126:U126)</f>
        <v>10107.3571428571</v>
      </c>
      <c r="E126" s="16" t="n">
        <f aca="false">STDEV(H126:U126)</f>
        <v>912.969508897107</v>
      </c>
      <c r="F126" s="15" t="n">
        <f aca="false">MAX(H126:U126)</f>
        <v>11614</v>
      </c>
      <c r="G126" s="17" t="n">
        <f aca="false">MEDIAN(H126:U126)</f>
        <v>9733</v>
      </c>
      <c r="H126" s="19" t="n">
        <v>9093</v>
      </c>
      <c r="I126" s="19" t="n">
        <v>11181</v>
      </c>
      <c r="J126" s="19" t="n">
        <v>11614</v>
      </c>
      <c r="K126" s="19" t="n">
        <v>9589</v>
      </c>
      <c r="L126" s="19" t="n">
        <v>9450</v>
      </c>
      <c r="M126" s="19" t="n">
        <v>9553</v>
      </c>
      <c r="N126" s="19" t="n">
        <v>10411</v>
      </c>
      <c r="O126" s="19" t="n">
        <v>9603</v>
      </c>
      <c r="P126" s="19" t="n">
        <v>10163</v>
      </c>
      <c r="Q126" s="19" t="n">
        <v>11195</v>
      </c>
      <c r="R126" s="19" t="n">
        <v>9583</v>
      </c>
      <c r="S126" s="20" t="n">
        <v>8778</v>
      </c>
      <c r="T126" s="19" t="n">
        <v>9863</v>
      </c>
      <c r="U126" s="19" t="n">
        <v>11427</v>
      </c>
      <c r="V126" s="21"/>
    </row>
    <row r="127" customFormat="false" ht="14.25" hidden="false" customHeight="true" outlineLevel="0" collapsed="false">
      <c r="A127" s="23"/>
      <c r="B127" s="9" t="n">
        <f aca="false">B126+50</f>
        <v>250</v>
      </c>
      <c r="C127" s="15" t="n">
        <f aca="false">MIN(H127:U127)</f>
        <v>5660</v>
      </c>
      <c r="D127" s="16" t="n">
        <f aca="false">AVERAGE(H127:U127)</f>
        <v>6685.78571428571</v>
      </c>
      <c r="E127" s="16" t="n">
        <f aca="false">STDEV(H127:U127)</f>
        <v>437.335494974779</v>
      </c>
      <c r="F127" s="15" t="n">
        <f aca="false">MAX(H127:U127)</f>
        <v>7112</v>
      </c>
      <c r="G127" s="17" t="n">
        <f aca="false">MEDIAN(H127:U127)</f>
        <v>6793</v>
      </c>
      <c r="H127" s="19" t="n">
        <v>5852</v>
      </c>
      <c r="I127" s="19" t="n">
        <v>7039</v>
      </c>
      <c r="J127" s="19" t="n">
        <v>6947</v>
      </c>
      <c r="K127" s="19" t="n">
        <v>6601</v>
      </c>
      <c r="L127" s="19" t="n">
        <v>6678</v>
      </c>
      <c r="M127" s="19" t="n">
        <v>6686</v>
      </c>
      <c r="N127" s="19" t="n">
        <v>6912</v>
      </c>
      <c r="O127" s="19" t="n">
        <v>6491</v>
      </c>
      <c r="P127" s="19" t="n">
        <v>7021</v>
      </c>
      <c r="Q127" s="19" t="n">
        <v>6900</v>
      </c>
      <c r="R127" s="19" t="n">
        <v>6685</v>
      </c>
      <c r="S127" s="20" t="n">
        <v>5660</v>
      </c>
      <c r="T127" s="19" t="n">
        <v>7017</v>
      </c>
      <c r="U127" s="19" t="n">
        <v>7112</v>
      </c>
      <c r="V127" s="21"/>
    </row>
    <row r="128" customFormat="false" ht="14.25" hidden="false" customHeight="true" outlineLevel="0" collapsed="false">
      <c r="A128" s="23"/>
      <c r="B128" s="9" t="n">
        <f aca="false">B127+50</f>
        <v>300</v>
      </c>
      <c r="C128" s="15" t="n">
        <f aca="false">MIN(H128:U128)</f>
        <v>26041</v>
      </c>
      <c r="D128" s="16" t="n">
        <f aca="false">AVERAGE(H128:U128)</f>
        <v>28456.1428571429</v>
      </c>
      <c r="E128" s="16" t="n">
        <f aca="false">STDEV(H128:U128)</f>
        <v>1356.06857423287</v>
      </c>
      <c r="F128" s="15" t="n">
        <f aca="false">MAX(H128:U128)</f>
        <v>30390</v>
      </c>
      <c r="G128" s="17" t="n">
        <f aca="false">MEDIAN(H128:U128)</f>
        <v>28535.5</v>
      </c>
      <c r="H128" s="19" t="n">
        <v>26526</v>
      </c>
      <c r="I128" s="19" t="n">
        <v>29837</v>
      </c>
      <c r="J128" s="19" t="n">
        <v>30220</v>
      </c>
      <c r="K128" s="19" t="n">
        <v>27581</v>
      </c>
      <c r="L128" s="19" t="n">
        <v>27679</v>
      </c>
      <c r="M128" s="19" t="n">
        <v>27646</v>
      </c>
      <c r="N128" s="19" t="n">
        <v>28924</v>
      </c>
      <c r="O128" s="19" t="n">
        <v>28179</v>
      </c>
      <c r="P128" s="19" t="n">
        <v>29031</v>
      </c>
      <c r="Q128" s="19" t="n">
        <v>29862</v>
      </c>
      <c r="R128" s="19" t="n">
        <v>27578</v>
      </c>
      <c r="S128" s="20" t="n">
        <v>26041</v>
      </c>
      <c r="T128" s="19" t="n">
        <v>28892</v>
      </c>
      <c r="U128" s="19" t="n">
        <v>30390</v>
      </c>
      <c r="V128" s="21"/>
    </row>
    <row r="129" customFormat="false" ht="14.25" hidden="false" customHeight="true" outlineLevel="0" collapsed="false">
      <c r="A129" s="23"/>
      <c r="B129" s="9" t="n">
        <f aca="false">B128+50</f>
        <v>350</v>
      </c>
      <c r="C129" s="15" t="n">
        <f aca="false">MIN(H129:U129)</f>
        <v>47474</v>
      </c>
      <c r="D129" s="16" t="n">
        <f aca="false">AVERAGE(H129:U129)</f>
        <v>50305.1428571429</v>
      </c>
      <c r="E129" s="16" t="n">
        <f aca="false">STDEV(H129:U129)</f>
        <v>1477.48121722503</v>
      </c>
      <c r="F129" s="15" t="n">
        <f aca="false">MAX(H129:U129)</f>
        <v>52487</v>
      </c>
      <c r="G129" s="17" t="n">
        <f aca="false">MEDIAN(H129:U129)</f>
        <v>50302</v>
      </c>
      <c r="H129" s="19" t="n">
        <v>48130</v>
      </c>
      <c r="I129" s="19" t="n">
        <v>51761</v>
      </c>
      <c r="J129" s="19" t="n">
        <v>51892</v>
      </c>
      <c r="K129" s="19" t="n">
        <v>49822</v>
      </c>
      <c r="L129" s="19" t="n">
        <v>49419</v>
      </c>
      <c r="M129" s="19" t="n">
        <v>49473</v>
      </c>
      <c r="N129" s="19" t="n">
        <v>50388</v>
      </c>
      <c r="O129" s="19" t="n">
        <v>50226</v>
      </c>
      <c r="P129" s="19" t="n">
        <v>51587</v>
      </c>
      <c r="Q129" s="19" t="n">
        <v>51772</v>
      </c>
      <c r="R129" s="19" t="n">
        <v>49463</v>
      </c>
      <c r="S129" s="20" t="n">
        <v>47474</v>
      </c>
      <c r="T129" s="19" t="n">
        <v>50378</v>
      </c>
      <c r="U129" s="19" t="n">
        <v>52487</v>
      </c>
      <c r="V129" s="21"/>
    </row>
    <row r="130" customFormat="false" ht="14.25" hidden="false" customHeight="true" outlineLevel="0" collapsed="false">
      <c r="A130" s="23"/>
      <c r="B130" s="9" t="n">
        <f aca="false">B129+50</f>
        <v>400</v>
      </c>
      <c r="C130" s="15" t="n">
        <f aca="false">MIN(H130:U130)</f>
        <v>45900</v>
      </c>
      <c r="D130" s="16" t="n">
        <f aca="false">AVERAGE(H130:U130)</f>
        <v>49818.6428571429</v>
      </c>
      <c r="E130" s="16" t="n">
        <f aca="false">STDEV(H130:U130)</f>
        <v>2818.39767918262</v>
      </c>
      <c r="F130" s="15" t="n">
        <f aca="false">MAX(H130:U130)</f>
        <v>53998</v>
      </c>
      <c r="G130" s="17" t="n">
        <f aca="false">MEDIAN(H130:U130)</f>
        <v>49002</v>
      </c>
      <c r="H130" s="19" t="n">
        <v>46596</v>
      </c>
      <c r="I130" s="19" t="n">
        <v>53234</v>
      </c>
      <c r="J130" s="19" t="n">
        <v>53998</v>
      </c>
      <c r="K130" s="19" t="n">
        <v>47842</v>
      </c>
      <c r="L130" s="19" t="n">
        <v>48027</v>
      </c>
      <c r="M130" s="19" t="n">
        <v>47652</v>
      </c>
      <c r="N130" s="19" t="n">
        <v>49853</v>
      </c>
      <c r="O130" s="19" t="n">
        <v>48151</v>
      </c>
      <c r="P130" s="19" t="n">
        <v>51602</v>
      </c>
      <c r="Q130" s="19" t="n">
        <v>53161</v>
      </c>
      <c r="R130" s="19" t="n">
        <v>47623</v>
      </c>
      <c r="S130" s="20" t="n">
        <v>45900</v>
      </c>
      <c r="T130" s="19" t="n">
        <v>50198</v>
      </c>
      <c r="U130" s="19" t="n">
        <v>53624</v>
      </c>
      <c r="V130" s="21"/>
    </row>
    <row r="131" customFormat="false" ht="14.25" hidden="false" customHeight="true" outlineLevel="0" collapsed="false">
      <c r="A131" s="23"/>
      <c r="B131" s="9" t="n">
        <f aca="false">B130+50</f>
        <v>450</v>
      </c>
      <c r="C131" s="15" t="n">
        <f aca="false">MIN(H131:U131)</f>
        <v>44557</v>
      </c>
      <c r="D131" s="16" t="n">
        <f aca="false">AVERAGE(H131:U131)</f>
        <v>47180.6428571429</v>
      </c>
      <c r="E131" s="16" t="n">
        <f aca="false">STDEV(H131:U131)</f>
        <v>1143.49031189888</v>
      </c>
      <c r="F131" s="15" t="n">
        <f aca="false">MAX(H131:U131)</f>
        <v>48716</v>
      </c>
      <c r="G131" s="17" t="n">
        <f aca="false">MEDIAN(H131:U131)</f>
        <v>47078.5</v>
      </c>
      <c r="H131" s="19" t="n">
        <v>45326</v>
      </c>
      <c r="I131" s="19" t="n">
        <v>48258</v>
      </c>
      <c r="J131" s="19" t="n">
        <v>48716</v>
      </c>
      <c r="K131" s="19" t="n">
        <v>46880</v>
      </c>
      <c r="L131" s="19" t="n">
        <v>47031</v>
      </c>
      <c r="M131" s="19" t="n">
        <v>46957</v>
      </c>
      <c r="N131" s="19" t="n">
        <v>47894</v>
      </c>
      <c r="O131" s="19" t="n">
        <v>46857</v>
      </c>
      <c r="P131" s="19" t="n">
        <v>47757</v>
      </c>
      <c r="Q131" s="19" t="n">
        <v>47746</v>
      </c>
      <c r="R131" s="19" t="n">
        <v>46950</v>
      </c>
      <c r="S131" s="20" t="n">
        <v>44557</v>
      </c>
      <c r="T131" s="19" t="n">
        <v>47126</v>
      </c>
      <c r="U131" s="19" t="n">
        <v>48474</v>
      </c>
      <c r="V131" s="21"/>
    </row>
    <row r="132" customFormat="false" ht="14.25" hidden="false" customHeight="true" outlineLevel="0" collapsed="false">
      <c r="A132" s="26"/>
      <c r="B132" s="9" t="n">
        <f aca="false">B131+50</f>
        <v>500</v>
      </c>
      <c r="C132" s="15" t="n">
        <f aca="false">MIN(H132:U132)</f>
        <v>50894</v>
      </c>
      <c r="D132" s="16" t="n">
        <f aca="false">AVERAGE(H132:U132)</f>
        <v>54000.1428571429</v>
      </c>
      <c r="E132" s="16" t="n">
        <f aca="false">STDEV(H132:U132)</f>
        <v>1592.96167596678</v>
      </c>
      <c r="F132" s="15" t="n">
        <f aca="false">MAX(H132:U132)</f>
        <v>56392</v>
      </c>
      <c r="G132" s="17" t="n">
        <f aca="false">MEDIAN(H132:U132)</f>
        <v>53547.5</v>
      </c>
      <c r="H132" s="19" t="n">
        <v>52312</v>
      </c>
      <c r="I132" s="19" t="n">
        <v>55439</v>
      </c>
      <c r="J132" s="19" t="n">
        <v>56392</v>
      </c>
      <c r="K132" s="19" t="n">
        <v>53105</v>
      </c>
      <c r="L132" s="19" t="n">
        <v>53145</v>
      </c>
      <c r="M132" s="19" t="n">
        <v>53370</v>
      </c>
      <c r="N132" s="19" t="n">
        <v>53575</v>
      </c>
      <c r="O132" s="19" t="n">
        <v>53520</v>
      </c>
      <c r="P132" s="19" t="n">
        <v>53621</v>
      </c>
      <c r="Q132" s="19" t="n">
        <v>55479</v>
      </c>
      <c r="R132" s="19" t="n">
        <v>53360</v>
      </c>
      <c r="S132" s="20" t="n">
        <v>50894</v>
      </c>
      <c r="T132" s="19" t="n">
        <v>55428</v>
      </c>
      <c r="U132" s="19" t="n">
        <v>56362</v>
      </c>
      <c r="V132" s="21"/>
    </row>
    <row r="133" customFormat="false" ht="14.25" hidden="false" customHeight="true" outlineLevel="0" collapsed="false">
      <c r="A133" s="14" t="n">
        <v>13</v>
      </c>
      <c r="B133" s="9" t="n">
        <v>50</v>
      </c>
      <c r="C133" s="15" t="n">
        <f aca="false">MIN(H133:U133)</f>
        <v>10</v>
      </c>
      <c r="D133" s="16" t="n">
        <f aca="false">AVERAGE(H133:U133)</f>
        <v>66.7857142857143</v>
      </c>
      <c r="E133" s="16" t="n">
        <f aca="false">STDEV(H133:U133)</f>
        <v>63.305338906493</v>
      </c>
      <c r="F133" s="15" t="n">
        <f aca="false">MAX(H133:U133)</f>
        <v>228</v>
      </c>
      <c r="G133" s="17" t="n">
        <f aca="false">MEDIAN(H133:U133)</f>
        <v>42.5</v>
      </c>
      <c r="H133" s="28" t="n">
        <v>10</v>
      </c>
      <c r="I133" s="28" t="n">
        <v>79</v>
      </c>
      <c r="J133" s="28" t="n">
        <v>228</v>
      </c>
      <c r="K133" s="28" t="n">
        <v>31</v>
      </c>
      <c r="L133" s="28" t="n">
        <v>19</v>
      </c>
      <c r="M133" s="28" t="n">
        <v>32</v>
      </c>
      <c r="N133" s="28" t="n">
        <v>51</v>
      </c>
      <c r="O133" s="28" t="n">
        <v>67</v>
      </c>
      <c r="P133" s="28" t="n">
        <v>19</v>
      </c>
      <c r="Q133" s="28" t="n">
        <v>81</v>
      </c>
      <c r="R133" s="28" t="n">
        <v>34</v>
      </c>
      <c r="S133" s="31" t="n">
        <v>12</v>
      </c>
      <c r="T133" s="28" t="n">
        <v>108</v>
      </c>
      <c r="U133" s="28" t="n">
        <v>164</v>
      </c>
      <c r="V133" s="21"/>
    </row>
    <row r="134" customFormat="false" ht="14.25" hidden="false" customHeight="true" outlineLevel="0" collapsed="false">
      <c r="A134" s="23"/>
      <c r="B134" s="9" t="n">
        <f aca="false">B133+50</f>
        <v>100</v>
      </c>
      <c r="C134" s="15" t="n">
        <f aca="false">MIN(H134:U134)</f>
        <v>289</v>
      </c>
      <c r="D134" s="16" t="n">
        <f aca="false">AVERAGE(H134:U134)</f>
        <v>1180.42857142857</v>
      </c>
      <c r="E134" s="16" t="n">
        <f aca="false">STDEV(H134:U134)</f>
        <v>805.03222241155</v>
      </c>
      <c r="F134" s="15" t="n">
        <f aca="false">MAX(H134:U134)</f>
        <v>3220</v>
      </c>
      <c r="G134" s="17" t="n">
        <f aca="false">MEDIAN(H134:U134)</f>
        <v>918</v>
      </c>
      <c r="H134" s="28" t="n">
        <v>289</v>
      </c>
      <c r="I134" s="28" t="n">
        <v>1510</v>
      </c>
      <c r="J134" s="28" t="n">
        <v>2409</v>
      </c>
      <c r="K134" s="28" t="n">
        <v>855</v>
      </c>
      <c r="L134" s="28" t="n">
        <v>715</v>
      </c>
      <c r="M134" s="28" t="n">
        <v>890</v>
      </c>
      <c r="N134" s="28" t="n">
        <v>883</v>
      </c>
      <c r="O134" s="28" t="n">
        <v>592</v>
      </c>
      <c r="P134" s="28" t="n">
        <v>968</v>
      </c>
      <c r="Q134" s="28" t="n">
        <v>1418</v>
      </c>
      <c r="R134" s="28" t="n">
        <v>946</v>
      </c>
      <c r="S134" s="31" t="n">
        <v>318</v>
      </c>
      <c r="T134" s="28" t="n">
        <v>3220</v>
      </c>
      <c r="U134" s="28" t="n">
        <v>1513</v>
      </c>
      <c r="V134" s="21"/>
    </row>
    <row r="135" customFormat="false" ht="14.25" hidden="false" customHeight="true" outlineLevel="0" collapsed="false">
      <c r="A135" s="23"/>
      <c r="B135" s="9" t="n">
        <f aca="false">B134+50</f>
        <v>150</v>
      </c>
      <c r="C135" s="15" t="n">
        <f aca="false">MIN(H135:U135)</f>
        <v>984</v>
      </c>
      <c r="D135" s="16" t="n">
        <f aca="false">AVERAGE(H135:U135)</f>
        <v>3923.85714285714</v>
      </c>
      <c r="E135" s="16" t="n">
        <f aca="false">STDEV(H135:U135)</f>
        <v>2271.06148875681</v>
      </c>
      <c r="F135" s="15" t="n">
        <f aca="false">MAX(H135:U135)</f>
        <v>8975</v>
      </c>
      <c r="G135" s="17" t="n">
        <f aca="false">MEDIAN(H135:U135)</f>
        <v>3058.5</v>
      </c>
      <c r="H135" s="28" t="n">
        <v>1251</v>
      </c>
      <c r="I135" s="28" t="n">
        <v>4892</v>
      </c>
      <c r="J135" s="28" t="n">
        <v>8975</v>
      </c>
      <c r="K135" s="28" t="n">
        <v>2714</v>
      </c>
      <c r="L135" s="28" t="n">
        <v>3076</v>
      </c>
      <c r="M135" s="28" t="n">
        <v>3036</v>
      </c>
      <c r="N135" s="28" t="n">
        <v>3066</v>
      </c>
      <c r="O135" s="28" t="n">
        <v>2922</v>
      </c>
      <c r="P135" s="28" t="n">
        <v>3051</v>
      </c>
      <c r="Q135" s="28" t="n">
        <v>4968</v>
      </c>
      <c r="R135" s="28" t="n">
        <v>3042</v>
      </c>
      <c r="S135" s="31" t="n">
        <v>984</v>
      </c>
      <c r="T135" s="28" t="n">
        <v>7965</v>
      </c>
      <c r="U135" s="28" t="n">
        <v>4992</v>
      </c>
      <c r="V135" s="21"/>
    </row>
    <row r="136" customFormat="false" ht="14.25" hidden="false" customHeight="true" outlineLevel="0" collapsed="false">
      <c r="A136" s="23"/>
      <c r="B136" s="9" t="n">
        <f aca="false">B135+50</f>
        <v>200</v>
      </c>
      <c r="C136" s="15" t="n">
        <f aca="false">MIN(H136:U136)</f>
        <v>2023</v>
      </c>
      <c r="D136" s="16" t="n">
        <f aca="false">AVERAGE(H136:U136)</f>
        <v>7187.5</v>
      </c>
      <c r="E136" s="16" t="n">
        <f aca="false">STDEV(H136:U136)</f>
        <v>5058.73480306018</v>
      </c>
      <c r="F136" s="15" t="n">
        <f aca="false">MAX(H136:U136)</f>
        <v>17293</v>
      </c>
      <c r="G136" s="17" t="n">
        <f aca="false">MEDIAN(H136:U136)</f>
        <v>4155</v>
      </c>
      <c r="H136" s="28" t="n">
        <v>2977</v>
      </c>
      <c r="I136" s="28" t="n">
        <v>12185</v>
      </c>
      <c r="J136" s="28" t="n">
        <v>14662</v>
      </c>
      <c r="K136" s="28" t="n">
        <v>3938</v>
      </c>
      <c r="L136" s="28" t="n">
        <v>3881</v>
      </c>
      <c r="M136" s="28" t="n">
        <v>4176</v>
      </c>
      <c r="N136" s="28" t="n">
        <v>4102</v>
      </c>
      <c r="O136" s="28" t="n">
        <v>3886</v>
      </c>
      <c r="P136" s="28" t="n">
        <v>4458</v>
      </c>
      <c r="Q136" s="28" t="n">
        <v>12209</v>
      </c>
      <c r="R136" s="28" t="n">
        <v>4134</v>
      </c>
      <c r="S136" s="31" t="n">
        <v>2023</v>
      </c>
      <c r="T136" s="28" t="n">
        <v>17293</v>
      </c>
      <c r="U136" s="28" t="n">
        <v>10701</v>
      </c>
      <c r="V136" s="21"/>
    </row>
    <row r="137" customFormat="false" ht="14.25" hidden="false" customHeight="true" outlineLevel="0" collapsed="false">
      <c r="A137" s="23"/>
      <c r="B137" s="9" t="n">
        <f aca="false">B136+50</f>
        <v>250</v>
      </c>
      <c r="C137" s="15" t="n">
        <f aca="false">MIN(H137:U137)</f>
        <v>18270</v>
      </c>
      <c r="D137" s="16" t="n">
        <f aca="false">AVERAGE(H137:U137)</f>
        <v>31672.6428571429</v>
      </c>
      <c r="E137" s="16" t="n">
        <f aca="false">STDEV(H137:U137)</f>
        <v>10503.8599982405</v>
      </c>
      <c r="F137" s="15" t="n">
        <f aca="false">MAX(H137:U137)</f>
        <v>54909</v>
      </c>
      <c r="G137" s="17" t="n">
        <f aca="false">MEDIAN(H137:U137)</f>
        <v>27922.5</v>
      </c>
      <c r="H137" s="28" t="n">
        <v>19555</v>
      </c>
      <c r="I137" s="28" t="n">
        <v>35614</v>
      </c>
      <c r="J137" s="28" t="n">
        <v>51612</v>
      </c>
      <c r="K137" s="28" t="n">
        <v>27006</v>
      </c>
      <c r="L137" s="28" t="n">
        <v>26537</v>
      </c>
      <c r="M137" s="28" t="n">
        <v>27963</v>
      </c>
      <c r="N137" s="28" t="n">
        <v>27882</v>
      </c>
      <c r="O137" s="28" t="n">
        <v>27088</v>
      </c>
      <c r="P137" s="28" t="n">
        <v>29217</v>
      </c>
      <c r="Q137" s="28" t="n">
        <v>32399</v>
      </c>
      <c r="R137" s="28" t="n">
        <v>27738</v>
      </c>
      <c r="S137" s="31" t="n">
        <v>18270</v>
      </c>
      <c r="T137" s="28" t="n">
        <v>54909</v>
      </c>
      <c r="U137" s="28" t="n">
        <v>37627</v>
      </c>
      <c r="V137" s="21"/>
    </row>
    <row r="138" customFormat="false" ht="14.25" hidden="false" customHeight="true" outlineLevel="0" collapsed="false">
      <c r="A138" s="23"/>
      <c r="B138" s="9" t="n">
        <f aca="false">B137+50</f>
        <v>300</v>
      </c>
      <c r="C138" s="15" t="n">
        <f aca="false">MIN(H138:U138)</f>
        <v>77385</v>
      </c>
      <c r="D138" s="16" t="n">
        <f aca="false">AVERAGE(H138:U138)</f>
        <v>93322.0714285714</v>
      </c>
      <c r="E138" s="16" t="n">
        <f aca="false">STDEV(H138:U138)</f>
        <v>7285.23251795434</v>
      </c>
      <c r="F138" s="15" t="n">
        <f aca="false">MAX(H138:U138)</f>
        <v>105060</v>
      </c>
      <c r="G138" s="17" t="n">
        <f aca="false">MEDIAN(H138:U138)</f>
        <v>93981</v>
      </c>
      <c r="H138" s="28" t="n">
        <v>81215</v>
      </c>
      <c r="I138" s="28" t="n">
        <v>93938</v>
      </c>
      <c r="J138" s="32" t="n">
        <v>104876</v>
      </c>
      <c r="K138" s="28" t="n">
        <v>90846</v>
      </c>
      <c r="L138" s="28" t="n">
        <v>92709</v>
      </c>
      <c r="M138" s="28" t="n">
        <v>95016</v>
      </c>
      <c r="N138" s="28" t="n">
        <v>95323</v>
      </c>
      <c r="O138" s="28" t="n">
        <v>93976</v>
      </c>
      <c r="P138" s="28" t="n">
        <v>93099</v>
      </c>
      <c r="Q138" s="28" t="n">
        <v>94049</v>
      </c>
      <c r="R138" s="28" t="n">
        <v>95031</v>
      </c>
      <c r="S138" s="31" t="n">
        <v>77385</v>
      </c>
      <c r="T138" s="28" t="n">
        <v>105060</v>
      </c>
      <c r="U138" s="28" t="n">
        <v>93986</v>
      </c>
      <c r="V138" s="21"/>
    </row>
    <row r="139" customFormat="false" ht="14.25" hidden="false" customHeight="true" outlineLevel="0" collapsed="false">
      <c r="A139" s="23"/>
      <c r="B139" s="9" t="n">
        <f aca="false">B138+50</f>
        <v>350</v>
      </c>
      <c r="C139" s="15" t="n">
        <f aca="false">MIN(H139:U139)</f>
        <v>171150</v>
      </c>
      <c r="D139" s="16" t="n">
        <f aca="false">AVERAGE(H139:U139)</f>
        <v>200087.357142857</v>
      </c>
      <c r="E139" s="16" t="n">
        <f aca="false">STDEV(H139:U139)</f>
        <v>19186.932266147</v>
      </c>
      <c r="F139" s="15" t="n">
        <f aca="false">MAX(H139:U139)</f>
        <v>242095</v>
      </c>
      <c r="G139" s="17" t="n">
        <f aca="false">MEDIAN(H139:U139)</f>
        <v>193630</v>
      </c>
      <c r="H139" s="28" t="n">
        <v>174987</v>
      </c>
      <c r="I139" s="28" t="n">
        <v>214067</v>
      </c>
      <c r="J139" s="28" t="n">
        <v>242095</v>
      </c>
      <c r="K139" s="28" t="n">
        <v>191010</v>
      </c>
      <c r="L139" s="28" t="n">
        <v>191935</v>
      </c>
      <c r="M139" s="28" t="n">
        <v>193905</v>
      </c>
      <c r="N139" s="28" t="n">
        <v>193577</v>
      </c>
      <c r="O139" s="28" t="n">
        <v>192137</v>
      </c>
      <c r="P139" s="28" t="n">
        <v>191358</v>
      </c>
      <c r="Q139" s="28" t="n">
        <v>214096</v>
      </c>
      <c r="R139" s="28" t="n">
        <v>193683</v>
      </c>
      <c r="S139" s="31" t="n">
        <v>171150</v>
      </c>
      <c r="T139" s="28" t="n">
        <v>212871</v>
      </c>
      <c r="U139" s="28" t="n">
        <v>224352</v>
      </c>
      <c r="V139" s="21"/>
    </row>
    <row r="140" customFormat="false" ht="14.25" hidden="false" customHeight="true" outlineLevel="0" collapsed="false">
      <c r="A140" s="23"/>
      <c r="B140" s="9" t="n">
        <f aca="false">B139+50</f>
        <v>400</v>
      </c>
      <c r="C140" s="15" t="n">
        <f aca="false">MIN(H140:U140)</f>
        <v>18944</v>
      </c>
      <c r="D140" s="16" t="n">
        <f aca="false">AVERAGE(H140:U140)</f>
        <v>49205.0714285714</v>
      </c>
      <c r="E140" s="16" t="n">
        <f aca="false">STDEV(H140:U140)</f>
        <v>26682.4433994291</v>
      </c>
      <c r="F140" s="15" t="n">
        <f aca="false">MAX(H140:U140)</f>
        <v>116840</v>
      </c>
      <c r="G140" s="17" t="n">
        <f aca="false">MEDIAN(H140:U140)</f>
        <v>40257</v>
      </c>
      <c r="H140" s="28" t="n">
        <v>24214</v>
      </c>
      <c r="I140" s="28" t="n">
        <v>52627</v>
      </c>
      <c r="J140" s="28" t="n">
        <v>96304</v>
      </c>
      <c r="K140" s="28" t="n">
        <v>35155</v>
      </c>
      <c r="L140" s="28" t="n">
        <v>37176</v>
      </c>
      <c r="M140" s="28" t="n">
        <v>40433</v>
      </c>
      <c r="N140" s="28" t="n">
        <v>40845</v>
      </c>
      <c r="O140" s="28" t="n">
        <v>38990</v>
      </c>
      <c r="P140" s="28" t="n">
        <v>36933</v>
      </c>
      <c r="Q140" s="28" t="n">
        <v>52672</v>
      </c>
      <c r="R140" s="28" t="n">
        <v>40081</v>
      </c>
      <c r="S140" s="31" t="n">
        <v>18944</v>
      </c>
      <c r="T140" s="28" t="n">
        <v>116840</v>
      </c>
      <c r="U140" s="28" t="n">
        <v>57657</v>
      </c>
      <c r="V140" s="21"/>
    </row>
    <row r="141" customFormat="false" ht="14.25" hidden="false" customHeight="true" outlineLevel="0" collapsed="false">
      <c r="A141" s="23"/>
      <c r="B141" s="9" t="n">
        <f aca="false">B140+50</f>
        <v>450</v>
      </c>
      <c r="C141" s="15" t="n">
        <f aca="false">MIN(H141:U141)</f>
        <v>386417</v>
      </c>
      <c r="D141" s="16" t="n">
        <f aca="false">AVERAGE(H141:U141)</f>
        <v>425722.071428571</v>
      </c>
      <c r="E141" s="16" t="n">
        <f aca="false">STDEV(H141:U141)</f>
        <v>17600.9514710658</v>
      </c>
      <c r="F141" s="15" t="n">
        <f aca="false">MAX(H141:U141)</f>
        <v>446433</v>
      </c>
      <c r="G141" s="17" t="n">
        <f aca="false">MEDIAN(H141:U141)</f>
        <v>430925.5</v>
      </c>
      <c r="H141" s="28" t="n">
        <v>387366</v>
      </c>
      <c r="I141" s="28" t="n">
        <v>425303</v>
      </c>
      <c r="J141" s="28" t="n">
        <v>440100</v>
      </c>
      <c r="K141" s="28" t="n">
        <v>429816</v>
      </c>
      <c r="L141" s="28" t="n">
        <v>432035</v>
      </c>
      <c r="M141" s="28" t="n">
        <v>434937</v>
      </c>
      <c r="N141" s="28" t="n">
        <v>434687</v>
      </c>
      <c r="O141" s="28" t="n">
        <v>433194</v>
      </c>
      <c r="P141" s="28" t="n">
        <v>422431</v>
      </c>
      <c r="Q141" s="28" t="n">
        <v>425551</v>
      </c>
      <c r="R141" s="28" t="n">
        <v>434968</v>
      </c>
      <c r="S141" s="31" t="n">
        <v>386417</v>
      </c>
      <c r="T141" s="28" t="n">
        <v>446433</v>
      </c>
      <c r="U141" s="28" t="n">
        <v>426871</v>
      </c>
      <c r="V141" s="21"/>
    </row>
    <row r="142" customFormat="false" ht="14.25" hidden="false" customHeight="true" outlineLevel="0" collapsed="false">
      <c r="A142" s="26"/>
      <c r="B142" s="9" t="n">
        <f aca="false">B141+50</f>
        <v>500</v>
      </c>
      <c r="C142" s="15" t="n">
        <f aca="false">MIN(H142:U142)</f>
        <v>1203508</v>
      </c>
      <c r="D142" s="16" t="n">
        <f aca="false">AVERAGE(H142:U142)</f>
        <v>1270500.07142857</v>
      </c>
      <c r="E142" s="16" t="n">
        <f aca="false">STDEV(H142:U142)</f>
        <v>29361.5789935505</v>
      </c>
      <c r="F142" s="15" t="n">
        <f aca="false">MAX(H142:U142)</f>
        <v>1305937</v>
      </c>
      <c r="G142" s="17" t="n">
        <f aca="false">MEDIAN(H142:U142)</f>
        <v>1276086.5</v>
      </c>
      <c r="H142" s="28" t="n">
        <v>1207147</v>
      </c>
      <c r="I142" s="28" t="n">
        <v>1270533</v>
      </c>
      <c r="J142" s="28" t="n">
        <v>1305937</v>
      </c>
      <c r="K142" s="28" t="n">
        <v>1274117</v>
      </c>
      <c r="L142" s="28" t="n">
        <v>1274809</v>
      </c>
      <c r="M142" s="28" t="n">
        <v>1285891</v>
      </c>
      <c r="N142" s="28" t="n">
        <v>1284841</v>
      </c>
      <c r="O142" s="28" t="n">
        <v>1281828</v>
      </c>
      <c r="P142" s="28" t="n">
        <v>1270469</v>
      </c>
      <c r="Q142" s="28" t="n">
        <v>1270570</v>
      </c>
      <c r="R142" s="28" t="n">
        <v>1285500</v>
      </c>
      <c r="S142" s="31" t="n">
        <v>1203508</v>
      </c>
      <c r="T142" s="28" t="n">
        <v>1294487</v>
      </c>
      <c r="U142" s="28" t="n">
        <v>1277364</v>
      </c>
      <c r="V142" s="21"/>
    </row>
    <row r="143" customFormat="false" ht="14.25" hidden="false" customHeight="true" outlineLevel="0" collapsed="false">
      <c r="A143" s="6"/>
      <c r="B143" s="6"/>
      <c r="C143" s="33"/>
      <c r="D143" s="34"/>
      <c r="E143" s="34"/>
      <c r="F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6"/>
      <c r="T143" s="33"/>
      <c r="U143" s="33"/>
    </row>
    <row r="144" customFormat="false" ht="14.25" hidden="false" customHeight="true" outlineLevel="0" collapsed="false">
      <c r="A144" s="6" t="s">
        <v>9</v>
      </c>
      <c r="B144" s="6"/>
      <c r="C144" s="33"/>
      <c r="D144" s="34"/>
      <c r="E144" s="34"/>
      <c r="F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6"/>
      <c r="T144" s="33"/>
      <c r="U144" s="33"/>
    </row>
    <row r="145" customFormat="false" ht="14.25" hidden="false" customHeight="true" outlineLevel="0" collapsed="false">
      <c r="B145" s="6"/>
      <c r="C145" s="33"/>
      <c r="D145" s="34"/>
      <c r="E145" s="35"/>
      <c r="F145" s="0"/>
      <c r="G145" s="11" t="s">
        <v>10</v>
      </c>
      <c r="H145" s="36" t="n">
        <f aca="false">SUM(H3:H142)</f>
        <v>25177832</v>
      </c>
      <c r="I145" s="36" t="n">
        <f aca="false">SUM(I3:I142)</f>
        <v>32063547</v>
      </c>
      <c r="J145" s="36" t="n">
        <f aca="false">SUM(J3:J142)</f>
        <v>33962833</v>
      </c>
      <c r="K145" s="36" t="n">
        <f aca="false">SUM(K3:K142)</f>
        <v>31474614</v>
      </c>
      <c r="L145" s="36" t="n">
        <f aca="false">SUM(L3:L142)</f>
        <v>32206621</v>
      </c>
      <c r="M145" s="36" t="n">
        <f aca="false">SUM(M3:M142)</f>
        <v>33369655</v>
      </c>
      <c r="N145" s="36" t="n">
        <f aca="false">SUM(N3:N142)</f>
        <v>56257803</v>
      </c>
      <c r="O145" s="36" t="n">
        <f aca="false">SUM(O3:O142)</f>
        <v>33055658</v>
      </c>
      <c r="P145" s="36" t="n">
        <f aca="false">SUM(P3:P142)</f>
        <v>47667553</v>
      </c>
      <c r="Q145" s="36" t="n">
        <f aca="false">SUM(Q3:Q142)</f>
        <v>32067278</v>
      </c>
      <c r="R145" s="36" t="n">
        <f aca="false">SUM(R3:R142)</f>
        <v>33331873</v>
      </c>
      <c r="S145" s="9" t="n">
        <f aca="false">SUM(S3:S142)</f>
        <v>24761525</v>
      </c>
      <c r="T145" s="36" t="n">
        <f aca="false">SUM(T3:T142)</f>
        <v>32304006</v>
      </c>
      <c r="U145" s="36" t="n">
        <f aca="false">SUM(U3:U142)</f>
        <v>142453010</v>
      </c>
    </row>
    <row r="146" customFormat="false" ht="14.25" hidden="false" customHeight="true" outlineLevel="0" collapsed="false">
      <c r="A146" s="6" t="s">
        <v>11</v>
      </c>
      <c r="B146" s="6"/>
      <c r="C146" s="33"/>
      <c r="D146" s="34"/>
      <c r="E146" s="35"/>
      <c r="F146" s="0"/>
      <c r="G146" s="11" t="s">
        <v>12</v>
      </c>
      <c r="H146" s="37" t="n">
        <f aca="false">COUNTIF(H160:H299,0)/$A$147*100</f>
        <v>10.7142857142857</v>
      </c>
      <c r="I146" s="37" t="n">
        <f aca="false">COUNTIF(I160:I299,0)/$A$147*100</f>
        <v>1.42857142857143</v>
      </c>
      <c r="J146" s="37" t="n">
        <f aca="false">COUNTIF(J160:J299,0)/$A$147*100</f>
        <v>0</v>
      </c>
      <c r="K146" s="37" t="n">
        <f aca="false">COUNTIF(K160:K299,0)/$A$147*100</f>
        <v>2.85714285714286</v>
      </c>
      <c r="L146" s="37" t="n">
        <f aca="false">COUNTIF(L160:L299,0)/$A$147*100</f>
        <v>3.57142857142857</v>
      </c>
      <c r="M146" s="37" t="n">
        <f aca="false">COUNTIF(M160:M299,0)/$A$147*100</f>
        <v>2.85714285714286</v>
      </c>
      <c r="N146" s="37" t="n">
        <f aca="false">COUNTIF(N160:N299,0)/$A$147*100</f>
        <v>0</v>
      </c>
      <c r="O146" s="37" t="n">
        <f aca="false">COUNTIF(O160:O299,0)/$A$147*100</f>
        <v>2.14285714285714</v>
      </c>
      <c r="P146" s="37" t="n">
        <f aca="false">COUNTIF(P160:P299,0)/$A$147*100</f>
        <v>0.714285714285714</v>
      </c>
      <c r="Q146" s="37" t="n">
        <f aca="false">COUNTIF(Q160:Q299,0)/$A$147*100</f>
        <v>0</v>
      </c>
      <c r="R146" s="37" t="n">
        <f aca="false">COUNTIF(R160:R299,0)/$A$147*100</f>
        <v>2.14285714285714</v>
      </c>
      <c r="S146" s="38" t="n">
        <f aca="false">COUNTIF(S160:S299,0)/$A$147*100</f>
        <v>86.4285714285714</v>
      </c>
      <c r="T146" s="37" t="n">
        <f aca="false">COUNTIF(T160:T299,0)/$A$147*100</f>
        <v>0</v>
      </c>
      <c r="U146" s="37" t="n">
        <f aca="false">COUNTIF(U160:U299,0)/$A$147*100</f>
        <v>0.714285714285714</v>
      </c>
    </row>
    <row r="147" customFormat="false" ht="14.25" hidden="false" customHeight="true" outlineLevel="0" collapsed="false">
      <c r="A147" s="6" t="n">
        <v>140</v>
      </c>
      <c r="B147" s="6"/>
      <c r="C147" s="33"/>
      <c r="D147" s="34"/>
      <c r="E147" s="35"/>
      <c r="F147" s="0"/>
      <c r="G147" s="11" t="s">
        <v>13</v>
      </c>
      <c r="H147" s="37" t="n">
        <f aca="false">COUNTIF(H301:H440,0)/$A$147*100</f>
        <v>0</v>
      </c>
      <c r="I147" s="37" t="n">
        <f aca="false">COUNTIF(I301:I440,0)/$A$147*100</f>
        <v>0.714285714285714</v>
      </c>
      <c r="J147" s="37" t="n">
        <f aca="false">COUNTIF(J301:J440,0)/$A$147*100</f>
        <v>21.4285714285714</v>
      </c>
      <c r="K147" s="37" t="n">
        <f aca="false">COUNTIF(K301:K440,0)/$A$147*100</f>
        <v>0</v>
      </c>
      <c r="L147" s="37" t="n">
        <f aca="false">COUNTIF(L301:L440,0)/$A$147*100</f>
        <v>0</v>
      </c>
      <c r="M147" s="37" t="n">
        <f aca="false">COUNTIF(M301:M440,0)/$A$147*100</f>
        <v>12.1428571428571</v>
      </c>
      <c r="N147" s="37" t="n">
        <f aca="false">COUNTIF(N301:N440,0)/$A$147*100</f>
        <v>12.8571428571429</v>
      </c>
      <c r="O147" s="37" t="n">
        <f aca="false">COUNTIF(O301:O440,0)/$A$147*100</f>
        <v>0</v>
      </c>
      <c r="P147" s="37" t="n">
        <f aca="false">COUNTIF(P301:P440,0)/$A$147*100</f>
        <v>14.2857142857143</v>
      </c>
      <c r="Q147" s="37" t="n">
        <f aca="false">COUNTIF(Q301:Q440,0)/$A$147*100</f>
        <v>0</v>
      </c>
      <c r="R147" s="37" t="n">
        <f aca="false">COUNTIF(R301:R440,0)/$A$147*100</f>
        <v>10.7142857142857</v>
      </c>
      <c r="S147" s="38" t="n">
        <f aca="false">COUNTIF(S301:S440,0)/$A$147*100</f>
        <v>0</v>
      </c>
      <c r="T147" s="37" t="n">
        <f aca="false">COUNTIF(T301:T440,0)/$A$147*100</f>
        <v>10.7142857142857</v>
      </c>
      <c r="U147" s="37" t="n">
        <f aca="false">COUNTIF(U301:U440,0)/$A$147*100</f>
        <v>17.8571428571429</v>
      </c>
    </row>
    <row r="148" customFormat="false" ht="14.25" hidden="false" customHeight="true" outlineLevel="0" collapsed="false">
      <c r="B148" s="6"/>
      <c r="C148" s="33"/>
      <c r="D148" s="34"/>
      <c r="E148" s="35"/>
      <c r="F148" s="0"/>
      <c r="G148" s="11" t="s">
        <v>14</v>
      </c>
      <c r="H148" s="37" t="n">
        <f aca="false">COUNTIF(H442:H581,"&lt;0")/$A$147*100</f>
        <v>100</v>
      </c>
      <c r="I148" s="37" t="n">
        <f aca="false">COUNTIF(I442:I581,"&lt;0")/$A$147*100</f>
        <v>69.2857142857143</v>
      </c>
      <c r="J148" s="37" t="n">
        <f aca="false">COUNTIF(J442:J581,"&lt;0")/$A$147*100</f>
        <v>60</v>
      </c>
      <c r="K148" s="37" t="n">
        <f aca="false">COUNTIF(K442:K581,"&lt;0")/$A$147*100</f>
        <v>75.7142857142857</v>
      </c>
      <c r="L148" s="37" t="n">
        <f aca="false">COUNTIF(L442:L581,"&lt;0")/$A$147*100</f>
        <v>73.5714285714286</v>
      </c>
      <c r="M148" s="37" t="n">
        <f aca="false">COUNTIF(M442:M581,"&lt;0")/$A$147*100</f>
        <v>59.2857142857143</v>
      </c>
      <c r="N148" s="37" t="n">
        <f aca="false">COUNTIF(N442:N581,"&lt;0")/$A$147*100</f>
        <v>55.7142857142857</v>
      </c>
      <c r="O148" s="37" t="n">
        <f aca="false">COUNTIF(O442:O581,"&lt;0")/$A$147*100</f>
        <v>65</v>
      </c>
      <c r="P148" s="37" t="n">
        <f aca="false">COUNTIF(P442:P581,"&lt;0")/$A$147*100</f>
        <v>51.4285714285714</v>
      </c>
      <c r="Q148" s="37" t="n">
        <f aca="false">COUNTIF(Q442:Q581,"&lt;0")/$A$147*100</f>
        <v>70</v>
      </c>
      <c r="R148" s="37" t="n">
        <f aca="false">COUNTIF(R442:R581,"&lt;0")/$A$147*100</f>
        <v>65.7142857142857</v>
      </c>
      <c r="S148" s="38" t="n">
        <f aca="false">COUNTIF(S442:S581,"&lt;0")/$A$147*100</f>
        <v>100</v>
      </c>
      <c r="T148" s="37" t="n">
        <f aca="false">COUNTIF(T442:T581,"&lt;0")/$A$147*100</f>
        <v>48.5714285714286</v>
      </c>
      <c r="U148" s="37" t="n">
        <f aca="false">COUNTIF(U442:U581,"&lt;0")/$A$147*100</f>
        <v>50.7142857142857</v>
      </c>
    </row>
    <row r="149" customFormat="false" ht="14.25" hidden="false" customHeight="true" outlineLevel="0" collapsed="false">
      <c r="B149" s="6"/>
      <c r="C149" s="33"/>
      <c r="D149" s="34"/>
      <c r="E149" s="35"/>
      <c r="F149" s="0"/>
      <c r="G149" s="11" t="s">
        <v>15</v>
      </c>
      <c r="H149" s="37" t="n">
        <f aca="false">COUNTIF(H442:H581,"&gt;0")/$A$147*100</f>
        <v>0</v>
      </c>
      <c r="I149" s="37" t="n">
        <f aca="false">COUNTIF(I442:I581,"&gt;0")/$A$147*100</f>
        <v>30.7142857142857</v>
      </c>
      <c r="J149" s="37" t="n">
        <f aca="false">COUNTIF(J442:J581,"&gt;0")/$A$147*100</f>
        <v>40</v>
      </c>
      <c r="K149" s="37" t="n">
        <f aca="false">COUNTIF(K442:K581,"&gt;0")/$A$147*100</f>
        <v>24.2857142857143</v>
      </c>
      <c r="L149" s="37" t="n">
        <f aca="false">COUNTIF(L442:L581,"&gt;0")/$A$147*100</f>
        <v>26.4285714285714</v>
      </c>
      <c r="M149" s="37" t="n">
        <f aca="false">COUNTIF(M442:M581,"&gt;0")/$A$147*100</f>
        <v>40.7142857142857</v>
      </c>
      <c r="N149" s="37" t="n">
        <f aca="false">COUNTIF(N442:N581,"&gt;0")/$A$147*100</f>
        <v>44.2857142857143</v>
      </c>
      <c r="O149" s="37" t="n">
        <f aca="false">COUNTIF(O442:O581,"&gt;0")/$A$147*100</f>
        <v>35</v>
      </c>
      <c r="P149" s="37" t="n">
        <f aca="false">COUNTIF(P442:P581,"&gt;0")/$A$147*100</f>
        <v>48.5714285714286</v>
      </c>
      <c r="Q149" s="37" t="n">
        <f aca="false">COUNTIF(Q442:Q581,"&gt;0")/$A$147*100</f>
        <v>30</v>
      </c>
      <c r="R149" s="37" t="n">
        <f aca="false">COUNTIF(R442:R581,"&gt;0")/$A$147*100</f>
        <v>34.2857142857143</v>
      </c>
      <c r="S149" s="38" t="n">
        <f aca="false">COUNTIF(S442:S581,"&gt;0")/$A$147*100</f>
        <v>0</v>
      </c>
      <c r="T149" s="37" t="n">
        <f aca="false">COUNTIF(T442:T581,"&gt;0")/$A$147*100</f>
        <v>51.4285714285714</v>
      </c>
      <c r="U149" s="37" t="n">
        <f aca="false">COUNTIF(U442:U581,"&gt;0")/$A$147*100</f>
        <v>49.2857142857143</v>
      </c>
    </row>
    <row r="150" customFormat="false" ht="14.25" hidden="false" customHeight="true" outlineLevel="0" collapsed="false">
      <c r="B150" s="6"/>
      <c r="C150" s="33"/>
      <c r="D150" s="34"/>
      <c r="E150" s="35"/>
      <c r="F150" s="0"/>
      <c r="G150" s="11" t="s">
        <v>16</v>
      </c>
      <c r="H150" s="15" t="n">
        <f aca="false">COUNTIF(H160:H299,0)</f>
        <v>15</v>
      </c>
      <c r="I150" s="15" t="n">
        <f aca="false">COUNTIF(I160:I299,0)</f>
        <v>2</v>
      </c>
      <c r="J150" s="15" t="n">
        <f aca="false">COUNTIF(J160:J299,0)</f>
        <v>0</v>
      </c>
      <c r="K150" s="15" t="n">
        <f aca="false">COUNTIF(K160:K299,0)</f>
        <v>4</v>
      </c>
      <c r="L150" s="15" t="n">
        <f aca="false">COUNTIF(L160:L299,0)</f>
        <v>5</v>
      </c>
      <c r="M150" s="15" t="n">
        <f aca="false">COUNTIF(M160:M299,0)</f>
        <v>4</v>
      </c>
      <c r="N150" s="15" t="n">
        <f aca="false">COUNTIF(N160:N299,0)</f>
        <v>0</v>
      </c>
      <c r="O150" s="15" t="n">
        <f aca="false">COUNTIF(O160:O299,0)</f>
        <v>3</v>
      </c>
      <c r="P150" s="15" t="n">
        <f aca="false">COUNTIF(P160:P299,0)</f>
        <v>1</v>
      </c>
      <c r="Q150" s="15" t="n">
        <f aca="false">COUNTIF(Q160:Q299,0)</f>
        <v>0</v>
      </c>
      <c r="R150" s="15" t="n">
        <f aca="false">COUNTIF(R160:R299,0)</f>
        <v>3</v>
      </c>
      <c r="S150" s="29" t="n">
        <f aca="false">COUNTIF(S160:S299,0)</f>
        <v>121</v>
      </c>
      <c r="T150" s="15" t="n">
        <f aca="false">COUNTIF(T160:T299,0)</f>
        <v>0</v>
      </c>
      <c r="U150" s="15" t="n">
        <f aca="false">COUNTIF(U160:U299,0)</f>
        <v>1</v>
      </c>
    </row>
    <row r="151" customFormat="false" ht="14.25" hidden="false" customHeight="true" outlineLevel="0" collapsed="false">
      <c r="B151" s="6"/>
      <c r="C151" s="33"/>
      <c r="D151" s="34"/>
      <c r="E151" s="35"/>
      <c r="F151" s="0"/>
      <c r="G151" s="11" t="s">
        <v>17</v>
      </c>
      <c r="H151" s="15" t="n">
        <f aca="false">COUNTIF(H301:H440,0)</f>
        <v>0</v>
      </c>
      <c r="I151" s="15" t="n">
        <f aca="false">COUNTIF(I301:I440,0)</f>
        <v>1</v>
      </c>
      <c r="J151" s="15" t="n">
        <f aca="false">COUNTIF(J301:J440,0)</f>
        <v>30</v>
      </c>
      <c r="K151" s="15" t="n">
        <f aca="false">COUNTIF(K301:K440,0)</f>
        <v>0</v>
      </c>
      <c r="L151" s="15" t="n">
        <f aca="false">COUNTIF(L301:L440,0)</f>
        <v>0</v>
      </c>
      <c r="M151" s="15" t="n">
        <f aca="false">COUNTIF(M301:M440,0)</f>
        <v>17</v>
      </c>
      <c r="N151" s="15" t="n">
        <f aca="false">COUNTIF(N301:N440,0)</f>
        <v>18</v>
      </c>
      <c r="O151" s="15" t="n">
        <f aca="false">COUNTIF(O301:O440,0)</f>
        <v>0</v>
      </c>
      <c r="P151" s="15" t="n">
        <f aca="false">COUNTIF(P301:P440,0)</f>
        <v>20</v>
      </c>
      <c r="Q151" s="15" t="n">
        <f aca="false">COUNTIF(Q301:Q440,0)</f>
        <v>0</v>
      </c>
      <c r="R151" s="15" t="n">
        <f aca="false">COUNTIF(R301:R440,0)</f>
        <v>15</v>
      </c>
      <c r="S151" s="29" t="n">
        <f aca="false">COUNTIF(S301:S440,0)</f>
        <v>0</v>
      </c>
      <c r="T151" s="15" t="n">
        <f aca="false">COUNTIF(T301:T440,0)</f>
        <v>15</v>
      </c>
      <c r="U151" s="15" t="n">
        <f aca="false">COUNTIF(U301:U440,0)</f>
        <v>25</v>
      </c>
    </row>
    <row r="152" customFormat="false" ht="14.25" hidden="false" customHeight="true" outlineLevel="0" collapsed="false">
      <c r="B152" s="6"/>
      <c r="C152" s="33"/>
      <c r="D152" s="34"/>
      <c r="E152" s="35"/>
      <c r="F152" s="0"/>
      <c r="G152" s="11" t="s">
        <v>18</v>
      </c>
      <c r="H152" s="15" t="n">
        <f aca="false">COUNTIF(H442:H581,"&lt;0")</f>
        <v>140</v>
      </c>
      <c r="I152" s="15" t="n">
        <f aca="false">COUNTIF(I442:I581,"&lt;0")</f>
        <v>97</v>
      </c>
      <c r="J152" s="15" t="n">
        <f aca="false">COUNTIF(J442:J581,"&lt;0")</f>
        <v>84</v>
      </c>
      <c r="K152" s="15" t="n">
        <f aca="false">COUNTIF(K442:K581,"&lt;0")</f>
        <v>106</v>
      </c>
      <c r="L152" s="15" t="n">
        <f aca="false">COUNTIF(L442:L581,"&lt;0")</f>
        <v>103</v>
      </c>
      <c r="M152" s="15" t="n">
        <f aca="false">COUNTIF(M442:M581,"&lt;0")</f>
        <v>83</v>
      </c>
      <c r="N152" s="15" t="n">
        <f aca="false">COUNTIF(N442:N581,"&lt;0")</f>
        <v>78</v>
      </c>
      <c r="O152" s="15" t="n">
        <f aca="false">COUNTIF(O442:O581,"&lt;0")</f>
        <v>91</v>
      </c>
      <c r="P152" s="15" t="n">
        <f aca="false">COUNTIF(P442:P581,"&lt;0")</f>
        <v>72</v>
      </c>
      <c r="Q152" s="15" t="n">
        <f aca="false">COUNTIF(Q442:Q581,"&lt;0")</f>
        <v>98</v>
      </c>
      <c r="R152" s="15" t="n">
        <f aca="false">COUNTIF(R442:R581,"&lt;0")</f>
        <v>92</v>
      </c>
      <c r="S152" s="29" t="n">
        <f aca="false">COUNTIF(S442:S581,"&lt;0")</f>
        <v>140</v>
      </c>
      <c r="T152" s="15" t="n">
        <f aca="false">COUNTIF(T442:T581,"&lt;0")</f>
        <v>68</v>
      </c>
      <c r="U152" s="15" t="n">
        <f aca="false">COUNTIF(U442:U581,"&lt;0")</f>
        <v>71</v>
      </c>
    </row>
    <row r="153" customFormat="false" ht="14.25" hidden="false" customHeight="true" outlineLevel="0" collapsed="false">
      <c r="B153" s="6"/>
      <c r="C153" s="33"/>
      <c r="D153" s="34"/>
      <c r="E153" s="35"/>
      <c r="F153" s="0"/>
      <c r="G153" s="11" t="s">
        <v>19</v>
      </c>
      <c r="H153" s="15" t="n">
        <f aca="false">COUNTIF(H442:H581,"&gt;0")</f>
        <v>0</v>
      </c>
      <c r="I153" s="15" t="n">
        <f aca="false">COUNTIF(I442:I581,"&gt;0")</f>
        <v>43</v>
      </c>
      <c r="J153" s="15" t="n">
        <f aca="false">COUNTIF(J442:J581,"&gt;0")</f>
        <v>56</v>
      </c>
      <c r="K153" s="15" t="n">
        <f aca="false">COUNTIF(K442:K581,"&gt;0")</f>
        <v>34</v>
      </c>
      <c r="L153" s="15" t="n">
        <f aca="false">COUNTIF(L442:L581,"&gt;0")</f>
        <v>37</v>
      </c>
      <c r="M153" s="15" t="n">
        <f aca="false">COUNTIF(M442:M581,"&gt;0")</f>
        <v>57</v>
      </c>
      <c r="N153" s="15" t="n">
        <f aca="false">COUNTIF(N442:N581,"&gt;0")</f>
        <v>62</v>
      </c>
      <c r="O153" s="15" t="n">
        <f aca="false">COUNTIF(O442:O581,"&gt;0")</f>
        <v>49</v>
      </c>
      <c r="P153" s="15" t="n">
        <f aca="false">COUNTIF(P442:P581,"&gt;0")</f>
        <v>68</v>
      </c>
      <c r="Q153" s="15" t="n">
        <f aca="false">COUNTIF(Q442:Q581,"&gt;0")</f>
        <v>42</v>
      </c>
      <c r="R153" s="15" t="n">
        <f aca="false">COUNTIF(R442:R581,"&gt;0")</f>
        <v>48</v>
      </c>
      <c r="S153" s="29" t="n">
        <f aca="false">COUNTIF(S442:S581,"&gt;0")</f>
        <v>0</v>
      </c>
      <c r="T153" s="15" t="n">
        <f aca="false">COUNTIF(T442:T581,"&gt;0")</f>
        <v>72</v>
      </c>
      <c r="U153" s="15" t="n">
        <f aca="false">COUNTIF(U442:U581,"&gt;0")</f>
        <v>69</v>
      </c>
    </row>
    <row r="154" customFormat="false" ht="14.25" hidden="false" customHeight="true" outlineLevel="0" collapsed="false">
      <c r="B154" s="6"/>
      <c r="C154" s="33"/>
      <c r="D154" s="34"/>
      <c r="E154" s="35"/>
      <c r="F154" s="0"/>
      <c r="G154" s="11" t="s">
        <v>20</v>
      </c>
      <c r="H154" s="37" t="n">
        <f aca="false">AVERAGE(H160:H299)</f>
        <v>20.0287041847658</v>
      </c>
      <c r="I154" s="37" t="n">
        <f aca="false">AVERAGE(I160:I299)</f>
        <v>42.5633325247744</v>
      </c>
      <c r="J154" s="37" t="n">
        <f aca="false">AVERAGE(J160:J299)</f>
        <v>48.8632099655701</v>
      </c>
      <c r="K154" s="37" t="n">
        <f aca="false">AVERAGE(K160:K299)</f>
        <v>29.4663320279912</v>
      </c>
      <c r="L154" s="37" t="n">
        <f aca="false">AVERAGE(L160:L299)</f>
        <v>28.3552518270595</v>
      </c>
      <c r="M154" s="37" t="n">
        <f aca="false">AVERAGE(M160:M299)</f>
        <v>31.4632399193829</v>
      </c>
      <c r="N154" s="37" t="n">
        <f aca="false">AVERAGE(N160:N299)</f>
        <v>40.2957238187431</v>
      </c>
      <c r="O154" s="37" t="n">
        <f aca="false">AVERAGE(O160:O299)</f>
        <v>38.7292578183195</v>
      </c>
      <c r="P154" s="37" t="n">
        <f aca="false">AVERAGE(P160:P299)</f>
        <v>45.2775679108146</v>
      </c>
      <c r="Q154" s="37" t="n">
        <f aca="false">AVERAGE(Q160:Q299)</f>
        <v>41.8538091685835</v>
      </c>
      <c r="R154" s="37" t="n">
        <f aca="false">AVERAGE(R160:R299)</f>
        <v>33.0796814447517</v>
      </c>
      <c r="S154" s="38" t="n">
        <f aca="false">AVERAGE(S160:S299)</f>
        <v>0.689223494931658</v>
      </c>
      <c r="T154" s="37" t="n">
        <f aca="false">AVERAGE(T160:T299)</f>
        <v>47.705745598838</v>
      </c>
      <c r="U154" s="37" t="n">
        <f aca="false">AVERAGE(U160:U299)</f>
        <v>47.3330512366196</v>
      </c>
    </row>
    <row r="155" customFormat="false" ht="14.25" hidden="false" customHeight="true" outlineLevel="0" collapsed="false">
      <c r="B155" s="6"/>
      <c r="C155" s="33"/>
      <c r="D155" s="34"/>
      <c r="E155" s="35"/>
      <c r="F155" s="0"/>
      <c r="G155" s="11" t="s">
        <v>21</v>
      </c>
      <c r="H155" s="37" t="n">
        <f aca="false">STDEV(H160:H299)</f>
        <v>28.364222656654</v>
      </c>
      <c r="I155" s="37" t="n">
        <f aca="false">STDEV(I160:I299)</f>
        <v>37.6761918819104</v>
      </c>
      <c r="J155" s="37" t="n">
        <f aca="false">STDEV(J160:J299)</f>
        <v>39.7213720321927</v>
      </c>
      <c r="K155" s="37" t="n">
        <f aca="false">STDEV(K160:K299)</f>
        <v>33.3496005963718</v>
      </c>
      <c r="L155" s="37" t="n">
        <f aca="false">STDEV(L160:L299)</f>
        <v>33.1087488126119</v>
      </c>
      <c r="M155" s="37" t="n">
        <f aca="false">STDEV(M160:M299)</f>
        <v>33.4109270164683</v>
      </c>
      <c r="N155" s="37" t="n">
        <f aca="false">STDEV(N160:N299)</f>
        <v>37.5725583963196</v>
      </c>
      <c r="O155" s="37" t="n">
        <f aca="false">STDEV(O160:O299)</f>
        <v>34.2589107293393</v>
      </c>
      <c r="P155" s="37" t="n">
        <f aca="false">STDEV(P160:P299)</f>
        <v>38.2517555372102</v>
      </c>
      <c r="Q155" s="37" t="n">
        <f aca="false">STDEV(Q160:Q299)</f>
        <v>37.3640570408035</v>
      </c>
      <c r="R155" s="37" t="n">
        <f aca="false">STDEV(R160:R299)</f>
        <v>34.1862634247844</v>
      </c>
      <c r="S155" s="38" t="n">
        <f aca="false">STDEV(S160:S299)</f>
        <v>2.78871552322254</v>
      </c>
      <c r="T155" s="37" t="n">
        <f aca="false">STDEV(T160:T299)</f>
        <v>38.4479710233416</v>
      </c>
      <c r="U155" s="37" t="n">
        <f aca="false">STDEV(U160:U299)</f>
        <v>40.6472488455868</v>
      </c>
    </row>
    <row r="156" customFormat="false" ht="14.25" hidden="false" customHeight="true" outlineLevel="0" collapsed="false">
      <c r="B156" s="6"/>
      <c r="C156" s="33"/>
      <c r="D156" s="34"/>
      <c r="E156" s="35"/>
      <c r="F156" s="0"/>
      <c r="G156" s="11" t="s">
        <v>22</v>
      </c>
      <c r="H156" s="37" t="n">
        <f aca="false">AVERAGE(H301:H440)</f>
        <v>57.8634248018257</v>
      </c>
      <c r="I156" s="37" t="n">
        <f aca="false">AVERAGE(I301:I440)</f>
        <v>48.8225143821803</v>
      </c>
      <c r="J156" s="37" t="n">
        <f aca="false">AVERAGE(J301:J440)</f>
        <v>36.3889575994596</v>
      </c>
      <c r="K156" s="37" t="n">
        <f aca="false">AVERAGE(K301:K440)</f>
        <v>53.3658249542142</v>
      </c>
      <c r="L156" s="37" t="n">
        <f aca="false">AVERAGE(L301:L440)</f>
        <v>52.7402805312238</v>
      </c>
      <c r="M156" s="37" t="n">
        <f aca="false">AVERAGE(M301:M440)</f>
        <v>50.3864122984276</v>
      </c>
      <c r="N156" s="37" t="n">
        <f aca="false">AVERAGE(N301:N440)</f>
        <v>43.6352265163589</v>
      </c>
      <c r="O156" s="37" t="n">
        <f aca="false">AVERAGE(O301:O440)</f>
        <v>49.5503866718311</v>
      </c>
      <c r="P156" s="37" t="n">
        <f aca="false">AVERAGE(P301:P440)</f>
        <v>37.2256187151114</v>
      </c>
      <c r="Q156" s="37" t="n">
        <f aca="false">AVERAGE(Q301:Q440)</f>
        <v>49.4813194183224</v>
      </c>
      <c r="R156" s="37" t="n">
        <f aca="false">AVERAGE(R301:R440)</f>
        <v>50.8492390210942</v>
      </c>
      <c r="S156" s="38" t="n">
        <f aca="false">AVERAGE(S301:S440)</f>
        <v>60.0039837192621</v>
      </c>
      <c r="T156" s="37" t="n">
        <f aca="false">AVERAGE(T301:T440)</f>
        <v>39.6375182306643</v>
      </c>
      <c r="U156" s="37" t="n">
        <f aca="false">AVERAGE(U301:U440)</f>
        <v>33.4095469250404</v>
      </c>
    </row>
    <row r="157" customFormat="false" ht="14.25" hidden="false" customHeight="true" outlineLevel="0" collapsed="false">
      <c r="B157" s="6"/>
      <c r="C157" s="33"/>
      <c r="D157" s="34"/>
      <c r="E157" s="35"/>
      <c r="F157" s="0"/>
      <c r="G157" s="11" t="s">
        <v>23</v>
      </c>
      <c r="H157" s="37" t="n">
        <f aca="false">STDEV(H301:H440)</f>
        <v>38.7371040737195</v>
      </c>
      <c r="I157" s="37" t="n">
        <f aca="false">STDEV(I301:I440)</f>
        <v>38.5890318586383</v>
      </c>
      <c r="J157" s="37" t="n">
        <f aca="false">STDEV(J301:J440)</f>
        <v>40.8785506582494</v>
      </c>
      <c r="K157" s="37" t="n">
        <f aca="false">STDEV(K301:K440)</f>
        <v>40.8216884468237</v>
      </c>
      <c r="L157" s="37" t="n">
        <f aca="false">STDEV(L301:L440)</f>
        <v>41.283450994511</v>
      </c>
      <c r="M157" s="37" t="n">
        <f aca="false">STDEV(M301:M440)</f>
        <v>41.688503971776</v>
      </c>
      <c r="N157" s="37" t="n">
        <f aca="false">STDEV(N301:N440)</f>
        <v>41.0529263139711</v>
      </c>
      <c r="O157" s="37" t="n">
        <f aca="false">STDEV(O301:O440)</f>
        <v>40.5402634845736</v>
      </c>
      <c r="P157" s="37" t="n">
        <f aca="false">STDEV(P301:P440)</f>
        <v>39.0347232072417</v>
      </c>
      <c r="Q157" s="37" t="n">
        <f aca="false">STDEV(Q301:Q440)</f>
        <v>38.4461246382438</v>
      </c>
      <c r="R157" s="37" t="n">
        <f aca="false">STDEV(R301:R440)</f>
        <v>41.7846333986678</v>
      </c>
      <c r="S157" s="38" t="n">
        <f aca="false">STDEV(S301:S440)</f>
        <v>39.1555473681767</v>
      </c>
      <c r="T157" s="37" t="n">
        <f aca="false">STDEV(T301:T440)</f>
        <v>40.8905300136244</v>
      </c>
      <c r="U157" s="37" t="n">
        <f aca="false">STDEV(U301:U440)</f>
        <v>36.4157236207472</v>
      </c>
    </row>
    <row r="158" customFormat="false" ht="14.25" hidden="false" customHeight="true" outlineLevel="0" collapsed="false">
      <c r="B158" s="6"/>
      <c r="C158" s="33"/>
      <c r="D158" s="34"/>
      <c r="E158" s="34"/>
      <c r="F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6"/>
      <c r="T158" s="33"/>
      <c r="U158" s="33"/>
    </row>
    <row r="159" customFormat="false" ht="12.75" hidden="false" customHeight="true" outlineLevel="0" collapsed="false">
      <c r="B159" s="9" t="s">
        <v>3</v>
      </c>
      <c r="C159" s="33"/>
      <c r="D159" s="34"/>
      <c r="E159" s="34"/>
      <c r="F159" s="33"/>
      <c r="H159" s="39" t="s">
        <v>24</v>
      </c>
      <c r="I159" s="39" t="s">
        <v>24</v>
      </c>
      <c r="J159" s="39" t="s">
        <v>24</v>
      </c>
      <c r="K159" s="39" t="s">
        <v>24</v>
      </c>
      <c r="L159" s="39" t="s">
        <v>24</v>
      </c>
      <c r="M159" s="39" t="s">
        <v>24</v>
      </c>
      <c r="N159" s="39" t="s">
        <v>24</v>
      </c>
      <c r="O159" s="39" t="s">
        <v>24</v>
      </c>
      <c r="P159" s="39" t="s">
        <v>24</v>
      </c>
      <c r="Q159" s="39" t="s">
        <v>24</v>
      </c>
      <c r="R159" s="39" t="s">
        <v>24</v>
      </c>
      <c r="S159" s="39" t="s">
        <v>24</v>
      </c>
      <c r="T159" s="39" t="s">
        <v>24</v>
      </c>
      <c r="U159" s="39" t="s">
        <v>24</v>
      </c>
    </row>
    <row r="160" customFormat="false" ht="14.25" hidden="false" customHeight="true" outlineLevel="0" collapsed="false">
      <c r="A160" s="14" t="n">
        <v>0</v>
      </c>
      <c r="B160" s="9" t="n">
        <v>50</v>
      </c>
      <c r="C160" s="33"/>
      <c r="D160" s="34"/>
      <c r="E160" s="34"/>
      <c r="F160" s="33"/>
      <c r="H160" s="16" t="n">
        <f aca="false">(H3-$C3)/H3*100</f>
        <v>25.2427184466019</v>
      </c>
      <c r="I160" s="16" t="n">
        <f aca="false">(I3-$C3)/I3*100</f>
        <v>81.7535545023697</v>
      </c>
      <c r="J160" s="16" t="n">
        <f aca="false">(J3-$C3)/J3*100</f>
        <v>88.368580060423</v>
      </c>
      <c r="K160" s="16" t="n">
        <f aca="false">(K3-$C3)/K3*100</f>
        <v>94.0586419753086</v>
      </c>
      <c r="L160" s="16" t="n">
        <f aca="false">(L3-$C3)/L3*100</f>
        <v>95.2498457742135</v>
      </c>
      <c r="M160" s="16" t="n">
        <f aca="false">(M3-$C3)/M3*100</f>
        <v>95.9958398335933</v>
      </c>
      <c r="N160" s="16" t="n">
        <f aca="false">(N3-$C3)/N3*100</f>
        <v>95.755237045204</v>
      </c>
      <c r="O160" s="16" t="n">
        <f aca="false">(O3-$C3)/O3*100</f>
        <v>95.9473684210526</v>
      </c>
      <c r="P160" s="16" t="n">
        <f aca="false">(P3-$C3)/P3*100</f>
        <v>96.0794297352342</v>
      </c>
      <c r="Q160" s="16" t="n">
        <f aca="false">(Q3-$C3)/Q3*100</f>
        <v>81.7535545023697</v>
      </c>
      <c r="R160" s="16" t="n">
        <f aca="false">(R3-$C3)/R3*100</f>
        <v>96.0814249363868</v>
      </c>
      <c r="S160" s="10" t="n">
        <f aca="false">(S3-$C3)/S3*100</f>
        <v>0</v>
      </c>
      <c r="T160" s="16" t="n">
        <f aca="false">(T3-$C3)/T3*100</f>
        <v>90.887573964497</v>
      </c>
      <c r="U160" s="16" t="n">
        <f aca="false">(U3-$C3)/U3*100</f>
        <v>98.18310523832</v>
      </c>
    </row>
    <row r="161" customFormat="false" ht="14.25" hidden="false" customHeight="true" outlineLevel="0" collapsed="false">
      <c r="A161" s="22"/>
      <c r="B161" s="9" t="n">
        <f aca="false">B160+50</f>
        <v>100</v>
      </c>
      <c r="C161" s="33"/>
      <c r="D161" s="34"/>
      <c r="E161" s="34"/>
      <c r="F161" s="33"/>
      <c r="H161" s="16" t="n">
        <f aca="false">(H4-$C4)/H4*100</f>
        <v>59.8036006546645</v>
      </c>
      <c r="I161" s="16" t="n">
        <f aca="false">(I4-$C4)/I4*100</f>
        <v>90.3230890464933</v>
      </c>
      <c r="J161" s="16" t="n">
        <f aca="false">(J4-$C4)/J4*100</f>
        <v>90.7404614688584</v>
      </c>
      <c r="K161" s="16" t="n">
        <f aca="false">(K4-$C4)/K4*100</f>
        <v>89.8788428253524</v>
      </c>
      <c r="L161" s="16" t="n">
        <f aca="false">(L4-$C4)/L4*100</f>
        <v>90.9265553421014</v>
      </c>
      <c r="M161" s="16" t="n">
        <f aca="false">(M4-$C4)/M4*100</f>
        <v>92.5939328146674</v>
      </c>
      <c r="N161" s="16" t="n">
        <f aca="false">(N4-$C4)/N4*100</f>
        <v>92.2239108409321</v>
      </c>
      <c r="O161" s="16" t="n">
        <f aca="false">(O4-$C4)/O4*100</f>
        <v>92.4570024570025</v>
      </c>
      <c r="P161" s="16" t="n">
        <f aca="false">(P4-$C4)/P4*100</f>
        <v>93.6964221549202</v>
      </c>
      <c r="Q161" s="16" t="n">
        <f aca="false">(Q4-$C4)/Q4*100</f>
        <v>90.3230890464933</v>
      </c>
      <c r="R161" s="16" t="n">
        <f aca="false">(R4-$C4)/R4*100</f>
        <v>92.6939552594003</v>
      </c>
      <c r="S161" s="10" t="n">
        <f aca="false">(S4-$C4)/S4*100</f>
        <v>0</v>
      </c>
      <c r="T161" s="16" t="n">
        <f aca="false">(T4-$C4)/T4*100</f>
        <v>89.7700766411196</v>
      </c>
      <c r="U161" s="16" t="n">
        <f aca="false">(U4-$C4)/U4*100</f>
        <v>97.7771341684165</v>
      </c>
    </row>
    <row r="162" customFormat="false" ht="14.25" hidden="false" customHeight="true" outlineLevel="0" collapsed="false">
      <c r="A162" s="23"/>
      <c r="B162" s="9" t="n">
        <f aca="false">B161+50</f>
        <v>150</v>
      </c>
      <c r="C162" s="33"/>
      <c r="D162" s="34"/>
      <c r="E162" s="34"/>
      <c r="F162" s="33"/>
      <c r="H162" s="16" t="n">
        <f aca="false">(H5-$C5)/H5*100</f>
        <v>93.582397432959</v>
      </c>
      <c r="I162" s="16" t="n">
        <f aca="false">(I5-$C5)/I5*100</f>
        <v>99.2742917865381</v>
      </c>
      <c r="J162" s="16" t="n">
        <f aca="false">(J5-$C5)/J5*100</f>
        <v>99.3223128494324</v>
      </c>
      <c r="K162" s="16" t="n">
        <f aca="false">(K5-$C5)/K5*100</f>
        <v>99.2404101785036</v>
      </c>
      <c r="L162" s="16" t="n">
        <f aca="false">(L5-$C5)/L5*100</f>
        <v>99.2824376617719</v>
      </c>
      <c r="M162" s="16" t="n">
        <f aca="false">(M5-$C5)/M5*100</f>
        <v>99.7447281810971</v>
      </c>
      <c r="N162" s="16" t="n">
        <f aca="false">(N5-$C5)/N5*100</f>
        <v>99.3927696211316</v>
      </c>
      <c r="O162" s="16" t="n">
        <f aca="false">(O5-$C5)/O5*100</f>
        <v>99.3851829080849</v>
      </c>
      <c r="P162" s="16" t="n">
        <f aca="false">(P5-$C5)/P5*100</f>
        <v>99.5328817857262</v>
      </c>
      <c r="Q162" s="16" t="n">
        <f aca="false">(Q5-$C5)/Q5*100</f>
        <v>99.2742917865381</v>
      </c>
      <c r="R162" s="16" t="n">
        <f aca="false">(R5-$C5)/R5*100</f>
        <v>99.3847235650875</v>
      </c>
      <c r="S162" s="10" t="n">
        <f aca="false">(S5-$C5)/S5*100</f>
        <v>0</v>
      </c>
      <c r="T162" s="16" t="n">
        <f aca="false">(T5-$C5)/T5*100</f>
        <v>99.1038852973181</v>
      </c>
      <c r="U162" s="16" t="n">
        <f aca="false">(U5-$C5)/U5*100</f>
        <v>99.8811434004873</v>
      </c>
    </row>
    <row r="163" customFormat="false" ht="14.25" hidden="false" customHeight="true" outlineLevel="0" collapsed="false">
      <c r="A163" s="23"/>
      <c r="B163" s="9" t="n">
        <f aca="false">B162+50</f>
        <v>200</v>
      </c>
      <c r="C163" s="33"/>
      <c r="D163" s="34"/>
      <c r="E163" s="34"/>
      <c r="F163" s="33"/>
      <c r="H163" s="16" t="n">
        <f aca="false">(H6-$C6)/H6*100</f>
        <v>98.3347505668934</v>
      </c>
      <c r="I163" s="16" t="n">
        <f aca="false">(I6-$C6)/I6*100</f>
        <v>99.7575394901107</v>
      </c>
      <c r="J163" s="16" t="n">
        <f aca="false">(J6-$C6)/J6*100</f>
        <v>99.7902965296307</v>
      </c>
      <c r="K163" s="16" t="n">
        <f aca="false">(K6-$C6)/K6*100</f>
        <v>99.7655322418111</v>
      </c>
      <c r="L163" s="16" t="n">
        <f aca="false">(L6-$C6)/L6*100</f>
        <v>99.7759151719732</v>
      </c>
      <c r="M163" s="16" t="n">
        <f aca="false">(M6-$C6)/M6*100</f>
        <v>99.8628938156359</v>
      </c>
      <c r="N163" s="16" t="n">
        <f aca="false">(N6-$C6)/N6*100</f>
        <v>99.7857540091351</v>
      </c>
      <c r="O163" s="16" t="n">
        <f aca="false">(O6-$C6)/O6*100</f>
        <v>99.7838981102579</v>
      </c>
      <c r="P163" s="16" t="n">
        <f aca="false">(P6-$C6)/P6*100</f>
        <v>99.8256469610636</v>
      </c>
      <c r="Q163" s="16" t="n">
        <f aca="false">(Q6-$C6)/Q6*100</f>
        <v>99.756474160354</v>
      </c>
      <c r="R163" s="16" t="n">
        <f aca="false">(R6-$C6)/R6*100</f>
        <v>99.7848320316434</v>
      </c>
      <c r="S163" s="10" t="n">
        <f aca="false">(S6-$C6)/S6*100</f>
        <v>0</v>
      </c>
      <c r="T163" s="16" t="n">
        <f aca="false">(T6-$C6)/T6*100</f>
        <v>99.707529558183</v>
      </c>
      <c r="U163" s="16" t="n">
        <f aca="false">(U6-$C6)/U6*100</f>
        <v>99.954799521452</v>
      </c>
    </row>
    <row r="164" customFormat="false" ht="14.25" hidden="false" customHeight="true" outlineLevel="0" collapsed="false">
      <c r="A164" s="23"/>
      <c r="B164" s="9" t="n">
        <f aca="false">B163+50</f>
        <v>250</v>
      </c>
      <c r="C164" s="33"/>
      <c r="D164" s="34"/>
      <c r="E164" s="34"/>
      <c r="F164" s="33"/>
      <c r="H164" s="16" t="n">
        <f aca="false">(H7-$C7)/H7*100</f>
        <v>76.9785745518146</v>
      </c>
      <c r="I164" s="16" t="n">
        <f aca="false">(I7-$C7)/I7*100</f>
        <v>99.6043316850285</v>
      </c>
      <c r="J164" s="16" t="n">
        <f aca="false">(J7-$C7)/J7*100</f>
        <v>99.6212216590707</v>
      </c>
      <c r="K164" s="16" t="n">
        <f aca="false">(K7-$C7)/K7*100</f>
        <v>99.3510415382719</v>
      </c>
      <c r="L164" s="16" t="n">
        <f aca="false">(L7-$C7)/L7*100</f>
        <v>99.3282725184996</v>
      </c>
      <c r="M164" s="16" t="n">
        <f aca="false">(M7-$C7)/M7*100</f>
        <v>99.7285466806905</v>
      </c>
      <c r="N164" s="16" t="n">
        <f aca="false">(N7-$C7)/N7*100</f>
        <v>99.3856476079347</v>
      </c>
      <c r="O164" s="16" t="n">
        <f aca="false">(O7-$C7)/O7*100</f>
        <v>99.3801835316</v>
      </c>
      <c r="P164" s="16" t="n">
        <f aca="false">(P7-$C7)/P7*100</f>
        <v>99.4481479152255</v>
      </c>
      <c r="Q164" s="16" t="n">
        <f aca="false">(Q7-$C7)/Q7*100</f>
        <v>99.6042930260873</v>
      </c>
      <c r="R164" s="16" t="n">
        <f aca="false">(R7-$C7)/R7*100</f>
        <v>99.3834966803668</v>
      </c>
      <c r="S164" s="10" t="n">
        <f aca="false">(S7-$C7)/S7*100</f>
        <v>0</v>
      </c>
      <c r="T164" s="16" t="n">
        <f aca="false">(T7-$C7)/T7*100</f>
        <v>99.2356382747056</v>
      </c>
      <c r="U164" s="16" t="n">
        <f aca="false">(U7-$C7)/U7*100</f>
        <v>99.8792227588825</v>
      </c>
    </row>
    <row r="165" customFormat="false" ht="14.25" hidden="false" customHeight="true" outlineLevel="0" collapsed="false">
      <c r="A165" s="23"/>
      <c r="B165" s="9" t="n">
        <f aca="false">B164+50</f>
        <v>300</v>
      </c>
      <c r="C165" s="33"/>
      <c r="D165" s="34"/>
      <c r="E165" s="34"/>
      <c r="F165" s="33"/>
      <c r="H165" s="16" t="n">
        <f aca="false">(H8-$C8)/H8*100</f>
        <v>96.5652127317544</v>
      </c>
      <c r="I165" s="16" t="n">
        <f aca="false">(I8-$C8)/I8*100</f>
        <v>99.7622094856528</v>
      </c>
      <c r="J165" s="16" t="n">
        <f aca="false">(J8-$C8)/J8*100</f>
        <v>99.7710534399131</v>
      </c>
      <c r="K165" s="16" t="n">
        <f aca="false">(K8-$C8)/K8*100</f>
        <v>99.7931737663025</v>
      </c>
      <c r="L165" s="16" t="n">
        <f aca="false">(L8-$C8)/L8*100</f>
        <v>99.8118364004098</v>
      </c>
      <c r="M165" s="16" t="n">
        <f aca="false">(M8-$C8)/M8*100</f>
        <v>99.8844672425881</v>
      </c>
      <c r="N165" s="16" t="n">
        <f aca="false">(N8-$C8)/N8*100</f>
        <v>99.8347563364887</v>
      </c>
      <c r="O165" s="16" t="n">
        <f aca="false">(O8-$C8)/O8*100</f>
        <v>99.8329275984841</v>
      </c>
      <c r="P165" s="16" t="n">
        <f aca="false">(P8-$C8)/P8*100</f>
        <v>99.85049806767</v>
      </c>
      <c r="Q165" s="16" t="n">
        <f aca="false">(Q8-$C8)/Q8*100</f>
        <v>99.7621909595465</v>
      </c>
      <c r="R165" s="16" t="n">
        <f aca="false">(R8-$C8)/R8*100</f>
        <v>99.8339180316825</v>
      </c>
      <c r="S165" s="10" t="n">
        <f aca="false">(S8-$C8)/S8*100</f>
        <v>0</v>
      </c>
      <c r="T165" s="16" t="n">
        <f aca="false">(T8-$C8)/T8*100</f>
        <v>99.7085356759608</v>
      </c>
      <c r="U165" s="16" t="n">
        <f aca="false">(U8-$C8)/U8*100</f>
        <v>99.964909783656</v>
      </c>
    </row>
    <row r="166" customFormat="false" ht="14.25" hidden="false" customHeight="true" outlineLevel="0" collapsed="false">
      <c r="A166" s="23"/>
      <c r="B166" s="9" t="n">
        <f aca="false">B165+50</f>
        <v>350</v>
      </c>
      <c r="C166" s="33"/>
      <c r="D166" s="34"/>
      <c r="E166" s="34"/>
      <c r="F166" s="33"/>
      <c r="H166" s="16" t="n">
        <f aca="false">(H9-$C9)/H9*100</f>
        <v>77.3846153846154</v>
      </c>
      <c r="I166" s="16" t="n">
        <f aca="false">(I9-$C9)/I9*100</f>
        <v>99.194815204612</v>
      </c>
      <c r="J166" s="16" t="n">
        <f aca="false">(J9-$C9)/J9*100</f>
        <v>99.2147555745486</v>
      </c>
      <c r="K166" s="16" t="n">
        <f aca="false">(K9-$C9)/K9*100</f>
        <v>99.1035355460353</v>
      </c>
      <c r="L166" s="16" t="n">
        <f aca="false">(L9-$C9)/L9*100</f>
        <v>99.2107518758066</v>
      </c>
      <c r="M166" s="16" t="n">
        <f aca="false">(M9-$C9)/M9*100</f>
        <v>99.3958484395687</v>
      </c>
      <c r="N166" s="16" t="n">
        <f aca="false">(N9-$C9)/N9*100</f>
        <v>99.2581391115333</v>
      </c>
      <c r="O166" s="16" t="n">
        <f aca="false">(O9-$C9)/O9*100</f>
        <v>99.2544545255299</v>
      </c>
      <c r="P166" s="16" t="n">
        <f aca="false">(P9-$C9)/P9*100</f>
        <v>99.3334974220794</v>
      </c>
      <c r="Q166" s="16" t="n">
        <f aca="false">(Q9-$C9)/Q9*100</f>
        <v>99.194843555912</v>
      </c>
      <c r="R166" s="16" t="n">
        <f aca="false">(R9-$C9)/R9*100</f>
        <v>99.2590859179522</v>
      </c>
      <c r="S166" s="10" t="n">
        <f aca="false">(S9-$C9)/S9*100</f>
        <v>0</v>
      </c>
      <c r="T166" s="16" t="n">
        <f aca="false">(T9-$C9)/T9*100</f>
        <v>99.0072909607041</v>
      </c>
      <c r="U166" s="16" t="n">
        <f aca="false">(U9-$C9)/U9*100</f>
        <v>99.8642580943037</v>
      </c>
    </row>
    <row r="167" customFormat="false" ht="14.25" hidden="false" customHeight="true" outlineLevel="0" collapsed="false">
      <c r="A167" s="23"/>
      <c r="B167" s="9" t="n">
        <f aca="false">B166+50</f>
        <v>400</v>
      </c>
      <c r="C167" s="33"/>
      <c r="D167" s="34"/>
      <c r="E167" s="34"/>
      <c r="F167" s="33"/>
      <c r="H167" s="16" t="n">
        <f aca="false">(H10-$C10)/H10*100</f>
        <v>84.3998131714152</v>
      </c>
      <c r="I167" s="16" t="n">
        <f aca="false">(I10-$C10)/I10*100</f>
        <v>99.8376098503725</v>
      </c>
      <c r="J167" s="16" t="n">
        <f aca="false">(J10-$C10)/J10*100</f>
        <v>99.843969891795</v>
      </c>
      <c r="K167" s="16" t="n">
        <f aca="false">(K10-$C10)/K10*100</f>
        <v>99.7838939527511</v>
      </c>
      <c r="L167" s="16" t="n">
        <f aca="false">(L10-$C10)/L10*100</f>
        <v>99.800224597795</v>
      </c>
      <c r="M167" s="16" t="n">
        <f aca="false">(M10-$C10)/M10*100</f>
        <v>99.8504912191568</v>
      </c>
      <c r="N167" s="16" t="n">
        <f aca="false">(N10-$C10)/N10*100</f>
        <v>99.8039002709582</v>
      </c>
      <c r="O167" s="16" t="n">
        <f aca="false">(O10-$C10)/O10*100</f>
        <v>99.8024924973759</v>
      </c>
      <c r="P167" s="16" t="n">
        <f aca="false">(P10-$C10)/P10*100</f>
        <v>99.8369275987833</v>
      </c>
      <c r="Q167" s="16" t="n">
        <f aca="false">(Q10-$C10)/Q10*100</f>
        <v>99.8376108372887</v>
      </c>
      <c r="R167" s="16" t="n">
        <f aca="false">(R10-$C10)/R10*100</f>
        <v>99.8038651484811</v>
      </c>
      <c r="S167" s="10" t="n">
        <f aca="false">(S10-$C10)/S10*100</f>
        <v>0</v>
      </c>
      <c r="T167" s="16" t="n">
        <f aca="false">(T10-$C10)/T10*100</f>
        <v>99.774700331204</v>
      </c>
      <c r="U167" s="16" t="n">
        <f aca="false">(U10-$C10)/U10*100</f>
        <v>99.9682695228529</v>
      </c>
    </row>
    <row r="168" customFormat="false" ht="14.25" hidden="false" customHeight="true" outlineLevel="0" collapsed="false">
      <c r="A168" s="23"/>
      <c r="B168" s="9" t="n">
        <f aca="false">B167+50</f>
        <v>450</v>
      </c>
      <c r="C168" s="33"/>
      <c r="D168" s="34"/>
      <c r="E168" s="34"/>
      <c r="F168" s="33"/>
      <c r="H168" s="16" t="n">
        <f aca="false">(H11-$C11)/H11*100</f>
        <v>0</v>
      </c>
      <c r="I168" s="16" t="n">
        <f aca="false">(I11-$C11)/I11*100</f>
        <v>99.9235704443679</v>
      </c>
      <c r="J168" s="16" t="n">
        <f aca="false">(J11-$C11)/J11*100</f>
        <v>99.9260481594622</v>
      </c>
      <c r="K168" s="16" t="n">
        <f aca="false">(K11-$C11)/K11*100</f>
        <v>99.9230057799886</v>
      </c>
      <c r="L168" s="16" t="n">
        <f aca="false">(L11-$C11)/L11*100</f>
        <v>99.934462287464</v>
      </c>
      <c r="M168" s="16" t="n">
        <f aca="false">(M11-$C11)/M11*100</f>
        <v>99.9661569554607</v>
      </c>
      <c r="N168" s="16" t="n">
        <f aca="false">(N11-$C11)/N11*100</f>
        <v>99.9443818382642</v>
      </c>
      <c r="O168" s="16" t="n">
        <f aca="false">(O11-$C11)/O11*100</f>
        <v>99.9441570523912</v>
      </c>
      <c r="P168" s="16" t="n">
        <f aca="false">(P11-$C11)/P11*100</f>
        <v>99.9516028512445</v>
      </c>
      <c r="Q168" s="16" t="n">
        <f aca="false">(Q11-$C11)/Q11*100</f>
        <v>99.9236466483644</v>
      </c>
      <c r="R168" s="16" t="n">
        <f aca="false">(R11-$C11)/R11*100</f>
        <v>99.9445630519992</v>
      </c>
      <c r="S168" s="10" t="n">
        <f aca="false">(S11-$C11)/S11*100</f>
        <v>0.200803212851406</v>
      </c>
      <c r="T168" s="16" t="n">
        <f aca="false">(T11-$C11)/T11*100</f>
        <v>99.8899288191599</v>
      </c>
      <c r="U168" s="16" t="n">
        <f aca="false">(U11-$C11)/U11*100</f>
        <v>99.992816555051</v>
      </c>
    </row>
    <row r="169" customFormat="false" ht="14.25" hidden="false" customHeight="true" outlineLevel="0" collapsed="false">
      <c r="A169" s="26"/>
      <c r="B169" s="9" t="n">
        <f aca="false">B168+50</f>
        <v>500</v>
      </c>
      <c r="C169" s="33"/>
      <c r="D169" s="34"/>
      <c r="E169" s="34"/>
      <c r="F169" s="33"/>
      <c r="H169" s="16" t="n">
        <f aca="false">(H12-$C12)/H12*100</f>
        <v>94.5879568293334</v>
      </c>
      <c r="I169" s="16" t="n">
        <f aca="false">(I12-$C12)/I12*100</f>
        <v>99.4150477894919</v>
      </c>
      <c r="J169" s="16" t="n">
        <f aca="false">(J12-$C12)/J12*100</f>
        <v>99.4114106041769</v>
      </c>
      <c r="K169" s="16" t="n">
        <f aca="false">(K12-$C12)/K12*100</f>
        <v>99.1871287120926</v>
      </c>
      <c r="L169" s="16" t="n">
        <f aca="false">(L12-$C12)/L12*100</f>
        <v>99.2384833033688</v>
      </c>
      <c r="M169" s="16" t="n">
        <f aca="false">(M12-$C12)/M12*100</f>
        <v>88.9339786281774</v>
      </c>
      <c r="N169" s="16" t="n">
        <f aca="false">(N12-$C12)/N12*100</f>
        <v>99.2962417196897</v>
      </c>
      <c r="O169" s="16" t="n">
        <f aca="false">(O12-$C12)/O12*100</f>
        <v>99.2915074815028</v>
      </c>
      <c r="P169" s="16" t="n">
        <f aca="false">(P12-$C12)/P12*100</f>
        <v>99.3605125304894</v>
      </c>
      <c r="Q169" s="16" t="n">
        <f aca="false">(Q12-$C12)/Q12*100</f>
        <v>99.4150434854465</v>
      </c>
      <c r="R169" s="16" t="n">
        <f aca="false">(R12-$C12)/R12*100</f>
        <v>99.2974525432082</v>
      </c>
      <c r="S169" s="10" t="n">
        <f aca="false">(S12-$C12)/S12*100</f>
        <v>0</v>
      </c>
      <c r="T169" s="16" t="n">
        <f aca="false">(T12-$C12)/T12*100</f>
        <v>99.1549102291432</v>
      </c>
      <c r="U169" s="16" t="n">
        <f aca="false">(U12-$C12)/U12*100</f>
        <v>99.887224530776</v>
      </c>
    </row>
    <row r="170" customFormat="false" ht="14.25" hidden="false" customHeight="true" outlineLevel="0" collapsed="false">
      <c r="A170" s="14" t="n">
        <v>1</v>
      </c>
      <c r="B170" s="9" t="n">
        <v>50</v>
      </c>
      <c r="C170" s="33"/>
      <c r="D170" s="34"/>
      <c r="E170" s="34"/>
      <c r="F170" s="33"/>
      <c r="H170" s="16" t="n">
        <f aca="false">(H13-$C13)/H13*100</f>
        <v>0</v>
      </c>
      <c r="I170" s="16" t="n">
        <f aca="false">(I13-$C13)/I13*100</f>
        <v>75.462962962963</v>
      </c>
      <c r="J170" s="16" t="n">
        <f aca="false">(J13-$C13)/J13*100</f>
        <v>78.0082987551867</v>
      </c>
      <c r="K170" s="16" t="n">
        <f aca="false">(K13-$C13)/K13*100</f>
        <v>53.9130434782609</v>
      </c>
      <c r="L170" s="16" t="n">
        <f aca="false">(L13-$C13)/L13*100</f>
        <v>50.9259259259259</v>
      </c>
      <c r="M170" s="16" t="n">
        <f aca="false">(M13-$C13)/M13*100</f>
        <v>57.6</v>
      </c>
      <c r="N170" s="16" t="n">
        <f aca="false">(N13-$C13)/N13*100</f>
        <v>57.258064516129</v>
      </c>
      <c r="O170" s="16" t="n">
        <f aca="false">(O13-$C13)/O13*100</f>
        <v>63.448275862069</v>
      </c>
      <c r="P170" s="16" t="n">
        <f aca="false">(P13-$C13)/P13*100</f>
        <v>64.4295302013423</v>
      </c>
      <c r="Q170" s="16" t="n">
        <f aca="false">(Q13-$C13)/Q13*100</f>
        <v>75.7990867579909</v>
      </c>
      <c r="R170" s="16" t="n">
        <f aca="false">(R13-$C13)/R13*100</f>
        <v>56.9105691056911</v>
      </c>
      <c r="S170" s="10" t="n">
        <f aca="false">(S13-$C13)/S13*100</f>
        <v>5.35714285714286</v>
      </c>
      <c r="T170" s="16" t="n">
        <f aca="false">(T13-$C13)/T13*100</f>
        <v>72.1052631578947</v>
      </c>
      <c r="U170" s="16" t="n">
        <f aca="false">(U13-$C13)/U13*100</f>
        <v>79.5366795366795</v>
      </c>
    </row>
    <row r="171" customFormat="false" ht="14.25" hidden="false" customHeight="true" outlineLevel="0" collapsed="false">
      <c r="A171" s="23"/>
      <c r="B171" s="9" t="n">
        <f aca="false">B170+50</f>
        <v>100</v>
      </c>
      <c r="C171" s="33"/>
      <c r="D171" s="34"/>
      <c r="E171" s="34"/>
      <c r="F171" s="33"/>
      <c r="H171" s="16" t="n">
        <f aca="false">(H14-$C14)/H14*100</f>
        <v>0.252897787144362</v>
      </c>
      <c r="I171" s="16" t="n">
        <f aca="false">(I14-$C14)/I14*100</f>
        <v>25.9543178973717</v>
      </c>
      <c r="J171" s="16" t="n">
        <f aca="false">(J14-$C14)/J14*100</f>
        <v>26.6542693320936</v>
      </c>
      <c r="K171" s="16" t="n">
        <f aca="false">(K14-$C14)/K14*100</f>
        <v>33.5159432504565</v>
      </c>
      <c r="L171" s="16" t="n">
        <f aca="false">(L14-$C14)/L14*100</f>
        <v>35.1021527492116</v>
      </c>
      <c r="M171" s="16" t="n">
        <f aca="false">(M14-$C14)/M14*100</f>
        <v>37.5511281171658</v>
      </c>
      <c r="N171" s="16" t="n">
        <f aca="false">(N14-$C14)/N14*100</f>
        <v>36.8596584845251</v>
      </c>
      <c r="O171" s="16" t="n">
        <f aca="false">(O14-$C14)/O14*100</f>
        <v>34.4369026180911</v>
      </c>
      <c r="P171" s="16" t="n">
        <f aca="false">(P14-$C14)/P14*100</f>
        <v>34.0440356744705</v>
      </c>
      <c r="Q171" s="16" t="n">
        <f aca="false">(Q14-$C14)/Q14*100</f>
        <v>25.9543178973717</v>
      </c>
      <c r="R171" s="16" t="n">
        <f aca="false">(R14-$C14)/R14*100</f>
        <v>37.1947983014862</v>
      </c>
      <c r="S171" s="10" t="n">
        <f aca="false">(S14-$C14)/S14*100</f>
        <v>0</v>
      </c>
      <c r="T171" s="16" t="n">
        <f aca="false">(T14-$C14)/T14*100</f>
        <v>33.0646301796068</v>
      </c>
      <c r="U171" s="16" t="n">
        <f aca="false">(U14-$C14)/U14*100</f>
        <v>27.329955473668</v>
      </c>
    </row>
    <row r="172" customFormat="false" ht="14.25" hidden="false" customHeight="true" outlineLevel="0" collapsed="false">
      <c r="A172" s="23"/>
      <c r="B172" s="9" t="n">
        <f aca="false">B171+50</f>
        <v>150</v>
      </c>
      <c r="C172" s="33"/>
      <c r="D172" s="34"/>
      <c r="E172" s="34"/>
      <c r="F172" s="33"/>
      <c r="H172" s="16" t="n">
        <f aca="false">(H15-$C15)/H15*100</f>
        <v>4.34061949652958</v>
      </c>
      <c r="I172" s="16" t="n">
        <f aca="false">(I15-$C15)/I15*100</f>
        <v>7.46876878883025</v>
      </c>
      <c r="J172" s="16" t="n">
        <f aca="false">(J15-$C15)/J15*100</f>
        <v>9.41434223864491</v>
      </c>
      <c r="K172" s="16" t="n">
        <f aca="false">(K15-$C15)/K15*100</f>
        <v>25.7856243469874</v>
      </c>
      <c r="L172" s="16" t="n">
        <f aca="false">(L15-$C15)/L15*100</f>
        <v>28.4463386284386</v>
      </c>
      <c r="M172" s="16" t="n">
        <f aca="false">(M15-$C15)/M15*100</f>
        <v>31.9712187814641</v>
      </c>
      <c r="N172" s="16" t="n">
        <f aca="false">(N15-$C15)/N15*100</f>
        <v>31.7449366776721</v>
      </c>
      <c r="O172" s="16" t="n">
        <f aca="false">(O15-$C15)/O15*100</f>
        <v>28.929139514598</v>
      </c>
      <c r="P172" s="16" t="n">
        <f aca="false">(P15-$C15)/P15*100</f>
        <v>23.7636568786636</v>
      </c>
      <c r="Q172" s="16" t="n">
        <f aca="false">(Q15-$C15)/Q15*100</f>
        <v>7.61688788101114</v>
      </c>
      <c r="R172" s="16" t="n">
        <f aca="false">(R15-$C15)/R15*100</f>
        <v>32.1062693005245</v>
      </c>
      <c r="S172" s="10" t="n">
        <f aca="false">(S15-$C15)/S15*100</f>
        <v>0</v>
      </c>
      <c r="T172" s="16" t="n">
        <f aca="false">(T15-$C15)/T15*100</f>
        <v>20.1625453916652</v>
      </c>
      <c r="U172" s="16" t="n">
        <f aca="false">(U15-$C15)/U15*100</f>
        <v>7.78602576478812</v>
      </c>
    </row>
    <row r="173" customFormat="false" ht="14.25" hidden="false" customHeight="true" outlineLevel="0" collapsed="false">
      <c r="A173" s="23"/>
      <c r="B173" s="9" t="n">
        <f aca="false">B172+50</f>
        <v>200</v>
      </c>
      <c r="C173" s="33"/>
      <c r="D173" s="34"/>
      <c r="E173" s="34"/>
      <c r="F173" s="33"/>
      <c r="H173" s="16" t="n">
        <f aca="false">(H16-$C16)/H16*100</f>
        <v>1.3243580659311</v>
      </c>
      <c r="I173" s="16" t="n">
        <f aca="false">(I16-$C16)/I16*100</f>
        <v>12.2853586478907</v>
      </c>
      <c r="J173" s="16" t="n">
        <f aca="false">(J16-$C16)/J16*100</f>
        <v>13.7470321924172</v>
      </c>
      <c r="K173" s="16" t="n">
        <f aca="false">(K16-$C16)/K16*100</f>
        <v>25.2345647449827</v>
      </c>
      <c r="L173" s="16" t="n">
        <f aca="false">(L16-$C16)/L16*100</f>
        <v>27.8483667225896</v>
      </c>
      <c r="M173" s="16" t="n">
        <f aca="false">(M16-$C16)/M16*100</f>
        <v>31.2799605226055</v>
      </c>
      <c r="N173" s="16" t="n">
        <f aca="false">(N16-$C16)/N16*100</f>
        <v>30.7978087767248</v>
      </c>
      <c r="O173" s="16" t="n">
        <f aca="false">(O16-$C16)/O16*100</f>
        <v>28.9664804469274</v>
      </c>
      <c r="P173" s="16" t="n">
        <f aca="false">(P16-$C16)/P16*100</f>
        <v>23.6944071179763</v>
      </c>
      <c r="Q173" s="16" t="n">
        <f aca="false">(Q16-$C16)/Q16*100</f>
        <v>12.345827026541</v>
      </c>
      <c r="R173" s="16" t="n">
        <f aca="false">(R16-$C16)/R16*100</f>
        <v>31.2630007873923</v>
      </c>
      <c r="S173" s="10" t="n">
        <f aca="false">(S16-$C16)/S16*100</f>
        <v>0</v>
      </c>
      <c r="T173" s="16" t="n">
        <f aca="false">(T16-$C16)/T16*100</f>
        <v>20.123183655632</v>
      </c>
      <c r="U173" s="16" t="n">
        <f aca="false">(U16-$C16)/U16*100</f>
        <v>12.3340028178303</v>
      </c>
    </row>
    <row r="174" customFormat="false" ht="14.25" hidden="false" customHeight="true" outlineLevel="0" collapsed="false">
      <c r="A174" s="23"/>
      <c r="B174" s="9" t="n">
        <f aca="false">B173+50</f>
        <v>250</v>
      </c>
      <c r="C174" s="33"/>
      <c r="D174" s="34"/>
      <c r="E174" s="34"/>
      <c r="F174" s="33"/>
      <c r="H174" s="16" t="n">
        <f aca="false">(H17-$C17)/H17*100</f>
        <v>1.23374655341923</v>
      </c>
      <c r="I174" s="16" t="n">
        <f aca="false">(I17-$C17)/I17*100</f>
        <v>6.63564071387643</v>
      </c>
      <c r="J174" s="16" t="n">
        <f aca="false">(J17-$C17)/J17*100</f>
        <v>7.98019242821821</v>
      </c>
      <c r="K174" s="16" t="n">
        <f aca="false">(K17-$C17)/K17*100</f>
        <v>25.8759958280629</v>
      </c>
      <c r="L174" s="16" t="n">
        <f aca="false">(L17-$C17)/L17*100</f>
        <v>28.8930282064928</v>
      </c>
      <c r="M174" s="16" t="n">
        <f aca="false">(M17-$C17)/M17*100</f>
        <v>32.4031023439595</v>
      </c>
      <c r="N174" s="16" t="n">
        <f aca="false">(N17-$C17)/N17*100</f>
        <v>32.0396744659207</v>
      </c>
      <c r="O174" s="16" t="n">
        <f aca="false">(O17-$C17)/O17*100</f>
        <v>30.7522869211433</v>
      </c>
      <c r="P174" s="16" t="n">
        <f aca="false">(P17-$C17)/P17*100</f>
        <v>23.7533811931474</v>
      </c>
      <c r="Q174" s="16" t="n">
        <f aca="false">(Q17-$C17)/Q17*100</f>
        <v>6.73730647345423</v>
      </c>
      <c r="R174" s="16" t="n">
        <f aca="false">(R17-$C17)/R17*100</f>
        <v>32.3397747528764</v>
      </c>
      <c r="S174" s="10" t="n">
        <f aca="false">(S17-$C17)/S17*100</f>
        <v>0</v>
      </c>
      <c r="T174" s="16" t="n">
        <f aca="false">(T17-$C17)/T17*100</f>
        <v>19.4411952681274</v>
      </c>
      <c r="U174" s="16" t="n">
        <f aca="false">(U17-$C17)/U17*100</f>
        <v>6.68910802581222</v>
      </c>
    </row>
    <row r="175" customFormat="false" ht="14.25" hidden="false" customHeight="true" outlineLevel="0" collapsed="false">
      <c r="A175" s="23"/>
      <c r="B175" s="9" t="n">
        <f aca="false">B174+50</f>
        <v>300</v>
      </c>
      <c r="C175" s="33"/>
      <c r="D175" s="34"/>
      <c r="E175" s="34"/>
      <c r="F175" s="33"/>
      <c r="H175" s="16" t="n">
        <f aca="false">(H18-$C18)/H18*100</f>
        <v>1.34690504221992</v>
      </c>
      <c r="I175" s="16" t="n">
        <f aca="false">(I18-$C18)/I18*100</f>
        <v>4.13415059172943</v>
      </c>
      <c r="J175" s="16" t="n">
        <f aca="false">(J18-$C18)/J18*100</f>
        <v>5.02250029087115</v>
      </c>
      <c r="K175" s="16" t="n">
        <f aca="false">(K18-$C18)/K18*100</f>
        <v>20.9173325666499</v>
      </c>
      <c r="L175" s="16" t="n">
        <f aca="false">(L18-$C18)/L18*100</f>
        <v>24.205466117559</v>
      </c>
      <c r="M175" s="16" t="n">
        <f aca="false">(M18-$C18)/M18*100</f>
        <v>28.0428230209281</v>
      </c>
      <c r="N175" s="16" t="n">
        <f aca="false">(N18-$C18)/N18*100</f>
        <v>27.8110745654698</v>
      </c>
      <c r="O175" s="16" t="n">
        <f aca="false">(O18-$C18)/O18*100</f>
        <v>26.5021434297199</v>
      </c>
      <c r="P175" s="16" t="n">
        <f aca="false">(P18-$C18)/P18*100</f>
        <v>18.8812063046342</v>
      </c>
      <c r="Q175" s="16" t="n">
        <f aca="false">(Q18-$C18)/Q18*100</f>
        <v>4.13923465638329</v>
      </c>
      <c r="R175" s="16" t="n">
        <f aca="false">(R18-$C18)/R18*100</f>
        <v>28.099455331191</v>
      </c>
      <c r="S175" s="10" t="n">
        <f aca="false">(S18-$C18)/S18*100</f>
        <v>0</v>
      </c>
      <c r="T175" s="16" t="n">
        <f aca="false">(T18-$C18)/T18*100</f>
        <v>14.2989220437482</v>
      </c>
      <c r="U175" s="16" t="n">
        <f aca="false">(U18-$C18)/U18*100</f>
        <v>5.06027079651994</v>
      </c>
    </row>
    <row r="176" customFormat="false" ht="14.25" hidden="false" customHeight="true" outlineLevel="0" collapsed="false">
      <c r="A176" s="23"/>
      <c r="B176" s="9" t="n">
        <f aca="false">B175+50</f>
        <v>350</v>
      </c>
      <c r="C176" s="33"/>
      <c r="D176" s="34"/>
      <c r="E176" s="34"/>
      <c r="F176" s="33"/>
      <c r="H176" s="16" t="n">
        <f aca="false">(H19-$C19)/H19*100</f>
        <v>1.10747456458214</v>
      </c>
      <c r="I176" s="16" t="n">
        <f aca="false">(I19-$C19)/I19*100</f>
        <v>3.88909234550157</v>
      </c>
      <c r="J176" s="16" t="n">
        <f aca="false">(J19-$C19)/J19*100</f>
        <v>4.1498217501562</v>
      </c>
      <c r="K176" s="16" t="n">
        <f aca="false">(K19-$C19)/K19*100</f>
        <v>20.7822336297433</v>
      </c>
      <c r="L176" s="16" t="n">
        <f aca="false">(L19-$C19)/L19*100</f>
        <v>22.8571534212336</v>
      </c>
      <c r="M176" s="16" t="n">
        <f aca="false">(M19-$C19)/M19*100</f>
        <v>25.4285448774769</v>
      </c>
      <c r="N176" s="16" t="n">
        <f aca="false">(N19-$C19)/N19*100</f>
        <v>25.2911614050227</v>
      </c>
      <c r="O176" s="16" t="n">
        <f aca="false">(O19-$C19)/O19*100</f>
        <v>24.2761118732896</v>
      </c>
      <c r="P176" s="16" t="n">
        <f aca="false">(P19-$C19)/P19*100</f>
        <v>16.9372866342201</v>
      </c>
      <c r="Q176" s="16" t="n">
        <f aca="false">(Q19-$C19)/Q19*100</f>
        <v>3.92471979443917</v>
      </c>
      <c r="R176" s="16" t="n">
        <f aca="false">(R19-$C19)/R19*100</f>
        <v>25.4129494808303</v>
      </c>
      <c r="S176" s="10" t="n">
        <f aca="false">(S19-$C19)/S19*100</f>
        <v>0</v>
      </c>
      <c r="T176" s="16" t="n">
        <f aca="false">(T19-$C19)/T19*100</f>
        <v>15.2903584667416</v>
      </c>
      <c r="U176" s="16" t="n">
        <f aca="false">(U19-$C19)/U19*100</f>
        <v>3.91808314183479</v>
      </c>
    </row>
    <row r="177" customFormat="false" ht="14.25" hidden="false" customHeight="true" outlineLevel="0" collapsed="false">
      <c r="A177" s="23"/>
      <c r="B177" s="9" t="n">
        <f aca="false">B176+50</f>
        <v>400</v>
      </c>
      <c r="C177" s="33"/>
      <c r="D177" s="34"/>
      <c r="E177" s="34"/>
      <c r="F177" s="33"/>
      <c r="H177" s="16" t="n">
        <f aca="false">(H20-$C20)/H20*100</f>
        <v>1.48072887697831</v>
      </c>
      <c r="I177" s="16" t="n">
        <f aca="false">(I20-$C20)/I20*100</f>
        <v>2.89813767906034</v>
      </c>
      <c r="J177" s="16" t="n">
        <f aca="false">(J20-$C20)/J20*100</f>
        <v>3.56407067819889</v>
      </c>
      <c r="K177" s="16" t="n">
        <f aca="false">(K20-$C20)/K20*100</f>
        <v>18.8027999348852</v>
      </c>
      <c r="L177" s="16" t="n">
        <f aca="false">(L20-$C20)/L20*100</f>
        <v>21.1029014464841</v>
      </c>
      <c r="M177" s="16" t="n">
        <f aca="false">(M20-$C20)/M20*100</f>
        <v>24.3808193160359</v>
      </c>
      <c r="N177" s="16" t="n">
        <f aca="false">(N20-$C20)/N20*100</f>
        <v>24.1467785438208</v>
      </c>
      <c r="O177" s="16" t="n">
        <f aca="false">(O20-$C20)/O20*100</f>
        <v>23.2376470935859</v>
      </c>
      <c r="P177" s="16" t="n">
        <f aca="false">(P20-$C20)/P20*100</f>
        <v>15.5117322796234</v>
      </c>
      <c r="Q177" s="16" t="n">
        <f aca="false">(Q20-$C20)/Q20*100</f>
        <v>2.92504826555396</v>
      </c>
      <c r="R177" s="16" t="n">
        <f aca="false">(R20-$C20)/R20*100</f>
        <v>24.4015408436325</v>
      </c>
      <c r="S177" s="10" t="n">
        <f aca="false">(S20-$C20)/S20*100</f>
        <v>0</v>
      </c>
      <c r="T177" s="16" t="n">
        <f aca="false">(T20-$C20)/T20*100</f>
        <v>13.1157044256445</v>
      </c>
      <c r="U177" s="16" t="n">
        <f aca="false">(U20-$C20)/U20*100</f>
        <v>2.71010406312757</v>
      </c>
    </row>
    <row r="178" customFormat="false" ht="14.25" hidden="false" customHeight="true" outlineLevel="0" collapsed="false">
      <c r="A178" s="23"/>
      <c r="B178" s="9" t="n">
        <f aca="false">B177+50</f>
        <v>450</v>
      </c>
      <c r="C178" s="33"/>
      <c r="D178" s="34"/>
      <c r="E178" s="34"/>
      <c r="F178" s="33"/>
      <c r="H178" s="16" t="n">
        <f aca="false">(H21-$C21)/H21*100</f>
        <v>0.0920044984737321</v>
      </c>
      <c r="I178" s="16" t="n">
        <f aca="false">(I21-$C21)/I21*100</f>
        <v>1.47826279828515</v>
      </c>
      <c r="J178" s="16" t="n">
        <f aca="false">(J21-$C21)/J21*100</f>
        <v>2.14592859982775</v>
      </c>
      <c r="K178" s="16" t="n">
        <f aca="false">(K21-$C21)/K21*100</f>
        <v>17.375934268591</v>
      </c>
      <c r="L178" s="16" t="n">
        <f aca="false">(L21-$C21)/L21*100</f>
        <v>20.0495238323801</v>
      </c>
      <c r="M178" s="16" t="n">
        <f aca="false">(M21-$C21)/M21*100</f>
        <v>23.8818819504966</v>
      </c>
      <c r="N178" s="16" t="n">
        <f aca="false">(N21-$C21)/N21*100</f>
        <v>23.6058423094059</v>
      </c>
      <c r="O178" s="16" t="n">
        <f aca="false">(O21-$C21)/O21*100</f>
        <v>22.9552974525776</v>
      </c>
      <c r="P178" s="16" t="n">
        <f aca="false">(P21-$C21)/P21*100</f>
        <v>14.8080056405535</v>
      </c>
      <c r="Q178" s="16" t="n">
        <f aca="false">(Q21-$C21)/Q21*100</f>
        <v>1.51352618342227</v>
      </c>
      <c r="R178" s="16" t="n">
        <f aca="false">(R21-$C21)/R21*100</f>
        <v>23.9185117638711</v>
      </c>
      <c r="S178" s="10" t="n">
        <f aca="false">(S21-$C21)/S21*100</f>
        <v>0</v>
      </c>
      <c r="T178" s="16" t="n">
        <f aca="false">(T21-$C21)/T21*100</f>
        <v>11.4477315382213</v>
      </c>
      <c r="U178" s="16" t="n">
        <f aca="false">(U21-$C21)/U21*100</f>
        <v>1.64789861032032</v>
      </c>
    </row>
    <row r="179" customFormat="false" ht="14.25" hidden="false" customHeight="true" outlineLevel="0" collapsed="false">
      <c r="A179" s="26"/>
      <c r="B179" s="9" t="n">
        <f aca="false">B178+50</f>
        <v>500</v>
      </c>
      <c r="C179" s="33"/>
      <c r="D179" s="34"/>
      <c r="E179" s="34"/>
      <c r="F179" s="33"/>
      <c r="H179" s="16" t="n">
        <f aca="false">(H22-$C22)/H22*100</f>
        <v>0.142767520074717</v>
      </c>
      <c r="I179" s="16" t="n">
        <f aca="false">(I22-$C22)/I22*100</f>
        <v>1.57496239849919</v>
      </c>
      <c r="J179" s="16" t="n">
        <f aca="false">(J22-$C22)/J22*100</f>
        <v>1.91266072049114</v>
      </c>
      <c r="K179" s="16" t="n">
        <f aca="false">(K22-$C22)/K22*100</f>
        <v>19.8434204664066</v>
      </c>
      <c r="L179" s="16" t="n">
        <f aca="false">(L22-$C22)/L22*100</f>
        <v>22.6794842060473</v>
      </c>
      <c r="M179" s="16" t="n">
        <f aca="false">(M22-$C22)/M22*100</f>
        <v>26.3159421332365</v>
      </c>
      <c r="N179" s="16" t="n">
        <f aca="false">(N22-$C22)/N22*100</f>
        <v>26.0455342852102</v>
      </c>
      <c r="O179" s="16" t="n">
        <f aca="false">(O22-$C22)/O22*100</f>
        <v>25.516632332995</v>
      </c>
      <c r="P179" s="16" t="n">
        <f aca="false">(P22-$C22)/P22*100</f>
        <v>16.9199373391372</v>
      </c>
      <c r="Q179" s="16" t="n">
        <f aca="false">(Q22-$C22)/Q22*100</f>
        <v>1.64584102824993</v>
      </c>
      <c r="R179" s="16" t="n">
        <f aca="false">(R22-$C22)/R22*100</f>
        <v>26.3421779642735</v>
      </c>
      <c r="S179" s="10" t="n">
        <f aca="false">(S22-$C22)/S22*100</f>
        <v>0</v>
      </c>
      <c r="T179" s="16" t="n">
        <f aca="false">(T22-$C22)/T22*100</f>
        <v>13.5013844605371</v>
      </c>
      <c r="U179" s="16" t="n">
        <f aca="false">(U22-$C22)/U22*100</f>
        <v>1.68755829208543</v>
      </c>
    </row>
    <row r="180" customFormat="false" ht="14.25" hidden="false" customHeight="true" outlineLevel="0" collapsed="false">
      <c r="A180" s="14" t="n">
        <v>2</v>
      </c>
      <c r="B180" s="9" t="n">
        <v>50</v>
      </c>
      <c r="C180" s="33"/>
      <c r="D180" s="34"/>
      <c r="E180" s="34"/>
      <c r="F180" s="33"/>
      <c r="H180" s="16" t="n">
        <f aca="false">(H23-$C23)/H23*100</f>
        <v>0.326219926600516</v>
      </c>
      <c r="I180" s="16" t="n">
        <f aca="false">(I23-$C23)/I23*100</f>
        <v>0</v>
      </c>
      <c r="J180" s="16" t="n">
        <f aca="false">(J23-$C23)/J23*100</f>
        <v>0.312669929309407</v>
      </c>
      <c r="K180" s="16" t="n">
        <f aca="false">(K23-$C23)/K23*100</f>
        <v>2.71955425842398</v>
      </c>
      <c r="L180" s="16" t="n">
        <f aca="false">(L23-$C23)/L23*100</f>
        <v>2.75825487335897</v>
      </c>
      <c r="M180" s="16" t="n">
        <f aca="false">(M23-$C23)/M23*100</f>
        <v>2.92560232989145</v>
      </c>
      <c r="N180" s="16" t="n">
        <f aca="false">(N23-$C23)/N23*100</f>
        <v>2.95129698253044</v>
      </c>
      <c r="O180" s="16" t="n">
        <f aca="false">(O23-$C23)/O23*100</f>
        <v>1.63648558014755</v>
      </c>
      <c r="P180" s="16" t="n">
        <f aca="false">(P23-$C23)/P23*100</f>
        <v>2.00454363223306</v>
      </c>
      <c r="Q180" s="16" t="n">
        <f aca="false">(Q23-$C23)/Q23*100</f>
        <v>0.339766240826311</v>
      </c>
      <c r="R180" s="16" t="n">
        <f aca="false">(R23-$C23)/R23*100</f>
        <v>3.05393971443681</v>
      </c>
      <c r="S180" s="10" t="n">
        <f aca="false">(S23-$C23)/S23*100</f>
        <v>0.258433079434168</v>
      </c>
      <c r="T180" s="16" t="n">
        <f aca="false">(T23-$C23)/T23*100</f>
        <v>2.29180546302465</v>
      </c>
      <c r="U180" s="16" t="n">
        <f aca="false">(U23-$C23)/U23*100</f>
        <v>0.136184120931499</v>
      </c>
    </row>
    <row r="181" customFormat="false" ht="14.25" hidden="false" customHeight="true" outlineLevel="0" collapsed="false">
      <c r="A181" s="23"/>
      <c r="B181" s="9" t="n">
        <f aca="false">B180+50</f>
        <v>100</v>
      </c>
      <c r="C181" s="33"/>
      <c r="D181" s="34"/>
      <c r="E181" s="34"/>
      <c r="F181" s="33"/>
      <c r="H181" s="16" t="n">
        <f aca="false">(H24-$C24)/H24*100</f>
        <v>0.188266422429146</v>
      </c>
      <c r="I181" s="16" t="n">
        <f aca="false">(I24-$C24)/I24*100</f>
        <v>0.385943530367662</v>
      </c>
      <c r="J181" s="16" t="n">
        <f aca="false">(J24-$C24)/J24*100</f>
        <v>0.406173842404549</v>
      </c>
      <c r="K181" s="16" t="n">
        <f aca="false">(K24-$C24)/K24*100</f>
        <v>2.17434669858368</v>
      </c>
      <c r="L181" s="16" t="n">
        <f aca="false">(L24-$C24)/L24*100</f>
        <v>2.36667247343404</v>
      </c>
      <c r="M181" s="16" t="n">
        <f aca="false">(M24-$C24)/M24*100</f>
        <v>2.67427437360456</v>
      </c>
      <c r="N181" s="16" t="n">
        <f aca="false">(N24-$C24)/N24*100</f>
        <v>2.67427437360456</v>
      </c>
      <c r="O181" s="16" t="n">
        <f aca="false">(O24-$C24)/O24*100</f>
        <v>1.86848095250006</v>
      </c>
      <c r="P181" s="16" t="n">
        <f aca="false">(P24-$C24)/P24*100</f>
        <v>1.51621648759916</v>
      </c>
      <c r="Q181" s="16" t="n">
        <f aca="false">(Q24-$C24)/Q24*100</f>
        <v>0.469340639825456</v>
      </c>
      <c r="R181" s="16" t="n">
        <f aca="false">(R24-$C24)/R24*100</f>
        <v>2.64287664094101</v>
      </c>
      <c r="S181" s="10" t="n">
        <f aca="false">(S24-$C24)/S24*100</f>
        <v>0</v>
      </c>
      <c r="T181" s="16" t="n">
        <f aca="false">(T24-$C24)/T24*100</f>
        <v>1.53846153846154</v>
      </c>
      <c r="U181" s="16" t="n">
        <f aca="false">(U24-$C24)/U24*100</f>
        <v>0.398588438396507</v>
      </c>
    </row>
    <row r="182" customFormat="false" ht="14.25" hidden="false" customHeight="true" outlineLevel="0" collapsed="false">
      <c r="A182" s="23"/>
      <c r="B182" s="9" t="n">
        <f aca="false">B181+50</f>
        <v>150</v>
      </c>
      <c r="C182" s="33"/>
      <c r="D182" s="34"/>
      <c r="E182" s="34"/>
      <c r="F182" s="33"/>
      <c r="H182" s="16" t="n">
        <f aca="false">(H25-$C25)/H25*100</f>
        <v>0.119353743146863</v>
      </c>
      <c r="I182" s="16" t="n">
        <f aca="false">(I25-$C25)/I25*100</f>
        <v>0.306059197272586</v>
      </c>
      <c r="J182" s="16" t="n">
        <f aca="false">(J25-$C25)/J25*100</f>
        <v>0.362031246975006</v>
      </c>
      <c r="K182" s="16" t="n">
        <f aca="false">(K25-$C25)/K25*100</f>
        <v>1.91440904889414</v>
      </c>
      <c r="L182" s="16" t="n">
        <f aca="false">(L25-$C25)/L25*100</f>
        <v>2.17821029422945</v>
      </c>
      <c r="M182" s="16" t="n">
        <f aca="false">(M25-$C25)/M25*100</f>
        <v>2.47941714274887</v>
      </c>
      <c r="N182" s="16" t="n">
        <f aca="false">(N25-$C25)/N25*100</f>
        <v>2.458161969562</v>
      </c>
      <c r="O182" s="16" t="n">
        <f aca="false">(O25-$C25)/O25*100</f>
        <v>1.79743550602961</v>
      </c>
      <c r="P182" s="16" t="n">
        <f aca="false">(P25-$C25)/P25*100</f>
        <v>1.26426858513189</v>
      </c>
      <c r="Q182" s="16" t="n">
        <f aca="false">(Q25-$C25)/Q25*100</f>
        <v>0.401559793704704</v>
      </c>
      <c r="R182" s="16" t="n">
        <f aca="false">(R25-$C25)/R25*100</f>
        <v>2.43412322274881</v>
      </c>
      <c r="S182" s="10" t="n">
        <f aca="false">(S25-$C25)/S25*100</f>
        <v>0</v>
      </c>
      <c r="T182" s="16" t="n">
        <f aca="false">(T25-$C25)/T25*100</f>
        <v>1.33619615436229</v>
      </c>
      <c r="U182" s="16" t="n">
        <f aca="false">(U25-$C25)/U25*100</f>
        <v>0.334053080550365</v>
      </c>
    </row>
    <row r="183" customFormat="false" ht="14.25" hidden="false" customHeight="true" outlineLevel="0" collapsed="false">
      <c r="A183" s="23"/>
      <c r="B183" s="9" t="n">
        <f aca="false">B182+50</f>
        <v>200</v>
      </c>
      <c r="C183" s="33"/>
      <c r="D183" s="34"/>
      <c r="E183" s="34"/>
      <c r="F183" s="33"/>
      <c r="H183" s="16" t="n">
        <f aca="false">(H26-$C26)/H26*100</f>
        <v>0.123339702770004</v>
      </c>
      <c r="I183" s="16" t="n">
        <f aca="false">(I26-$C26)/I26*100</f>
        <v>0.219370918884102</v>
      </c>
      <c r="J183" s="16" t="n">
        <f aca="false">(J26-$C26)/J26*100</f>
        <v>0.232875050168473</v>
      </c>
      <c r="K183" s="16" t="n">
        <f aca="false">(K26-$C26)/K26*100</f>
        <v>1.62169873402576</v>
      </c>
      <c r="L183" s="16" t="n">
        <f aca="false">(L26-$C26)/L26*100</f>
        <v>1.68910840093446</v>
      </c>
      <c r="M183" s="16" t="n">
        <f aca="false">(M26-$C26)/M26*100</f>
        <v>1.98299893628728</v>
      </c>
      <c r="N183" s="16" t="n">
        <f aca="false">(N26-$C26)/N26*100</f>
        <v>1.95827543350348</v>
      </c>
      <c r="O183" s="16" t="n">
        <f aca="false">(O26-$C26)/O26*100</f>
        <v>1.4093665690502</v>
      </c>
      <c r="P183" s="16" t="n">
        <f aca="false">(P26-$C26)/P26*100</f>
        <v>1.12940001202473</v>
      </c>
      <c r="Q183" s="16" t="n">
        <f aca="false">(Q26-$C26)/Q26*100</f>
        <v>0.283134159879843</v>
      </c>
      <c r="R183" s="16" t="n">
        <f aca="false">(R26-$C26)/R26*100</f>
        <v>1.98120128381476</v>
      </c>
      <c r="S183" s="10" t="n">
        <f aca="false">(S26-$C26)/S26*100</f>
        <v>0</v>
      </c>
      <c r="T183" s="16" t="n">
        <f aca="false">(T26-$C26)/T26*100</f>
        <v>1.17738968038978</v>
      </c>
      <c r="U183" s="16" t="n">
        <f aca="false">(U26-$C26)/U26*100</f>
        <v>0.201204425563699</v>
      </c>
    </row>
    <row r="184" customFormat="false" ht="14.25" hidden="false" customHeight="true" outlineLevel="0" collapsed="false">
      <c r="A184" s="23"/>
      <c r="B184" s="9" t="n">
        <f aca="false">B183+50</f>
        <v>250</v>
      </c>
      <c r="C184" s="33"/>
      <c r="D184" s="34"/>
      <c r="E184" s="34"/>
      <c r="F184" s="33"/>
      <c r="H184" s="16" t="n">
        <f aca="false">(H27-$C27)/H27*100</f>
        <v>0.579772246244141</v>
      </c>
      <c r="I184" s="16" t="n">
        <f aca="false">(I27-$C27)/I27*100</f>
        <v>0</v>
      </c>
      <c r="J184" s="16" t="n">
        <f aca="false">(J27-$C27)/J27*100</f>
        <v>0.767894866444614</v>
      </c>
      <c r="K184" s="16" t="n">
        <f aca="false">(K27-$C27)/K27*100</f>
        <v>3.95933419464897</v>
      </c>
      <c r="L184" s="16" t="n">
        <f aca="false">(L27-$C27)/L27*100</f>
        <v>4.32237224384727</v>
      </c>
      <c r="M184" s="16" t="n">
        <f aca="false">(M27-$C27)/M27*100</f>
        <v>4.99373379161445</v>
      </c>
      <c r="N184" s="16" t="n">
        <f aca="false">(N27-$C27)/N27*100</f>
        <v>4.93888471590239</v>
      </c>
      <c r="O184" s="16" t="n">
        <f aca="false">(O27-$C27)/O27*100</f>
        <v>4.01231085536625</v>
      </c>
      <c r="P184" s="16" t="n">
        <f aca="false">(P27-$C27)/P27*100</f>
        <v>2.78751174424215</v>
      </c>
      <c r="Q184" s="16" t="n">
        <f aca="false">(Q27-$C27)/Q27*100</f>
        <v>0.880940360143436</v>
      </c>
      <c r="R184" s="16" t="n">
        <f aca="false">(R27-$C27)/R27*100</f>
        <v>4.99903840785156</v>
      </c>
      <c r="S184" s="10" t="n">
        <f aca="false">(S27-$C27)/S27*100</f>
        <v>0.303387391844999</v>
      </c>
      <c r="T184" s="16" t="n">
        <f aca="false">(T27-$C27)/T27*100</f>
        <v>2.80725583284673</v>
      </c>
      <c r="U184" s="16" t="n">
        <f aca="false">(U27-$C27)/U27*100</f>
        <v>0.704837245493451</v>
      </c>
    </row>
    <row r="185" customFormat="false" ht="14.25" hidden="false" customHeight="true" outlineLevel="0" collapsed="false">
      <c r="A185" s="23"/>
      <c r="B185" s="9" t="n">
        <f aca="false">B184+50</f>
        <v>300</v>
      </c>
      <c r="C185" s="33"/>
      <c r="D185" s="34"/>
      <c r="E185" s="34"/>
      <c r="F185" s="33"/>
      <c r="H185" s="16" t="n">
        <f aca="false">(H28-$C28)/H28*100</f>
        <v>0.0853576812297423</v>
      </c>
      <c r="I185" s="16" t="n">
        <f aca="false">(I28-$C28)/I28*100</f>
        <v>0.121114251110214</v>
      </c>
      <c r="J185" s="16" t="n">
        <f aca="false">(J28-$C28)/J28*100</f>
        <v>0.153007597159824</v>
      </c>
      <c r="K185" s="16" t="n">
        <f aca="false">(K28-$C28)/K28*100</f>
        <v>1.07652559055118</v>
      </c>
      <c r="L185" s="16" t="n">
        <f aca="false">(L28-$C28)/L28*100</f>
        <v>1.19750492987004</v>
      </c>
      <c r="M185" s="16" t="n">
        <f aca="false">(M28-$C28)/M28*100</f>
        <v>1.3246765010541</v>
      </c>
      <c r="N185" s="16" t="n">
        <f aca="false">(N28-$C28)/N28*100</f>
        <v>1.31775617638851</v>
      </c>
      <c r="O185" s="16" t="n">
        <f aca="false">(O28-$C28)/O28*100</f>
        <v>1.03434481970398</v>
      </c>
      <c r="P185" s="16" t="n">
        <f aca="false">(P28-$C28)/P28*100</f>
        <v>0.764466908118512</v>
      </c>
      <c r="Q185" s="16" t="n">
        <f aca="false">(Q28-$C28)/Q28*100</f>
        <v>0.17263549965266</v>
      </c>
      <c r="R185" s="16" t="n">
        <f aca="false">(R28-$C28)/R28*100</f>
        <v>1.30968123735141</v>
      </c>
      <c r="S185" s="10" t="n">
        <f aca="false">(S28-$C28)/S28*100</f>
        <v>0</v>
      </c>
      <c r="T185" s="16" t="n">
        <f aca="false">(T28-$C28)/T28*100</f>
        <v>0.770736122048401</v>
      </c>
      <c r="U185" s="16" t="n">
        <f aca="false">(U28-$C28)/U28*100</f>
        <v>0.138835291665003</v>
      </c>
    </row>
    <row r="186" customFormat="false" ht="14.25" hidden="false" customHeight="true" outlineLevel="0" collapsed="false">
      <c r="A186" s="23"/>
      <c r="B186" s="9" t="n">
        <f aca="false">B185+50</f>
        <v>350</v>
      </c>
      <c r="C186" s="33"/>
      <c r="D186" s="34"/>
      <c r="E186" s="34"/>
      <c r="F186" s="33"/>
      <c r="H186" s="16" t="n">
        <f aca="false">(H29-$C29)/H29*100</f>
        <v>0.123405349691686</v>
      </c>
      <c r="I186" s="16" t="n">
        <f aca="false">(I29-$C29)/I29*100</f>
        <v>0.304471552804919</v>
      </c>
      <c r="J186" s="16" t="n">
        <f aca="false">(J29-$C29)/J29*100</f>
        <v>0.332437416816041</v>
      </c>
      <c r="K186" s="16" t="n">
        <f aca="false">(K29-$C29)/K29*100</f>
        <v>2.03294640342918</v>
      </c>
      <c r="L186" s="16" t="n">
        <f aca="false">(L29-$C29)/L29*100</f>
        <v>2.26325205187083</v>
      </c>
      <c r="M186" s="16" t="n">
        <f aca="false">(M29-$C29)/M29*100</f>
        <v>2.59276902287509</v>
      </c>
      <c r="N186" s="16" t="n">
        <f aca="false">(N29-$C29)/N29*100</f>
        <v>2.59598858324973</v>
      </c>
      <c r="O186" s="16" t="n">
        <f aca="false">(O29-$C29)/O29*100</f>
        <v>2.01953429062049</v>
      </c>
      <c r="P186" s="16" t="n">
        <f aca="false">(P29-$C29)/P29*100</f>
        <v>1.4049858399312</v>
      </c>
      <c r="Q186" s="16" t="n">
        <f aca="false">(Q29-$C29)/Q29*100</f>
        <v>0.413865487753001</v>
      </c>
      <c r="R186" s="16" t="n">
        <f aca="false">(R29-$C29)/R29*100</f>
        <v>2.57837309111133</v>
      </c>
      <c r="S186" s="10" t="n">
        <f aca="false">(S29-$C29)/S29*100</f>
        <v>0</v>
      </c>
      <c r="T186" s="16" t="n">
        <f aca="false">(T29-$C29)/T29*100</f>
        <v>1.44087003053291</v>
      </c>
      <c r="U186" s="16" t="n">
        <f aca="false">(U29-$C29)/U29*100</f>
        <v>0.315580441175885</v>
      </c>
    </row>
    <row r="187" customFormat="false" ht="14.25" hidden="false" customHeight="true" outlineLevel="0" collapsed="false">
      <c r="A187" s="23"/>
      <c r="B187" s="9" t="n">
        <f aca="false">B186+50</f>
        <v>400</v>
      </c>
      <c r="C187" s="33"/>
      <c r="D187" s="34"/>
      <c r="E187" s="34"/>
      <c r="F187" s="33"/>
      <c r="H187" s="16" t="n">
        <f aca="false">(H30-$C30)/H30*100</f>
        <v>0.0842598762376441</v>
      </c>
      <c r="I187" s="16" t="n">
        <f aca="false">(I30-$C30)/I30*100</f>
        <v>0.10787326620487</v>
      </c>
      <c r="J187" s="16" t="n">
        <f aca="false">(J30-$C30)/J30*100</f>
        <v>0.11873003326417</v>
      </c>
      <c r="K187" s="16" t="n">
        <f aca="false">(K30-$C30)/K30*100</f>
        <v>1.11094263825236</v>
      </c>
      <c r="L187" s="16" t="n">
        <f aca="false">(L30-$C30)/L30*100</f>
        <v>1.27680837782916</v>
      </c>
      <c r="M187" s="16" t="n">
        <f aca="false">(M30-$C30)/M30*100</f>
        <v>1.46261343661359</v>
      </c>
      <c r="N187" s="16" t="n">
        <f aca="false">(N30-$C30)/N30*100</f>
        <v>1.44772353192547</v>
      </c>
      <c r="O187" s="16" t="n">
        <f aca="false">(O30-$C30)/O30*100</f>
        <v>1.18424653963454</v>
      </c>
      <c r="P187" s="16" t="n">
        <f aca="false">(P30-$C30)/P30*100</f>
        <v>0.796196314402681</v>
      </c>
      <c r="Q187" s="16" t="n">
        <f aca="false">(Q30-$C30)/Q30*100</f>
        <v>0.156052722115864</v>
      </c>
      <c r="R187" s="16" t="n">
        <f aca="false">(R30-$C30)/R30*100</f>
        <v>1.45020549519915</v>
      </c>
      <c r="S187" s="10" t="n">
        <f aca="false">(S30-$C30)/S30*100</f>
        <v>0</v>
      </c>
      <c r="T187" s="16" t="n">
        <f aca="false">(T30-$C30)/T30*100</f>
        <v>0.801956030207256</v>
      </c>
      <c r="U187" s="16" t="n">
        <f aca="false">(U30-$C30)/U30*100</f>
        <v>0.105899054978573</v>
      </c>
    </row>
    <row r="188" customFormat="false" ht="14.25" hidden="false" customHeight="true" outlineLevel="0" collapsed="false">
      <c r="A188" s="23"/>
      <c r="B188" s="9" t="n">
        <f aca="false">B187+50</f>
        <v>450</v>
      </c>
      <c r="C188" s="33"/>
      <c r="D188" s="34"/>
      <c r="E188" s="34"/>
      <c r="F188" s="33"/>
      <c r="H188" s="16" t="n">
        <f aca="false">(H31-$C31)/H31*100</f>
        <v>0.154725898998191</v>
      </c>
      <c r="I188" s="16" t="n">
        <f aca="false">(I31-$C31)/I31*100</f>
        <v>0.380253469812912</v>
      </c>
      <c r="J188" s="16" t="n">
        <f aca="false">(J31-$C31)/J31*100</f>
        <v>0.381710400592797</v>
      </c>
      <c r="K188" s="16" t="n">
        <f aca="false">(K31-$C31)/K31*100</f>
        <v>2.6778556199566</v>
      </c>
      <c r="L188" s="16" t="n">
        <f aca="false">(L31-$C31)/L31*100</f>
        <v>2.99309759887587</v>
      </c>
      <c r="M188" s="16" t="n">
        <f aca="false">(M31-$C31)/M31*100</f>
        <v>3.40990198225565</v>
      </c>
      <c r="N188" s="16" t="n">
        <f aca="false">(N31-$C31)/N31*100</f>
        <v>3.43105132163448</v>
      </c>
      <c r="O188" s="16" t="n">
        <f aca="false">(O31-$C31)/O31*100</f>
        <v>2.79374875130419</v>
      </c>
      <c r="P188" s="16" t="n">
        <f aca="false">(P31-$C31)/P31*100</f>
        <v>1.76334002624819</v>
      </c>
      <c r="Q188" s="16" t="n">
        <f aca="false">(Q31-$C31)/Q31*100</f>
        <v>0.521539043217639</v>
      </c>
      <c r="R188" s="16" t="n">
        <f aca="false">(R31-$C31)/R31*100</f>
        <v>3.43272461489751</v>
      </c>
      <c r="S188" s="10" t="n">
        <f aca="false">(S31-$C31)/S31*100</f>
        <v>0</v>
      </c>
      <c r="T188" s="16" t="n">
        <f aca="false">(T31-$C31)/T31*100</f>
        <v>1.74491846789523</v>
      </c>
      <c r="U188" s="16" t="n">
        <f aca="false">(U31-$C31)/U31*100</f>
        <v>0.347866230804367</v>
      </c>
    </row>
    <row r="189" customFormat="false" ht="14.25" hidden="false" customHeight="true" outlineLevel="0" collapsed="false">
      <c r="A189" s="26"/>
      <c r="B189" s="9" t="n">
        <f aca="false">B188+50</f>
        <v>500</v>
      </c>
      <c r="C189" s="33"/>
      <c r="D189" s="34"/>
      <c r="E189" s="34"/>
      <c r="F189" s="33"/>
      <c r="H189" s="16" t="n">
        <f aca="false">(H32-$C32)/H32*100</f>
        <v>0.0645897256832639</v>
      </c>
      <c r="I189" s="16" t="n">
        <f aca="false">(I32-$C32)/I32*100</f>
        <v>0.0923086254544352</v>
      </c>
      <c r="J189" s="16" t="n">
        <f aca="false">(J32-$C32)/J32*100</f>
        <v>0.118876547147942</v>
      </c>
      <c r="K189" s="16" t="n">
        <f aca="false">(K32-$C32)/K32*100</f>
        <v>1.39777724982836</v>
      </c>
      <c r="L189" s="16" t="n">
        <f aca="false">(L32-$C32)/L32*100</f>
        <v>1.57429048933594</v>
      </c>
      <c r="M189" s="16" t="n">
        <f aca="false">(M32-$C32)/M32*100</f>
        <v>1.81081509033274</v>
      </c>
      <c r="N189" s="16" t="n">
        <f aca="false">(N32-$C32)/N32*100</f>
        <v>1.80758354228997</v>
      </c>
      <c r="O189" s="16" t="n">
        <f aca="false">(O32-$C32)/O32*100</f>
        <v>1.49317050014889</v>
      </c>
      <c r="P189" s="16" t="n">
        <f aca="false">(P32-$C32)/P32*100</f>
        <v>0.909395689268918</v>
      </c>
      <c r="Q189" s="16" t="n">
        <f aca="false">(Q32-$C32)/Q32*100</f>
        <v>0.115848139133994</v>
      </c>
      <c r="R189" s="16" t="n">
        <f aca="false">(R32-$C32)/R32*100</f>
        <v>1.80990052284497</v>
      </c>
      <c r="S189" s="10" t="n">
        <f aca="false">(S32-$C32)/S32*100</f>
        <v>0</v>
      </c>
      <c r="T189" s="16" t="n">
        <f aca="false">(T32-$C32)/T32*100</f>
        <v>0.918398676633687</v>
      </c>
      <c r="U189" s="16" t="n">
        <f aca="false">(U32-$C32)/U32*100</f>
        <v>0.111431381578573</v>
      </c>
    </row>
    <row r="190" customFormat="false" ht="14.25" hidden="false" customHeight="true" outlineLevel="0" collapsed="false">
      <c r="A190" s="14" t="n">
        <v>3</v>
      </c>
      <c r="B190" s="9" t="n">
        <v>50</v>
      </c>
      <c r="C190" s="33"/>
      <c r="D190" s="34"/>
      <c r="E190" s="34"/>
      <c r="F190" s="33"/>
      <c r="H190" s="16" t="n">
        <v>0</v>
      </c>
      <c r="I190" s="16" t="n">
        <f aca="false">(I33-$C33)/I33*100</f>
        <v>100</v>
      </c>
      <c r="J190" s="16" t="n">
        <f aca="false">(J33-$C33)/J33*100</f>
        <v>100</v>
      </c>
      <c r="K190" s="16" t="n">
        <v>0</v>
      </c>
      <c r="L190" s="16" t="n">
        <v>0</v>
      </c>
      <c r="M190" s="16" t="n">
        <v>0</v>
      </c>
      <c r="N190" s="16" t="n">
        <f aca="false">(N33-$C33)/N33*100</f>
        <v>100</v>
      </c>
      <c r="O190" s="16" t="n">
        <f aca="false">(O33-$C33)/O33*100</f>
        <v>100</v>
      </c>
      <c r="P190" s="16" t="n">
        <f aca="false">(P33-$C33)/P33*100</f>
        <v>100</v>
      </c>
      <c r="Q190" s="16" t="n">
        <f aca="false">(Q33-$C33)/Q33*100</f>
        <v>100</v>
      </c>
      <c r="R190" s="16" t="n">
        <f aca="false">(R33-$C33)/R33*100</f>
        <v>100</v>
      </c>
      <c r="S190" s="10" t="n">
        <v>0</v>
      </c>
      <c r="T190" s="16" t="n">
        <f aca="false">(T33-$C33)/T33*100</f>
        <v>100</v>
      </c>
      <c r="U190" s="16" t="n">
        <f aca="false">(U33-$C33)/U33*100</f>
        <v>100</v>
      </c>
    </row>
    <row r="191" customFormat="false" ht="14.25" hidden="false" customHeight="true" outlineLevel="0" collapsed="false">
      <c r="A191" s="23"/>
      <c r="B191" s="9" t="n">
        <f aca="false">B190+50</f>
        <v>100</v>
      </c>
      <c r="C191" s="33"/>
      <c r="D191" s="34"/>
      <c r="E191" s="34"/>
      <c r="F191" s="33"/>
      <c r="H191" s="16" t="n">
        <v>0</v>
      </c>
      <c r="I191" s="16" t="n">
        <f aca="false">(I34-$C34)/I34*100</f>
        <v>100</v>
      </c>
      <c r="J191" s="16" t="n">
        <f aca="false">(J34-$C34)/J34*100</f>
        <v>100</v>
      </c>
      <c r="K191" s="16" t="n">
        <v>0</v>
      </c>
      <c r="L191" s="16" t="n">
        <v>0</v>
      </c>
      <c r="M191" s="16" t="n">
        <f aca="false">(M34-$C34)/M34*100</f>
        <v>100</v>
      </c>
      <c r="N191" s="16" t="n">
        <f aca="false">(N34-$C34)/N34*100</f>
        <v>100</v>
      </c>
      <c r="O191" s="16" t="n">
        <v>0</v>
      </c>
      <c r="P191" s="16" t="n">
        <f aca="false">(P34-$C34)/P34*100</f>
        <v>100</v>
      </c>
      <c r="Q191" s="16" t="n">
        <f aca="false">(Q34-$C34)/Q34*100</f>
        <v>100</v>
      </c>
      <c r="R191" s="16" t="n">
        <f aca="false">(R34-$C34)/R34*100</f>
        <v>100</v>
      </c>
      <c r="S191" s="10" t="n">
        <v>0</v>
      </c>
      <c r="T191" s="16" t="n">
        <f aca="false">(T34-$C34)/T34*100</f>
        <v>100</v>
      </c>
      <c r="U191" s="16" t="n">
        <f aca="false">(U34-$C34)/U34*100</f>
        <v>100</v>
      </c>
    </row>
    <row r="192" customFormat="false" ht="14.25" hidden="false" customHeight="true" outlineLevel="0" collapsed="false">
      <c r="A192" s="23"/>
      <c r="B192" s="9" t="n">
        <f aca="false">B191+50</f>
        <v>150</v>
      </c>
      <c r="C192" s="33"/>
      <c r="D192" s="34"/>
      <c r="E192" s="34"/>
      <c r="F192" s="33"/>
      <c r="H192" s="16" t="n">
        <f aca="false">(H35-$C35)/H35*100</f>
        <v>13.5922330097087</v>
      </c>
      <c r="I192" s="16" t="n">
        <f aca="false">(I35-$C35)/I35*100</f>
        <v>63.5245901639344</v>
      </c>
      <c r="J192" s="16" t="n">
        <f aca="false">(J35-$C35)/J35*100</f>
        <v>83.2391713747646</v>
      </c>
      <c r="K192" s="16" t="n">
        <f aca="false">(K35-$C35)/K35*100</f>
        <v>33.5820895522388</v>
      </c>
      <c r="L192" s="16" t="n">
        <f aca="false">(L35-$C35)/L35*100</f>
        <v>41.4473684210526</v>
      </c>
      <c r="M192" s="16" t="n">
        <f aca="false">(M35-$C35)/M35*100</f>
        <v>58.6046511627907</v>
      </c>
      <c r="N192" s="16" t="n">
        <f aca="false">(N35-$C35)/N35*100</f>
        <v>59.3607305936073</v>
      </c>
      <c r="O192" s="16" t="n">
        <f aca="false">(O35-$C35)/O35*100</f>
        <v>61.1353711790393</v>
      </c>
      <c r="P192" s="16" t="n">
        <f aca="false">(P35-$C35)/P35*100</f>
        <v>72.360248447205</v>
      </c>
      <c r="Q192" s="16" t="n">
        <f aca="false">(Q35-$C35)/Q35*100</f>
        <v>63.5245901639344</v>
      </c>
      <c r="R192" s="16" t="n">
        <f aca="false">(R35-$C35)/R35*100</f>
        <v>56.5853658536585</v>
      </c>
      <c r="S192" s="10" t="n">
        <v>0</v>
      </c>
      <c r="T192" s="16" t="n">
        <f aca="false">(T35-$C35)/T35*100</f>
        <v>80.2222222222222</v>
      </c>
      <c r="U192" s="16" t="n">
        <f aca="false">(U35-$C35)/U35*100</f>
        <v>77.4111675126904</v>
      </c>
    </row>
    <row r="193" customFormat="false" ht="14.25" hidden="false" customHeight="true" outlineLevel="0" collapsed="false">
      <c r="A193" s="23"/>
      <c r="B193" s="9" t="n">
        <f aca="false">B192+50</f>
        <v>200</v>
      </c>
      <c r="C193" s="33"/>
      <c r="D193" s="34"/>
      <c r="E193" s="34"/>
      <c r="F193" s="33"/>
      <c r="H193" s="16" t="n">
        <v>0</v>
      </c>
      <c r="I193" s="16" t="n">
        <f aca="false">(I36-$C36)/I36*100</f>
        <v>100</v>
      </c>
      <c r="J193" s="16" t="n">
        <f aca="false">(J36-$C36)/J36*100</f>
        <v>100</v>
      </c>
      <c r="K193" s="16" t="n">
        <f aca="false">(K36-$C36)/K36*100</f>
        <v>100</v>
      </c>
      <c r="L193" s="16" t="n">
        <v>0</v>
      </c>
      <c r="M193" s="16" t="n">
        <f aca="false">(M36-$C36)/M36*100</f>
        <v>100</v>
      </c>
      <c r="N193" s="16" t="n">
        <f aca="false">(N36-$C36)/N36*100</f>
        <v>100</v>
      </c>
      <c r="O193" s="16" t="n">
        <f aca="false">(O36-$C36)/O36*100</f>
        <v>100</v>
      </c>
      <c r="P193" s="16" t="n">
        <f aca="false">(P36-$C36)/P36*100</f>
        <v>100</v>
      </c>
      <c r="Q193" s="16" t="n">
        <f aca="false">(Q36-$C36)/Q36*100</f>
        <v>100</v>
      </c>
      <c r="R193" s="16" t="n">
        <f aca="false">(R36-$C36)/R36*100</f>
        <v>100</v>
      </c>
      <c r="S193" s="10" t="n">
        <v>0</v>
      </c>
      <c r="T193" s="16" t="n">
        <f aca="false">(T36-$C36)/T36*100</f>
        <v>100</v>
      </c>
      <c r="U193" s="16" t="n">
        <f aca="false">(U36-$C36)/U36*100</f>
        <v>100</v>
      </c>
    </row>
    <row r="194" customFormat="false" ht="14.25" hidden="false" customHeight="true" outlineLevel="0" collapsed="false">
      <c r="A194" s="23"/>
      <c r="B194" s="9" t="n">
        <f aca="false">B193+50</f>
        <v>250</v>
      </c>
      <c r="C194" s="33"/>
      <c r="D194" s="34"/>
      <c r="E194" s="34"/>
      <c r="F194" s="33"/>
      <c r="H194" s="16" t="n">
        <v>0</v>
      </c>
      <c r="I194" s="16" t="n">
        <f aca="false">(I37-$C37)/I37*100</f>
        <v>100</v>
      </c>
      <c r="J194" s="16" t="n">
        <f aca="false">(J37-$C37)/J37*100</f>
        <v>100</v>
      </c>
      <c r="K194" s="16" t="n">
        <f aca="false">(K37-$C37)/K37*100</f>
        <v>100</v>
      </c>
      <c r="L194" s="16" t="n">
        <f aca="false">(L37-$C37)/L37*100</f>
        <v>100</v>
      </c>
      <c r="M194" s="16" t="n">
        <v>0</v>
      </c>
      <c r="N194" s="16" t="n">
        <f aca="false">(N37-$C37)/N37*100</f>
        <v>100</v>
      </c>
      <c r="O194" s="16" t="n">
        <f aca="false">(O37-$C37)/O37*100</f>
        <v>100</v>
      </c>
      <c r="P194" s="16" t="n">
        <f aca="false">(P37-$C37)/P37*100</f>
        <v>100</v>
      </c>
      <c r="Q194" s="16" t="n">
        <f aca="false">(Q37-$C37)/Q37*100</f>
        <v>100</v>
      </c>
      <c r="R194" s="16" t="n">
        <v>0</v>
      </c>
      <c r="S194" s="10" t="n">
        <v>0</v>
      </c>
      <c r="T194" s="16" t="n">
        <f aca="false">(T37-$C37)/T37*100</f>
        <v>100</v>
      </c>
      <c r="U194" s="16" t="n">
        <f aca="false">(U37-$C37)/U37*100</f>
        <v>100</v>
      </c>
    </row>
    <row r="195" customFormat="false" ht="14.25" hidden="false" customHeight="true" outlineLevel="0" collapsed="false">
      <c r="A195" s="23"/>
      <c r="B195" s="9" t="n">
        <f aca="false">B194+50</f>
        <v>300</v>
      </c>
      <c r="C195" s="33"/>
      <c r="D195" s="34"/>
      <c r="E195" s="34"/>
      <c r="F195" s="33"/>
      <c r="H195" s="16" t="n">
        <v>0</v>
      </c>
      <c r="I195" s="16" t="n">
        <f aca="false">(I38-$C38)/I38*100</f>
        <v>100</v>
      </c>
      <c r="J195" s="16" t="n">
        <f aca="false">(J38-$C38)/J38*100</f>
        <v>100</v>
      </c>
      <c r="K195" s="16" t="n">
        <v>0</v>
      </c>
      <c r="L195" s="16" t="n">
        <v>0</v>
      </c>
      <c r="M195" s="16" t="n">
        <v>0</v>
      </c>
      <c r="N195" s="16" t="n">
        <f aca="false">(N38-$C38)/N38*100</f>
        <v>100</v>
      </c>
      <c r="O195" s="16" t="n">
        <v>0</v>
      </c>
      <c r="P195" s="16" t="n">
        <f aca="false">(P38-$C38)/P38*100</f>
        <v>100</v>
      </c>
      <c r="Q195" s="16" t="n">
        <f aca="false">(Q38-$C38)/Q38*100</f>
        <v>100</v>
      </c>
      <c r="R195" s="16" t="n">
        <f aca="false">(R38-$C38)/R38*100</f>
        <v>100</v>
      </c>
      <c r="S195" s="10" t="n">
        <v>0</v>
      </c>
      <c r="T195" s="16" t="n">
        <f aca="false">(T38-$C38)/T38*100</f>
        <v>100</v>
      </c>
      <c r="U195" s="16" t="n">
        <f aca="false">(U38-$C38)/U38*100</f>
        <v>100</v>
      </c>
    </row>
    <row r="196" customFormat="false" ht="14.25" hidden="false" customHeight="true" outlineLevel="0" collapsed="false">
      <c r="A196" s="23"/>
      <c r="B196" s="9" t="n">
        <f aca="false">B195+50</f>
        <v>350</v>
      </c>
      <c r="C196" s="33"/>
      <c r="D196" s="34"/>
      <c r="E196" s="34"/>
      <c r="F196" s="33"/>
      <c r="H196" s="16" t="n">
        <f aca="false">(H39-$C39)/H39*100</f>
        <v>1.4598958035152</v>
      </c>
      <c r="I196" s="16" t="n">
        <f aca="false">(I39-$C39)/I39*100</f>
        <v>24.9130230884165</v>
      </c>
      <c r="J196" s="16" t="n">
        <f aca="false">(J39-$C39)/J39*100</f>
        <v>36.1708834354691</v>
      </c>
      <c r="K196" s="16" t="n">
        <f aca="false">(K39-$C39)/K39*100</f>
        <v>8.58174768626097</v>
      </c>
      <c r="L196" s="16" t="n">
        <f aca="false">(L39-$C39)/L39*100</f>
        <v>9.02027116314718</v>
      </c>
      <c r="M196" s="16" t="n">
        <f aca="false">(M39-$C39)/M39*100</f>
        <v>8.57082149212504</v>
      </c>
      <c r="N196" s="16" t="n">
        <f aca="false">(N39-$C39)/N39*100</f>
        <v>11.6846466641867</v>
      </c>
      <c r="O196" s="16" t="n">
        <f aca="false">(O39-$C39)/O39*100</f>
        <v>8.72960110296555</v>
      </c>
      <c r="P196" s="16" t="n">
        <f aca="false">(P39-$C39)/P39*100</f>
        <v>33.9815507354774</v>
      </c>
      <c r="Q196" s="16" t="n">
        <f aca="false">(Q39-$C39)/Q39*100</f>
        <v>24.9653969810909</v>
      </c>
      <c r="R196" s="16" t="n">
        <f aca="false">(R39-$C39)/R39*100</f>
        <v>8.21979897085877</v>
      </c>
      <c r="S196" s="10" t="n">
        <f aca="false">(S39-$C39)/S39*100</f>
        <v>0</v>
      </c>
      <c r="T196" s="16" t="n">
        <f aca="false">(T39-$C39)/T39*100</f>
        <v>22.8386344787394</v>
      </c>
      <c r="U196" s="16" t="n">
        <f aca="false">(U39-$C39)/U39*100</f>
        <v>27.9501025576625</v>
      </c>
    </row>
    <row r="197" customFormat="false" ht="14.25" hidden="false" customHeight="true" outlineLevel="0" collapsed="false">
      <c r="A197" s="23"/>
      <c r="B197" s="9" t="n">
        <f aca="false">B196+50</f>
        <v>400</v>
      </c>
      <c r="C197" s="33"/>
      <c r="D197" s="34"/>
      <c r="E197" s="34"/>
      <c r="F197" s="33"/>
      <c r="H197" s="16" t="n">
        <v>0</v>
      </c>
      <c r="I197" s="16" t="n">
        <f aca="false">(I40-$C40)/I40*100</f>
        <v>100</v>
      </c>
      <c r="J197" s="16" t="n">
        <f aca="false">(J40-$C40)/J40*100</f>
        <v>100</v>
      </c>
      <c r="K197" s="16" t="n">
        <f aca="false">(K40-$C40)/K40*100</f>
        <v>100</v>
      </c>
      <c r="L197" s="16" t="n">
        <f aca="false">(L40-$C40)/L40*100</f>
        <v>100</v>
      </c>
      <c r="M197" s="16" t="n">
        <f aca="false">(M40-$C40)/M40*100</f>
        <v>100</v>
      </c>
      <c r="N197" s="16" t="n">
        <f aca="false">(N40-$C40)/N40*100</f>
        <v>100</v>
      </c>
      <c r="O197" s="16" t="n">
        <f aca="false">(O40-$C40)/O40*100</f>
        <v>100</v>
      </c>
      <c r="P197" s="16" t="n">
        <f aca="false">(P40-$C40)/P40*100</f>
        <v>100</v>
      </c>
      <c r="Q197" s="16" t="n">
        <f aca="false">(Q40-$C40)/Q40*100</f>
        <v>100</v>
      </c>
      <c r="R197" s="16" t="n">
        <f aca="false">(R40-$C40)/R40*100</f>
        <v>100</v>
      </c>
      <c r="S197" s="10" t="n">
        <v>0</v>
      </c>
      <c r="T197" s="16" t="n">
        <f aca="false">(T40-$C40)/T40*100</f>
        <v>100</v>
      </c>
      <c r="U197" s="16" t="n">
        <f aca="false">(U40-$C40)/U40*100</f>
        <v>100</v>
      </c>
    </row>
    <row r="198" customFormat="false" ht="14.25" hidden="false" customHeight="true" outlineLevel="0" collapsed="false">
      <c r="A198" s="23"/>
      <c r="B198" s="9" t="n">
        <f aca="false">B197+50</f>
        <v>450</v>
      </c>
      <c r="C198" s="33"/>
      <c r="D198" s="34"/>
      <c r="E198" s="34"/>
      <c r="F198" s="33"/>
      <c r="H198" s="16" t="n">
        <f aca="false">(H41-$C41)/H41*100</f>
        <v>72.972972972973</v>
      </c>
      <c r="I198" s="16" t="n">
        <f aca="false">(I41-$C41)/I41*100</f>
        <v>98.8023952095808</v>
      </c>
      <c r="J198" s="16" t="n">
        <f aca="false">(J41-$C41)/J41*100</f>
        <v>99.9527387872773</v>
      </c>
      <c r="K198" s="16" t="n">
        <f aca="false">(K41-$C41)/K41*100</f>
        <v>95.0738916256158</v>
      </c>
      <c r="L198" s="16" t="n">
        <f aca="false">(L41-$C41)/L41*100</f>
        <v>96.3369963369963</v>
      </c>
      <c r="M198" s="16" t="n">
        <f aca="false">(M41-$C41)/M41*100</f>
        <v>98.2046678635548</v>
      </c>
      <c r="N198" s="16" t="n">
        <f aca="false">(N41-$C41)/N41*100</f>
        <v>98.8009592326139</v>
      </c>
      <c r="O198" s="16" t="n">
        <f aca="false">(O41-$C41)/O41*100</f>
        <v>98.4779299847793</v>
      </c>
      <c r="P198" s="16" t="n">
        <f aca="false">(P41-$C41)/P41*100</f>
        <v>99.5972613773661</v>
      </c>
      <c r="Q198" s="16" t="n">
        <f aca="false">(Q41-$C41)/Q41*100</f>
        <v>98.7212276214834</v>
      </c>
      <c r="R198" s="16" t="n">
        <f aca="false">(R41-$C41)/R41*100</f>
        <v>98.272884283247</v>
      </c>
      <c r="S198" s="10" t="n">
        <f aca="false">(S41-$C41)/S41*100</f>
        <v>0</v>
      </c>
      <c r="T198" s="16" t="n">
        <f aca="false">(T41-$C41)/T41*100</f>
        <v>99.9487941010804</v>
      </c>
      <c r="U198" s="16" t="n">
        <f aca="false">(U41-$C41)/U41*100</f>
        <v>99.4984954864594</v>
      </c>
    </row>
    <row r="199" customFormat="false" ht="14.25" hidden="false" customHeight="true" outlineLevel="0" collapsed="false">
      <c r="A199" s="26"/>
      <c r="B199" s="9" t="n">
        <f aca="false">B198+50</f>
        <v>500</v>
      </c>
      <c r="C199" s="33"/>
      <c r="D199" s="34"/>
      <c r="E199" s="34"/>
      <c r="F199" s="33"/>
      <c r="H199" s="16" t="n">
        <f aca="false">(H42-$C42)/H42*100</f>
        <v>0</v>
      </c>
      <c r="I199" s="16" t="n">
        <f aca="false">(I42-$C42)/I42*100</f>
        <v>81.796801505174</v>
      </c>
      <c r="J199" s="16" t="n">
        <f aca="false">(J42-$C42)/J42*100</f>
        <v>91.2410411165598</v>
      </c>
      <c r="K199" s="16" t="n">
        <f aca="false">(K42-$C42)/K42*100</f>
        <v>51.7656834233486</v>
      </c>
      <c r="L199" s="16" t="n">
        <f aca="false">(L42-$C42)/L42*100</f>
        <v>57.3318632855568</v>
      </c>
      <c r="M199" s="16" t="n">
        <f aca="false">(M42-$C42)/M42*100</f>
        <v>67.6421404682274</v>
      </c>
      <c r="N199" s="16" t="n">
        <f aca="false">(N42-$C42)/N42*100</f>
        <v>66.4935064935065</v>
      </c>
      <c r="O199" s="16" t="n">
        <f aca="false">(O42-$C42)/O42*100</f>
        <v>66.5031736872476</v>
      </c>
      <c r="P199" s="16" t="n">
        <f aca="false">(P42-$C42)/P42*100</f>
        <v>89.5995700080623</v>
      </c>
      <c r="Q199" s="16" t="n">
        <f aca="false">(Q42-$C42)/Q42*100</f>
        <v>81.8735362997658</v>
      </c>
      <c r="R199" s="16" t="n">
        <f aca="false">(R42-$C42)/R42*100</f>
        <v>67.7410391775493</v>
      </c>
      <c r="S199" s="10" t="n">
        <f aca="false">(S42-$C42)/S42*100</f>
        <v>7.85714285714286</v>
      </c>
      <c r="T199" s="16" t="n">
        <f aca="false">(T42-$C42)/T42*100</f>
        <v>89.4243031517581</v>
      </c>
      <c r="U199" s="16" t="n">
        <f aca="false">(U42-$C42)/U42*100</f>
        <v>86.0456730769231</v>
      </c>
    </row>
    <row r="200" customFormat="false" ht="14.25" hidden="false" customHeight="true" outlineLevel="0" collapsed="false">
      <c r="A200" s="14" t="n">
        <v>4</v>
      </c>
      <c r="B200" s="9" t="n">
        <v>50</v>
      </c>
      <c r="C200" s="33"/>
      <c r="D200" s="34"/>
      <c r="E200" s="34"/>
      <c r="F200" s="33"/>
      <c r="H200" s="16" t="n">
        <f aca="false">(H43-$C43)/H43*100</f>
        <v>47.3684210526316</v>
      </c>
      <c r="I200" s="16" t="n">
        <f aca="false">(I43-$C43)/I43*100</f>
        <v>79.1666666666667</v>
      </c>
      <c r="J200" s="16" t="n">
        <f aca="false">(J43-$C43)/J43*100</f>
        <v>83.5390946502058</v>
      </c>
      <c r="K200" s="16" t="n">
        <f aca="false">(K43-$C43)/K43*100</f>
        <v>13.0434782608696</v>
      </c>
      <c r="L200" s="16" t="n">
        <f aca="false">(L43-$C43)/L43*100</f>
        <v>0</v>
      </c>
      <c r="M200" s="16" t="n">
        <f aca="false">(M43-$C43)/M43*100</f>
        <v>2.4390243902439</v>
      </c>
      <c r="N200" s="16" t="n">
        <f aca="false">(N43-$C43)/N43*100</f>
        <v>48.0519480519481</v>
      </c>
      <c r="O200" s="16" t="n">
        <f aca="false">(O43-$C43)/O43*100</f>
        <v>72.972972972973</v>
      </c>
      <c r="P200" s="16" t="n">
        <f aca="false">(P43-$C43)/P43*100</f>
        <v>23.0769230769231</v>
      </c>
      <c r="Q200" s="16" t="n">
        <f aca="false">(Q43-$C43)/Q43*100</f>
        <v>74.8427672955975</v>
      </c>
      <c r="R200" s="16" t="n">
        <f aca="false">(R43-$C43)/R43*100</f>
        <v>13.0434782608696</v>
      </c>
      <c r="S200" s="10" t="n">
        <f aca="false">(S43-$C43)/S43*100</f>
        <v>18.3673469387755</v>
      </c>
      <c r="T200" s="16" t="n">
        <f aca="false">(T43-$C43)/T43*100</f>
        <v>81.981981981982</v>
      </c>
      <c r="U200" s="16" t="n">
        <f aca="false">(U43-$C43)/U43*100</f>
        <v>79.2746113989637</v>
      </c>
    </row>
    <row r="201" customFormat="false" ht="14.25" hidden="false" customHeight="true" outlineLevel="0" collapsed="false">
      <c r="A201" s="23"/>
      <c r="B201" s="9" t="n">
        <f aca="false">B200+50</f>
        <v>100</v>
      </c>
      <c r="C201" s="33"/>
      <c r="D201" s="34"/>
      <c r="E201" s="34"/>
      <c r="F201" s="33"/>
      <c r="H201" s="16" t="n">
        <f aca="false">(H44-$C44)/H44*100</f>
        <v>56.2146892655367</v>
      </c>
      <c r="I201" s="16" t="n">
        <f aca="false">(I44-$C44)/I44*100</f>
        <v>67.0912951167728</v>
      </c>
      <c r="J201" s="16" t="n">
        <f aca="false">(J44-$C44)/J44*100</f>
        <v>79.0257104194858</v>
      </c>
      <c r="K201" s="16" t="n">
        <f aca="false">(K44-$C44)/K44*100</f>
        <v>16.6666666666667</v>
      </c>
      <c r="L201" s="16" t="n">
        <f aca="false">(L44-$C44)/L44*100</f>
        <v>21.3197969543147</v>
      </c>
      <c r="M201" s="16" t="n">
        <f aca="false">(M44-$C44)/M44*100</f>
        <v>9.88372093023256</v>
      </c>
      <c r="N201" s="16" t="n">
        <f aca="false">(N44-$C44)/N44*100</f>
        <v>35.1464435146443</v>
      </c>
      <c r="O201" s="16" t="n">
        <f aca="false">(O44-$C44)/O44*100</f>
        <v>62.0098039215686</v>
      </c>
      <c r="P201" s="16" t="n">
        <f aca="false">(P44-$C44)/P44*100</f>
        <v>41.7293233082707</v>
      </c>
      <c r="Q201" s="16" t="n">
        <f aca="false">(Q44-$C44)/Q44*100</f>
        <v>64.8526077097506</v>
      </c>
      <c r="R201" s="16" t="n">
        <f aca="false">(R44-$C44)/R44*100</f>
        <v>24.390243902439</v>
      </c>
      <c r="S201" s="10" t="n">
        <f aca="false">(S44-$C44)/S44*100</f>
        <v>0</v>
      </c>
      <c r="T201" s="16" t="n">
        <f aca="false">(T44-$C44)/T44*100</f>
        <v>77.7618364418938</v>
      </c>
      <c r="U201" s="16" t="n">
        <f aca="false">(U44-$C44)/U44*100</f>
        <v>70.4761904761905</v>
      </c>
    </row>
    <row r="202" customFormat="false" ht="14.25" hidden="false" customHeight="true" outlineLevel="0" collapsed="false">
      <c r="A202" s="23"/>
      <c r="B202" s="9" t="n">
        <f aca="false">B201+50</f>
        <v>150</v>
      </c>
      <c r="C202" s="33"/>
      <c r="D202" s="34"/>
      <c r="E202" s="34"/>
      <c r="F202" s="33"/>
      <c r="H202" s="16" t="n">
        <f aca="false">(H45-$C45)/H45*100</f>
        <v>42.1658986175115</v>
      </c>
      <c r="I202" s="16" t="n">
        <f aca="false">(I45-$C45)/I45*100</f>
        <v>63.5703918722787</v>
      </c>
      <c r="J202" s="16" t="n">
        <f aca="false">(J45-$C45)/J45*100</f>
        <v>70.5744431418523</v>
      </c>
      <c r="K202" s="16" t="n">
        <f aca="false">(K45-$C45)/K45*100</f>
        <v>23.4756097560976</v>
      </c>
      <c r="L202" s="16" t="n">
        <f aca="false">(L45-$C45)/L45*100</f>
        <v>20.820189274448</v>
      </c>
      <c r="M202" s="16" t="n">
        <f aca="false">(M45-$C45)/M45*100</f>
        <v>21.8068535825545</v>
      </c>
      <c r="N202" s="16" t="n">
        <f aca="false">(N45-$C45)/N45*100</f>
        <v>23.4756097560976</v>
      </c>
      <c r="O202" s="16" t="n">
        <f aca="false">(O45-$C45)/O45*100</f>
        <v>62.9793510324484</v>
      </c>
      <c r="P202" s="16" t="n">
        <f aca="false">(P45-$C45)/P45*100</f>
        <v>31.043956043956</v>
      </c>
      <c r="Q202" s="16" t="n">
        <f aca="false">(Q45-$C45)/Q45*100</f>
        <v>60.596546310832</v>
      </c>
      <c r="R202" s="16" t="n">
        <f aca="false">(R45-$C45)/R45*100</f>
        <v>17.1617161716172</v>
      </c>
      <c r="S202" s="10" t="n">
        <f aca="false">(S45-$C45)/S45*100</f>
        <v>0</v>
      </c>
      <c r="T202" s="16" t="n">
        <f aca="false">(T45-$C45)/T45*100</f>
        <v>78.6745964316058</v>
      </c>
      <c r="U202" s="16" t="n">
        <f aca="false">(U45-$C45)/U45*100</f>
        <v>64.2958748221906</v>
      </c>
    </row>
    <row r="203" customFormat="false" ht="14.25" hidden="false" customHeight="true" outlineLevel="0" collapsed="false">
      <c r="A203" s="23"/>
      <c r="B203" s="9" t="n">
        <f aca="false">B202+50</f>
        <v>200</v>
      </c>
      <c r="C203" s="33"/>
      <c r="D203" s="34"/>
      <c r="E203" s="34"/>
      <c r="F203" s="33"/>
      <c r="H203" s="16" t="n">
        <f aca="false">(H46-$C46)/H46*100</f>
        <v>51.0466988727858</v>
      </c>
      <c r="I203" s="16" t="n">
        <f aca="false">(I46-$C46)/I46*100</f>
        <v>73.0017761989343</v>
      </c>
      <c r="J203" s="16" t="n">
        <f aca="false">(J46-$C46)/J46*100</f>
        <v>83.8469713071201</v>
      </c>
      <c r="K203" s="16" t="n">
        <f aca="false">(K46-$C46)/K46*100</f>
        <v>0</v>
      </c>
      <c r="L203" s="16" t="n">
        <f aca="false">(L46-$C46)/L46*100</f>
        <v>13.6363636363636</v>
      </c>
      <c r="M203" s="16" t="n">
        <f aca="false">(M46-$C46)/M46*100</f>
        <v>26.5700483091787</v>
      </c>
      <c r="N203" s="16" t="n">
        <f aca="false">(N46-$C46)/N46*100</f>
        <v>29.7921478060046</v>
      </c>
      <c r="O203" s="16" t="n">
        <f aca="false">(O46-$C46)/O46*100</f>
        <v>64.9365628604383</v>
      </c>
      <c r="P203" s="16" t="n">
        <f aca="false">(P46-$C46)/P46*100</f>
        <v>13.8810198300283</v>
      </c>
      <c r="Q203" s="16" t="n">
        <f aca="false">(Q46-$C46)/Q46*100</f>
        <v>67.6939426142402</v>
      </c>
      <c r="R203" s="16" t="n">
        <f aca="false">(R46-$C46)/R46*100</f>
        <v>16.2534435261708</v>
      </c>
      <c r="S203" s="10" t="n">
        <f aca="false">(S46-$C46)/S46*100</f>
        <v>5.59006211180124</v>
      </c>
      <c r="T203" s="16" t="n">
        <f aca="false">(T46-$C46)/T46*100</f>
        <v>79.9472295514512</v>
      </c>
      <c r="U203" s="16" t="n">
        <f aca="false">(U46-$C46)/U46*100</f>
        <v>71.588785046729</v>
      </c>
    </row>
    <row r="204" customFormat="false" ht="14.25" hidden="false" customHeight="true" outlineLevel="0" collapsed="false">
      <c r="A204" s="23"/>
      <c r="B204" s="9" t="n">
        <f aca="false">B203+50</f>
        <v>250</v>
      </c>
      <c r="C204" s="33"/>
      <c r="D204" s="34"/>
      <c r="E204" s="34"/>
      <c r="F204" s="33"/>
      <c r="H204" s="16" t="n">
        <f aca="false">(H47-$C47)/H47*100</f>
        <v>63.3397312859885</v>
      </c>
      <c r="I204" s="16" t="n">
        <f aca="false">(I47-$C47)/I47*100</f>
        <v>75.8227848101266</v>
      </c>
      <c r="J204" s="16" t="n">
        <f aca="false">(J47-$C47)/J47*100</f>
        <v>87.5893437296946</v>
      </c>
      <c r="K204" s="16" t="n">
        <f aca="false">(K47-$C47)/K47*100</f>
        <v>24.0556660039761</v>
      </c>
      <c r="L204" s="16" t="n">
        <f aca="false">(L47-$C47)/L47*100</f>
        <v>0.261096605744125</v>
      </c>
      <c r="M204" s="16" t="n">
        <f aca="false">(M47-$C47)/M47*100</f>
        <v>8.61244019138756</v>
      </c>
      <c r="N204" s="16" t="n">
        <f aca="false">(N47-$C47)/N47*100</f>
        <v>11.368909512761</v>
      </c>
      <c r="O204" s="16" t="n">
        <f aca="false">(O47-$C47)/O47*100</f>
        <v>71.3643178410795</v>
      </c>
      <c r="P204" s="16" t="n">
        <f aca="false">(P47-$C47)/P47*100</f>
        <v>49.269588313413</v>
      </c>
      <c r="Q204" s="16" t="n">
        <f aca="false">(Q47-$C47)/Q47*100</f>
        <v>72.7142857142857</v>
      </c>
      <c r="R204" s="16" t="n">
        <f aca="false">(R47-$C47)/R47*100</f>
        <v>0</v>
      </c>
      <c r="S204" s="10" t="n">
        <f aca="false">(S47-$C47)/S47*100</f>
        <v>7.72946859903382</v>
      </c>
      <c r="T204" s="16" t="n">
        <f aca="false">(T47-$C47)/T47*100</f>
        <v>85.0254802038416</v>
      </c>
      <c r="U204" s="16" t="n">
        <f aca="false">(U47-$C47)/U47*100</f>
        <v>77.2754312908983</v>
      </c>
    </row>
    <row r="205" customFormat="false" ht="14.25" hidden="false" customHeight="true" outlineLevel="0" collapsed="false">
      <c r="A205" s="23"/>
      <c r="B205" s="9" t="n">
        <f aca="false">B204+50</f>
        <v>300</v>
      </c>
      <c r="C205" s="33"/>
      <c r="D205" s="34"/>
      <c r="E205" s="34"/>
      <c r="F205" s="33"/>
      <c r="H205" s="16" t="n">
        <f aca="false">(H48-$C48)/H48*100</f>
        <v>48.6135181975737</v>
      </c>
      <c r="I205" s="16" t="n">
        <f aca="false">(I48-$C48)/I48*100</f>
        <v>67.2375690607735</v>
      </c>
      <c r="J205" s="16" t="n">
        <f aca="false">(J48-$C48)/J48*100</f>
        <v>80.7904114026563</v>
      </c>
      <c r="K205" s="16" t="n">
        <f aca="false">(K48-$C48)/K48*100</f>
        <v>3.88978930307942</v>
      </c>
      <c r="L205" s="16" t="n">
        <f aca="false">(L48-$C48)/L48*100</f>
        <v>17.4094707520891</v>
      </c>
      <c r="M205" s="16" t="n">
        <f aca="false">(M48-$C48)/M48*100</f>
        <v>20.615796519411</v>
      </c>
      <c r="N205" s="16" t="n">
        <f aca="false">(N48-$C48)/N48*100</f>
        <v>24.8415716096324</v>
      </c>
      <c r="O205" s="16" t="n">
        <f aca="false">(O48-$C48)/O48*100</f>
        <v>61.2418300653595</v>
      </c>
      <c r="P205" s="16" t="n">
        <f aca="false">(P48-$C48)/P48*100</f>
        <v>19.2098092643052</v>
      </c>
      <c r="Q205" s="16" t="n">
        <f aca="false">(Q48-$C48)/Q48*100</f>
        <v>61.1147540983607</v>
      </c>
      <c r="R205" s="16" t="n">
        <f aca="false">(R48-$C48)/R48*100</f>
        <v>16.8302945301543</v>
      </c>
      <c r="S205" s="10" t="n">
        <f aca="false">(S48-$C48)/S48*100</f>
        <v>0</v>
      </c>
      <c r="T205" s="16" t="n">
        <f aca="false">(T48-$C48)/T48*100</f>
        <v>83.6953533131702</v>
      </c>
      <c r="U205" s="16" t="n">
        <f aca="false">(U48-$C48)/U48*100</f>
        <v>64.4910179640719</v>
      </c>
    </row>
    <row r="206" customFormat="false" ht="14.25" hidden="false" customHeight="true" outlineLevel="0" collapsed="false">
      <c r="A206" s="23"/>
      <c r="B206" s="9" t="n">
        <f aca="false">B205+50</f>
        <v>350</v>
      </c>
      <c r="C206" s="33"/>
      <c r="D206" s="34"/>
      <c r="E206" s="34"/>
      <c r="F206" s="33"/>
      <c r="H206" s="16" t="n">
        <f aca="false">(H49-$C49)/H49*100</f>
        <v>61.3493064312736</v>
      </c>
      <c r="I206" s="16" t="n">
        <f aca="false">(I49-$C49)/I49*100</f>
        <v>73.7135506003431</v>
      </c>
      <c r="J206" s="16" t="n">
        <f aca="false">(J49-$C49)/J49*100</f>
        <v>90.303701360329</v>
      </c>
      <c r="K206" s="16" t="n">
        <f aca="false">(K49-$C49)/K49*100</f>
        <v>23.8509316770186</v>
      </c>
      <c r="L206" s="16" t="n">
        <f aca="false">(L49-$C49)/L49*100</f>
        <v>7.95795795795796</v>
      </c>
      <c r="M206" s="16" t="n">
        <f aca="false">(M49-$C49)/M49*100</f>
        <v>11.287988422576</v>
      </c>
      <c r="N206" s="16" t="n">
        <f aca="false">(N49-$C49)/N49*100</f>
        <v>27.6269185360094</v>
      </c>
      <c r="O206" s="16" t="n">
        <f aca="false">(O49-$C49)/O49*100</f>
        <v>69.3806193806194</v>
      </c>
      <c r="P206" s="16" t="n">
        <f aca="false">(P49-$C49)/P49*100</f>
        <v>33.4419109663409</v>
      </c>
      <c r="Q206" s="16" t="n">
        <f aca="false">(Q49-$C49)/Q49*100</f>
        <v>70.7258834765998</v>
      </c>
      <c r="R206" s="16" t="n">
        <f aca="false">(R49-$C49)/R49*100</f>
        <v>18.7002652519894</v>
      </c>
      <c r="S206" s="10" t="n">
        <f aca="false">(S49-$C49)/S49*100</f>
        <v>0</v>
      </c>
      <c r="T206" s="16" t="n">
        <f aca="false">(T49-$C49)/T49*100</f>
        <v>85.1753325272068</v>
      </c>
      <c r="U206" s="16" t="n">
        <f aca="false">(U49-$C49)/U49*100</f>
        <v>73.6683848797251</v>
      </c>
    </row>
    <row r="207" customFormat="false" ht="14.25" hidden="false" customHeight="true" outlineLevel="0" collapsed="false">
      <c r="A207" s="23"/>
      <c r="B207" s="9" t="n">
        <f aca="false">B206+50</f>
        <v>400</v>
      </c>
      <c r="C207" s="33"/>
      <c r="D207" s="34"/>
      <c r="E207" s="34"/>
      <c r="F207" s="33"/>
      <c r="H207" s="16" t="n">
        <f aca="false">(H50-$C50)/H50*100</f>
        <v>53.3420707732634</v>
      </c>
      <c r="I207" s="16" t="n">
        <f aca="false">(I50-$C50)/I50*100</f>
        <v>71.9021310181531</v>
      </c>
      <c r="J207" s="16" t="n">
        <f aca="false">(J50-$C50)/J50*100</f>
        <v>91.369696969697</v>
      </c>
      <c r="K207" s="16" t="n">
        <f aca="false">(K50-$C50)/K50*100</f>
        <v>23.8502673796791</v>
      </c>
      <c r="L207" s="16" t="n">
        <f aca="false">(L50-$C50)/L50*100</f>
        <v>4.93991989319092</v>
      </c>
      <c r="M207" s="16" t="n">
        <f aca="false">(M50-$C50)/M50*100</f>
        <v>8.01033591731266</v>
      </c>
      <c r="N207" s="16" t="n">
        <f aca="false">(N50-$C50)/N50*100</f>
        <v>17.2093023255814</v>
      </c>
      <c r="O207" s="16" t="n">
        <f aca="false">(O50-$C50)/O50*100</f>
        <v>66.713417484806</v>
      </c>
      <c r="P207" s="16" t="n">
        <f aca="false">(P50-$C50)/P50*100</f>
        <v>41.6393442622951</v>
      </c>
      <c r="Q207" s="16" t="n">
        <f aca="false">(Q50-$C50)/Q50*100</f>
        <v>69.0569317687962</v>
      </c>
      <c r="R207" s="16" t="n">
        <f aca="false">(R50-$C50)/R50*100</f>
        <v>14.8325358851675</v>
      </c>
      <c r="S207" s="10" t="n">
        <f aca="false">(S50-$C50)/S50*100</f>
        <v>0</v>
      </c>
      <c r="T207" s="16" t="n">
        <f aca="false">(T50-$C50)/T50*100</f>
        <v>83.1119544592031</v>
      </c>
      <c r="U207" s="16" t="n">
        <f aca="false">(U50-$C50)/U50*100</f>
        <v>70.2341137123746</v>
      </c>
    </row>
    <row r="208" customFormat="false" ht="14.25" hidden="false" customHeight="true" outlineLevel="0" collapsed="false">
      <c r="A208" s="23"/>
      <c r="B208" s="9" t="n">
        <f aca="false">B207+50</f>
        <v>450</v>
      </c>
      <c r="C208" s="33"/>
      <c r="D208" s="34"/>
      <c r="E208" s="34"/>
      <c r="F208" s="33"/>
      <c r="H208" s="16" t="n">
        <f aca="false">(H51-$C51)/H51*100</f>
        <v>55.1682205107418</v>
      </c>
      <c r="I208" s="16" t="n">
        <f aca="false">(I51-$C51)/I51*100</f>
        <v>61.3961605584642</v>
      </c>
      <c r="J208" s="16" t="n">
        <f aca="false">(J51-$C51)/J51*100</f>
        <v>86.1715428857214</v>
      </c>
      <c r="K208" s="16" t="n">
        <f aca="false">(K51-$C51)/K51*100</f>
        <v>19.4464675892207</v>
      </c>
      <c r="L208" s="16" t="n">
        <f aca="false">(L51-$C51)/L51*100</f>
        <v>1.51380231522707</v>
      </c>
      <c r="M208" s="16" t="n">
        <f aca="false">(M51-$C51)/M51*100</f>
        <v>2.64084507042253</v>
      </c>
      <c r="N208" s="16" t="n">
        <f aca="false">(N51-$C51)/N51*100</f>
        <v>23.5131396957123</v>
      </c>
      <c r="O208" s="16" t="n">
        <f aca="false">(O51-$C51)/O51*100</f>
        <v>49.3357764544205</v>
      </c>
      <c r="P208" s="16" t="n">
        <f aca="false">(P51-$C51)/P51*100</f>
        <v>28.965960179833</v>
      </c>
      <c r="Q208" s="16" t="n">
        <f aca="false">(Q51-$C51)/Q51*100</f>
        <v>58.6077844311377</v>
      </c>
      <c r="R208" s="16" t="n">
        <f aca="false">(R51-$C51)/R51*100</f>
        <v>9.93485342019544</v>
      </c>
      <c r="S208" s="10" t="n">
        <f aca="false">(S51-$C51)/S51*100</f>
        <v>0</v>
      </c>
      <c r="T208" s="16" t="n">
        <f aca="false">(T51-$C51)/T51*100</f>
        <v>81.6126350789692</v>
      </c>
      <c r="U208" s="16" t="n">
        <f aca="false">(U51-$C51)/U51*100</f>
        <v>63.8207392868826</v>
      </c>
    </row>
    <row r="209" customFormat="false" ht="14.25" hidden="false" customHeight="true" outlineLevel="0" collapsed="false">
      <c r="A209" s="26"/>
      <c r="B209" s="9" t="n">
        <f aca="false">B208+50</f>
        <v>500</v>
      </c>
      <c r="C209" s="33"/>
      <c r="D209" s="34"/>
      <c r="E209" s="34"/>
      <c r="F209" s="33"/>
      <c r="H209" s="16" t="n">
        <f aca="false">(H52-$C52)/H52*100</f>
        <v>54.4659825161536</v>
      </c>
      <c r="I209" s="16" t="n">
        <f aca="false">(I52-$C52)/I52*100</f>
        <v>68.1128560021294</v>
      </c>
      <c r="J209" s="16" t="n">
        <f aca="false">(J52-$C52)/J52*100</f>
        <v>85.1069119840875</v>
      </c>
      <c r="K209" s="16" t="n">
        <f aca="false">(K52-$C52)/K52*100</f>
        <v>19.543317662861</v>
      </c>
      <c r="L209" s="16" t="n">
        <f aca="false">(L52-$C52)/L52*100</f>
        <v>22.509702457956</v>
      </c>
      <c r="M209" s="16" t="n">
        <f aca="false">(M52-$C52)/M52*100</f>
        <v>17.1507607192254</v>
      </c>
      <c r="N209" s="16" t="n">
        <f aca="false">(N52-$C52)/N52*100</f>
        <v>30.9907834101382</v>
      </c>
      <c r="O209" s="16" t="n">
        <f aca="false">(O52-$C52)/O52*100</f>
        <v>60.1728723404255</v>
      </c>
      <c r="P209" s="16" t="n">
        <f aca="false">(P52-$C52)/P52*100</f>
        <v>34.9619978284473</v>
      </c>
      <c r="Q209" s="16" t="n">
        <f aca="false">(Q52-$C52)/Q52*100</f>
        <v>62.3979912115505</v>
      </c>
      <c r="R209" s="16" t="n">
        <f aca="false">(R52-$C52)/R52*100</f>
        <v>19.0540540540541</v>
      </c>
      <c r="S209" s="10" t="n">
        <f aca="false">(S52-$C52)/S52*100</f>
        <v>0</v>
      </c>
      <c r="T209" s="16" t="n">
        <f aca="false">(T52-$C52)/T52*100</f>
        <v>86.4295423652016</v>
      </c>
      <c r="U209" s="16" t="n">
        <f aca="false">(U52-$C52)/U52*100</f>
        <v>67.2677595628415</v>
      </c>
    </row>
    <row r="210" customFormat="false" ht="14.25" hidden="false" customHeight="true" outlineLevel="0" collapsed="false">
      <c r="A210" s="14" t="n">
        <v>5</v>
      </c>
      <c r="B210" s="9" t="n">
        <v>50</v>
      </c>
      <c r="C210" s="33"/>
      <c r="D210" s="34"/>
      <c r="E210" s="34"/>
      <c r="F210" s="33"/>
      <c r="H210" s="16" t="n">
        <f aca="false">(H53-$C53)/H53*100</f>
        <v>28</v>
      </c>
      <c r="I210" s="16" t="n">
        <f aca="false">(I53-$C53)/I53*100</f>
        <v>46.2686567164179</v>
      </c>
      <c r="J210" s="16" t="n">
        <f aca="false">(J53-$C53)/J53*100</f>
        <v>71.4285714285714</v>
      </c>
      <c r="K210" s="16" t="n">
        <f aca="false">(K53-$C53)/K53*100</f>
        <v>16.2790697674419</v>
      </c>
      <c r="L210" s="16" t="n">
        <f aca="false">(L53-$C53)/L53*100</f>
        <v>18.1818181818182</v>
      </c>
      <c r="M210" s="16" t="n">
        <f aca="false">(M53-$C53)/M53*100</f>
        <v>35.7142857142857</v>
      </c>
      <c r="N210" s="16" t="n">
        <f aca="false">(N53-$C53)/N53*100</f>
        <v>20</v>
      </c>
      <c r="O210" s="16" t="n">
        <f aca="false">(O53-$C53)/O53*100</f>
        <v>61.2903225806452</v>
      </c>
      <c r="P210" s="16" t="n">
        <f aca="false">(P53-$C53)/P53*100</f>
        <v>26.530612244898</v>
      </c>
      <c r="Q210" s="16" t="n">
        <f aca="false">(Q53-$C53)/Q53*100</f>
        <v>43.75</v>
      </c>
      <c r="R210" s="16" t="n">
        <f aca="false">(R53-$C53)/R53*100</f>
        <v>32.0754716981132</v>
      </c>
      <c r="S210" s="10" t="n">
        <f aca="false">(S53-$C53)/S53*100</f>
        <v>0</v>
      </c>
      <c r="T210" s="16" t="n">
        <f aca="false">(T53-$C53)/T53*100</f>
        <v>60</v>
      </c>
      <c r="U210" s="16" t="n">
        <f aca="false">(U53-$C53)/U53*100</f>
        <v>61.7021276595745</v>
      </c>
    </row>
    <row r="211" customFormat="false" ht="14.25" hidden="false" customHeight="true" outlineLevel="0" collapsed="false">
      <c r="A211" s="23"/>
      <c r="B211" s="9" t="n">
        <f aca="false">B210+50</f>
        <v>100</v>
      </c>
      <c r="C211" s="33"/>
      <c r="D211" s="34"/>
      <c r="E211" s="34"/>
      <c r="F211" s="33"/>
      <c r="H211" s="16" t="n">
        <f aca="false">(H54-$C54)/H54*100</f>
        <v>4.9645390070922</v>
      </c>
      <c r="I211" s="16" t="n">
        <f aca="false">(I54-$C54)/I54*100</f>
        <v>48.395378690629</v>
      </c>
      <c r="J211" s="16" t="n">
        <f aca="false">(J54-$C54)/J54*100</f>
        <v>63.3546034639927</v>
      </c>
      <c r="K211" s="16" t="n">
        <f aca="false">(K54-$C54)/K54*100</f>
        <v>11.2582781456954</v>
      </c>
      <c r="L211" s="16" t="n">
        <f aca="false">(L54-$C54)/L54*100</f>
        <v>11.0619469026549</v>
      </c>
      <c r="M211" s="16" t="n">
        <f aca="false">(M54-$C54)/M54*100</f>
        <v>15.0105708245243</v>
      </c>
      <c r="N211" s="16" t="n">
        <f aca="false">(N54-$C54)/N54*100</f>
        <v>14.1025641025641</v>
      </c>
      <c r="O211" s="16" t="n">
        <f aca="false">(O54-$C54)/O54*100</f>
        <v>19.1146881287726</v>
      </c>
      <c r="P211" s="16" t="n">
        <f aca="false">(P54-$C54)/P54*100</f>
        <v>34.8460291734198</v>
      </c>
      <c r="Q211" s="16" t="n">
        <f aca="false">(Q54-$C54)/Q54*100</f>
        <v>47.7243172951886</v>
      </c>
      <c r="R211" s="16" t="n">
        <f aca="false">(R54-$C54)/R54*100</f>
        <v>13.1749460043197</v>
      </c>
      <c r="S211" s="10" t="n">
        <f aca="false">(S54-$C54)/S54*100</f>
        <v>0</v>
      </c>
      <c r="T211" s="16" t="n">
        <f aca="false">(T54-$C54)/T54*100</f>
        <v>46.9656992084433</v>
      </c>
      <c r="U211" s="16" t="n">
        <f aca="false">(U54-$C54)/U54*100</f>
        <v>53.0921820303384</v>
      </c>
    </row>
    <row r="212" customFormat="false" ht="14.25" hidden="false" customHeight="true" outlineLevel="0" collapsed="false">
      <c r="A212" s="23"/>
      <c r="B212" s="9" t="n">
        <f aca="false">B211+50</f>
        <v>150</v>
      </c>
      <c r="C212" s="33"/>
      <c r="D212" s="34"/>
      <c r="E212" s="34"/>
      <c r="F212" s="33"/>
      <c r="H212" s="16" t="n">
        <f aca="false">(H55-$C55)/H55*100</f>
        <v>20.6849315068493</v>
      </c>
      <c r="I212" s="16" t="n">
        <f aca="false">(I55-$C55)/I55*100</f>
        <v>64.8451730418944</v>
      </c>
      <c r="J212" s="16" t="n">
        <f aca="false">(J55-$C55)/J55*100</f>
        <v>83.3044982698962</v>
      </c>
      <c r="K212" s="16" t="n">
        <f aca="false">(K55-$C55)/K55*100</f>
        <v>31.15338882283</v>
      </c>
      <c r="L212" s="16" t="n">
        <f aca="false">(L55-$C55)/L55*100</f>
        <v>27.625</v>
      </c>
      <c r="M212" s="16" t="n">
        <f aca="false">(M55-$C55)/M55*100</f>
        <v>36.443468715697</v>
      </c>
      <c r="N212" s="16" t="n">
        <f aca="false">(N55-$C55)/N55*100</f>
        <v>41.1585365853659</v>
      </c>
      <c r="O212" s="16" t="n">
        <f aca="false">(O55-$C55)/O55*100</f>
        <v>41.4560161779575</v>
      </c>
      <c r="P212" s="16" t="n">
        <f aca="false">(P55-$C55)/P55*100</f>
        <v>54.552590266876</v>
      </c>
      <c r="Q212" s="16" t="n">
        <f aca="false">(Q55-$C55)/Q55*100</f>
        <v>65.2877697841727</v>
      </c>
      <c r="R212" s="16" t="n">
        <f aca="false">(R55-$C55)/R55*100</f>
        <v>38.6002120890774</v>
      </c>
      <c r="S212" s="10" t="n">
        <f aca="false">(S55-$C55)/S55*100</f>
        <v>0</v>
      </c>
      <c r="T212" s="16" t="n">
        <f aca="false">(T55-$C55)/T55*100</f>
        <v>67.5448430493274</v>
      </c>
      <c r="U212" s="16" t="n">
        <f aca="false">(U55-$C55)/U55*100</f>
        <v>71.1509715994021</v>
      </c>
    </row>
    <row r="213" customFormat="false" ht="14.25" hidden="false" customHeight="true" outlineLevel="0" collapsed="false">
      <c r="A213" s="23"/>
      <c r="B213" s="9" t="n">
        <f aca="false">B212+50</f>
        <v>200</v>
      </c>
      <c r="C213" s="33"/>
      <c r="D213" s="34"/>
      <c r="E213" s="34"/>
      <c r="F213" s="33"/>
      <c r="H213" s="16" t="n">
        <f aca="false">(H56-$C56)/H56*100</f>
        <v>4.02169001355626</v>
      </c>
      <c r="I213" s="16" t="n">
        <f aca="false">(I56-$C56)/I56*100</f>
        <v>9.45519652144258</v>
      </c>
      <c r="J213" s="16" t="n">
        <f aca="false">(J56-$C56)/J56*100</f>
        <v>19.4172547234236</v>
      </c>
      <c r="K213" s="16" t="n">
        <f aca="false">(K56-$C56)/K56*100</f>
        <v>9.39339646787817</v>
      </c>
      <c r="L213" s="16" t="n">
        <f aca="false">(L56-$C56)/L56*100</f>
        <v>8.40879689521345</v>
      </c>
      <c r="M213" s="16" t="n">
        <f aca="false">(M56-$C56)/M56*100</f>
        <v>11.4704901633878</v>
      </c>
      <c r="N213" s="16" t="n">
        <f aca="false">(N56-$C56)/N56*100</f>
        <v>11.1073909768143</v>
      </c>
      <c r="O213" s="16" t="n">
        <f aca="false">(O56-$C56)/O56*100</f>
        <v>8.09173517957594</v>
      </c>
      <c r="P213" s="16" t="n">
        <f aca="false">(P56-$C56)/P56*100</f>
        <v>13.6023429873088</v>
      </c>
      <c r="Q213" s="16" t="n">
        <f aca="false">(Q56-$C56)/Q56*100</f>
        <v>9.70155599013689</v>
      </c>
      <c r="R213" s="16" t="n">
        <f aca="false">(R56-$C56)/R56*100</f>
        <v>9.41658137154555</v>
      </c>
      <c r="S213" s="10" t="n">
        <f aca="false">(S56-$C56)/S56*100</f>
        <v>0</v>
      </c>
      <c r="T213" s="16" t="n">
        <f aca="false">(T56-$C56)/T56*100</f>
        <v>23.1325998841922</v>
      </c>
      <c r="U213" s="16" t="n">
        <f aca="false">(U56-$C56)/U56*100</f>
        <v>15.4525913541915</v>
      </c>
    </row>
    <row r="214" customFormat="false" ht="14.25" hidden="false" customHeight="true" outlineLevel="0" collapsed="false">
      <c r="A214" s="23"/>
      <c r="B214" s="9" t="n">
        <f aca="false">B213+50</f>
        <v>250</v>
      </c>
      <c r="C214" s="33"/>
      <c r="D214" s="34"/>
      <c r="E214" s="34"/>
      <c r="F214" s="33"/>
      <c r="H214" s="16" t="n">
        <f aca="false">(H57-$C57)/H57*100</f>
        <v>3.46023209736768</v>
      </c>
      <c r="I214" s="16" t="n">
        <f aca="false">(I57-$C57)/I57*100</f>
        <v>23.2677165354331</v>
      </c>
      <c r="J214" s="16" t="n">
        <f aca="false">(J57-$C57)/J57*100</f>
        <v>33.5330799961025</v>
      </c>
      <c r="K214" s="16" t="n">
        <f aca="false">(K57-$C57)/K57*100</f>
        <v>14.2489000628536</v>
      </c>
      <c r="L214" s="16" t="n">
        <f aca="false">(L57-$C57)/L57*100</f>
        <v>10.5259706190976</v>
      </c>
      <c r="M214" s="16" t="n">
        <f aca="false">(M57-$C57)/M57*100</f>
        <v>11.2246225923998</v>
      </c>
      <c r="N214" s="16" t="n">
        <f aca="false">(N57-$C57)/N57*100</f>
        <v>14.9014471057884</v>
      </c>
      <c r="O214" s="16" t="n">
        <f aca="false">(O57-$C57)/O57*100</f>
        <v>13.6901372809515</v>
      </c>
      <c r="P214" s="16" t="n">
        <f aca="false">(P57-$C57)/P57*100</f>
        <v>23.8204254843933</v>
      </c>
      <c r="Q214" s="16" t="n">
        <f aca="false">(Q57-$C57)/Q57*100</f>
        <v>23.2892887264549</v>
      </c>
      <c r="R214" s="16" t="n">
        <f aca="false">(R57-$C57)/R57*100</f>
        <v>11.0683788540512</v>
      </c>
      <c r="S214" s="10" t="n">
        <f aca="false">(S57-$C57)/S57*100</f>
        <v>0</v>
      </c>
      <c r="T214" s="16" t="n">
        <f aca="false">(T57-$C57)/T57*100</f>
        <v>23.5000560726702</v>
      </c>
      <c r="U214" s="16" t="n">
        <f aca="false">(U57-$C57)/U57*100</f>
        <v>27.4771422496279</v>
      </c>
    </row>
    <row r="215" customFormat="false" ht="14.25" hidden="false" customHeight="true" outlineLevel="0" collapsed="false">
      <c r="A215" s="23"/>
      <c r="B215" s="9" t="n">
        <f aca="false">B214+50</f>
        <v>300</v>
      </c>
      <c r="C215" s="33"/>
      <c r="D215" s="34"/>
      <c r="E215" s="34"/>
      <c r="F215" s="33"/>
      <c r="H215" s="16" t="n">
        <f aca="false">(H58-$C58)/H58*100</f>
        <v>16.6807195053401</v>
      </c>
      <c r="I215" s="16" t="n">
        <f aca="false">(I58-$C58)/I58*100</f>
        <v>43.6728101843055</v>
      </c>
      <c r="J215" s="16" t="n">
        <f aca="false">(J58-$C58)/J58*100</f>
        <v>64.0383332322436</v>
      </c>
      <c r="K215" s="16" t="n">
        <f aca="false">(K58-$C58)/K58*100</f>
        <v>22.7189781021898</v>
      </c>
      <c r="L215" s="16" t="n">
        <f aca="false">(L58-$C58)/L58*100</f>
        <v>25.4026170105687</v>
      </c>
      <c r="M215" s="16" t="n">
        <f aca="false">(M58-$C58)/M58*100</f>
        <v>26.9467718087728</v>
      </c>
      <c r="N215" s="16" t="n">
        <f aca="false">(N58-$C58)/N58*100</f>
        <v>27.1889966842687</v>
      </c>
      <c r="O215" s="16" t="n">
        <f aca="false">(O58-$C58)/O58*100</f>
        <v>23.0799169693825</v>
      </c>
      <c r="P215" s="16" t="n">
        <f aca="false">(P58-$C58)/P58*100</f>
        <v>41.3144610511729</v>
      </c>
      <c r="Q215" s="16" t="n">
        <f aca="false">(Q58-$C58)/Q58*100</f>
        <v>42.7868377882852</v>
      </c>
      <c r="R215" s="16" t="n">
        <f aca="false">(R58-$C58)/R58*100</f>
        <v>27.7215652809948</v>
      </c>
      <c r="S215" s="10" t="n">
        <f aca="false">(S58-$C58)/S58*100</f>
        <v>0</v>
      </c>
      <c r="T215" s="16" t="n">
        <f aca="false">(T58-$C58)/T58*100</f>
        <v>63.1990565452176</v>
      </c>
      <c r="U215" s="16" t="n">
        <f aca="false">(U58-$C58)/U58*100</f>
        <v>48.4837952906421</v>
      </c>
    </row>
    <row r="216" customFormat="false" ht="14.25" hidden="false" customHeight="true" outlineLevel="0" collapsed="false">
      <c r="A216" s="23"/>
      <c r="B216" s="9" t="n">
        <f aca="false">B215+50</f>
        <v>350</v>
      </c>
      <c r="C216" s="33"/>
      <c r="D216" s="34"/>
      <c r="E216" s="34"/>
      <c r="F216" s="33"/>
      <c r="H216" s="16" t="n">
        <f aca="false">(H59-$C59)/H59*100</f>
        <v>5.25342491602823</v>
      </c>
      <c r="I216" s="16" t="n">
        <f aca="false">(I59-$C59)/I59*100</f>
        <v>31.2022142446083</v>
      </c>
      <c r="J216" s="16" t="n">
        <f aca="false">(J59-$C59)/J59*100</f>
        <v>31.3019921190893</v>
      </c>
      <c r="K216" s="16" t="n">
        <f aca="false">(K59-$C59)/K59*100</f>
        <v>14.669793684783</v>
      </c>
      <c r="L216" s="16" t="n">
        <f aca="false">(L59-$C59)/L59*100</f>
        <v>12.8116968812947</v>
      </c>
      <c r="M216" s="16" t="n">
        <f aca="false">(M59-$C59)/M59*100</f>
        <v>14.4633730834753</v>
      </c>
      <c r="N216" s="16" t="n">
        <f aca="false">(N59-$C59)/N59*100</f>
        <v>18.6724545660695</v>
      </c>
      <c r="O216" s="16" t="n">
        <f aca="false">(O59-$C59)/O59*100</f>
        <v>11.3085564897902</v>
      </c>
      <c r="P216" s="16" t="n">
        <f aca="false">(P59-$C59)/P59*100</f>
        <v>31.3339350674216</v>
      </c>
      <c r="Q216" s="16" t="n">
        <f aca="false">(Q59-$C59)/Q59*100</f>
        <v>31.2248308358217</v>
      </c>
      <c r="R216" s="16" t="n">
        <f aca="false">(R59-$C59)/R59*100</f>
        <v>14.2793731006931</v>
      </c>
      <c r="S216" s="10" t="n">
        <f aca="false">(S59-$C59)/S59*100</f>
        <v>0</v>
      </c>
      <c r="T216" s="16" t="n">
        <f aca="false">(T59-$C59)/T59*100</f>
        <v>33.1602768903088</v>
      </c>
      <c r="U216" s="16" t="n">
        <f aca="false">(U59-$C59)/U59*100</f>
        <v>39.5439002070992</v>
      </c>
    </row>
    <row r="217" customFormat="false" ht="14.25" hidden="false" customHeight="true" outlineLevel="0" collapsed="false">
      <c r="A217" s="23"/>
      <c r="B217" s="9" t="n">
        <f aca="false">B216+50</f>
        <v>400</v>
      </c>
      <c r="C217" s="33"/>
      <c r="D217" s="34"/>
      <c r="E217" s="34"/>
      <c r="F217" s="33"/>
      <c r="H217" s="16" t="n">
        <f aca="false">(H60-$C60)/H60*100</f>
        <v>3.81062817385741</v>
      </c>
      <c r="I217" s="16" t="n">
        <f aca="false">(I60-$C60)/I60*100</f>
        <v>35.3124663870066</v>
      </c>
      <c r="J217" s="16" t="n">
        <f aca="false">(J60-$C60)/J60*100</f>
        <v>56.9305689834211</v>
      </c>
      <c r="K217" s="16" t="n">
        <f aca="false">(K60-$C60)/K60*100</f>
        <v>14.0734390627232</v>
      </c>
      <c r="L217" s="16" t="n">
        <f aca="false">(L60-$C60)/L60*100</f>
        <v>10.0273029883682</v>
      </c>
      <c r="M217" s="16" t="n">
        <f aca="false">(M60-$C60)/M60*100</f>
        <v>11.8149492283441</v>
      </c>
      <c r="N217" s="16" t="n">
        <f aca="false">(N60-$C60)/N60*100</f>
        <v>12.7963459725948</v>
      </c>
      <c r="O217" s="16" t="n">
        <f aca="false">(O60-$C60)/O60*100</f>
        <v>11.454652532391</v>
      </c>
      <c r="P217" s="16" t="n">
        <f aca="false">(P60-$C60)/P60*100</f>
        <v>19.4724333009741</v>
      </c>
      <c r="Q217" s="16" t="n">
        <f aca="false">(Q60-$C60)/Q60*100</f>
        <v>35.4391991626634</v>
      </c>
      <c r="R217" s="16" t="n">
        <f aca="false">(R60-$C60)/R60*100</f>
        <v>12.1466656927909</v>
      </c>
      <c r="S217" s="10" t="n">
        <f aca="false">(S60-$C60)/S60*100</f>
        <v>0</v>
      </c>
      <c r="T217" s="16" t="n">
        <f aca="false">(T60-$C60)/T60*100</f>
        <v>47.6656659269895</v>
      </c>
      <c r="U217" s="16" t="n">
        <f aca="false">(U60-$C60)/U60*100</f>
        <v>36.4035319621424</v>
      </c>
    </row>
    <row r="218" customFormat="false" ht="14.25" hidden="false" customHeight="true" outlineLevel="0" collapsed="false">
      <c r="A218" s="23"/>
      <c r="B218" s="9" t="n">
        <f aca="false">B217+50</f>
        <v>450</v>
      </c>
      <c r="C218" s="33"/>
      <c r="D218" s="34"/>
      <c r="E218" s="34"/>
      <c r="F218" s="33"/>
      <c r="H218" s="16" t="n">
        <f aca="false">(H61-$C61)/H61*100</f>
        <v>2.00421287404746</v>
      </c>
      <c r="I218" s="16" t="n">
        <f aca="false">(I61-$C61)/I61*100</f>
        <v>28.7178909418657</v>
      </c>
      <c r="J218" s="16" t="n">
        <f aca="false">(J61-$C61)/J61*100</f>
        <v>50.958050413915</v>
      </c>
      <c r="K218" s="16" t="n">
        <f aca="false">(K61-$C61)/K61*100</f>
        <v>10.9149277688604</v>
      </c>
      <c r="L218" s="16" t="n">
        <f aca="false">(L61-$C61)/L61*100</f>
        <v>12.4944678026112</v>
      </c>
      <c r="M218" s="16" t="n">
        <f aca="false">(M61-$C61)/M61*100</f>
        <v>12.7767514957677</v>
      </c>
      <c r="N218" s="16" t="n">
        <f aca="false">(N61-$C61)/N61*100</f>
        <v>18.1542999068612</v>
      </c>
      <c r="O218" s="16" t="n">
        <f aca="false">(O61-$C61)/O61*100</f>
        <v>13.2360604481501</v>
      </c>
      <c r="P218" s="16" t="n">
        <f aca="false">(P61-$C61)/P61*100</f>
        <v>19.5079130833037</v>
      </c>
      <c r="Q218" s="16" t="n">
        <f aca="false">(Q61-$C61)/Q61*100</f>
        <v>28.7259209192295</v>
      </c>
      <c r="R218" s="16" t="n">
        <f aca="false">(R61-$C61)/R61*100</f>
        <v>11.6439503966037</v>
      </c>
      <c r="S218" s="10" t="n">
        <f aca="false">(S61-$C61)/S61*100</f>
        <v>0</v>
      </c>
      <c r="T218" s="16" t="n">
        <f aca="false">(T61-$C61)/T61*100</f>
        <v>53.213736393753</v>
      </c>
      <c r="U218" s="16" t="n">
        <f aca="false">(U61-$C61)/U61*100</f>
        <v>39.265075738668</v>
      </c>
    </row>
    <row r="219" customFormat="false" ht="14.25" hidden="false" customHeight="true" outlineLevel="0" collapsed="false">
      <c r="A219" s="26"/>
      <c r="B219" s="9" t="n">
        <f aca="false">B218+50</f>
        <v>500</v>
      </c>
      <c r="C219" s="33"/>
      <c r="D219" s="34"/>
      <c r="E219" s="34"/>
      <c r="F219" s="33"/>
      <c r="H219" s="16" t="n">
        <f aca="false">(H62-$C62)/H62*100</f>
        <v>14.4124480743505</v>
      </c>
      <c r="I219" s="16" t="n">
        <f aca="false">(I62-$C62)/I62*100</f>
        <v>49.2781440373863</v>
      </c>
      <c r="J219" s="16" t="n">
        <f aca="false">(J62-$C62)/J62*100</f>
        <v>69.0269319948022</v>
      </c>
      <c r="K219" s="16" t="n">
        <f aca="false">(K62-$C62)/K62*100</f>
        <v>23.705516851817</v>
      </c>
      <c r="L219" s="16" t="n">
        <f aca="false">(L62-$C62)/L62*100</f>
        <v>21.2745288517583</v>
      </c>
      <c r="M219" s="16" t="n">
        <f aca="false">(M62-$C62)/M62*100</f>
        <v>21.8715855774793</v>
      </c>
      <c r="N219" s="16" t="n">
        <f aca="false">(N62-$C62)/N62*100</f>
        <v>22.5978987583572</v>
      </c>
      <c r="O219" s="16" t="n">
        <f aca="false">(O62-$C62)/O62*100</f>
        <v>24.3700615939775</v>
      </c>
      <c r="P219" s="16" t="n">
        <f aca="false">(P62-$C62)/P62*100</f>
        <v>23.2478848339437</v>
      </c>
      <c r="Q219" s="16" t="n">
        <f aca="false">(Q62-$C62)/Q62*100</f>
        <v>49.2760275401627</v>
      </c>
      <c r="R219" s="16" t="n">
        <f aca="false">(R62-$C62)/R62*100</f>
        <v>22.0719276876723</v>
      </c>
      <c r="S219" s="10" t="n">
        <f aca="false">(S62-$C62)/S62*100</f>
        <v>0</v>
      </c>
      <c r="T219" s="16" t="n">
        <f aca="false">(T62-$C62)/T62*100</f>
        <v>74.1499202551834</v>
      </c>
      <c r="U219" s="16" t="n">
        <f aca="false">(U62-$C62)/U62*100</f>
        <v>56.7155675829654</v>
      </c>
    </row>
    <row r="220" customFormat="false" ht="14.25" hidden="false" customHeight="true" outlineLevel="0" collapsed="false">
      <c r="A220" s="14" t="n">
        <v>6</v>
      </c>
      <c r="B220" s="9" t="n">
        <v>50</v>
      </c>
      <c r="C220" s="33"/>
      <c r="D220" s="34"/>
      <c r="E220" s="34"/>
      <c r="F220" s="33"/>
      <c r="H220" s="16" t="n">
        <f aca="false">(H63-$C63)/H63*100</f>
        <v>24.0340537000655</v>
      </c>
      <c r="I220" s="16" t="n">
        <f aca="false">(I63-$C63)/I63*100</f>
        <v>87.5749785775493</v>
      </c>
      <c r="J220" s="16" t="n">
        <f aca="false">(J63-$C63)/J63*100</f>
        <v>90.0471900471901</v>
      </c>
      <c r="K220" s="16" t="n">
        <f aca="false">(K63-$C63)/K63*100</f>
        <v>68.2973490024597</v>
      </c>
      <c r="L220" s="16" t="n">
        <f aca="false">(L63-$C63)/L63*100</f>
        <v>59.6029949503744</v>
      </c>
      <c r="M220" s="16" t="n">
        <f aca="false">(M63-$C63)/M63*100</f>
        <v>60.651289009498</v>
      </c>
      <c r="N220" s="16" t="n">
        <f aca="false">(N63-$C63)/N63*100</f>
        <v>63.7329998436767</v>
      </c>
      <c r="O220" s="16" t="n">
        <f aca="false">(O63-$C63)/O63*100</f>
        <v>60.651289009498</v>
      </c>
      <c r="P220" s="16" t="n">
        <f aca="false">(P63-$C63)/P63*100</f>
        <v>73.8826972869526</v>
      </c>
      <c r="Q220" s="16" t="n">
        <f aca="false">(Q63-$C63)/Q63*100</f>
        <v>87.5749785775493</v>
      </c>
      <c r="R220" s="16" t="n">
        <f aca="false">(R63-$C63)/R63*100</f>
        <v>60.651289009498</v>
      </c>
      <c r="S220" s="10" t="n">
        <f aca="false">(S63-$C63)/S63*100</f>
        <v>0</v>
      </c>
      <c r="T220" s="16" t="n">
        <f aca="false">(T63-$C63)/T63*100</f>
        <v>89.0302141945246</v>
      </c>
      <c r="U220" s="16" t="n">
        <f aca="false">(U63-$C63)/U63*100</f>
        <v>98.8519682311899</v>
      </c>
    </row>
    <row r="221" customFormat="false" ht="14.25" hidden="false" customHeight="true" outlineLevel="0" collapsed="false">
      <c r="A221" s="23"/>
      <c r="B221" s="9" t="n">
        <f aca="false">B220+50</f>
        <v>100</v>
      </c>
      <c r="C221" s="33"/>
      <c r="D221" s="34"/>
      <c r="E221" s="34"/>
      <c r="F221" s="33"/>
      <c r="H221" s="16" t="n">
        <f aca="false">(H64-$C64)/H64*100</f>
        <v>69.0776562938043</v>
      </c>
      <c r="I221" s="16" t="n">
        <f aca="false">(I64-$C64)/I64*100</f>
        <v>92.5808838366853</v>
      </c>
      <c r="J221" s="16" t="n">
        <f aca="false">(J64-$C64)/J64*100</f>
        <v>97.1093872844489</v>
      </c>
      <c r="K221" s="16" t="n">
        <f aca="false">(K64-$C64)/K64*100</f>
        <v>78.2402840797001</v>
      </c>
      <c r="L221" s="16" t="n">
        <f aca="false">(L64-$C64)/L64*100</f>
        <v>86.858096032408</v>
      </c>
      <c r="M221" s="16" t="n">
        <f aca="false">(M64-$C64)/M64*100</f>
        <v>91.6045060130918</v>
      </c>
      <c r="N221" s="16" t="n">
        <f aca="false">(N64-$C64)/N64*100</f>
        <v>90.7929883138564</v>
      </c>
      <c r="O221" s="16" t="n">
        <f aca="false">(O64-$C64)/O64*100</f>
        <v>91.4423151524556</v>
      </c>
      <c r="P221" s="16" t="n">
        <f aca="false">(P64-$C64)/P64*100</f>
        <v>88.610078479967</v>
      </c>
      <c r="Q221" s="16" t="n">
        <f aca="false">(Q64-$C64)/Q64*100</f>
        <v>92.5808838366853</v>
      </c>
      <c r="R221" s="16" t="n">
        <f aca="false">(R64-$C64)/R64*100</f>
        <v>91.6045060130918</v>
      </c>
      <c r="S221" s="10" t="n">
        <f aca="false">(S64-$C64)/S64*100</f>
        <v>0</v>
      </c>
      <c r="T221" s="16" t="n">
        <f aca="false">(T64-$C64)/T64*100</f>
        <v>94.1575295301658</v>
      </c>
      <c r="U221" s="16" t="n">
        <f aca="false">(U64-$C64)/U64*100</f>
        <v>99.8471937259379</v>
      </c>
    </row>
    <row r="222" customFormat="false" ht="14.25" hidden="false" customHeight="true" outlineLevel="0" collapsed="false">
      <c r="A222" s="23"/>
      <c r="B222" s="9" t="n">
        <f aca="false">B221+50</f>
        <v>150</v>
      </c>
      <c r="C222" s="33"/>
      <c r="D222" s="34"/>
      <c r="E222" s="34"/>
      <c r="F222" s="33"/>
      <c r="H222" s="16" t="n">
        <f aca="false">(H65-$C65)/H65*100</f>
        <v>66.7828571428571</v>
      </c>
      <c r="I222" s="16" t="n">
        <f aca="false">(I65-$C65)/I65*100</f>
        <v>94.6870544364421</v>
      </c>
      <c r="J222" s="16" t="n">
        <f aca="false">(J65-$C65)/J65*100</f>
        <v>95.150984317651</v>
      </c>
      <c r="K222" s="16" t="n">
        <f aca="false">(K65-$C65)/K65*100</f>
        <v>84.7195205299406</v>
      </c>
      <c r="L222" s="16" t="n">
        <f aca="false">(L65-$C65)/L65*100</f>
        <v>83.9481968299553</v>
      </c>
      <c r="M222" s="16" t="n">
        <f aca="false">(M65-$C65)/M65*100</f>
        <v>85.3904345422102</v>
      </c>
      <c r="N222" s="16" t="n">
        <f aca="false">(N65-$C65)/N65*100</f>
        <v>84.8899170803982</v>
      </c>
      <c r="O222" s="16" t="n">
        <f aca="false">(O65-$C65)/O65*100</f>
        <v>85.087989328408</v>
      </c>
      <c r="P222" s="16" t="n">
        <f aca="false">(P65-$C65)/P65*100</f>
        <v>83.2830069306646</v>
      </c>
      <c r="Q222" s="16" t="n">
        <f aca="false">(Q65-$C65)/Q65*100</f>
        <v>94.6870544364421</v>
      </c>
      <c r="R222" s="16" t="n">
        <f aca="false">(R65-$C65)/R65*100</f>
        <v>85.3188533905796</v>
      </c>
      <c r="S222" s="10" t="n">
        <f aca="false">(S65-$C65)/S65*100</f>
        <v>0</v>
      </c>
      <c r="T222" s="16" t="n">
        <f aca="false">(T65-$C65)/T65*100</f>
        <v>91.8964507764798</v>
      </c>
      <c r="U222" s="16" t="n">
        <f aca="false">(U65-$C65)/U65*100</f>
        <v>99.680437239699</v>
      </c>
    </row>
    <row r="223" customFormat="false" ht="14.25" hidden="false" customHeight="true" outlineLevel="0" collapsed="false">
      <c r="A223" s="23"/>
      <c r="B223" s="9" t="n">
        <f aca="false">B222+50</f>
        <v>200</v>
      </c>
      <c r="C223" s="33"/>
      <c r="D223" s="34"/>
      <c r="E223" s="34"/>
      <c r="F223" s="33"/>
      <c r="H223" s="16" t="n">
        <f aca="false">(H66-$C66)/H66*100</f>
        <v>66.6303756124115</v>
      </c>
      <c r="I223" s="16" t="n">
        <f aca="false">(I66-$C66)/I66*100</f>
        <v>97.3824113414608</v>
      </c>
      <c r="J223" s="16" t="n">
        <f aca="false">(J66-$C66)/J66*100</f>
        <v>98.5558120906564</v>
      </c>
      <c r="K223" s="16" t="n">
        <f aca="false">(K66-$C66)/K66*100</f>
        <v>92.2232794164288</v>
      </c>
      <c r="L223" s="16" t="n">
        <f aca="false">(L66-$C66)/L66*100</f>
        <v>92.9224996391976</v>
      </c>
      <c r="M223" s="16" t="n">
        <f aca="false">(M66-$C66)/M66*100</f>
        <v>95.1415720541322</v>
      </c>
      <c r="N223" s="16" t="n">
        <f aca="false">(N66-$C66)/N66*100</f>
        <v>95.2795318034807</v>
      </c>
      <c r="O223" s="16" t="n">
        <f aca="false">(O66-$C66)/O66*100</f>
        <v>95.0806516330953</v>
      </c>
      <c r="P223" s="16" t="n">
        <f aca="false">(P66-$C66)/P66*100</f>
        <v>95.7771463015586</v>
      </c>
      <c r="Q223" s="16" t="n">
        <f aca="false">(Q66-$C66)/Q66*100</f>
        <v>97.3824113414608</v>
      </c>
      <c r="R223" s="16" t="n">
        <f aca="false">(R66-$C66)/R66*100</f>
        <v>95.1604626376663</v>
      </c>
      <c r="S223" s="10" t="n">
        <f aca="false">(S66-$C66)/S66*100</f>
        <v>0</v>
      </c>
      <c r="T223" s="16" t="n">
        <f aca="false">(T66-$C66)/T66*100</f>
        <v>97.4155195311677</v>
      </c>
      <c r="U223" s="16" t="n">
        <f aca="false">(U66-$C66)/U66*100</f>
        <v>99.9289066409664</v>
      </c>
    </row>
    <row r="224" customFormat="false" ht="14.25" hidden="false" customHeight="true" outlineLevel="0" collapsed="false">
      <c r="A224" s="23"/>
      <c r="B224" s="9" t="n">
        <f aca="false">B223+50</f>
        <v>250</v>
      </c>
      <c r="C224" s="33"/>
      <c r="D224" s="34"/>
      <c r="E224" s="34"/>
      <c r="F224" s="33"/>
      <c r="H224" s="16" t="n">
        <f aca="false">(H67-$C67)/H67*100</f>
        <v>78.6052338530067</v>
      </c>
      <c r="I224" s="16" t="n">
        <f aca="false">(I67-$C67)/I67*100</f>
        <v>99.0276705846629</v>
      </c>
      <c r="J224" s="16" t="n">
        <f aca="false">(J67-$C67)/J67*100</f>
        <v>99.2516129032258</v>
      </c>
      <c r="K224" s="16" t="n">
        <f aca="false">(K67-$C67)/K67*100</f>
        <v>97.9586144610317</v>
      </c>
      <c r="L224" s="16" t="n">
        <f aca="false">(L67-$C67)/L67*100</f>
        <v>98.0280461362791</v>
      </c>
      <c r="M224" s="16" t="n">
        <f aca="false">(M67-$C67)/M67*100</f>
        <v>98.320383787387</v>
      </c>
      <c r="N224" s="16" t="n">
        <f aca="false">(N67-$C67)/N67*100</f>
        <v>98.3019201449499</v>
      </c>
      <c r="O224" s="16" t="n">
        <f aca="false">(O67-$C67)/O67*100</f>
        <v>98.3082003302146</v>
      </c>
      <c r="P224" s="16" t="n">
        <f aca="false">(P67-$C67)/P67*100</f>
        <v>98.2827007519469</v>
      </c>
      <c r="Q224" s="16" t="n">
        <f aca="false">(Q67-$C67)/Q67*100</f>
        <v>99.0276705846629</v>
      </c>
      <c r="R224" s="16" t="n">
        <f aca="false">(R67-$C67)/R67*100</f>
        <v>98.3188589679085</v>
      </c>
      <c r="S224" s="10" t="n">
        <f aca="false">(S67-$C67)/S67*100</f>
        <v>0</v>
      </c>
      <c r="T224" s="16" t="n">
        <f aca="false">(T67-$C67)/T67*100</f>
        <v>98.7965108995239</v>
      </c>
      <c r="U224" s="16" t="n">
        <f aca="false">(U67-$C67)/U67*100</f>
        <v>99.9749568465896</v>
      </c>
    </row>
    <row r="225" customFormat="false" ht="14.25" hidden="false" customHeight="true" outlineLevel="0" collapsed="false">
      <c r="A225" s="23"/>
      <c r="B225" s="9" t="n">
        <f aca="false">B224+50</f>
        <v>300</v>
      </c>
      <c r="C225" s="33"/>
      <c r="D225" s="34"/>
      <c r="E225" s="34"/>
      <c r="F225" s="33"/>
      <c r="H225" s="16" t="n">
        <f aca="false">(H68-$C68)/H68*100</f>
        <v>96.7216582064298</v>
      </c>
      <c r="I225" s="16" t="n">
        <f aca="false">(I68-$C68)/I68*100</f>
        <v>99.859048623678</v>
      </c>
      <c r="J225" s="16" t="n">
        <f aca="false">(J68-$C68)/J68*100</f>
        <v>99.9589402885836</v>
      </c>
      <c r="K225" s="16" t="n">
        <f aca="false">(K68-$C68)/K68*100</f>
        <v>99.7074202012194</v>
      </c>
      <c r="L225" s="16" t="n">
        <f aca="false">(L68-$C68)/L68*100</f>
        <v>99.7477911385196</v>
      </c>
      <c r="M225" s="16" t="n">
        <f aca="false">(M68-$C68)/M68*100</f>
        <v>99.8073983871168</v>
      </c>
      <c r="N225" s="16" t="n">
        <f aca="false">(N68-$C68)/N68*100</f>
        <v>99.8017446471055</v>
      </c>
      <c r="O225" s="16" t="n">
        <f aca="false">(O68-$C68)/O68*100</f>
        <v>99.8065281158335</v>
      </c>
      <c r="P225" s="16" t="n">
        <f aca="false">(P68-$C68)/P68*100</f>
        <v>99.8227903094882</v>
      </c>
      <c r="Q225" s="16" t="n">
        <f aca="false">(Q68-$C68)/Q68*100</f>
        <v>99.859984462792</v>
      </c>
      <c r="R225" s="16" t="n">
        <f aca="false">(R68-$C68)/R68*100</f>
        <v>99.8072714612554</v>
      </c>
      <c r="S225" s="10" t="n">
        <f aca="false">(S68-$C68)/S68*100</f>
        <v>0</v>
      </c>
      <c r="T225" s="16" t="n">
        <f aca="false">(T68-$C68)/T68*100</f>
        <v>99.9370785787066</v>
      </c>
      <c r="U225" s="16" t="n">
        <f aca="false">(U68-$C68)/U68*100</f>
        <v>99.9982111698937</v>
      </c>
    </row>
    <row r="226" customFormat="false" ht="14.25" hidden="false" customHeight="true" outlineLevel="0" collapsed="false">
      <c r="A226" s="23"/>
      <c r="B226" s="9" t="n">
        <f aca="false">B225+50</f>
        <v>350</v>
      </c>
      <c r="C226" s="33"/>
      <c r="D226" s="34"/>
      <c r="E226" s="34"/>
      <c r="F226" s="33"/>
      <c r="H226" s="16" t="n">
        <f aca="false">(H69-$C69)/H69*100</f>
        <v>75.6882373972113</v>
      </c>
      <c r="I226" s="16" t="n">
        <f aca="false">(I69-$C69)/I69*100</f>
        <v>99.5754166224392</v>
      </c>
      <c r="J226" s="16" t="n">
        <f aca="false">(J69-$C69)/J69*100</f>
        <v>99.7488856802059</v>
      </c>
      <c r="K226" s="16" t="n">
        <f aca="false">(K69-$C69)/K69*100</f>
        <v>98.0428838681825</v>
      </c>
      <c r="L226" s="16" t="n">
        <f aca="false">(L69-$C69)/L69*100</f>
        <v>98.3486728672382</v>
      </c>
      <c r="M226" s="16" t="n">
        <f aca="false">(M69-$C69)/M69*100</f>
        <v>98.9041625707057</v>
      </c>
      <c r="N226" s="16" t="n">
        <f aca="false">(N69-$C69)/N69*100</f>
        <v>98.8788313465565</v>
      </c>
      <c r="O226" s="16" t="n">
        <f aca="false">(O69-$C69)/O69*100</f>
        <v>98.9035441323487</v>
      </c>
      <c r="P226" s="16" t="n">
        <f aca="false">(P69-$C69)/P69*100</f>
        <v>99.284120099381</v>
      </c>
      <c r="Q226" s="16" t="n">
        <f aca="false">(Q69-$C69)/Q69*100</f>
        <v>99.5752840288057</v>
      </c>
      <c r="R226" s="16" t="n">
        <f aca="false">(R69-$C69)/R69*100</f>
        <v>98.9021988311646</v>
      </c>
      <c r="S226" s="10" t="n">
        <f aca="false">(S69-$C69)/S69*100</f>
        <v>0</v>
      </c>
      <c r="T226" s="16" t="n">
        <f aca="false">(T69-$C69)/T69*100</f>
        <v>99.5933476459015</v>
      </c>
      <c r="U226" s="16" t="n">
        <f aca="false">(U69-$C69)/U69*100</f>
        <v>99.994160931929</v>
      </c>
    </row>
    <row r="227" customFormat="false" ht="14.25" hidden="false" customHeight="true" outlineLevel="0" collapsed="false">
      <c r="A227" s="23"/>
      <c r="B227" s="9" t="n">
        <f aca="false">B226+50</f>
        <v>400</v>
      </c>
      <c r="C227" s="33"/>
      <c r="D227" s="34"/>
      <c r="E227" s="34"/>
      <c r="F227" s="33"/>
      <c r="H227" s="16" t="n">
        <f aca="false">(H70-$C70)/H70*100</f>
        <v>89.3332075827596</v>
      </c>
      <c r="I227" s="16" t="n">
        <f aca="false">(I70-$C70)/I70*100</f>
        <v>99.7614382049016</v>
      </c>
      <c r="J227" s="16" t="n">
        <f aca="false">(J70-$C70)/J70*100</f>
        <v>99.8238317757009</v>
      </c>
      <c r="K227" s="16" t="n">
        <f aca="false">(K70-$C70)/K70*100</f>
        <v>99.3497645699305</v>
      </c>
      <c r="L227" s="16" t="n">
        <f aca="false">(L70-$C70)/L70*100</f>
        <v>99.4020586944684</v>
      </c>
      <c r="M227" s="16" t="n">
        <f aca="false">(M70-$C70)/M70*100</f>
        <v>99.481109352419</v>
      </c>
      <c r="N227" s="16" t="n">
        <f aca="false">(N70-$C70)/N70*100</f>
        <v>99.4960926013384</v>
      </c>
      <c r="O227" s="16" t="n">
        <f aca="false">(O70-$C70)/O70*100</f>
        <v>99.4788234589349</v>
      </c>
      <c r="P227" s="16" t="n">
        <f aca="false">(P70-$C70)/P70*100</f>
        <v>99.6163904067076</v>
      </c>
      <c r="Q227" s="16" t="n">
        <f aca="false">(Q70-$C70)/Q70*100</f>
        <v>99.7613853573734</v>
      </c>
      <c r="R227" s="16" t="n">
        <f aca="false">(R70-$C70)/R70*100</f>
        <v>99.4815042336944</v>
      </c>
      <c r="S227" s="10" t="n">
        <f aca="false">(S70-$C70)/S70*100</f>
        <v>0</v>
      </c>
      <c r="T227" s="16" t="n">
        <f aca="false">(T70-$C70)/T70*100</f>
        <v>99.7476246368339</v>
      </c>
      <c r="U227" s="16" t="n">
        <f aca="false">(U70-$C70)/U70*100</f>
        <v>99.9924375951151</v>
      </c>
    </row>
    <row r="228" customFormat="false" ht="14.25" hidden="false" customHeight="true" outlineLevel="0" collapsed="false">
      <c r="A228" s="23"/>
      <c r="B228" s="9" t="n">
        <f aca="false">B227+50</f>
        <v>450</v>
      </c>
      <c r="C228" s="33"/>
      <c r="D228" s="34"/>
      <c r="E228" s="34"/>
      <c r="F228" s="33"/>
      <c r="H228" s="16" t="n">
        <f aca="false">(H71-$C71)/H71*100</f>
        <v>42.3582623330178</v>
      </c>
      <c r="I228" s="16" t="n">
        <f aca="false">(I71-$C71)/I71*100</f>
        <v>94.217843790337</v>
      </c>
      <c r="J228" s="16" t="n">
        <f aca="false">(J71-$C71)/J71*100</f>
        <v>96.0788943626951</v>
      </c>
      <c r="K228" s="16" t="n">
        <f aca="false">(K71-$C71)/K71*100</f>
        <v>92.9771051063366</v>
      </c>
      <c r="L228" s="16" t="n">
        <f aca="false">(L71-$C71)/L71*100</f>
        <v>92.2364941443143</v>
      </c>
      <c r="M228" s="16" t="n">
        <f aca="false">(M71-$C71)/M71*100</f>
        <v>92.3070263896135</v>
      </c>
      <c r="N228" s="16" t="n">
        <f aca="false">(N71-$C71)/N71*100</f>
        <v>91.9764173043886</v>
      </c>
      <c r="O228" s="16" t="n">
        <f aca="false">(O71-$C71)/O71*100</f>
        <v>92.2855111670041</v>
      </c>
      <c r="P228" s="16" t="n">
        <f aca="false">(P71-$C71)/P71*100</f>
        <v>93.7548790007807</v>
      </c>
      <c r="Q228" s="16" t="n">
        <f aca="false">(Q71-$C71)/Q71*100</f>
        <v>94.2156364295277</v>
      </c>
      <c r="R228" s="16" t="n">
        <f aca="false">(R71-$C71)/R71*100</f>
        <v>92.3087719298246</v>
      </c>
      <c r="S228" s="10" t="n">
        <f aca="false">(S71-$C71)/S71*100</f>
        <v>0</v>
      </c>
      <c r="T228" s="16" t="n">
        <f aca="false">(T71-$C71)/T71*100</f>
        <v>95.5060909688556</v>
      </c>
      <c r="U228" s="16" t="n">
        <f aca="false">(U71-$C71)/U71*100</f>
        <v>99.8302947421099</v>
      </c>
    </row>
    <row r="229" customFormat="false" ht="14.25" hidden="false" customHeight="true" outlineLevel="0" collapsed="false">
      <c r="A229" s="26"/>
      <c r="B229" s="9" t="n">
        <f aca="false">B228+50</f>
        <v>500</v>
      </c>
      <c r="C229" s="33"/>
      <c r="D229" s="34"/>
      <c r="E229" s="34"/>
      <c r="F229" s="33"/>
      <c r="H229" s="16" t="n">
        <f aca="false">(H72-$C72)/H72*100</f>
        <v>94.8572545952288</v>
      </c>
      <c r="I229" s="16" t="n">
        <f aca="false">(I72-$C72)/I72*100</f>
        <v>99.9068272921637</v>
      </c>
      <c r="J229" s="16" t="n">
        <f aca="false">(J72-$C72)/J72*100</f>
        <v>99.9293992899662</v>
      </c>
      <c r="K229" s="16" t="n">
        <f aca="false">(K72-$C72)/K72*100</f>
        <v>99.6967688006226</v>
      </c>
      <c r="L229" s="16" t="n">
        <f aca="false">(L72-$C72)/L72*100</f>
        <v>99.7298421682477</v>
      </c>
      <c r="M229" s="16" t="n">
        <f aca="false">(M72-$C72)/M72*100</f>
        <v>99.7740161539783</v>
      </c>
      <c r="N229" s="16" t="n">
        <f aca="false">(N72-$C72)/N72*100</f>
        <v>99.7645194361002</v>
      </c>
      <c r="O229" s="16" t="n">
        <f aca="false">(O72-$C72)/O72*100</f>
        <v>99.7709119099675</v>
      </c>
      <c r="P229" s="16" t="n">
        <f aca="false">(P72-$C72)/P72*100</f>
        <v>99.8709303809271</v>
      </c>
      <c r="Q229" s="16" t="n">
        <f aca="false">(Q72-$C72)/Q72*100</f>
        <v>99.9068272921637</v>
      </c>
      <c r="R229" s="16" t="n">
        <f aca="false">(R72-$C72)/R72*100</f>
        <v>99.7742101648352</v>
      </c>
      <c r="S229" s="10" t="n">
        <f aca="false">(S72-$C72)/S72*100</f>
        <v>0</v>
      </c>
      <c r="T229" s="16" t="n">
        <f aca="false">(T72-$C72)/T72*100</f>
        <v>99.8985331676942</v>
      </c>
      <c r="U229" s="16" t="n">
        <f aca="false">(U72-$C72)/U72*100</f>
        <v>99.9976925286534</v>
      </c>
    </row>
    <row r="230" customFormat="false" ht="14.25" hidden="false" customHeight="true" outlineLevel="0" collapsed="false">
      <c r="A230" s="14" t="n">
        <v>7</v>
      </c>
      <c r="B230" s="9" t="n">
        <v>50</v>
      </c>
      <c r="C230" s="33"/>
      <c r="D230" s="34"/>
      <c r="E230" s="34"/>
      <c r="F230" s="33"/>
      <c r="H230" s="16" t="n">
        <f aca="false">(H73-$C73)/H73*100</f>
        <v>9.09090909090909</v>
      </c>
      <c r="I230" s="16" t="n">
        <f aca="false">(I73-$C73)/I73*100</f>
        <v>25.7748776508972</v>
      </c>
      <c r="J230" s="16" t="n">
        <f aca="false">(J73-$C73)/J73*100</f>
        <v>48.1776765375854</v>
      </c>
      <c r="K230" s="16" t="n">
        <f aca="false">(K73-$C73)/K73*100</f>
        <v>19.1829484902309</v>
      </c>
      <c r="L230" s="16" t="n">
        <f aca="false">(L73-$C73)/L73*100</f>
        <v>21.280276816609</v>
      </c>
      <c r="M230" s="16" t="n">
        <f aca="false">(M73-$C73)/M73*100</f>
        <v>27.892234548336</v>
      </c>
      <c r="N230" s="16" t="n">
        <f aca="false">(N73-$C73)/N73*100</f>
        <v>26.7900241351569</v>
      </c>
      <c r="O230" s="16" t="n">
        <f aca="false">(O73-$C73)/O73*100</f>
        <v>24.7311827956989</v>
      </c>
      <c r="P230" s="16" t="n">
        <f aca="false">(P73-$C73)/P73*100</f>
        <v>90.0208356179406</v>
      </c>
      <c r="Q230" s="16" t="n">
        <f aca="false">(Q73-$C73)/Q73*100</f>
        <v>24.7311827956989</v>
      </c>
      <c r="R230" s="16" t="n">
        <f aca="false">(R73-$C73)/R73*100</f>
        <v>28.0632411067194</v>
      </c>
      <c r="S230" s="10" t="n">
        <f aca="false">(S73-$C73)/S73*100</f>
        <v>0</v>
      </c>
      <c r="T230" s="16" t="n">
        <f aca="false">(T73-$C73)/T73*100</f>
        <v>19.6822594880847</v>
      </c>
      <c r="U230" s="16" t="n">
        <f aca="false">(U73-$C73)/U73*100</f>
        <v>20.9383145091225</v>
      </c>
    </row>
    <row r="231" customFormat="false" ht="14.25" hidden="false" customHeight="true" outlineLevel="0" collapsed="false">
      <c r="A231" s="23"/>
      <c r="B231" s="9" t="n">
        <f aca="false">B230+50</f>
        <v>100</v>
      </c>
      <c r="C231" s="33"/>
      <c r="D231" s="34"/>
      <c r="E231" s="34"/>
      <c r="F231" s="33"/>
      <c r="H231" s="16" t="n">
        <f aca="false">(H74-$C74)/H74*100</f>
        <v>0.695443645083933</v>
      </c>
      <c r="I231" s="16" t="n">
        <f aca="false">(I74-$C74)/I74*100</f>
        <v>11.9029890437188</v>
      </c>
      <c r="J231" s="16" t="n">
        <f aca="false">(J74-$C74)/J74*100</f>
        <v>15.3602452733776</v>
      </c>
      <c r="K231" s="16" t="n">
        <f aca="false">(K74-$C74)/K74*100</f>
        <v>15.2389724695528</v>
      </c>
      <c r="L231" s="16" t="n">
        <f aca="false">(L74-$C74)/L74*100</f>
        <v>17.1219853897728</v>
      </c>
      <c r="M231" s="16" t="n">
        <f aca="false">(M74-$C74)/M74*100</f>
        <v>24.9750883232177</v>
      </c>
      <c r="N231" s="16" t="n">
        <f aca="false">(N74-$C74)/N74*100</f>
        <v>22.8217314322989</v>
      </c>
      <c r="O231" s="16" t="n">
        <f aca="false">(O74-$C74)/O74*100</f>
        <v>19.8024595719957</v>
      </c>
      <c r="P231" s="16" t="n">
        <f aca="false">(P74-$C74)/P74*100</f>
        <v>88.2623053047804</v>
      </c>
      <c r="Q231" s="16" t="n">
        <f aca="false">(Q74-$C74)/Q74*100</f>
        <v>12.3319572351011</v>
      </c>
      <c r="R231" s="16" t="n">
        <f aca="false">(R74-$C74)/R74*100</f>
        <v>24.1019061583578</v>
      </c>
      <c r="S231" s="10" t="n">
        <f aca="false">(S74-$C74)/S74*100</f>
        <v>0</v>
      </c>
      <c r="T231" s="16" t="n">
        <f aca="false">(T74-$C74)/T74*100</f>
        <v>21.7941454202077</v>
      </c>
      <c r="U231" s="16" t="n">
        <f aca="false">(U74-$C74)/U74*100</f>
        <v>12.6094755724385</v>
      </c>
    </row>
    <row r="232" customFormat="false" ht="14.25" hidden="false" customHeight="true" outlineLevel="0" collapsed="false">
      <c r="A232" s="23"/>
      <c r="B232" s="9" t="n">
        <f aca="false">B231+50</f>
        <v>150</v>
      </c>
      <c r="C232" s="33"/>
      <c r="D232" s="34"/>
      <c r="E232" s="34"/>
      <c r="F232" s="33"/>
      <c r="H232" s="16" t="n">
        <f aca="false">(H75-$C75)/H75*100</f>
        <v>0</v>
      </c>
      <c r="I232" s="16" t="n">
        <f aca="false">(I75-$C75)/I75*100</f>
        <v>8.58875594164891</v>
      </c>
      <c r="J232" s="16" t="n">
        <f aca="false">(J75-$C75)/J75*100</f>
        <v>14.0810352796179</v>
      </c>
      <c r="K232" s="16" t="n">
        <f aca="false">(K75-$C75)/K75*100</f>
        <v>6.67447586717984</v>
      </c>
      <c r="L232" s="16" t="n">
        <f aca="false">(L75-$C75)/L75*100</f>
        <v>7.35000949307006</v>
      </c>
      <c r="M232" s="16" t="n">
        <f aca="false">(M75-$C75)/M75*100</f>
        <v>9.07629960871996</v>
      </c>
      <c r="N232" s="16" t="n">
        <f aca="false">(N75-$C75)/N75*100</f>
        <v>8.87680313710844</v>
      </c>
      <c r="O232" s="16" t="n">
        <f aca="false">(O75-$C75)/O75*100</f>
        <v>6.59409020217729</v>
      </c>
      <c r="P232" s="16" t="n">
        <f aca="false">(P75-$C75)/P75*100</f>
        <v>84.7048636958447</v>
      </c>
      <c r="Q232" s="16" t="n">
        <f aca="false">(Q75-$C75)/Q75*100</f>
        <v>8.50949144598078</v>
      </c>
      <c r="R232" s="16" t="n">
        <f aca="false">(R75-$C75)/R75*100</f>
        <v>9.71762910200967</v>
      </c>
      <c r="S232" s="10" t="n">
        <f aca="false">(S75-$C75)/S75*100</f>
        <v>0.0563221627710504</v>
      </c>
      <c r="T232" s="16" t="n">
        <f aca="false">(T75-$C75)/T75*100</f>
        <v>9.11863301983425</v>
      </c>
      <c r="U232" s="16" t="n">
        <f aca="false">(U75-$C75)/U75*100</f>
        <v>7.24654897954335</v>
      </c>
    </row>
    <row r="233" customFormat="false" ht="14.25" hidden="false" customHeight="true" outlineLevel="0" collapsed="false">
      <c r="A233" s="23"/>
      <c r="B233" s="9" t="n">
        <f aca="false">B232+50</f>
        <v>200</v>
      </c>
      <c r="C233" s="33"/>
      <c r="D233" s="34"/>
      <c r="E233" s="34"/>
      <c r="F233" s="33"/>
      <c r="H233" s="16" t="n">
        <f aca="false">(H76-$C76)/H76*100</f>
        <v>3.37090791226996</v>
      </c>
      <c r="I233" s="16" t="n">
        <f aca="false">(I76-$C76)/I76*100</f>
        <v>10.0023479690068</v>
      </c>
      <c r="J233" s="16" t="n">
        <f aca="false">(J76-$C76)/J76*100</f>
        <v>17.5327336434236</v>
      </c>
      <c r="K233" s="16" t="n">
        <f aca="false">(K76-$C76)/K76*100</f>
        <v>11.5587883049674</v>
      </c>
      <c r="L233" s="16" t="n">
        <f aca="false">(L76-$C76)/L76*100</f>
        <v>14.1023178383916</v>
      </c>
      <c r="M233" s="16" t="n">
        <f aca="false">(M76-$C76)/M76*100</f>
        <v>17.7282855332284</v>
      </c>
      <c r="N233" s="16" t="n">
        <f aca="false">(N76-$C76)/N76*100</f>
        <v>16.6134880348078</v>
      </c>
      <c r="O233" s="16" t="n">
        <f aca="false">(O76-$C76)/O76*100</f>
        <v>14.9572107765452</v>
      </c>
      <c r="P233" s="16" t="n">
        <f aca="false">(P76-$C76)/P76*100</f>
        <v>13.8762277717147</v>
      </c>
      <c r="Q233" s="16" t="n">
        <f aca="false">(Q76-$C76)/Q76*100</f>
        <v>9.95805134515353</v>
      </c>
      <c r="R233" s="16" t="n">
        <f aca="false">(R76-$C76)/R76*100</f>
        <v>17.7425783046344</v>
      </c>
      <c r="S233" s="10" t="n">
        <f aca="false">(S76-$C76)/S76*100</f>
        <v>0</v>
      </c>
      <c r="T233" s="16" t="n">
        <f aca="false">(T76-$C76)/T76*100</f>
        <v>14.4246818553917</v>
      </c>
      <c r="U233" s="16" t="n">
        <f aca="false">(U76-$C76)/U76*100</f>
        <v>8.46931465414312</v>
      </c>
    </row>
    <row r="234" customFormat="false" ht="14.25" hidden="false" customHeight="true" outlineLevel="0" collapsed="false">
      <c r="A234" s="23"/>
      <c r="B234" s="9" t="n">
        <f aca="false">B233+50</f>
        <v>250</v>
      </c>
      <c r="C234" s="33"/>
      <c r="D234" s="34"/>
      <c r="E234" s="34"/>
      <c r="F234" s="33"/>
      <c r="H234" s="16" t="n">
        <f aca="false">(H77-$C77)/H77*100</f>
        <v>4.48568471102112</v>
      </c>
      <c r="I234" s="16" t="n">
        <f aca="false">(I77-$C77)/I77*100</f>
        <v>6.28456314417888</v>
      </c>
      <c r="J234" s="16" t="n">
        <f aca="false">(J77-$C77)/J77*100</f>
        <v>7.45122892097432</v>
      </c>
      <c r="K234" s="16" t="n">
        <f aca="false">(K77-$C77)/K77*100</f>
        <v>3.0822945521699</v>
      </c>
      <c r="L234" s="16" t="n">
        <f aca="false">(L77-$C77)/L77*100</f>
        <v>5.48871080296243</v>
      </c>
      <c r="M234" s="16" t="n">
        <f aca="false">(M77-$C77)/M77*100</f>
        <v>9.68059417335793</v>
      </c>
      <c r="N234" s="16" t="n">
        <f aca="false">(N77-$C77)/N77*100</f>
        <v>8.58721389108129</v>
      </c>
      <c r="O234" s="16" t="n">
        <f aca="false">(O77-$C77)/O77*100</f>
        <v>7.19499997236943</v>
      </c>
      <c r="P234" s="16" t="n">
        <f aca="false">(P77-$C77)/P77*100</f>
        <v>65.0712140497999</v>
      </c>
      <c r="Q234" s="16" t="n">
        <f aca="false">(Q77-$C77)/Q77*100</f>
        <v>6.34153142602197</v>
      </c>
      <c r="R234" s="16" t="n">
        <f aca="false">(R77-$C77)/R77*100</f>
        <v>9.70050543069147</v>
      </c>
      <c r="S234" s="10" t="n">
        <f aca="false">(S77-$C77)/S77*100</f>
        <v>0</v>
      </c>
      <c r="T234" s="16" t="n">
        <f aca="false">(T77-$C77)/T77*100</f>
        <v>3.94758666445513</v>
      </c>
      <c r="U234" s="16" t="n">
        <f aca="false">(U77-$C77)/U77*100</f>
        <v>6.4474439177107</v>
      </c>
    </row>
    <row r="235" customFormat="false" ht="14.25" hidden="false" customHeight="true" outlineLevel="0" collapsed="false">
      <c r="A235" s="23"/>
      <c r="B235" s="9" t="n">
        <f aca="false">B234+50</f>
        <v>300</v>
      </c>
      <c r="C235" s="33"/>
      <c r="D235" s="34"/>
      <c r="E235" s="34"/>
      <c r="F235" s="33"/>
      <c r="H235" s="16" t="n">
        <f aca="false">(H78-$C78)/H78*100</f>
        <v>0.064820174973705</v>
      </c>
      <c r="I235" s="16" t="n">
        <f aca="false">(I78-$C78)/I78*100</f>
        <v>5.63746246824236</v>
      </c>
      <c r="J235" s="16" t="n">
        <f aca="false">(J78-$C78)/J78*100</f>
        <v>11.2398932568606</v>
      </c>
      <c r="K235" s="16" t="n">
        <f aca="false">(K78-$C78)/K78*100</f>
        <v>4.34204056785633</v>
      </c>
      <c r="L235" s="16" t="n">
        <f aca="false">(L78-$C78)/L78*100</f>
        <v>6.67638728147652</v>
      </c>
      <c r="M235" s="16" t="n">
        <f aca="false">(M78-$C78)/M78*100</f>
        <v>11.1688095203583</v>
      </c>
      <c r="N235" s="16" t="n">
        <f aca="false">(N78-$C78)/N78*100</f>
        <v>9.9979439430766</v>
      </c>
      <c r="O235" s="16" t="n">
        <f aca="false">(O78-$C78)/O78*100</f>
        <v>8.83989200687229</v>
      </c>
      <c r="P235" s="16" t="n">
        <f aca="false">(P78-$C78)/P78*100</f>
        <v>68.7601951348816</v>
      </c>
      <c r="Q235" s="16" t="n">
        <f aca="false">(Q78-$C78)/Q78*100</f>
        <v>5.65816261733317</v>
      </c>
      <c r="R235" s="16" t="n">
        <f aca="false">(R78-$C78)/R78*100</f>
        <v>11.1742815420349</v>
      </c>
      <c r="S235" s="10" t="n">
        <f aca="false">(S78-$C78)/S78*100</f>
        <v>0</v>
      </c>
      <c r="T235" s="16" t="n">
        <f aca="false">(T78-$C78)/T78*100</f>
        <v>3.47001539691353</v>
      </c>
      <c r="U235" s="16" t="n">
        <f aca="false">(U78-$C78)/U78*100</f>
        <v>6.87386268230324</v>
      </c>
    </row>
    <row r="236" customFormat="false" ht="14.25" hidden="false" customHeight="true" outlineLevel="0" collapsed="false">
      <c r="A236" s="23"/>
      <c r="B236" s="9" t="n">
        <f aca="false">B235+50</f>
        <v>350</v>
      </c>
      <c r="C236" s="33"/>
      <c r="D236" s="34"/>
      <c r="E236" s="34"/>
      <c r="F236" s="33"/>
      <c r="H236" s="16" t="n">
        <f aca="false">(H79-$C79)/H79*100</f>
        <v>0.0972705697983887</v>
      </c>
      <c r="I236" s="16" t="n">
        <f aca="false">(I79-$C79)/I79*100</f>
        <v>5.22907228341781</v>
      </c>
      <c r="J236" s="16" t="n">
        <f aca="false">(J79-$C79)/J79*100</f>
        <v>6.90711483183316</v>
      </c>
      <c r="K236" s="16" t="n">
        <f aca="false">(K79-$C79)/K79*100</f>
        <v>4.84472848931972</v>
      </c>
      <c r="L236" s="16" t="n">
        <f aca="false">(L79-$C79)/L79*100</f>
        <v>6.98381351899254</v>
      </c>
      <c r="M236" s="16" t="n">
        <f aca="false">(M79-$C79)/M79*100</f>
        <v>10.6503120361998</v>
      </c>
      <c r="N236" s="16" t="n">
        <f aca="false">(N79-$C79)/N79*100</f>
        <v>9.82863599782137</v>
      </c>
      <c r="O236" s="16" t="n">
        <f aca="false">(O79-$C79)/O79*100</f>
        <v>8.88368186401451</v>
      </c>
      <c r="P236" s="16" t="n">
        <f aca="false">(P79-$C79)/P79*100</f>
        <v>66.2464045182302</v>
      </c>
      <c r="Q236" s="16" t="n">
        <f aca="false">(Q79-$C79)/Q79*100</f>
        <v>5.21712752503674</v>
      </c>
      <c r="R236" s="16" t="n">
        <f aca="false">(R79-$C79)/R79*100</f>
        <v>10.639334885482</v>
      </c>
      <c r="S236" s="10" t="n">
        <f aca="false">(S79-$C79)/S79*100</f>
        <v>0</v>
      </c>
      <c r="T236" s="16" t="n">
        <f aca="false">(T79-$C79)/T79*100</f>
        <v>5.97696521471938</v>
      </c>
      <c r="U236" s="16" t="n">
        <f aca="false">(U79-$C79)/U79*100</f>
        <v>2.57821145637549</v>
      </c>
    </row>
    <row r="237" customFormat="false" ht="14.25" hidden="false" customHeight="true" outlineLevel="0" collapsed="false">
      <c r="A237" s="23"/>
      <c r="B237" s="9" t="n">
        <f aca="false">B236+50</f>
        <v>400</v>
      </c>
      <c r="C237" s="33"/>
      <c r="D237" s="34"/>
      <c r="E237" s="34"/>
      <c r="F237" s="33"/>
      <c r="H237" s="16" t="n">
        <f aca="false">(H80-$C80)/H80*100</f>
        <v>0.0119047285581833</v>
      </c>
      <c r="I237" s="16" t="n">
        <f aca="false">(I80-$C80)/I80*100</f>
        <v>2.64007004183963</v>
      </c>
      <c r="J237" s="16" t="n">
        <f aca="false">(J80-$C80)/J80*100</f>
        <v>7.46089314508812</v>
      </c>
      <c r="K237" s="16" t="n">
        <f aca="false">(K80-$C80)/K80*100</f>
        <v>4.97881073944131</v>
      </c>
      <c r="L237" s="16" t="n">
        <f aca="false">(L80-$C80)/L80*100</f>
        <v>6.84871986910332</v>
      </c>
      <c r="M237" s="16" t="n">
        <f aca="false">(M80-$C80)/M80*100</f>
        <v>10.8558706485677</v>
      </c>
      <c r="N237" s="16" t="n">
        <f aca="false">(N80-$C80)/N80*100</f>
        <v>10.3117093259028</v>
      </c>
      <c r="O237" s="16" t="n">
        <f aca="false">(O80-$C80)/O80*100</f>
        <v>9.46309431263213</v>
      </c>
      <c r="P237" s="16" t="n">
        <f aca="false">(P80-$C80)/P80*100</f>
        <v>85.3008225495949</v>
      </c>
      <c r="Q237" s="16" t="n">
        <f aca="false">(Q80-$C80)/Q80*100</f>
        <v>2.64763756710798</v>
      </c>
      <c r="R237" s="16" t="n">
        <f aca="false">(R80-$C80)/R80*100</f>
        <v>10.9122695803655</v>
      </c>
      <c r="S237" s="10" t="n">
        <f aca="false">(S80-$C80)/S80*100</f>
        <v>0</v>
      </c>
      <c r="T237" s="16" t="n">
        <f aca="false">(T80-$C80)/T80*100</f>
        <v>5.39609720157215</v>
      </c>
      <c r="U237" s="16" t="n">
        <f aca="false">(U80-$C80)/U80*100</f>
        <v>3.19611980127134</v>
      </c>
    </row>
    <row r="238" customFormat="false" ht="14.25" hidden="false" customHeight="true" outlineLevel="0" collapsed="false">
      <c r="A238" s="23"/>
      <c r="B238" s="9" t="n">
        <f aca="false">B237+50</f>
        <v>450</v>
      </c>
      <c r="C238" s="33"/>
      <c r="D238" s="34"/>
      <c r="E238" s="34"/>
      <c r="F238" s="33"/>
      <c r="H238" s="16" t="n">
        <f aca="false">(H81-$C81)/H81*100</f>
        <v>0.0699528871519061</v>
      </c>
      <c r="I238" s="16" t="n">
        <f aca="false">(I81-$C81)/I81*100</f>
        <v>4.8062641432394</v>
      </c>
      <c r="J238" s="16" t="n">
        <f aca="false">(J81-$C81)/J81*100</f>
        <v>19.0877141673369</v>
      </c>
      <c r="K238" s="16" t="n">
        <f aca="false">(K81-$C81)/K81*100</f>
        <v>8.54629938768472</v>
      </c>
      <c r="L238" s="16" t="n">
        <f aca="false">(L81-$C81)/L81*100</f>
        <v>11.6839862861813</v>
      </c>
      <c r="M238" s="16" t="n">
        <f aca="false">(M81-$C81)/M81*100</f>
        <v>16.0023762849194</v>
      </c>
      <c r="N238" s="16" t="n">
        <f aca="false">(N81-$C81)/N81*100</f>
        <v>15.209993635473</v>
      </c>
      <c r="O238" s="16" t="n">
        <f aca="false">(O81-$C81)/O81*100</f>
        <v>15.1696957679799</v>
      </c>
      <c r="P238" s="16" t="n">
        <f aca="false">(P81-$C81)/P81*100</f>
        <v>69.441433507215</v>
      </c>
      <c r="Q238" s="16" t="n">
        <f aca="false">(Q81-$C81)/Q81*100</f>
        <v>4.80975783189875</v>
      </c>
      <c r="R238" s="16" t="n">
        <f aca="false">(R81-$C81)/R81*100</f>
        <v>16.4856638307935</v>
      </c>
      <c r="S238" s="10" t="n">
        <f aca="false">(S81-$C81)/S81*100</f>
        <v>0</v>
      </c>
      <c r="T238" s="16" t="n">
        <f aca="false">(T81-$C81)/T81*100</f>
        <v>11.0980432481994</v>
      </c>
      <c r="U238" s="16" t="n">
        <f aca="false">(U81-$C81)/U81*100</f>
        <v>7.16877387950859</v>
      </c>
    </row>
    <row r="239" customFormat="false" ht="14.25" hidden="false" customHeight="true" outlineLevel="0" collapsed="false">
      <c r="A239" s="26"/>
      <c r="B239" s="9" t="n">
        <f aca="false">B238+50</f>
        <v>500</v>
      </c>
      <c r="C239" s="33"/>
      <c r="D239" s="34"/>
      <c r="E239" s="34"/>
      <c r="F239" s="33"/>
      <c r="H239" s="16" t="n">
        <f aca="false">(H82-$C82)/H82*100</f>
        <v>0.00503768603208385</v>
      </c>
      <c r="I239" s="16" t="n">
        <f aca="false">(I82-$C82)/I82*100</f>
        <v>0.371491355933136</v>
      </c>
      <c r="J239" s="16" t="n">
        <f aca="false">(J82-$C82)/J82*100</f>
        <v>1.86283872103812</v>
      </c>
      <c r="K239" s="16" t="n">
        <f aca="false">(K82-$C82)/K82*100</f>
        <v>1.20651721107438</v>
      </c>
      <c r="L239" s="16" t="n">
        <f aca="false">(L82-$C82)/L82*100</f>
        <v>3.22579567957096</v>
      </c>
      <c r="M239" s="16" t="n">
        <f aca="false">(M82-$C82)/M82*100</f>
        <v>6.53829755807151</v>
      </c>
      <c r="N239" s="16" t="n">
        <f aca="false">(N82-$C82)/N82*100</f>
        <v>5.93283276875916</v>
      </c>
      <c r="O239" s="16" t="n">
        <f aca="false">(O82-$C82)/O82*100</f>
        <v>5.6300685400781</v>
      </c>
      <c r="P239" s="16" t="n">
        <f aca="false">(P82-$C82)/P82*100</f>
        <v>64.374426679799</v>
      </c>
      <c r="Q239" s="16" t="n">
        <f aca="false">(Q82-$C82)/Q82*100</f>
        <v>0.364709288053639</v>
      </c>
      <c r="R239" s="16" t="n">
        <f aca="false">(R82-$C82)/R82*100</f>
        <v>6.51327326288841</v>
      </c>
      <c r="S239" s="10" t="n">
        <f aca="false">(S82-$C82)/S82*100</f>
        <v>0</v>
      </c>
      <c r="T239" s="16" t="n">
        <f aca="false">(T82-$C82)/T82*100</f>
        <v>1.85772060093482</v>
      </c>
      <c r="U239" s="16" t="n">
        <f aca="false">(U82-$C82)/U82*100</f>
        <v>0.338188706134167</v>
      </c>
    </row>
    <row r="240" customFormat="false" ht="14.25" hidden="false" customHeight="true" outlineLevel="0" collapsed="false">
      <c r="A240" s="14" t="n">
        <v>8</v>
      </c>
      <c r="B240" s="9" t="n">
        <v>50</v>
      </c>
      <c r="C240" s="33"/>
      <c r="D240" s="34"/>
      <c r="E240" s="34"/>
      <c r="F240" s="33"/>
      <c r="H240" s="16" t="n">
        <f aca="false">(H83-$C83)/H83*100</f>
        <v>0.252693177284213</v>
      </c>
      <c r="I240" s="16" t="n">
        <f aca="false">(I83-$C83)/I83*100</f>
        <v>0.741132874536792</v>
      </c>
      <c r="J240" s="16" t="n">
        <f aca="false">(J83-$C83)/J83*100</f>
        <v>0.649092595045701</v>
      </c>
      <c r="K240" s="16" t="n">
        <f aca="false">(K83-$C83)/K83*100</f>
        <v>0.252693177284213</v>
      </c>
      <c r="L240" s="16" t="n">
        <f aca="false">(L83-$C83)/L83*100</f>
        <v>0.252693177284213</v>
      </c>
      <c r="M240" s="16" t="n">
        <f aca="false">(M83-$C83)/M83*100</f>
        <v>6.20310155077539</v>
      </c>
      <c r="N240" s="16" t="n">
        <f aca="false">(N83-$C83)/N83*100</f>
        <v>6.20310155077539</v>
      </c>
      <c r="O240" s="16" t="n">
        <f aca="false">(O83-$C83)/O83*100</f>
        <v>0</v>
      </c>
      <c r="P240" s="16" t="n">
        <f aca="false">(P83-$C83)/P83*100</f>
        <v>0.252693177284213</v>
      </c>
      <c r="Q240" s="16" t="n">
        <f aca="false">(Q83-$C83)/Q83*100</f>
        <v>0.252693177284213</v>
      </c>
      <c r="R240" s="16" t="n">
        <f aca="false">(R83-$C83)/R83*100</f>
        <v>8.93637688198155</v>
      </c>
      <c r="S240" s="10" t="n">
        <f aca="false">(S83-$C83)/S83*100</f>
        <v>0.252693177284213</v>
      </c>
      <c r="T240" s="16" t="n">
        <f aca="false">(T83-$C83)/T83*100</f>
        <v>0.252693177284213</v>
      </c>
      <c r="U240" s="16" t="n">
        <f aca="false">(U83-$C83)/U83*100</f>
        <v>0.530503978779841</v>
      </c>
    </row>
    <row r="241" customFormat="false" ht="14.25" hidden="false" customHeight="true" outlineLevel="0" collapsed="false">
      <c r="A241" s="23"/>
      <c r="B241" s="9" t="n">
        <f aca="false">B240+50</f>
        <v>100</v>
      </c>
      <c r="C241" s="33"/>
      <c r="D241" s="34"/>
      <c r="E241" s="34"/>
      <c r="F241" s="33"/>
      <c r="H241" s="16" t="n">
        <f aca="false">(H84-$C84)/H84*100</f>
        <v>0.0558693897821094</v>
      </c>
      <c r="I241" s="16" t="n">
        <f aca="false">(I84-$C84)/I84*100</f>
        <v>0.315769921367098</v>
      </c>
      <c r="J241" s="16" t="n">
        <f aca="false">(J84-$C84)/J84*100</f>
        <v>0.272547076313181</v>
      </c>
      <c r="K241" s="16" t="n">
        <f aca="false">(K84-$C84)/K84*100</f>
        <v>1.02053362842739</v>
      </c>
      <c r="L241" s="16" t="n">
        <f aca="false">(L84-$C84)/L84*100</f>
        <v>1.30570710476307</v>
      </c>
      <c r="M241" s="16" t="n">
        <f aca="false">(M84-$C84)/M84*100</f>
        <v>4.64344941956882</v>
      </c>
      <c r="N241" s="16" t="n">
        <f aca="false">(N84-$C84)/N84*100</f>
        <v>4.81258129360293</v>
      </c>
      <c r="O241" s="16" t="n">
        <f aca="false">(O84-$C84)/O84*100</f>
        <v>0.617283950617284</v>
      </c>
      <c r="P241" s="16" t="n">
        <f aca="false">(P84-$C84)/P84*100</f>
        <v>0.445213950037101</v>
      </c>
      <c r="Q241" s="16" t="n">
        <f aca="false">(Q84-$C84)/Q84*100</f>
        <v>0.0682763329402272</v>
      </c>
      <c r="R241" s="16" t="n">
        <f aca="false">(R84-$C84)/R84*100</f>
        <v>4.61520232241247</v>
      </c>
      <c r="S241" s="10" t="n">
        <f aca="false">(S84-$C84)/S84*100</f>
        <v>0</v>
      </c>
      <c r="T241" s="16" t="n">
        <f aca="false">(T84-$C84)/T84*100</f>
        <v>0.568181818181818</v>
      </c>
      <c r="U241" s="16" t="n">
        <f aca="false">(U84-$C84)/U84*100</f>
        <v>0.0558693897821094</v>
      </c>
    </row>
    <row r="242" customFormat="false" ht="14.25" hidden="false" customHeight="true" outlineLevel="0" collapsed="false">
      <c r="A242" s="23"/>
      <c r="B242" s="9" t="n">
        <f aca="false">B241+50</f>
        <v>150</v>
      </c>
      <c r="C242" s="33"/>
      <c r="D242" s="34"/>
      <c r="E242" s="34"/>
      <c r="F242" s="33"/>
      <c r="H242" s="16" t="n">
        <f aca="false">(H85-$C85)/H85*100</f>
        <v>0</v>
      </c>
      <c r="I242" s="16" t="n">
        <f aca="false">(I85-$C85)/I85*100</f>
        <v>0.0971119743286607</v>
      </c>
      <c r="J242" s="16" t="n">
        <f aca="false">(J85-$C85)/J85*100</f>
        <v>1.72370825718558</v>
      </c>
      <c r="K242" s="16" t="n">
        <f aca="false">(K85-$C85)/K85*100</f>
        <v>1.37140475197999</v>
      </c>
      <c r="L242" s="16" t="n">
        <f aca="false">(L85-$C85)/L85*100</f>
        <v>1.71554374013459</v>
      </c>
      <c r="M242" s="16" t="n">
        <f aca="false">(M85-$C85)/M85*100</f>
        <v>4.99498092752459</v>
      </c>
      <c r="N242" s="16" t="n">
        <f aca="false">(N85-$C85)/N85*100</f>
        <v>4.68498227521753</v>
      </c>
      <c r="O242" s="16" t="n">
        <f aca="false">(O85-$C85)/O85*100</f>
        <v>0.721688415222591</v>
      </c>
      <c r="P242" s="16" t="n">
        <f aca="false">(P85-$C85)/P85*100</f>
        <v>0.688352570828961</v>
      </c>
      <c r="Q242" s="16" t="n">
        <f aca="false">(Q85-$C85)/Q85*100</f>
        <v>0.0886749429946795</v>
      </c>
      <c r="R242" s="16" t="n">
        <f aca="false">(R85-$C85)/R85*100</f>
        <v>5.43921349212693</v>
      </c>
      <c r="S242" s="10" t="n">
        <f aca="false">(S85-$C85)/S85*100</f>
        <v>0.054912562304638</v>
      </c>
      <c r="T242" s="16" t="n">
        <f aca="false">(T85-$C85)/T85*100</f>
        <v>1.89078243562632</v>
      </c>
      <c r="U242" s="16" t="n">
        <f aca="false">(U85-$C85)/U85*100</f>
        <v>0.282366824005394</v>
      </c>
    </row>
    <row r="243" customFormat="false" ht="14.25" hidden="false" customHeight="true" outlineLevel="0" collapsed="false">
      <c r="A243" s="23"/>
      <c r="B243" s="9" t="n">
        <f aca="false">B242+50</f>
        <v>200</v>
      </c>
      <c r="C243" s="33"/>
      <c r="D243" s="34"/>
      <c r="E243" s="34"/>
      <c r="F243" s="33"/>
      <c r="H243" s="16" t="n">
        <f aca="false">(H86-$C86)/H86*100</f>
        <v>0.0474256750748436</v>
      </c>
      <c r="I243" s="16" t="n">
        <f aca="false">(I86-$C86)/I86*100</f>
        <v>0.12735457884137</v>
      </c>
      <c r="J243" s="16" t="n">
        <f aca="false">(J86-$C86)/J86*100</f>
        <v>0.642328884174548</v>
      </c>
      <c r="K243" s="16" t="n">
        <f aca="false">(K86-$C86)/K86*100</f>
        <v>0.896373361547052</v>
      </c>
      <c r="L243" s="16" t="n">
        <f aca="false">(L86-$C86)/L86*100</f>
        <v>1.19256915142991</v>
      </c>
      <c r="M243" s="16" t="n">
        <f aca="false">(M86-$C86)/M86*100</f>
        <v>3.60746648372066</v>
      </c>
      <c r="N243" s="16" t="n">
        <f aca="false">(N86-$C86)/N86*100</f>
        <v>4.05178546023616</v>
      </c>
      <c r="O243" s="16" t="n">
        <f aca="false">(O86-$C86)/O86*100</f>
        <v>0.683297499484582</v>
      </c>
      <c r="P243" s="16" t="n">
        <f aca="false">(P86-$C86)/P86*100</f>
        <v>0.469303423848878</v>
      </c>
      <c r="Q243" s="16" t="n">
        <f aca="false">(Q86-$C86)/Q86*100</f>
        <v>0.0503882862054657</v>
      </c>
      <c r="R243" s="16" t="n">
        <f aca="false">(R86-$C86)/R86*100</f>
        <v>3.48055070555571</v>
      </c>
      <c r="S243" s="10" t="n">
        <f aca="false">(S86-$C86)/S86*100</f>
        <v>0</v>
      </c>
      <c r="T243" s="16" t="n">
        <f aca="false">(T86-$C86)/T86*100</f>
        <v>0.887634835258502</v>
      </c>
      <c r="U243" s="16" t="n">
        <f aca="false">(U86-$C86)/U86*100</f>
        <v>0.062236974690297</v>
      </c>
    </row>
    <row r="244" customFormat="false" ht="14.25" hidden="false" customHeight="true" outlineLevel="0" collapsed="false">
      <c r="A244" s="23"/>
      <c r="B244" s="9" t="n">
        <f aca="false">B243+50</f>
        <v>250</v>
      </c>
      <c r="C244" s="33"/>
      <c r="D244" s="34"/>
      <c r="E244" s="34"/>
      <c r="F244" s="33"/>
      <c r="H244" s="16" t="n">
        <f aca="false">(H87-$C87)/H87*100</f>
        <v>0</v>
      </c>
      <c r="I244" s="16" t="n">
        <f aca="false">(I87-$C87)/I87*100</f>
        <v>0.480303064468848</v>
      </c>
      <c r="J244" s="16" t="n">
        <f aca="false">(J87-$C87)/J87*100</f>
        <v>1.0071103335352</v>
      </c>
      <c r="K244" s="16" t="n">
        <f aca="false">(K87-$C87)/K87*100</f>
        <v>1.50199745575468</v>
      </c>
      <c r="L244" s="16" t="n">
        <f aca="false">(L87-$C87)/L87*100</f>
        <v>1.55472775534786</v>
      </c>
      <c r="M244" s="16" t="n">
        <f aca="false">(M87-$C87)/M87*100</f>
        <v>3.58492626979792</v>
      </c>
      <c r="N244" s="16" t="n">
        <f aca="false">(N87-$C87)/N87*100</f>
        <v>3.90402159949485</v>
      </c>
      <c r="O244" s="16" t="n">
        <f aca="false">(O87-$C87)/O87*100</f>
        <v>1.96583664674915</v>
      </c>
      <c r="P244" s="16" t="n">
        <f aca="false">(P87-$C87)/P87*100</f>
        <v>1.02265081856919</v>
      </c>
      <c r="Q244" s="16" t="n">
        <f aca="false">(Q87-$C87)/Q87*100</f>
        <v>0.543098591549296</v>
      </c>
      <c r="R244" s="16" t="n">
        <f aca="false">(R87-$C87)/R87*100</f>
        <v>3.2340108311956</v>
      </c>
      <c r="S244" s="10" t="n">
        <f aca="false">(S87-$C87)/S87*100</f>
        <v>0.160615315009614</v>
      </c>
      <c r="T244" s="16" t="n">
        <f aca="false">(T87-$C87)/T87*100</f>
        <v>1.30816878731635</v>
      </c>
      <c r="U244" s="16" t="n">
        <f aca="false">(U87-$C87)/U87*100</f>
        <v>0.0271825306936076</v>
      </c>
    </row>
    <row r="245" customFormat="false" ht="14.25" hidden="false" customHeight="true" outlineLevel="0" collapsed="false">
      <c r="A245" s="23"/>
      <c r="B245" s="9" t="n">
        <f aca="false">B244+50</f>
        <v>300</v>
      </c>
      <c r="C245" s="33"/>
      <c r="D245" s="34"/>
      <c r="E245" s="34"/>
      <c r="F245" s="33"/>
      <c r="H245" s="16" t="n">
        <f aca="false">(H88-$C88)/H88*100</f>
        <v>0.952290439080023</v>
      </c>
      <c r="I245" s="16" t="n">
        <f aca="false">(I88-$C88)/I88*100</f>
        <v>0.338522740312894</v>
      </c>
      <c r="J245" s="16" t="n">
        <f aca="false">(J88-$C88)/J88*100</f>
        <v>4.57275757242794</v>
      </c>
      <c r="K245" s="16" t="n">
        <f aca="false">(K88-$C88)/K88*100</f>
        <v>1.97336242898529</v>
      </c>
      <c r="L245" s="16" t="n">
        <f aca="false">(L88-$C88)/L88*100</f>
        <v>1.64587304882883</v>
      </c>
      <c r="M245" s="16" t="n">
        <f aca="false">(M88-$C88)/M88*100</f>
        <v>4.0597267739441</v>
      </c>
      <c r="N245" s="16" t="n">
        <f aca="false">(N88-$C88)/N88*100</f>
        <v>4.73152092436514</v>
      </c>
      <c r="O245" s="16" t="n">
        <f aca="false">(O88-$C88)/O88*100</f>
        <v>1.69226125344301</v>
      </c>
      <c r="P245" s="16" t="n">
        <f aca="false">(P88-$C88)/P88*100</f>
        <v>0.884467607562674</v>
      </c>
      <c r="Q245" s="16" t="n">
        <f aca="false">(Q88-$C88)/Q88*100</f>
        <v>0.0747871442816599</v>
      </c>
      <c r="R245" s="16" t="n">
        <f aca="false">(R88-$C88)/R88*100</f>
        <v>4.4362529342723</v>
      </c>
      <c r="S245" s="10" t="n">
        <f aca="false">(S88-$C88)/S88*100</f>
        <v>0</v>
      </c>
      <c r="T245" s="16" t="n">
        <f aca="false">(T88-$C88)/T88*100</f>
        <v>3.53579296173569</v>
      </c>
      <c r="U245" s="16" t="n">
        <f aca="false">(U88-$C88)/U88*100</f>
        <v>1.02002051437906</v>
      </c>
    </row>
    <row r="246" customFormat="false" ht="14.25" hidden="false" customHeight="true" outlineLevel="0" collapsed="false">
      <c r="A246" s="23"/>
      <c r="B246" s="9" t="n">
        <f aca="false">B245+50</f>
        <v>350</v>
      </c>
      <c r="C246" s="33"/>
      <c r="D246" s="34"/>
      <c r="E246" s="34"/>
      <c r="F246" s="33"/>
      <c r="H246" s="16" t="n">
        <f aca="false">(H89-$C89)/H89*100</f>
        <v>2.04314557613169</v>
      </c>
      <c r="I246" s="16" t="n">
        <f aca="false">(I89-$C89)/I89*100</f>
        <v>1.90122025821823</v>
      </c>
      <c r="J246" s="16" t="n">
        <f aca="false">(J89-$C89)/J89*100</f>
        <v>3.75430394541492</v>
      </c>
      <c r="K246" s="16" t="n">
        <f aca="false">(K89-$C89)/K89*100</f>
        <v>2.68608569284083</v>
      </c>
      <c r="L246" s="16" t="n">
        <f aca="false">(L89-$C89)/L89*100</f>
        <v>2.82420105887606</v>
      </c>
      <c r="M246" s="16" t="n">
        <f aca="false">(M89-$C89)/M89*100</f>
        <v>4.19011980755322</v>
      </c>
      <c r="N246" s="16" t="n">
        <f aca="false">(N89-$C89)/N89*100</f>
        <v>4.36454377099093</v>
      </c>
      <c r="O246" s="16" t="n">
        <f aca="false">(O89-$C89)/O89*100</f>
        <v>2.0273963793048</v>
      </c>
      <c r="P246" s="16" t="n">
        <f aca="false">(P89-$C89)/P89*100</f>
        <v>1.91227364185111</v>
      </c>
      <c r="Q246" s="16" t="n">
        <f aca="false">(Q89-$C89)/Q89*100</f>
        <v>2.06675987978722</v>
      </c>
      <c r="R246" s="16" t="n">
        <f aca="false">(R89-$C89)/R89*100</f>
        <v>4.59512775551102</v>
      </c>
      <c r="S246" s="10" t="n">
        <f aca="false">(S89-$C89)/S89*100</f>
        <v>0</v>
      </c>
      <c r="T246" s="16" t="n">
        <f aca="false">(T89-$C89)/T89*100</f>
        <v>9.54204705707712</v>
      </c>
      <c r="U246" s="16" t="n">
        <f aca="false">(U89-$C89)/U89*100</f>
        <v>2.14539206397636</v>
      </c>
    </row>
    <row r="247" customFormat="false" ht="14.25" hidden="false" customHeight="true" outlineLevel="0" collapsed="false">
      <c r="A247" s="23"/>
      <c r="B247" s="9" t="n">
        <f aca="false">B246+50</f>
        <v>400</v>
      </c>
      <c r="C247" s="33"/>
      <c r="D247" s="34"/>
      <c r="E247" s="34"/>
      <c r="F247" s="33"/>
      <c r="H247" s="16" t="n">
        <f aca="false">(H90-$C90)/H90*100</f>
        <v>0.0223435601670181</v>
      </c>
      <c r="I247" s="16" t="n">
        <f aca="false">(I90-$C90)/I90*100</f>
        <v>0.13669777238426</v>
      </c>
      <c r="J247" s="16" t="n">
        <f aca="false">(J90-$C90)/J90*100</f>
        <v>3.713317373645</v>
      </c>
      <c r="K247" s="16" t="n">
        <f aca="false">(K90-$C90)/K90*100</f>
        <v>2.09102595662044</v>
      </c>
      <c r="L247" s="16" t="n">
        <f aca="false">(L90-$C90)/L90*100</f>
        <v>1.63634864805452</v>
      </c>
      <c r="M247" s="16" t="n">
        <f aca="false">(M90-$C90)/M90*100</f>
        <v>4.57193127440918</v>
      </c>
      <c r="N247" s="16" t="n">
        <f aca="false">(N90-$C90)/N90*100</f>
        <v>3.40672980922313</v>
      </c>
      <c r="O247" s="16" t="n">
        <f aca="false">(O90-$C90)/O90*100</f>
        <v>1.43049895362925</v>
      </c>
      <c r="P247" s="16" t="n">
        <f aca="false">(P90-$C90)/P90*100</f>
        <v>0.977869986168741</v>
      </c>
      <c r="Q247" s="16" t="n">
        <f aca="false">(Q90-$C90)/Q90*100</f>
        <v>0.0907086438359988</v>
      </c>
      <c r="R247" s="16" t="n">
        <f aca="false">(R90-$C90)/R90*100</f>
        <v>4.8458910937147</v>
      </c>
      <c r="S247" s="10" t="n">
        <f aca="false">(S90-$C90)/S90*100</f>
        <v>0</v>
      </c>
      <c r="T247" s="16" t="n">
        <f aca="false">(T90-$C90)/T90*100</f>
        <v>4.56938723823996</v>
      </c>
      <c r="U247" s="16" t="n">
        <f aca="false">(U90-$C90)/U90*100</f>
        <v>0.0404903521264416</v>
      </c>
    </row>
    <row r="248" customFormat="false" ht="14.25" hidden="false" customHeight="true" outlineLevel="0" collapsed="false">
      <c r="A248" s="23"/>
      <c r="B248" s="9" t="n">
        <f aca="false">B247+50</f>
        <v>450</v>
      </c>
      <c r="C248" s="33"/>
      <c r="D248" s="34"/>
      <c r="E248" s="34"/>
      <c r="F248" s="33"/>
      <c r="H248" s="16" t="n">
        <f aca="false">(H91-$C91)/H91*100</f>
        <v>0.0859345381018577</v>
      </c>
      <c r="I248" s="16" t="n">
        <f aca="false">(I91-$C91)/I91*100</f>
        <v>0.0543581315972442</v>
      </c>
      <c r="J248" s="16" t="n">
        <f aca="false">(J91-$C91)/J91*100</f>
        <v>0.822900725055822</v>
      </c>
      <c r="K248" s="16" t="n">
        <f aca="false">(K91-$C91)/K91*100</f>
        <v>0.996769265446167</v>
      </c>
      <c r="L248" s="16" t="n">
        <f aca="false">(L91-$C91)/L91*100</f>
        <v>1.07233573993669</v>
      </c>
      <c r="M248" s="16" t="n">
        <f aca="false">(M91-$C91)/M91*100</f>
        <v>3.54999268042746</v>
      </c>
      <c r="N248" s="16" t="n">
        <f aca="false">(N91-$C91)/N91*100</f>
        <v>3.19096831072146</v>
      </c>
      <c r="O248" s="16" t="n">
        <f aca="false">(O91-$C91)/O91*100</f>
        <v>0.563451138221607</v>
      </c>
      <c r="P248" s="16" t="n">
        <f aca="false">(P91-$C91)/P91*100</f>
        <v>1.01907957333868</v>
      </c>
      <c r="Q248" s="16" t="n">
        <f aca="false">(Q91-$C91)/Q91*100</f>
        <v>0.0745693305190784</v>
      </c>
      <c r="R248" s="16" t="n">
        <f aca="false">(R91-$C91)/R91*100</f>
        <v>2.90324957630241</v>
      </c>
      <c r="S248" s="10" t="n">
        <f aca="false">(S91-$C91)/S91*100</f>
        <v>0</v>
      </c>
      <c r="T248" s="16" t="n">
        <f aca="false">(T91-$C91)/T91*100</f>
        <v>3.34246173407013</v>
      </c>
      <c r="U248" s="16" t="n">
        <f aca="false">(U91-$C91)/U91*100</f>
        <v>0.0859345381018577</v>
      </c>
    </row>
    <row r="249" customFormat="false" ht="14.25" hidden="false" customHeight="true" outlineLevel="0" collapsed="false">
      <c r="A249" s="26"/>
      <c r="B249" s="9" t="n">
        <f aca="false">B248+50</f>
        <v>500</v>
      </c>
      <c r="C249" s="33"/>
      <c r="D249" s="34"/>
      <c r="E249" s="34"/>
      <c r="F249" s="33"/>
      <c r="H249" s="16" t="n">
        <f aca="false">(H92-$C92)/H92*100</f>
        <v>0.846961002200329</v>
      </c>
      <c r="I249" s="16" t="n">
        <f aca="false">(I92-$C92)/I92*100</f>
        <v>1.02861809793945</v>
      </c>
      <c r="J249" s="16" t="n">
        <f aca="false">(J92-$C92)/J92*100</f>
        <v>5.27722322569742</v>
      </c>
      <c r="K249" s="16" t="n">
        <f aca="false">(K92-$C92)/K92*100</f>
        <v>0.322347579614294</v>
      </c>
      <c r="L249" s="16" t="n">
        <f aca="false">(L92-$C92)/L92*100</f>
        <v>0.398738254437213</v>
      </c>
      <c r="M249" s="16" t="n">
        <f aca="false">(M92-$C92)/M92*100</f>
        <v>2.26158038147139</v>
      </c>
      <c r="N249" s="16" t="n">
        <f aca="false">(N92-$C92)/N92*100</f>
        <v>2.3435373038431</v>
      </c>
      <c r="O249" s="16" t="n">
        <f aca="false">(O92-$C92)/O92*100</f>
        <v>0.306833720581205</v>
      </c>
      <c r="P249" s="16" t="n">
        <f aca="false">(P92-$C92)/P92*100</f>
        <v>0</v>
      </c>
      <c r="Q249" s="16" t="n">
        <f aca="false">(Q92-$C92)/Q92*100</f>
        <v>1.10065840989049</v>
      </c>
      <c r="R249" s="16" t="n">
        <f aca="false">(R92-$C92)/R92*100</f>
        <v>2.15386965487894</v>
      </c>
      <c r="S249" s="10" t="n">
        <f aca="false">(S92-$C92)/S92*100</f>
        <v>0.587550579236184</v>
      </c>
      <c r="T249" s="16" t="n">
        <f aca="false">(T92-$C92)/T92*100</f>
        <v>0.437442405267073</v>
      </c>
      <c r="U249" s="16" t="n">
        <f aca="false">(U92-$C92)/U92*100</f>
        <v>1.07665662816737</v>
      </c>
    </row>
    <row r="250" customFormat="false" ht="14.25" hidden="false" customHeight="true" outlineLevel="0" collapsed="false">
      <c r="A250" s="14" t="n">
        <v>9</v>
      </c>
      <c r="B250" s="9" t="n">
        <v>50</v>
      </c>
      <c r="C250" s="33"/>
      <c r="D250" s="34"/>
      <c r="E250" s="34"/>
      <c r="F250" s="33"/>
      <c r="H250" s="16" t="n">
        <f aca="false">(H93-$C93)/H93*100</f>
        <v>0</v>
      </c>
      <c r="I250" s="16" t="n">
        <f aca="false">(I93-$C93)/I93*100</f>
        <v>1.46576241522643</v>
      </c>
      <c r="J250" s="16" t="n">
        <f aca="false">(J93-$C93)/J93*100</f>
        <v>1.82016348773842</v>
      </c>
      <c r="K250" s="16" t="n">
        <f aca="false">(K93-$C93)/K93*100</f>
        <v>9.70781336139929</v>
      </c>
      <c r="L250" s="16" t="n">
        <f aca="false">(L93-$C93)/L93*100</f>
        <v>13.9102594734076</v>
      </c>
      <c r="M250" s="16" t="n">
        <f aca="false">(M93-$C93)/M93*100</f>
        <v>19.7505567928731</v>
      </c>
      <c r="N250" s="16" t="n">
        <f aca="false">(N93-$C93)/N93*100</f>
        <v>19.6933226352857</v>
      </c>
      <c r="O250" s="16" t="n">
        <f aca="false">(O93-$C93)/O93*100</f>
        <v>16.6466179328213</v>
      </c>
      <c r="P250" s="16" t="n">
        <f aca="false">(P93-$C93)/P93*100</f>
        <v>3.81720143078319</v>
      </c>
      <c r="Q250" s="16" t="n">
        <f aca="false">(Q93-$C93)/Q93*100</f>
        <v>1.59493117762727</v>
      </c>
      <c r="R250" s="16" t="n">
        <f aca="false">(R93-$C93)/R93*100</f>
        <v>19.4563662374821</v>
      </c>
      <c r="S250" s="10" t="n">
        <f aca="false">(S93-$C93)/S93*100</f>
        <v>1.86294803355485</v>
      </c>
      <c r="T250" s="16" t="n">
        <f aca="false">(T93-$C93)/T93*100</f>
        <v>4.53582026282323</v>
      </c>
      <c r="U250" s="16" t="n">
        <f aca="false">(U93-$C93)/U93*100</f>
        <v>1.4172366621067</v>
      </c>
    </row>
    <row r="251" customFormat="false" ht="14.25" hidden="false" customHeight="true" outlineLevel="0" collapsed="false">
      <c r="A251" s="23"/>
      <c r="B251" s="9" t="n">
        <f aca="false">B250+50</f>
        <v>100</v>
      </c>
      <c r="C251" s="33"/>
      <c r="D251" s="34"/>
      <c r="E251" s="34"/>
      <c r="F251" s="33"/>
      <c r="H251" s="16" t="n">
        <f aca="false">(H94-$C94)/H94*100</f>
        <v>1.21505767758294</v>
      </c>
      <c r="I251" s="16" t="n">
        <f aca="false">(I94-$C94)/I94*100</f>
        <v>0.535874524474552</v>
      </c>
      <c r="J251" s="16" t="n">
        <f aca="false">(J94-$C94)/J94*100</f>
        <v>0.209220937309799</v>
      </c>
      <c r="K251" s="16" t="n">
        <f aca="false">(K94-$C94)/K94*100</f>
        <v>14.7337970486901</v>
      </c>
      <c r="L251" s="16" t="n">
        <f aca="false">(L94-$C94)/L94*100</f>
        <v>17.7820727120769</v>
      </c>
      <c r="M251" s="16" t="n">
        <f aca="false">(M94-$C94)/M94*100</f>
        <v>22.2065161519908</v>
      </c>
      <c r="N251" s="16" t="n">
        <f aca="false">(N94-$C94)/N94*100</f>
        <v>22.298684886063</v>
      </c>
      <c r="O251" s="16" t="n">
        <f aca="false">(O94-$C94)/O94*100</f>
        <v>20.3290139704394</v>
      </c>
      <c r="P251" s="16" t="n">
        <f aca="false">(P94-$C94)/P94*100</f>
        <v>8.17562364361888</v>
      </c>
      <c r="Q251" s="16" t="n">
        <f aca="false">(Q94-$C94)/Q94*100</f>
        <v>0.0914041969760445</v>
      </c>
      <c r="R251" s="16" t="n">
        <f aca="false">(R94-$C94)/R94*100</f>
        <v>22.3661366057688</v>
      </c>
      <c r="S251" s="10" t="n">
        <f aca="false">(S94-$C94)/S94*100</f>
        <v>0.860396563452672</v>
      </c>
      <c r="T251" s="16" t="n">
        <f aca="false">(T94-$C94)/T94*100</f>
        <v>8.62659499123408</v>
      </c>
      <c r="U251" s="16" t="n">
        <f aca="false">(U94-$C94)/U94*100</f>
        <v>0</v>
      </c>
    </row>
    <row r="252" customFormat="false" ht="14.25" hidden="false" customHeight="true" outlineLevel="0" collapsed="false">
      <c r="A252" s="23"/>
      <c r="B252" s="9" t="n">
        <f aca="false">B251+50</f>
        <v>150</v>
      </c>
      <c r="C252" s="33"/>
      <c r="D252" s="34"/>
      <c r="E252" s="34"/>
      <c r="F252" s="33"/>
      <c r="H252" s="16" t="n">
        <f aca="false">(H95-$C95)/H95*100</f>
        <v>0.0489128974172915</v>
      </c>
      <c r="I252" s="16" t="n">
        <f aca="false">(I95-$C95)/I95*100</f>
        <v>0.641183196725691</v>
      </c>
      <c r="J252" s="16" t="n">
        <f aca="false">(J95-$C95)/J95*100</f>
        <v>0.783259169147699</v>
      </c>
      <c r="K252" s="16" t="n">
        <f aca="false">(K95-$C95)/K95*100</f>
        <v>14.2824217057408</v>
      </c>
      <c r="L252" s="16" t="n">
        <f aca="false">(L95-$C95)/L95*100</f>
        <v>16.2124045328587</v>
      </c>
      <c r="M252" s="16" t="n">
        <f aca="false">(M95-$C95)/M95*100</f>
        <v>18.9467444272999</v>
      </c>
      <c r="N252" s="16" t="n">
        <f aca="false">(N95-$C95)/N95*100</f>
        <v>18.9152891210598</v>
      </c>
      <c r="O252" s="16" t="n">
        <f aca="false">(O95-$C95)/O95*100</f>
        <v>17.7798608102014</v>
      </c>
      <c r="P252" s="16" t="n">
        <f aca="false">(P95-$C95)/P95*100</f>
        <v>8.32162419330188</v>
      </c>
      <c r="Q252" s="16" t="n">
        <f aca="false">(Q95-$C95)/Q95*100</f>
        <v>0.759961148053667</v>
      </c>
      <c r="R252" s="16" t="n">
        <f aca="false">(R95-$C95)/R95*100</f>
        <v>18.8961919757152</v>
      </c>
      <c r="S252" s="10" t="n">
        <f aca="false">(S95-$C95)/S95*100</f>
        <v>0</v>
      </c>
      <c r="T252" s="16" t="n">
        <f aca="false">(T95-$C95)/T95*100</f>
        <v>8.68358893521315</v>
      </c>
      <c r="U252" s="16" t="n">
        <f aca="false">(U95-$C95)/U95*100</f>
        <v>0.618880670400616</v>
      </c>
    </row>
    <row r="253" customFormat="false" ht="14.25" hidden="false" customHeight="true" outlineLevel="0" collapsed="false">
      <c r="A253" s="23"/>
      <c r="B253" s="9" t="n">
        <f aca="false">B252+50</f>
        <v>200</v>
      </c>
      <c r="C253" s="33"/>
      <c r="D253" s="34"/>
      <c r="E253" s="34"/>
      <c r="F253" s="33"/>
      <c r="H253" s="16" t="n">
        <f aca="false">(H96-$C96)/H96*100</f>
        <v>0.207923637367653</v>
      </c>
      <c r="I253" s="16" t="n">
        <f aca="false">(I96-$C96)/I96*100</f>
        <v>0.545288115414638</v>
      </c>
      <c r="J253" s="16" t="n">
        <f aca="false">(J96-$C96)/J96*100</f>
        <v>0.764855854089037</v>
      </c>
      <c r="K253" s="16" t="n">
        <f aca="false">(K96-$C96)/K96*100</f>
        <v>11.3997193407259</v>
      </c>
      <c r="L253" s="16" t="n">
        <f aca="false">(L96-$C96)/L96*100</f>
        <v>12.7543228730479</v>
      </c>
      <c r="M253" s="16" t="n">
        <f aca="false">(M96-$C96)/M96*100</f>
        <v>14.7126669267184</v>
      </c>
      <c r="N253" s="16" t="n">
        <f aca="false">(N96-$C96)/N96*100</f>
        <v>14.7539247610727</v>
      </c>
      <c r="O253" s="16" t="n">
        <f aca="false">(O96-$C96)/O96*100</f>
        <v>13.7309535871556</v>
      </c>
      <c r="P253" s="16" t="n">
        <f aca="false">(P96-$C96)/P96*100</f>
        <v>7.35267191546128</v>
      </c>
      <c r="Q253" s="16" t="n">
        <f aca="false">(Q96-$C96)/Q96*100</f>
        <v>0.69446586126944</v>
      </c>
      <c r="R253" s="16" t="n">
        <f aca="false">(R96-$C96)/R96*100</f>
        <v>14.8211653291842</v>
      </c>
      <c r="S253" s="10" t="n">
        <f aca="false">(S96-$C96)/S96*100</f>
        <v>0</v>
      </c>
      <c r="T253" s="16" t="n">
        <f aca="false">(T96-$C96)/T96*100</f>
        <v>7.57894407247564</v>
      </c>
      <c r="U253" s="16" t="n">
        <f aca="false">(U96-$C96)/U96*100</f>
        <v>0.546684374710443</v>
      </c>
    </row>
    <row r="254" customFormat="false" ht="14.25" hidden="false" customHeight="true" outlineLevel="0" collapsed="false">
      <c r="A254" s="23"/>
      <c r="B254" s="9" t="n">
        <f aca="false">B253+50</f>
        <v>250</v>
      </c>
      <c r="C254" s="33"/>
      <c r="D254" s="34"/>
      <c r="E254" s="34"/>
      <c r="F254" s="33"/>
      <c r="H254" s="16" t="n">
        <f aca="false">(H97-$C97)/H97*100</f>
        <v>0.0796845492373688</v>
      </c>
      <c r="I254" s="16" t="n">
        <f aca="false">(I97-$C97)/I97*100</f>
        <v>0.296475101796322</v>
      </c>
      <c r="J254" s="16" t="n">
        <f aca="false">(J97-$C97)/J97*100</f>
        <v>0.411700704984036</v>
      </c>
      <c r="K254" s="16" t="n">
        <f aca="false">(K97-$C97)/K97*100</f>
        <v>9.07966204473664</v>
      </c>
      <c r="L254" s="16" t="n">
        <f aca="false">(L97-$C97)/L97*100</f>
        <v>10.5450049345236</v>
      </c>
      <c r="M254" s="16" t="n">
        <f aca="false">(M97-$C97)/M97*100</f>
        <v>12.4295183052764</v>
      </c>
      <c r="N254" s="16" t="n">
        <f aca="false">(N97-$C97)/N97*100</f>
        <v>12.4138838295013</v>
      </c>
      <c r="O254" s="16" t="n">
        <f aca="false">(O97-$C97)/O97*100</f>
        <v>11.520535375269</v>
      </c>
      <c r="P254" s="16" t="n">
        <f aca="false">(P97-$C97)/P97*100</f>
        <v>5.52911943215545</v>
      </c>
      <c r="Q254" s="16" t="n">
        <f aca="false">(Q97-$C97)/Q97*100</f>
        <v>0.399108106471571</v>
      </c>
      <c r="R254" s="16" t="n">
        <f aca="false">(R97-$C97)/R97*100</f>
        <v>12.4185473275067</v>
      </c>
      <c r="S254" s="10" t="n">
        <f aca="false">(S97-$C97)/S97*100</f>
        <v>0</v>
      </c>
      <c r="T254" s="16" t="n">
        <f aca="false">(T97-$C97)/T97*100</f>
        <v>5.69717796873103</v>
      </c>
      <c r="U254" s="16" t="n">
        <f aca="false">(U97-$C97)/U97*100</f>
        <v>0.293986557558254</v>
      </c>
    </row>
    <row r="255" customFormat="false" ht="14.25" hidden="false" customHeight="true" outlineLevel="0" collapsed="false">
      <c r="A255" s="23"/>
      <c r="B255" s="9" t="n">
        <f aca="false">B254+50</f>
        <v>300</v>
      </c>
      <c r="C255" s="33"/>
      <c r="D255" s="34"/>
      <c r="E255" s="34"/>
      <c r="F255" s="33"/>
      <c r="H255" s="16" t="n">
        <f aca="false">(H98-$C98)/H98*100</f>
        <v>0.0805418311905082</v>
      </c>
      <c r="I255" s="16" t="n">
        <f aca="false">(I98-$C98)/I98*100</f>
        <v>0.407675396469659</v>
      </c>
      <c r="J255" s="16" t="n">
        <f aca="false">(J98-$C98)/J98*100</f>
        <v>0.577914252771787</v>
      </c>
      <c r="K255" s="16" t="n">
        <f aca="false">(K98-$C98)/K98*100</f>
        <v>9.05350150732874</v>
      </c>
      <c r="L255" s="16" t="n">
        <f aca="false">(L98-$C98)/L98*100</f>
        <v>10.1822918337622</v>
      </c>
      <c r="M255" s="16" t="n">
        <f aca="false">(M98-$C98)/M98*100</f>
        <v>11.6531427573628</v>
      </c>
      <c r="N255" s="16" t="n">
        <f aca="false">(N98-$C98)/N98*100</f>
        <v>11.6406881228117</v>
      </c>
      <c r="O255" s="16" t="n">
        <f aca="false">(O98-$C98)/O98*100</f>
        <v>10.9133954482969</v>
      </c>
      <c r="P255" s="16" t="n">
        <f aca="false">(P98-$C98)/P98*100</f>
        <v>5.8727015368477</v>
      </c>
      <c r="Q255" s="16" t="n">
        <f aca="false">(Q98-$C98)/Q98*100</f>
        <v>0.486265142467156</v>
      </c>
      <c r="R255" s="16" t="n">
        <f aca="false">(R98-$C98)/R98*100</f>
        <v>11.6256263376426</v>
      </c>
      <c r="S255" s="10" t="n">
        <f aca="false">(S98-$C98)/S98*100</f>
        <v>0</v>
      </c>
      <c r="T255" s="16" t="n">
        <f aca="false">(T98-$C98)/T98*100</f>
        <v>6.07039687572345</v>
      </c>
      <c r="U255" s="16" t="n">
        <f aca="false">(U98-$C98)/U98*100</f>
        <v>0.364906353356522</v>
      </c>
    </row>
    <row r="256" customFormat="false" ht="14.25" hidden="false" customHeight="true" outlineLevel="0" collapsed="false">
      <c r="A256" s="23"/>
      <c r="B256" s="9" t="n">
        <f aca="false">B255+50</f>
        <v>350</v>
      </c>
      <c r="C256" s="33"/>
      <c r="D256" s="34"/>
      <c r="E256" s="34"/>
      <c r="F256" s="33"/>
      <c r="H256" s="16" t="n">
        <f aca="false">(H99-$C99)/H99*100</f>
        <v>0.0903680884349522</v>
      </c>
      <c r="I256" s="16" t="n">
        <f aca="false">(I99-$C99)/I99*100</f>
        <v>0.476524741871705</v>
      </c>
      <c r="J256" s="16" t="n">
        <f aca="false">(J99-$C99)/J99*100</f>
        <v>0.71755036421117</v>
      </c>
      <c r="K256" s="16" t="n">
        <f aca="false">(K99-$C99)/K99*100</f>
        <v>7.73970188958125</v>
      </c>
      <c r="L256" s="16" t="n">
        <f aca="false">(L99-$C99)/L99*100</f>
        <v>8.74089776699228</v>
      </c>
      <c r="M256" s="16" t="n">
        <f aca="false">(M99-$C99)/M99*100</f>
        <v>10.0180078967847</v>
      </c>
      <c r="N256" s="16" t="n">
        <f aca="false">(N99-$C99)/N99*100</f>
        <v>10.0039730638686</v>
      </c>
      <c r="O256" s="16" t="n">
        <f aca="false">(O99-$C99)/O99*100</f>
        <v>9.40225088448808</v>
      </c>
      <c r="P256" s="16" t="n">
        <f aca="false">(P99-$C99)/P99*100</f>
        <v>5.02979899801995</v>
      </c>
      <c r="Q256" s="16" t="n">
        <f aca="false">(Q99-$C99)/Q99*100</f>
        <v>0.563476405925934</v>
      </c>
      <c r="R256" s="16" t="n">
        <f aca="false">(R99-$C99)/R99*100</f>
        <v>10.0090707980052</v>
      </c>
      <c r="S256" s="10" t="n">
        <f aca="false">(S99-$C99)/S99*100</f>
        <v>0</v>
      </c>
      <c r="T256" s="16" t="n">
        <f aca="false">(T99-$C99)/T99*100</f>
        <v>5.18074180419679</v>
      </c>
      <c r="U256" s="16" t="n">
        <f aca="false">(U99-$C99)/U99*100</f>
        <v>0.560066055555603</v>
      </c>
    </row>
    <row r="257" customFormat="false" ht="14.25" hidden="false" customHeight="true" outlineLevel="0" collapsed="false">
      <c r="A257" s="23"/>
      <c r="B257" s="9" t="n">
        <f aca="false">B256+50</f>
        <v>400</v>
      </c>
      <c r="C257" s="33"/>
      <c r="D257" s="34"/>
      <c r="E257" s="34"/>
      <c r="F257" s="33"/>
      <c r="H257" s="16" t="n">
        <f aca="false">(H100-$C100)/H100*100</f>
        <v>0.0504975571156004</v>
      </c>
      <c r="I257" s="16" t="n">
        <f aca="false">(I100-$C100)/I100*100</f>
        <v>0.0899620442134501</v>
      </c>
      <c r="J257" s="16" t="n">
        <f aca="false">(J100-$C100)/J100*100</f>
        <v>0.198377502054926</v>
      </c>
      <c r="K257" s="16" t="n">
        <f aca="false">(K100-$C100)/K100*100</f>
        <v>6.386365935806</v>
      </c>
      <c r="L257" s="16" t="n">
        <f aca="false">(L100-$C100)/L100*100</f>
        <v>7.17346397312746</v>
      </c>
      <c r="M257" s="16" t="n">
        <f aca="false">(M100-$C100)/M100*100</f>
        <v>8.15605551064145</v>
      </c>
      <c r="N257" s="16" t="n">
        <f aca="false">(N100-$C100)/N100*100</f>
        <v>8.17121087836691</v>
      </c>
      <c r="O257" s="16" t="n">
        <f aca="false">(O100-$C100)/O100*100</f>
        <v>7.67569893972627</v>
      </c>
      <c r="P257" s="16" t="n">
        <f aca="false">(P100-$C100)/P100*100</f>
        <v>4.16872043355591</v>
      </c>
      <c r="Q257" s="16" t="n">
        <f aca="false">(Q100-$C100)/Q100*100</f>
        <v>0.136083613725395</v>
      </c>
      <c r="R257" s="16" t="n">
        <f aca="false">(R100-$C100)/R100*100</f>
        <v>8.18350721054406</v>
      </c>
      <c r="S257" s="10" t="n">
        <f aca="false">(S100-$C100)/S100*100</f>
        <v>0</v>
      </c>
      <c r="T257" s="16" t="n">
        <f aca="false">(T100-$C100)/T100*100</f>
        <v>4.2762251752209</v>
      </c>
      <c r="U257" s="16" t="n">
        <f aca="false">(U100-$C100)/U100*100</f>
        <v>0.0703962358182814</v>
      </c>
    </row>
    <row r="258" customFormat="false" ht="14.25" hidden="false" customHeight="true" outlineLevel="0" collapsed="false">
      <c r="A258" s="23"/>
      <c r="B258" s="9" t="n">
        <f aca="false">B257+50</f>
        <v>450</v>
      </c>
      <c r="C258" s="33"/>
      <c r="D258" s="34"/>
      <c r="E258" s="34"/>
      <c r="F258" s="33"/>
      <c r="H258" s="16" t="n">
        <f aca="false">(H101-$C101)/H101*100</f>
        <v>0.0620499905936276</v>
      </c>
      <c r="I258" s="16" t="n">
        <f aca="false">(I101-$C101)/I101*100</f>
        <v>0.625610158565497</v>
      </c>
      <c r="J258" s="16" t="n">
        <f aca="false">(J101-$C101)/J101*100</f>
        <v>0.720474483151144</v>
      </c>
      <c r="K258" s="16" t="n">
        <f aca="false">(K101-$C101)/K101*100</f>
        <v>6.38284131086281</v>
      </c>
      <c r="L258" s="16" t="n">
        <f aca="false">(L101-$C101)/L101*100</f>
        <v>7.16639998490762</v>
      </c>
      <c r="M258" s="16" t="n">
        <f aca="false">(M101-$C101)/M101*100</f>
        <v>8.15039492298019</v>
      </c>
      <c r="N258" s="16" t="n">
        <f aca="false">(N101-$C101)/N101*100</f>
        <v>8.16654372511907</v>
      </c>
      <c r="O258" s="16" t="n">
        <f aca="false">(O101-$C101)/O101*100</f>
        <v>7.61710953278711</v>
      </c>
      <c r="P258" s="16" t="n">
        <f aca="false">(P101-$C101)/P101*100</f>
        <v>4.21661598101452</v>
      </c>
      <c r="Q258" s="16" t="n">
        <f aca="false">(Q101-$C101)/Q101*100</f>
        <v>0.680345457635761</v>
      </c>
      <c r="R258" s="16" t="n">
        <f aca="false">(R101-$C101)/R101*100</f>
        <v>8.16591231440773</v>
      </c>
      <c r="S258" s="10" t="n">
        <f aca="false">(S101-$C101)/S101*100</f>
        <v>0</v>
      </c>
      <c r="T258" s="16" t="n">
        <f aca="false">(T101-$C101)/T101*100</f>
        <v>4.34533285316156</v>
      </c>
      <c r="U258" s="16" t="n">
        <f aca="false">(U101-$C101)/U101*100</f>
        <v>0.537230899180909</v>
      </c>
    </row>
    <row r="259" customFormat="false" ht="14.25" hidden="false" customHeight="true" outlineLevel="0" collapsed="false">
      <c r="A259" s="26"/>
      <c r="B259" s="9" t="n">
        <f aca="false">B258+50</f>
        <v>500</v>
      </c>
      <c r="C259" s="33"/>
      <c r="D259" s="34"/>
      <c r="E259" s="34"/>
      <c r="F259" s="33"/>
      <c r="H259" s="16" t="n">
        <f aca="false">(H102-$C102)/H102*100</f>
        <v>0.0586831232507139</v>
      </c>
      <c r="I259" s="16" t="n">
        <f aca="false">(I102-$C102)/I102*100</f>
        <v>0.0539199609676028</v>
      </c>
      <c r="J259" s="16" t="n">
        <f aca="false">(J102-$C102)/J102*100</f>
        <v>0.1965773598862</v>
      </c>
      <c r="K259" s="16" t="n">
        <f aca="false">(K102-$C102)/K102*100</f>
        <v>5.0589794794766</v>
      </c>
      <c r="L259" s="16" t="n">
        <f aca="false">(L102-$C102)/L102*100</f>
        <v>5.66169297238691</v>
      </c>
      <c r="M259" s="16" t="n">
        <f aca="false">(M102-$C102)/M102*100</f>
        <v>6.5331960982427</v>
      </c>
      <c r="N259" s="16" t="n">
        <f aca="false">(N102-$C102)/N102*100</f>
        <v>6.54060923770695</v>
      </c>
      <c r="O259" s="16" t="n">
        <f aca="false">(O102-$C102)/O102*100</f>
        <v>6.08178988917565</v>
      </c>
      <c r="P259" s="16" t="n">
        <f aca="false">(P102-$C102)/P102*100</f>
        <v>3.27104045831545</v>
      </c>
      <c r="Q259" s="16" t="n">
        <f aca="false">(Q102-$C102)/Q102*100</f>
        <v>0.118547209397884</v>
      </c>
      <c r="R259" s="16" t="n">
        <f aca="false">(R102-$C102)/R102*100</f>
        <v>6.54032685393925</v>
      </c>
      <c r="S259" s="10" t="n">
        <f aca="false">(S102-$C102)/S102*100</f>
        <v>0</v>
      </c>
      <c r="T259" s="16" t="n">
        <f aca="false">(T102-$C102)/T102*100</f>
        <v>3.36019164273346</v>
      </c>
      <c r="U259" s="16" t="n">
        <f aca="false">(U102-$C102)/U102*100</f>
        <v>0.0586831232507139</v>
      </c>
    </row>
    <row r="260" customFormat="false" ht="14.25" hidden="false" customHeight="true" outlineLevel="0" collapsed="false">
      <c r="A260" s="14" t="n">
        <v>10</v>
      </c>
      <c r="B260" s="9" t="n">
        <v>50</v>
      </c>
      <c r="C260" s="33"/>
      <c r="D260" s="34"/>
      <c r="E260" s="34"/>
      <c r="F260" s="33"/>
      <c r="H260" s="16" t="n">
        <f aca="false">(H103-$C103)/H103*100</f>
        <v>7.69230769230769</v>
      </c>
      <c r="I260" s="16" t="n">
        <f aca="false">(I103-$C103)/I103*100</f>
        <v>69.8492462311558</v>
      </c>
      <c r="J260" s="16" t="n">
        <f aca="false">(J103-$C103)/J103*100</f>
        <v>81.7073170731707</v>
      </c>
      <c r="K260" s="16" t="n">
        <f aca="false">(K103-$C103)/K103*100</f>
        <v>1.63934426229508</v>
      </c>
      <c r="L260" s="16" t="n">
        <f aca="false">(L103-$C103)/L103*100</f>
        <v>1.63934426229508</v>
      </c>
      <c r="M260" s="16" t="n">
        <f aca="false">(M103-$C103)/M103*100</f>
        <v>18.9189189189189</v>
      </c>
      <c r="N260" s="16" t="n">
        <f aca="false">(N103-$C103)/N103*100</f>
        <v>32.5842696629214</v>
      </c>
      <c r="O260" s="16" t="n">
        <f aca="false">(O103-$C103)/O103*100</f>
        <v>55.8823529411765</v>
      </c>
      <c r="P260" s="16" t="n">
        <f aca="false">(P103-$C103)/P103*100</f>
        <v>99.4407158836689</v>
      </c>
      <c r="Q260" s="16" t="n">
        <f aca="false">(Q103-$C103)/Q103*100</f>
        <v>69.0721649484536</v>
      </c>
      <c r="R260" s="16" t="n">
        <f aca="false">(R103-$C103)/R103*100</f>
        <v>6.25</v>
      </c>
      <c r="S260" s="10" t="n">
        <f aca="false">(S103-$C103)/S103*100</f>
        <v>0</v>
      </c>
      <c r="T260" s="16" t="n">
        <f aca="false">(T103-$C103)/T103*100</f>
        <v>74.5762711864407</v>
      </c>
      <c r="U260" s="16" t="n">
        <f aca="false">(U103-$C103)/U103*100</f>
        <v>81.981981981982</v>
      </c>
    </row>
    <row r="261" customFormat="false" ht="14.25" hidden="false" customHeight="true" outlineLevel="0" collapsed="false">
      <c r="A261" s="23"/>
      <c r="B261" s="9" t="n">
        <f aca="false">B260+50</f>
        <v>100</v>
      </c>
      <c r="C261" s="33"/>
      <c r="D261" s="34"/>
      <c r="E261" s="34"/>
      <c r="F261" s="33"/>
      <c r="H261" s="16" t="n">
        <f aca="false">(H104-$C104)/H104*100</f>
        <v>19.7952218430034</v>
      </c>
      <c r="I261" s="16" t="n">
        <f aca="false">(I104-$C104)/I104*100</f>
        <v>61.9741100323625</v>
      </c>
      <c r="J261" s="16" t="n">
        <f aca="false">(J104-$C104)/J104*100</f>
        <v>80.2354920100925</v>
      </c>
      <c r="K261" s="16" t="n">
        <f aca="false">(K104-$C104)/K104*100</f>
        <v>33.4277620396601</v>
      </c>
      <c r="L261" s="16" t="n">
        <f aca="false">(L104-$C104)/L104*100</f>
        <v>21.9269102990033</v>
      </c>
      <c r="M261" s="16" t="n">
        <f aca="false">(M104-$C104)/M104*100</f>
        <v>18.9655172413793</v>
      </c>
      <c r="N261" s="16" t="n">
        <f aca="false">(N104-$C104)/N104*100</f>
        <v>11.6541353383459</v>
      </c>
      <c r="O261" s="16" t="n">
        <f aca="false">(O104-$C104)/O104*100</f>
        <v>50.9394572025052</v>
      </c>
      <c r="P261" s="16" t="n">
        <f aca="false">(P104-$C104)/P104*100</f>
        <v>99.4744962991122</v>
      </c>
      <c r="Q261" s="16" t="n">
        <f aca="false">(Q104-$C104)/Q104*100</f>
        <v>60.6365159128978</v>
      </c>
      <c r="R261" s="16" t="n">
        <f aca="false">(R104-$C104)/R104*100</f>
        <v>10.6463878326996</v>
      </c>
      <c r="S261" s="10" t="n">
        <f aca="false">(S104-$C104)/S104*100</f>
        <v>0</v>
      </c>
      <c r="T261" s="16" t="n">
        <f aca="false">(T104-$C104)/T104*100</f>
        <v>77.4038461538462</v>
      </c>
      <c r="U261" s="16" t="n">
        <f aca="false">(U104-$C104)/U104*100</f>
        <v>64.339908952959</v>
      </c>
    </row>
    <row r="262" customFormat="false" ht="14.25" hidden="false" customHeight="true" outlineLevel="0" collapsed="false">
      <c r="A262" s="23"/>
      <c r="B262" s="9" t="n">
        <f aca="false">B261+50</f>
        <v>150</v>
      </c>
      <c r="C262" s="33"/>
      <c r="D262" s="34"/>
      <c r="E262" s="34"/>
      <c r="F262" s="33"/>
      <c r="H262" s="16" t="n">
        <f aca="false">(H105-$C105)/H105*100</f>
        <v>22.680412371134</v>
      </c>
      <c r="I262" s="16" t="n">
        <f aca="false">(I105-$C105)/I105*100</f>
        <v>56.7474048442907</v>
      </c>
      <c r="J262" s="16" t="n">
        <f aca="false">(J105-$C105)/J105*100</f>
        <v>75.759534583064</v>
      </c>
      <c r="K262" s="16" t="n">
        <f aca="false">(K105-$C105)/K105*100</f>
        <v>8.31295843520782</v>
      </c>
      <c r="L262" s="16" t="n">
        <f aca="false">(L105-$C105)/L105*100</f>
        <v>8.98058252427185</v>
      </c>
      <c r="M262" s="16" t="n">
        <f aca="false">(M105-$C105)/M105*100</f>
        <v>0</v>
      </c>
      <c r="N262" s="16" t="n">
        <f aca="false">(N105-$C105)/N105*100</f>
        <v>6.71641791044776</v>
      </c>
      <c r="O262" s="16" t="n">
        <f aca="false">(O105-$C105)/O105*100</f>
        <v>52.7707808564232</v>
      </c>
      <c r="P262" s="16" t="n">
        <f aca="false">(P105-$C105)/P105*100</f>
        <v>99.6033425005289</v>
      </c>
      <c r="Q262" s="16" t="n">
        <f aca="false">(Q105-$C105)/Q105*100</f>
        <v>53.3582089552239</v>
      </c>
      <c r="R262" s="16" t="n">
        <f aca="false">(R105-$C105)/R105*100</f>
        <v>3.59897172236504</v>
      </c>
      <c r="S262" s="10" t="n">
        <f aca="false">(S105-$C105)/S105*100</f>
        <v>14.9659863945578</v>
      </c>
      <c r="T262" s="16" t="n">
        <f aca="false">(T105-$C105)/T105*100</f>
        <v>78.1722933643772</v>
      </c>
      <c r="U262" s="16" t="n">
        <f aca="false">(U105-$C105)/U105*100</f>
        <v>57.8651685393258</v>
      </c>
    </row>
    <row r="263" customFormat="false" ht="14.25" hidden="false" customHeight="true" outlineLevel="0" collapsed="false">
      <c r="A263" s="23"/>
      <c r="B263" s="9" t="n">
        <f aca="false">B262+50</f>
        <v>200</v>
      </c>
      <c r="C263" s="33"/>
      <c r="D263" s="34"/>
      <c r="E263" s="34"/>
      <c r="F263" s="33"/>
      <c r="H263" s="16" t="n">
        <f aca="false">(H106-$C106)/H106*100</f>
        <v>22.1556886227545</v>
      </c>
      <c r="I263" s="16" t="n">
        <f aca="false">(I106-$C106)/I106*100</f>
        <v>59.349593495935</v>
      </c>
      <c r="J263" s="16" t="n">
        <f aca="false">(J106-$C106)/J106*100</f>
        <v>78.441127694859</v>
      </c>
      <c r="K263" s="16" t="n">
        <f aca="false">(K106-$C106)/K106*100</f>
        <v>7.93201133144476</v>
      </c>
      <c r="L263" s="16" t="n">
        <f aca="false">(L106-$C106)/L106*100</f>
        <v>0.459418070444104</v>
      </c>
      <c r="M263" s="16" t="n">
        <f aca="false">(M106-$C106)/M106*100</f>
        <v>5.52325581395349</v>
      </c>
      <c r="N263" s="16" t="n">
        <f aca="false">(N106-$C106)/N106*100</f>
        <v>9.72222222222222</v>
      </c>
      <c r="O263" s="16" t="n">
        <f aca="false">(O106-$C106)/O106*100</f>
        <v>41.1231884057971</v>
      </c>
      <c r="P263" s="16" t="n">
        <f aca="false">(P106-$C106)/P106*100</f>
        <v>99.6242209811879</v>
      </c>
      <c r="Q263" s="16" t="n">
        <f aca="false">(Q106-$C106)/Q106*100</f>
        <v>58.4398976982097</v>
      </c>
      <c r="R263" s="16" t="n">
        <f aca="false">(R106-$C106)/R106*100</f>
        <v>8.32157968970381</v>
      </c>
      <c r="S263" s="10" t="n">
        <f aca="false">(S106-$C106)/S106*100</f>
        <v>0</v>
      </c>
      <c r="T263" s="16" t="n">
        <f aca="false">(T106-$C106)/T106*100</f>
        <v>70.2789208962048</v>
      </c>
      <c r="U263" s="16" t="n">
        <f aca="false">(U106-$C106)/U106*100</f>
        <v>65.4071314529005</v>
      </c>
    </row>
    <row r="264" customFormat="false" ht="14.25" hidden="false" customHeight="true" outlineLevel="0" collapsed="false">
      <c r="A264" s="23"/>
      <c r="B264" s="9" t="n">
        <f aca="false">B263+50</f>
        <v>250</v>
      </c>
      <c r="C264" s="33"/>
      <c r="D264" s="34"/>
      <c r="E264" s="34"/>
      <c r="F264" s="33"/>
      <c r="H264" s="16" t="n">
        <f aca="false">(H107-$C107)/H107*100</f>
        <v>20.5102040816327</v>
      </c>
      <c r="I264" s="16" t="n">
        <f aca="false">(I107-$C107)/I107*100</f>
        <v>61.1471321695761</v>
      </c>
      <c r="J264" s="16" t="n">
        <f aca="false">(J107-$C107)/J107*100</f>
        <v>83.8213914849429</v>
      </c>
      <c r="K264" s="16" t="n">
        <f aca="false">(K107-$C107)/K107*100</f>
        <v>9.83796296296296</v>
      </c>
      <c r="L264" s="16" t="n">
        <f aca="false">(L107-$C107)/L107*100</f>
        <v>2.625</v>
      </c>
      <c r="M264" s="16" t="n">
        <f aca="false">(M107-$C107)/M107*100</f>
        <v>1.64141414141414</v>
      </c>
      <c r="N264" s="16" t="n">
        <f aca="false">(N107-$C107)/N107*100</f>
        <v>24.9518304431599</v>
      </c>
      <c r="O264" s="16" t="n">
        <f aca="false">(O107-$C107)/O107*100</f>
        <v>51.3125</v>
      </c>
      <c r="P264" s="16" t="n">
        <f aca="false">(P107-$C107)/P107*100</f>
        <v>99.7078687922118</v>
      </c>
      <c r="Q264" s="16" t="n">
        <f aca="false">(Q107-$C107)/Q107*100</f>
        <v>55.8640226628895</v>
      </c>
      <c r="R264" s="16" t="n">
        <f aca="false">(R107-$C107)/R107*100</f>
        <v>13.6363636363636</v>
      </c>
      <c r="S264" s="10" t="n">
        <f aca="false">(S107-$C107)/S107*100</f>
        <v>0</v>
      </c>
      <c r="T264" s="16" t="n">
        <f aca="false">(T107-$C107)/T107*100</f>
        <v>78.8372724803043</v>
      </c>
      <c r="U264" s="16" t="n">
        <f aca="false">(U107-$C107)/U107*100</f>
        <v>60.4367699339766</v>
      </c>
    </row>
    <row r="265" customFormat="false" ht="14.25" hidden="false" customHeight="true" outlineLevel="0" collapsed="false">
      <c r="A265" s="23"/>
      <c r="B265" s="9" t="n">
        <f aca="false">B264+50</f>
        <v>300</v>
      </c>
      <c r="C265" s="33"/>
      <c r="D265" s="34"/>
      <c r="E265" s="34"/>
      <c r="F265" s="33"/>
      <c r="H265" s="16" t="n">
        <f aca="false">(H108-$C108)/H108*100</f>
        <v>39.9797057331304</v>
      </c>
      <c r="I265" s="16" t="n">
        <f aca="false">(I108-$C108)/I108*100</f>
        <v>58.8091922005571</v>
      </c>
      <c r="J265" s="16" t="n">
        <f aca="false">(J108-$C108)/J108*100</f>
        <v>82.9391404672628</v>
      </c>
      <c r="K265" s="16" t="n">
        <f aca="false">(K108-$C108)/K108*100</f>
        <v>12.4352331606218</v>
      </c>
      <c r="L265" s="16" t="n">
        <f aca="false">(L108-$C108)/L108*100</f>
        <v>12.5</v>
      </c>
      <c r="M265" s="16" t="n">
        <f aca="false">(M108-$C108)/M108*100</f>
        <v>11.0526315789474</v>
      </c>
      <c r="N265" s="16" t="n">
        <f aca="false">(N108-$C108)/N108*100</f>
        <v>20.8165997322624</v>
      </c>
      <c r="O265" s="16" t="n">
        <f aca="false">(O108-$C108)/O108*100</f>
        <v>39.1460905349794</v>
      </c>
      <c r="P265" s="16" t="n">
        <f aca="false">(P108-$C108)/P108*100</f>
        <v>99.7055133477382</v>
      </c>
      <c r="Q265" s="16" t="n">
        <f aca="false">(Q108-$C108)/Q108*100</f>
        <v>58.138711960368</v>
      </c>
      <c r="R265" s="16" t="n">
        <f aca="false">(R108-$C108)/R108*100</f>
        <v>12.8865979381443</v>
      </c>
      <c r="S265" s="10" t="n">
        <f aca="false">(S108-$C108)/S108*100</f>
        <v>0</v>
      </c>
      <c r="T265" s="16" t="n">
        <f aca="false">(T108-$C108)/T108*100</f>
        <v>72.735653376354</v>
      </c>
      <c r="U265" s="16" t="n">
        <f aca="false">(U108-$C108)/U108*100</f>
        <v>63.8668295662798</v>
      </c>
    </row>
    <row r="266" customFormat="false" ht="14.25" hidden="false" customHeight="true" outlineLevel="0" collapsed="false">
      <c r="A266" s="23"/>
      <c r="B266" s="9" t="n">
        <f aca="false">B265+50</f>
        <v>350</v>
      </c>
      <c r="C266" s="33"/>
      <c r="D266" s="34"/>
      <c r="E266" s="34"/>
      <c r="F266" s="33"/>
      <c r="H266" s="16" t="n">
        <f aca="false">(H109-$C109)/H109*100</f>
        <v>24.3147208121827</v>
      </c>
      <c r="I266" s="16" t="n">
        <f aca="false">(I109-$C109)/I109*100</f>
        <v>57.5334662489319</v>
      </c>
      <c r="J266" s="16" t="n">
        <f aca="false">(J109-$C109)/J109*100</f>
        <v>80.0401606425703</v>
      </c>
      <c r="K266" s="16" t="n">
        <f aca="false">(K109-$C109)/K109*100</f>
        <v>10.1807228915663</v>
      </c>
      <c r="L266" s="16" t="n">
        <f aca="false">(L109-$C109)/L109*100</f>
        <v>10.9318996415771</v>
      </c>
      <c r="M266" s="16" t="n">
        <f aca="false">(M109-$C109)/M109*100</f>
        <v>13.7651821862348</v>
      </c>
      <c r="N266" s="16" t="n">
        <f aca="false">(N109-$C109)/N109*100</f>
        <v>19.57928802589</v>
      </c>
      <c r="O266" s="16" t="n">
        <f aca="false">(O109-$C109)/O109*100</f>
        <v>50.9216589861751</v>
      </c>
      <c r="P266" s="16" t="n">
        <f aca="false">(P109-$C109)/P109*100</f>
        <v>99.7174927146847</v>
      </c>
      <c r="Q266" s="16" t="n">
        <f aca="false">(Q109-$C109)/Q109*100</f>
        <v>53.9103554868624</v>
      </c>
      <c r="R266" s="16" t="n">
        <f aca="false">(R109-$C109)/R109*100</f>
        <v>18.3013698630137</v>
      </c>
      <c r="S266" s="10" t="n">
        <f aca="false">(S109-$C109)/S109*100</f>
        <v>0</v>
      </c>
      <c r="T266" s="16" t="n">
        <f aca="false">(T109-$C109)/T109*100</f>
        <v>78.0185758513932</v>
      </c>
      <c r="U266" s="16" t="n">
        <f aca="false">(U109-$C109)/U109*100</f>
        <v>57.0069204152249</v>
      </c>
    </row>
    <row r="267" customFormat="false" ht="14.25" hidden="false" customHeight="true" outlineLevel="0" collapsed="false">
      <c r="A267" s="23"/>
      <c r="B267" s="9" t="n">
        <f aca="false">B266+50</f>
        <v>400</v>
      </c>
      <c r="C267" s="33"/>
      <c r="D267" s="34"/>
      <c r="E267" s="34"/>
      <c r="F267" s="33"/>
      <c r="H267" s="16" t="n">
        <f aca="false">(H110-$C110)/H110*100</f>
        <v>32.1525885558583</v>
      </c>
      <c r="I267" s="16" t="n">
        <f aca="false">(I110-$C110)/I110*100</f>
        <v>66.5065334358186</v>
      </c>
      <c r="J267" s="16" t="n">
        <f aca="false">(J110-$C110)/J110*100</f>
        <v>81.338329764454</v>
      </c>
      <c r="K267" s="16" t="n">
        <f aca="false">(K110-$C110)/K110*100</f>
        <v>16.6826003824092</v>
      </c>
      <c r="L267" s="16" t="n">
        <f aca="false">(L110-$C110)/L110*100</f>
        <v>4.85807860262009</v>
      </c>
      <c r="M267" s="16" t="n">
        <f aca="false">(M110-$C110)/M110*100</f>
        <v>4.01982378854626</v>
      </c>
      <c r="N267" s="16" t="n">
        <f aca="false">(N110-$C110)/N110*100</f>
        <v>15.715667311412</v>
      </c>
      <c r="O267" s="16" t="n">
        <f aca="false">(O110-$C110)/O110*100</f>
        <v>38.8421052631579</v>
      </c>
      <c r="P267" s="16" t="n">
        <f aca="false">(P110-$C110)/P110*100</f>
        <v>99.7534810372749</v>
      </c>
      <c r="Q267" s="16" t="n">
        <f aca="false">(Q110-$C110)/Q110*100</f>
        <v>60.963045912654</v>
      </c>
      <c r="R267" s="16" t="n">
        <f aca="false">(R110-$C110)/R110*100</f>
        <v>0</v>
      </c>
      <c r="S267" s="10" t="n">
        <f aca="false">(S110-$C110)/S110*100</f>
        <v>6.23991393222163</v>
      </c>
      <c r="T267" s="16" t="n">
        <f aca="false">(T110-$C110)/T110*100</f>
        <v>79.9977048427817</v>
      </c>
      <c r="U267" s="16" t="n">
        <f aca="false">(U110-$C110)/U110*100</f>
        <v>62.2318526543879</v>
      </c>
    </row>
    <row r="268" customFormat="false" ht="14.25" hidden="false" customHeight="true" outlineLevel="0" collapsed="false">
      <c r="A268" s="23"/>
      <c r="B268" s="9" t="n">
        <f aca="false">B267+50</f>
        <v>450</v>
      </c>
      <c r="C268" s="33"/>
      <c r="D268" s="34"/>
      <c r="E268" s="34"/>
      <c r="F268" s="33"/>
      <c r="H268" s="16" t="n">
        <f aca="false">(H111-$C111)/H111*100</f>
        <v>20.997191011236</v>
      </c>
      <c r="I268" s="16" t="n">
        <f aca="false">(I111-$C111)/I111*100</f>
        <v>52.7806925498426</v>
      </c>
      <c r="J268" s="16" t="n">
        <f aca="false">(J111-$C111)/J111*100</f>
        <v>77.1619975639464</v>
      </c>
      <c r="K268" s="16" t="n">
        <f aca="false">(K111-$C111)/K111*100</f>
        <v>14.9016641452345</v>
      </c>
      <c r="L268" s="16" t="n">
        <f aca="false">(L111-$C111)/L111*100</f>
        <v>9.09090909090909</v>
      </c>
      <c r="M268" s="16" t="n">
        <f aca="false">(M111-$C111)/M111*100</f>
        <v>8.83306320907618</v>
      </c>
      <c r="N268" s="16" t="n">
        <f aca="false">(N111-$C111)/N111*100</f>
        <v>13.8591117917305</v>
      </c>
      <c r="O268" s="16" t="n">
        <f aca="false">(O111-$C111)/O111*100</f>
        <v>34.0949033391916</v>
      </c>
      <c r="P268" s="16" t="n">
        <f aca="false">(P111-$C111)/P111*100</f>
        <v>99.7498549158512</v>
      </c>
      <c r="Q268" s="16" t="n">
        <f aca="false">(Q111-$C111)/Q111*100</f>
        <v>50.4405286343612</v>
      </c>
      <c r="R268" s="16" t="n">
        <f aca="false">(R111-$C111)/R111*100</f>
        <v>9.74729241877256</v>
      </c>
      <c r="S268" s="10" t="n">
        <f aca="false">(S111-$C111)/S111*100</f>
        <v>0</v>
      </c>
      <c r="T268" s="16" t="n">
        <f aca="false">(T111-$C111)/T111*100</f>
        <v>71.7620481927711</v>
      </c>
      <c r="U268" s="16" t="n">
        <f aca="false">(U111-$C111)/U111*100</f>
        <v>57.6669802445908</v>
      </c>
    </row>
    <row r="269" customFormat="false" ht="14.25" hidden="false" customHeight="true" outlineLevel="0" collapsed="false">
      <c r="A269" s="26"/>
      <c r="B269" s="9" t="n">
        <f aca="false">B268+50</f>
        <v>500</v>
      </c>
      <c r="C269" s="33"/>
      <c r="D269" s="34"/>
      <c r="E269" s="34"/>
      <c r="F269" s="33"/>
      <c r="H269" s="16" t="n">
        <f aca="false">(H112-$C112)/H112*100</f>
        <v>44.6758163748225</v>
      </c>
      <c r="I269" s="16" t="n">
        <f aca="false">(I112-$C112)/I112*100</f>
        <v>67.6356589147287</v>
      </c>
      <c r="J269" s="16" t="n">
        <f aca="false">(J112-$C112)/J112*100</f>
        <v>86.1196865352648</v>
      </c>
      <c r="K269" s="16" t="n">
        <f aca="false">(K112-$C112)/K112*100</f>
        <v>24.189364461738</v>
      </c>
      <c r="L269" s="16" t="n">
        <f aca="false">(L112-$C112)/L112*100</f>
        <v>19.849160095989</v>
      </c>
      <c r="M269" s="16" t="n">
        <f aca="false">(M112-$C112)/M112*100</f>
        <v>27.2104607721046</v>
      </c>
      <c r="N269" s="16" t="n">
        <f aca="false">(N112-$C112)/N112*100</f>
        <v>24.7989707301383</v>
      </c>
      <c r="O269" s="16" t="n">
        <f aca="false">(O112-$C112)/O112*100</f>
        <v>48.4795063904804</v>
      </c>
      <c r="P269" s="16" t="n">
        <f aca="false">(P112-$C112)/P112*100</f>
        <v>99.7927723828872</v>
      </c>
      <c r="Q269" s="16" t="n">
        <f aca="false">(Q112-$C112)/Q112*100</f>
        <v>62.5020048115477</v>
      </c>
      <c r="R269" s="16" t="n">
        <f aca="false">(R112-$C112)/R112*100</f>
        <v>20.0136845706466</v>
      </c>
      <c r="S269" s="10" t="n">
        <f aca="false">(S112-$C112)/S112*100</f>
        <v>0</v>
      </c>
      <c r="T269" s="16" t="n">
        <f aca="false">(T112-$C112)/T112*100</f>
        <v>81.6035880084979</v>
      </c>
      <c r="U269" s="16" t="n">
        <f aca="false">(U112-$C112)/U112*100</f>
        <v>68.1731554587531</v>
      </c>
    </row>
    <row r="270" customFormat="false" ht="14.25" hidden="false" customHeight="true" outlineLevel="0" collapsed="false">
      <c r="A270" s="14" t="n">
        <v>11</v>
      </c>
      <c r="B270" s="9" t="n">
        <v>50</v>
      </c>
      <c r="C270" s="33"/>
      <c r="D270" s="34"/>
      <c r="E270" s="34"/>
      <c r="F270" s="33"/>
      <c r="H270" s="16" t="n">
        <f aca="false">(H113-$C113)/H113*100</f>
        <v>18.0722891566265</v>
      </c>
      <c r="I270" s="16" t="n">
        <f aca="false">(I113-$C113)/I113*100</f>
        <v>62.2222222222222</v>
      </c>
      <c r="J270" s="16" t="n">
        <f aca="false">(J113-$C113)/J113*100</f>
        <v>71.6666666666667</v>
      </c>
      <c r="K270" s="16" t="n">
        <f aca="false">(K113-$C113)/K113*100</f>
        <v>38.1818181818182</v>
      </c>
      <c r="L270" s="16" t="n">
        <f aca="false">(L113-$C113)/L113*100</f>
        <v>30.6122448979592</v>
      </c>
      <c r="M270" s="16" t="n">
        <f aca="false">(M113-$C113)/M113*100</f>
        <v>34.6153846153846</v>
      </c>
      <c r="N270" s="16" t="n">
        <f aca="false">(N113-$C113)/N113*100</f>
        <v>99.8643310322812</v>
      </c>
      <c r="O270" s="16" t="n">
        <f aca="false">(O113-$C113)/O113*100</f>
        <v>51.0791366906475</v>
      </c>
      <c r="P270" s="16" t="n">
        <f aca="false">(P113-$C113)/P113*100</f>
        <v>48.0916030534351</v>
      </c>
      <c r="Q270" s="16" t="n">
        <f aca="false">(Q113-$C113)/Q113*100</f>
        <v>62.2222222222222</v>
      </c>
      <c r="R270" s="16" t="n">
        <f aca="false">(R113-$C113)/R113*100</f>
        <v>43.3333333333333</v>
      </c>
      <c r="S270" s="10" t="n">
        <f aca="false">(S113-$C113)/S113*100</f>
        <v>0</v>
      </c>
      <c r="T270" s="16" t="n">
        <f aca="false">(T113-$C113)/T113*100</f>
        <v>61.5819209039548</v>
      </c>
      <c r="U270" s="16" t="n">
        <f aca="false">(U113-$C113)/U113*100</f>
        <v>93.4615384615385</v>
      </c>
    </row>
    <row r="271" customFormat="false" ht="14.25" hidden="false" customHeight="true" outlineLevel="0" collapsed="false">
      <c r="A271" s="23"/>
      <c r="B271" s="9" t="n">
        <f aca="false">B270+50</f>
        <v>100</v>
      </c>
      <c r="C271" s="33"/>
      <c r="D271" s="34"/>
      <c r="E271" s="34"/>
      <c r="F271" s="33"/>
      <c r="H271" s="16" t="n">
        <f aca="false">(H114-$C114)/H114*100</f>
        <v>9.28462709284627</v>
      </c>
      <c r="I271" s="16" t="n">
        <f aca="false">(I114-$C114)/I114*100</f>
        <v>25.1256281407035</v>
      </c>
      <c r="J271" s="16" t="n">
        <f aca="false">(J114-$C114)/J114*100</f>
        <v>40.0402414486922</v>
      </c>
      <c r="K271" s="16" t="n">
        <f aca="false">(K114-$C114)/K114*100</f>
        <v>23.882503192848</v>
      </c>
      <c r="L271" s="16" t="n">
        <f aca="false">(L114-$C114)/L114*100</f>
        <v>24.7474747474747</v>
      </c>
      <c r="M271" s="16" t="n">
        <f aca="false">(M114-$C114)/M114*100</f>
        <v>29.0476190476191</v>
      </c>
      <c r="N271" s="16" t="n">
        <f aca="false">(N114-$C114)/N114*100</f>
        <v>99.4088709037531</v>
      </c>
      <c r="O271" s="16" t="n">
        <f aca="false">(O114-$C114)/O114*100</f>
        <v>34.2888643880926</v>
      </c>
      <c r="P271" s="16" t="n">
        <f aca="false">(P114-$C114)/P114*100</f>
        <v>18.8010899182561</v>
      </c>
      <c r="Q271" s="16" t="n">
        <f aca="false">(Q114-$C114)/Q114*100</f>
        <v>25.9627329192547</v>
      </c>
      <c r="R271" s="16" t="n">
        <f aca="false">(R114-$C114)/R114*100</f>
        <v>28.3653846153846</v>
      </c>
      <c r="S271" s="10" t="n">
        <f aca="false">(S114-$C114)/S114*100</f>
        <v>0</v>
      </c>
      <c r="T271" s="16" t="n">
        <f aca="false">(T114-$C114)/T114*100</f>
        <v>28.2791817087846</v>
      </c>
      <c r="U271" s="16" t="n">
        <f aca="false">(U114-$C114)/U114*100</f>
        <v>87.7416700946113</v>
      </c>
    </row>
    <row r="272" customFormat="false" ht="14.25" hidden="false" customHeight="true" outlineLevel="0" collapsed="false">
      <c r="A272" s="23"/>
      <c r="B272" s="9" t="n">
        <f aca="false">B271+50</f>
        <v>150</v>
      </c>
      <c r="C272" s="33"/>
      <c r="D272" s="34"/>
      <c r="E272" s="34"/>
      <c r="F272" s="33"/>
      <c r="H272" s="16" t="n">
        <f aca="false">(H115-$C115)/H115*100</f>
        <v>44.7955390334572</v>
      </c>
      <c r="I272" s="16" t="n">
        <f aca="false">(I115-$C115)/I115*100</f>
        <v>66.7413213885778</v>
      </c>
      <c r="J272" s="16" t="n">
        <f aca="false">(J115-$C115)/J115*100</f>
        <v>81.390977443609</v>
      </c>
      <c r="K272" s="16" t="n">
        <f aca="false">(K115-$C115)/K115*100</f>
        <v>34</v>
      </c>
      <c r="L272" s="16" t="n">
        <f aca="false">(L115-$C115)/L115*100</f>
        <v>39.1393442622951</v>
      </c>
      <c r="M272" s="16" t="n">
        <f aca="false">(M115-$C115)/M115*100</f>
        <v>45.5045871559633</v>
      </c>
      <c r="N272" s="16" t="n">
        <f aca="false">(N115-$C115)/N115*100</f>
        <v>99.8027220373433</v>
      </c>
      <c r="O272" s="16" t="n">
        <f aca="false">(O115-$C115)/O115*100</f>
        <v>53.0805687203791</v>
      </c>
      <c r="P272" s="16" t="n">
        <f aca="false">(P115-$C115)/P115*100</f>
        <v>49.0566037735849</v>
      </c>
      <c r="Q272" s="16" t="n">
        <f aca="false">(Q115-$C115)/Q115*100</f>
        <v>64.4736842105263</v>
      </c>
      <c r="R272" s="16" t="n">
        <f aca="false">(R115-$C115)/R115*100</f>
        <v>41.5354330708661</v>
      </c>
      <c r="S272" s="10" t="n">
        <f aca="false">(S115-$C115)/S115*100</f>
        <v>0</v>
      </c>
      <c r="T272" s="16" t="n">
        <f aca="false">(T115-$C115)/T115*100</f>
        <v>78.1617647058823</v>
      </c>
      <c r="U272" s="16" t="n">
        <f aca="false">(U115-$C115)/U115*100</f>
        <v>96.9678407350689</v>
      </c>
    </row>
    <row r="273" customFormat="false" ht="14.25" hidden="false" customHeight="true" outlineLevel="0" collapsed="false">
      <c r="A273" s="23"/>
      <c r="B273" s="9" t="n">
        <f aca="false">B272+50</f>
        <v>200</v>
      </c>
      <c r="C273" s="33"/>
      <c r="D273" s="34"/>
      <c r="E273" s="34"/>
      <c r="F273" s="33"/>
      <c r="H273" s="16" t="n">
        <f aca="false">(H116-$C116)/H116*100</f>
        <v>15.8767772511848</v>
      </c>
      <c r="I273" s="16" t="n">
        <f aca="false">(I116-$C116)/I116*100</f>
        <v>64.8514851485149</v>
      </c>
      <c r="J273" s="16" t="n">
        <f aca="false">(J116-$C116)/J116*100</f>
        <v>76.1264290517821</v>
      </c>
      <c r="K273" s="16" t="n">
        <f aca="false">(K116-$C116)/K116*100</f>
        <v>26.8041237113402</v>
      </c>
      <c r="L273" s="16" t="n">
        <f aca="false">(L116-$C116)/L116*100</f>
        <v>26.8041237113402</v>
      </c>
      <c r="M273" s="16" t="n">
        <f aca="false">(M116-$C116)/M116*100</f>
        <v>32.8922495274102</v>
      </c>
      <c r="N273" s="16" t="n">
        <f aca="false">(N116-$C116)/N116*100</f>
        <v>99.8229788422318</v>
      </c>
      <c r="O273" s="16" t="n">
        <f aca="false">(O116-$C116)/O116*100</f>
        <v>47.0938897168405</v>
      </c>
      <c r="P273" s="16" t="n">
        <f aca="false">(P116-$C116)/P116*100</f>
        <v>24.468085106383</v>
      </c>
      <c r="Q273" s="16" t="n">
        <f aca="false">(Q116-$C116)/Q116*100</f>
        <v>64.3574297188755</v>
      </c>
      <c r="R273" s="16" t="n">
        <f aca="false">(R116-$C116)/R116*100</f>
        <v>30.2554027504912</v>
      </c>
      <c r="S273" s="10" t="n">
        <f aca="false">(S116-$C116)/S116*100</f>
        <v>0</v>
      </c>
      <c r="T273" s="16" t="n">
        <f aca="false">(T116-$C116)/T116*100</f>
        <v>68.7224669603524</v>
      </c>
      <c r="U273" s="16" t="n">
        <f aca="false">(U116-$C116)/U116*100</f>
        <v>98.0215125675751</v>
      </c>
    </row>
    <row r="274" customFormat="false" ht="14.25" hidden="false" customHeight="true" outlineLevel="0" collapsed="false">
      <c r="A274" s="23"/>
      <c r="B274" s="9" t="n">
        <f aca="false">B273+50</f>
        <v>250</v>
      </c>
      <c r="C274" s="33"/>
      <c r="D274" s="34"/>
      <c r="E274" s="34"/>
      <c r="F274" s="33"/>
      <c r="H274" s="16" t="n">
        <f aca="false">(H117-$C117)/H117*100</f>
        <v>17.4583590376311</v>
      </c>
      <c r="I274" s="16" t="n">
        <f aca="false">(I117-$C117)/I117*100</f>
        <v>48.2798608426749</v>
      </c>
      <c r="J274" s="16" t="n">
        <f aca="false">(J117-$C117)/J117*100</f>
        <v>59.1824283099451</v>
      </c>
      <c r="K274" s="16" t="n">
        <f aca="false">(K117-$C117)/K117*100</f>
        <v>28.2188841201717</v>
      </c>
      <c r="L274" s="16" t="n">
        <f aca="false">(L117-$C117)/L117*100</f>
        <v>24.2784380305603</v>
      </c>
      <c r="M274" s="16" t="n">
        <f aca="false">(M117-$C117)/M117*100</f>
        <v>26.8452706396938</v>
      </c>
      <c r="N274" s="16" t="n">
        <f aca="false">(N117-$C117)/N117*100</f>
        <v>99.9465192762435</v>
      </c>
      <c r="O274" s="16" t="n">
        <f aca="false">(O117-$C117)/O117*100</f>
        <v>38.5674931129477</v>
      </c>
      <c r="P274" s="16" t="n">
        <f aca="false">(P117-$C117)/P117*100</f>
        <v>34.2182890855457</v>
      </c>
      <c r="Q274" s="16" t="n">
        <f aca="false">(Q117-$C117)/Q117*100</f>
        <v>47.6525821596244</v>
      </c>
      <c r="R274" s="16" t="n">
        <f aca="false">(R117-$C117)/R117*100</f>
        <v>26.6849315068493</v>
      </c>
      <c r="S274" s="10" t="n">
        <f aca="false">(S117-$C117)/S117*100</f>
        <v>0</v>
      </c>
      <c r="T274" s="16" t="n">
        <f aca="false">(T117-$C117)/T117*100</f>
        <v>56.2602157567833</v>
      </c>
      <c r="U274" s="16" t="n">
        <f aca="false">(U117-$C117)/U117*100</f>
        <v>95.3397652467695</v>
      </c>
    </row>
    <row r="275" customFormat="false" ht="14.25" hidden="false" customHeight="true" outlineLevel="0" collapsed="false">
      <c r="A275" s="23"/>
      <c r="B275" s="9" t="n">
        <f aca="false">B274+50</f>
        <v>300</v>
      </c>
      <c r="C275" s="33"/>
      <c r="D275" s="34"/>
      <c r="E275" s="34"/>
      <c r="F275" s="33"/>
      <c r="H275" s="16" t="n">
        <f aca="false">(H118-$C118)/H118*100</f>
        <v>16.4522058823529</v>
      </c>
      <c r="I275" s="16" t="n">
        <f aca="false">(I118-$C118)/I118*100</f>
        <v>46.5451337841811</v>
      </c>
      <c r="J275" s="16" t="n">
        <f aca="false">(J118-$C118)/J118*100</f>
        <v>56.4237775647172</v>
      </c>
      <c r="K275" s="16" t="n">
        <f aca="false">(K118-$C118)/K118*100</f>
        <v>23.0964467005076</v>
      </c>
      <c r="L275" s="16" t="n">
        <f aca="false">(L118-$C118)/L118*100</f>
        <v>23.741610738255</v>
      </c>
      <c r="M275" s="16" t="n">
        <f aca="false">(M118-$C118)/M118*100</f>
        <v>26.2773722627737</v>
      </c>
      <c r="N275" s="16" t="n">
        <f aca="false">(N118-$C118)/N118*100</f>
        <v>99.9394511637666</v>
      </c>
      <c r="O275" s="16" t="n">
        <f aca="false">(O118-$C118)/O118*100</f>
        <v>35.9859154929577</v>
      </c>
      <c r="P275" s="16" t="n">
        <f aca="false">(P118-$C118)/P118*100</f>
        <v>28.5938727415554</v>
      </c>
      <c r="Q275" s="16" t="n">
        <f aca="false">(Q118-$C118)/Q118*100</f>
        <v>44.7919829942302</v>
      </c>
      <c r="R275" s="16" t="n">
        <f aca="false">(R118-$C118)/R118*100</f>
        <v>25.4306808859721</v>
      </c>
      <c r="S275" s="10" t="n">
        <f aca="false">(S118-$C118)/S118*100</f>
        <v>0</v>
      </c>
      <c r="T275" s="16" t="n">
        <f aca="false">(T118-$C118)/T118*100</f>
        <v>53.951367781155</v>
      </c>
      <c r="U275" s="16" t="n">
        <f aca="false">(U118-$C118)/U118*100</f>
        <v>95.7000946073794</v>
      </c>
    </row>
    <row r="276" customFormat="false" ht="14.25" hidden="false" customHeight="true" outlineLevel="0" collapsed="false">
      <c r="A276" s="23"/>
      <c r="B276" s="9" t="n">
        <f aca="false">B275+50</f>
        <v>350</v>
      </c>
      <c r="C276" s="33"/>
      <c r="D276" s="34"/>
      <c r="E276" s="34"/>
      <c r="F276" s="33"/>
      <c r="H276" s="16" t="n">
        <f aca="false">(H119-$C119)/H119*100</f>
        <v>18.9047261815454</v>
      </c>
      <c r="I276" s="16" t="n">
        <f aca="false">(I119-$C119)/I119*100</f>
        <v>51.3282305267897</v>
      </c>
      <c r="J276" s="16" t="n">
        <f aca="false">(J119-$C119)/J119*100</f>
        <v>67.9988158673771</v>
      </c>
      <c r="K276" s="16" t="n">
        <f aca="false">(K119-$C119)/K119*100</f>
        <v>23.0604982206406</v>
      </c>
      <c r="L276" s="16" t="n">
        <f aca="false">(L119-$C119)/L119*100</f>
        <v>25.2420470262794</v>
      </c>
      <c r="M276" s="16" t="n">
        <f aca="false">(M119-$C119)/M119*100</f>
        <v>31.234096692112</v>
      </c>
      <c r="N276" s="16" t="n">
        <f aca="false">(N119-$C119)/N119*100</f>
        <v>99.9691286805695</v>
      </c>
      <c r="O276" s="16" t="n">
        <f aca="false">(O119-$C119)/O119*100</f>
        <v>42.315901814301</v>
      </c>
      <c r="P276" s="16" t="n">
        <f aca="false">(P119-$C119)/P119*100</f>
        <v>30.6606799230276</v>
      </c>
      <c r="Q276" s="16" t="n">
        <f aca="false">(Q119-$C119)/Q119*100</f>
        <v>50.4128440366972</v>
      </c>
      <c r="R276" s="16" t="n">
        <f aca="false">(R119-$C119)/R119*100</f>
        <v>33.0650154798762</v>
      </c>
      <c r="S276" s="10" t="n">
        <f aca="false">(S119-$C119)/S119*100</f>
        <v>0</v>
      </c>
      <c r="T276" s="16" t="n">
        <f aca="false">(T119-$C119)/T119*100</f>
        <v>57.4911521824617</v>
      </c>
      <c r="U276" s="16" t="n">
        <f aca="false">(U119-$C119)/U119*100</f>
        <v>98.0551607505892</v>
      </c>
    </row>
    <row r="277" customFormat="false" ht="14.25" hidden="false" customHeight="true" outlineLevel="0" collapsed="false">
      <c r="A277" s="23"/>
      <c r="B277" s="9" t="n">
        <f aca="false">B276+50</f>
        <v>400</v>
      </c>
      <c r="C277" s="33"/>
      <c r="D277" s="34"/>
      <c r="E277" s="34"/>
      <c r="F277" s="33"/>
      <c r="H277" s="16" t="n">
        <f aca="false">(H120-$C120)/H120*100</f>
        <v>22.1172766627312</v>
      </c>
      <c r="I277" s="16" t="n">
        <f aca="false">(I120-$C120)/I120*100</f>
        <v>50.351229302559</v>
      </c>
      <c r="J277" s="16" t="n">
        <f aca="false">(J120-$C120)/J120*100</f>
        <v>66.1593707250342</v>
      </c>
      <c r="K277" s="16" t="n">
        <f aca="false">(K120-$C120)/K120*100</f>
        <v>24.8100303951368</v>
      </c>
      <c r="L277" s="16" t="n">
        <f aca="false">(L120-$C120)/L120*100</f>
        <v>22.178529296107</v>
      </c>
      <c r="M277" s="16" t="n">
        <f aca="false">(M120-$C120)/M120*100</f>
        <v>26.7579570688379</v>
      </c>
      <c r="N277" s="16" t="n">
        <f aca="false">(N120-$C120)/N120*100</f>
        <v>99.9505578419535</v>
      </c>
      <c r="O277" s="16" t="n">
        <f aca="false">(O120-$C120)/O120*100</f>
        <v>38.9950678175092</v>
      </c>
      <c r="P277" s="16" t="n">
        <f aca="false">(P120-$C120)/P120*100</f>
        <v>30.7557732680196</v>
      </c>
      <c r="Q277" s="16" t="n">
        <f aca="false">(Q120-$C120)/Q120*100</f>
        <v>47.0714094677721</v>
      </c>
      <c r="R277" s="16" t="n">
        <f aca="false">(R120-$C120)/R120*100</f>
        <v>25.8245877061469</v>
      </c>
      <c r="S277" s="10" t="n">
        <f aca="false">(S120-$C120)/S120*100</f>
        <v>0</v>
      </c>
      <c r="T277" s="16" t="n">
        <f aca="false">(T120-$C120)/T120*100</f>
        <v>60.7107405201509</v>
      </c>
      <c r="U277" s="16" t="n">
        <f aca="false">(U120-$C120)/U120*100</f>
        <v>97.3596787320054</v>
      </c>
    </row>
    <row r="278" customFormat="false" ht="14.25" hidden="false" customHeight="true" outlineLevel="0" collapsed="false">
      <c r="A278" s="23"/>
      <c r="B278" s="9" t="n">
        <f aca="false">B277+50</f>
        <v>450</v>
      </c>
      <c r="C278" s="33"/>
      <c r="D278" s="34"/>
      <c r="E278" s="34"/>
      <c r="F278" s="33"/>
      <c r="H278" s="16" t="n">
        <f aca="false">(H121-$C121)/H121*100</f>
        <v>20.450643776824</v>
      </c>
      <c r="I278" s="16" t="n">
        <f aca="false">(I121-$C121)/I121*100</f>
        <v>36.9557823129252</v>
      </c>
      <c r="J278" s="16" t="n">
        <f aca="false">(J121-$C121)/J121*100</f>
        <v>61.1017838405037</v>
      </c>
      <c r="K278" s="16" t="n">
        <f aca="false">(K121-$C121)/K121*100</f>
        <v>20.4677107916756</v>
      </c>
      <c r="L278" s="16" t="n">
        <f aca="false">(L121-$C121)/L121*100</f>
        <v>19.8659749243407</v>
      </c>
      <c r="M278" s="16" t="n">
        <f aca="false">(M121-$C121)/M121*100</f>
        <v>20.2795698924731</v>
      </c>
      <c r="N278" s="16" t="n">
        <f aca="false">(N121-$C121)/N121*100</f>
        <v>99.9177111855738</v>
      </c>
      <c r="O278" s="16" t="n">
        <f aca="false">(O121-$C121)/O121*100</f>
        <v>25.9784345047923</v>
      </c>
      <c r="P278" s="16" t="n">
        <f aca="false">(P121-$C121)/P121*100</f>
        <v>21.0100149158321</v>
      </c>
      <c r="Q278" s="16" t="n">
        <f aca="false">(Q121-$C121)/Q121*100</f>
        <v>32.5877432260411</v>
      </c>
      <c r="R278" s="16" t="n">
        <f aca="false">(R121-$C121)/R121*100</f>
        <v>23.4090909090909</v>
      </c>
      <c r="S278" s="10" t="n">
        <f aca="false">(S121-$C121)/S121*100</f>
        <v>0</v>
      </c>
      <c r="T278" s="16" t="n">
        <f aca="false">(T121-$C121)/T121*100</f>
        <v>46.6772151898734</v>
      </c>
      <c r="U278" s="16" t="n">
        <f aca="false">(U121-$C121)/U121*100</f>
        <v>96.0647558386412</v>
      </c>
    </row>
    <row r="279" customFormat="false" ht="14.25" hidden="false" customHeight="true" outlineLevel="0" collapsed="false">
      <c r="A279" s="26"/>
      <c r="B279" s="9" t="n">
        <f aca="false">B278+50</f>
        <v>500</v>
      </c>
      <c r="C279" s="33"/>
      <c r="D279" s="34"/>
      <c r="E279" s="34"/>
      <c r="F279" s="33"/>
      <c r="H279" s="16" t="n">
        <f aca="false">(H122-$C122)/H122*100</f>
        <v>21.0955056179775</v>
      </c>
      <c r="I279" s="16" t="n">
        <f aca="false">(I122-$C122)/I122*100</f>
        <v>41.5886878768975</v>
      </c>
      <c r="J279" s="16" t="n">
        <f aca="false">(J122-$C122)/J122*100</f>
        <v>57.0226438188495</v>
      </c>
      <c r="K279" s="16" t="n">
        <f aca="false">(K122-$C122)/K122*100</f>
        <v>17.7693208430913</v>
      </c>
      <c r="L279" s="16" t="n">
        <f aca="false">(L122-$C122)/L122*100</f>
        <v>18.8853595148715</v>
      </c>
      <c r="M279" s="16" t="n">
        <f aca="false">(M122-$C122)/M122*100</f>
        <v>21.3605823068309</v>
      </c>
      <c r="N279" s="16" t="n">
        <f aca="false">(N122-$C122)/N122*100</f>
        <v>99.9438609478247</v>
      </c>
      <c r="O279" s="16" t="n">
        <f aca="false">(O122-$C122)/O122*100</f>
        <v>30.315058298189</v>
      </c>
      <c r="P279" s="16" t="n">
        <f aca="false">(P122-$C122)/P122*100</f>
        <v>18.1049562682216</v>
      </c>
      <c r="Q279" s="16" t="n">
        <f aca="false">(Q122-$C122)/Q122*100</f>
        <v>41.6735880398671</v>
      </c>
      <c r="R279" s="16" t="n">
        <f aca="false">(R122-$C122)/R122*100</f>
        <v>22.10205213533</v>
      </c>
      <c r="S279" s="10" t="n">
        <f aca="false">(S122-$C122)/S122*100</f>
        <v>0</v>
      </c>
      <c r="T279" s="16" t="n">
        <f aca="false">(T122-$C122)/T122*100</f>
        <v>46.8596292092319</v>
      </c>
      <c r="U279" s="16" t="n">
        <f aca="false">(U122-$C122)/U122*100</f>
        <v>97.4796551012534</v>
      </c>
    </row>
    <row r="280" customFormat="false" ht="14.25" hidden="false" customHeight="true" outlineLevel="0" collapsed="false">
      <c r="A280" s="14" t="n">
        <v>12</v>
      </c>
      <c r="B280" s="9" t="n">
        <v>50</v>
      </c>
      <c r="C280" s="33"/>
      <c r="D280" s="34"/>
      <c r="E280" s="34"/>
      <c r="F280" s="33"/>
      <c r="H280" s="16" t="n">
        <f aca="false">(H123-$C123)/H123*100</f>
        <v>53.5211267605634</v>
      </c>
      <c r="I280" s="16" t="n">
        <f aca="false">(I123-$C123)/I123*100</f>
        <v>81.3559322033898</v>
      </c>
      <c r="J280" s="16" t="n">
        <f aca="false">(J123-$C123)/J123*100</f>
        <v>78.7096774193549</v>
      </c>
      <c r="K280" s="16" t="n">
        <f aca="false">(K123-$C123)/K123*100</f>
        <v>75.7352941176471</v>
      </c>
      <c r="L280" s="16" t="n">
        <f aca="false">(L123-$C123)/L123*100</f>
        <v>81.3559322033898</v>
      </c>
      <c r="M280" s="16" t="n">
        <f aca="false">(M123-$C123)/M123*100</f>
        <v>84.2857142857143</v>
      </c>
      <c r="N280" s="16" t="n">
        <f aca="false">(N123-$C123)/N123*100</f>
        <v>73.1707317073171</v>
      </c>
      <c r="O280" s="16" t="n">
        <f aca="false">(O123-$C123)/O123*100</f>
        <v>83.248730964467</v>
      </c>
      <c r="P280" s="16" t="n">
        <f aca="false">(P123-$C123)/P123*100</f>
        <v>81.767955801105</v>
      </c>
      <c r="Q280" s="16" t="n">
        <f aca="false">(Q123-$C123)/Q123*100</f>
        <v>79.2452830188679</v>
      </c>
      <c r="R280" s="16" t="n">
        <f aca="false">(R123-$C123)/R123*100</f>
        <v>83.9024390243903</v>
      </c>
      <c r="S280" s="10" t="n">
        <f aca="false">(S123-$C123)/S123*100</f>
        <v>0</v>
      </c>
      <c r="T280" s="16" t="n">
        <f aca="false">(T123-$C123)/T123*100</f>
        <v>81.4606741573034</v>
      </c>
      <c r="U280" s="16" t="n">
        <f aca="false">(U123-$C123)/U123*100</f>
        <v>83.1632653061224</v>
      </c>
    </row>
    <row r="281" customFormat="false" ht="14.25" hidden="false" customHeight="true" outlineLevel="0" collapsed="false">
      <c r="A281" s="23"/>
      <c r="B281" s="9" t="n">
        <f aca="false">B280+50</f>
        <v>100</v>
      </c>
      <c r="C281" s="33"/>
      <c r="D281" s="34"/>
      <c r="E281" s="34"/>
      <c r="F281" s="33"/>
      <c r="H281" s="16" t="n">
        <f aca="false">(H124-$C124)/H124*100</f>
        <v>6.28158844765343</v>
      </c>
      <c r="I281" s="16" t="n">
        <f aca="false">(I124-$C124)/I124*100</f>
        <v>32.7809425168307</v>
      </c>
      <c r="J281" s="16" t="n">
        <f aca="false">(J124-$C124)/J124*100</f>
        <v>31.3953488372093</v>
      </c>
      <c r="K281" s="16" t="n">
        <f aca="false">(K124-$C124)/K124*100</f>
        <v>30.0646551724138</v>
      </c>
      <c r="L281" s="16" t="n">
        <f aca="false">(L124-$C124)/L124*100</f>
        <v>30.9574468085106</v>
      </c>
      <c r="M281" s="16" t="n">
        <f aca="false">(M124-$C124)/M124*100</f>
        <v>33.4358974358974</v>
      </c>
      <c r="N281" s="16" t="n">
        <f aca="false">(N124-$C124)/N124*100</f>
        <v>31.5400843881857</v>
      </c>
      <c r="O281" s="16" t="n">
        <f aca="false">(O124-$C124)/O124*100</f>
        <v>34.7082494969819</v>
      </c>
      <c r="P281" s="16" t="n">
        <f aca="false">(P124-$C124)/P124*100</f>
        <v>37.6261412782316</v>
      </c>
      <c r="Q281" s="16" t="n">
        <f aca="false">(Q124-$C124)/Q124*100</f>
        <v>29.9514301133297</v>
      </c>
      <c r="R281" s="16" t="n">
        <f aca="false">(R124-$C124)/R124*100</f>
        <v>33.4700153767299</v>
      </c>
      <c r="S281" s="10" t="n">
        <f aca="false">(S124-$C124)/S124*100</f>
        <v>0</v>
      </c>
      <c r="T281" s="16" t="n">
        <f aca="false">(T124-$C124)/T124*100</f>
        <v>30.6253340459647</v>
      </c>
      <c r="U281" s="16" t="n">
        <f aca="false">(U124-$C124)/U124*100</f>
        <v>35.8695652173913</v>
      </c>
    </row>
    <row r="282" customFormat="false" ht="14.25" hidden="false" customHeight="true" outlineLevel="0" collapsed="false">
      <c r="A282" s="23"/>
      <c r="B282" s="9" t="n">
        <f aca="false">B281+50</f>
        <v>150</v>
      </c>
      <c r="C282" s="33"/>
      <c r="D282" s="34"/>
      <c r="E282" s="34"/>
      <c r="F282" s="33"/>
      <c r="H282" s="16" t="n">
        <f aca="false">(H125-$C125)/H125*100</f>
        <v>7.11346266901823</v>
      </c>
      <c r="I282" s="16" t="n">
        <f aca="false">(I125-$C125)/I125*100</f>
        <v>31.2146277753592</v>
      </c>
      <c r="J282" s="16" t="n">
        <f aca="false">(J125-$C125)/J125*100</f>
        <v>30.4883413990321</v>
      </c>
      <c r="K282" s="16" t="n">
        <f aca="false">(K125-$C125)/K125*100</f>
        <v>21.9753086419753</v>
      </c>
      <c r="L282" s="16" t="n">
        <f aca="false">(L125-$C125)/L125*100</f>
        <v>21.4711729622266</v>
      </c>
      <c r="M282" s="16" t="n">
        <f aca="false">(M125-$C125)/M125*100</f>
        <v>24.1478636581853</v>
      </c>
      <c r="N282" s="16" t="n">
        <f aca="false">(N125-$C125)/N125*100</f>
        <v>19.0158892875448</v>
      </c>
      <c r="O282" s="16" t="n">
        <f aca="false">(O125-$C125)/O125*100</f>
        <v>23.8187078109932</v>
      </c>
      <c r="P282" s="16" t="n">
        <f aca="false">(P125-$C125)/P125*100</f>
        <v>31.064572425829</v>
      </c>
      <c r="Q282" s="16" t="n">
        <f aca="false">(Q125-$C125)/Q125*100</f>
        <v>26.5799256505576</v>
      </c>
      <c r="R282" s="16" t="n">
        <f aca="false">(R125-$C125)/R125*100</f>
        <v>24.4741873804971</v>
      </c>
      <c r="S282" s="10" t="n">
        <f aca="false">(S125-$C125)/S125*100</f>
        <v>0</v>
      </c>
      <c r="T282" s="16" t="n">
        <f aca="false">(T125-$C125)/T125*100</f>
        <v>22.3968565815324</v>
      </c>
      <c r="U282" s="16" t="n">
        <f aca="false">(U125-$C125)/U125*100</f>
        <v>28.1818181818182</v>
      </c>
    </row>
    <row r="283" customFormat="false" ht="14.25" hidden="false" customHeight="true" outlineLevel="0" collapsed="false">
      <c r="A283" s="23"/>
      <c r="B283" s="9" t="n">
        <f aca="false">B282+50</f>
        <v>200</v>
      </c>
      <c r="C283" s="33"/>
      <c r="D283" s="34"/>
      <c r="E283" s="34"/>
      <c r="F283" s="33"/>
      <c r="H283" s="16" t="n">
        <f aca="false">(H126-$C126)/H126*100</f>
        <v>3.46420323325635</v>
      </c>
      <c r="I283" s="16" t="n">
        <f aca="false">(I126-$C126)/I126*100</f>
        <v>21.4918164743762</v>
      </c>
      <c r="J283" s="16" t="n">
        <f aca="false">(J126-$C126)/J126*100</f>
        <v>24.4188048906492</v>
      </c>
      <c r="K283" s="16" t="n">
        <f aca="false">(K126-$C126)/K126*100</f>
        <v>8.45760767546147</v>
      </c>
      <c r="L283" s="16" t="n">
        <f aca="false">(L126-$C126)/L126*100</f>
        <v>7.11111111111111</v>
      </c>
      <c r="M283" s="16" t="n">
        <f aca="false">(M126-$C126)/M126*100</f>
        <v>8.11263477441641</v>
      </c>
      <c r="N283" s="16" t="n">
        <f aca="false">(N126-$C126)/N126*100</f>
        <v>15.6853328210547</v>
      </c>
      <c r="O283" s="16" t="n">
        <f aca="false">(O126-$C126)/O126*100</f>
        <v>8.59106529209622</v>
      </c>
      <c r="P283" s="16" t="n">
        <f aca="false">(P126-$C126)/P126*100</f>
        <v>13.6278657876611</v>
      </c>
      <c r="Q283" s="16" t="n">
        <f aca="false">(Q126-$C126)/Q126*100</f>
        <v>21.5899955337204</v>
      </c>
      <c r="R283" s="16" t="n">
        <f aca="false">(R126-$C126)/R126*100</f>
        <v>8.40029218407597</v>
      </c>
      <c r="S283" s="10" t="n">
        <f aca="false">(S126-$C126)/S126*100</f>
        <v>0</v>
      </c>
      <c r="T283" s="16" t="n">
        <f aca="false">(T126-$C126)/T126*100</f>
        <v>11.0007097232079</v>
      </c>
      <c r="U283" s="16" t="n">
        <f aca="false">(U126-$C126)/U126*100</f>
        <v>23.1819375164085</v>
      </c>
    </row>
    <row r="284" customFormat="false" ht="14.25" hidden="false" customHeight="true" outlineLevel="0" collapsed="false">
      <c r="A284" s="23"/>
      <c r="B284" s="9" t="n">
        <f aca="false">B283+50</f>
        <v>250</v>
      </c>
      <c r="C284" s="33"/>
      <c r="D284" s="34"/>
      <c r="E284" s="34"/>
      <c r="F284" s="33"/>
      <c r="H284" s="16" t="n">
        <f aca="false">(H127-$C127)/H127*100</f>
        <v>3.28092959671907</v>
      </c>
      <c r="I284" s="16" t="n">
        <f aca="false">(I127-$C127)/I127*100</f>
        <v>19.5908509731496</v>
      </c>
      <c r="J284" s="16" t="n">
        <f aca="false">(J127-$C127)/J127*100</f>
        <v>18.5259824384626</v>
      </c>
      <c r="K284" s="16" t="n">
        <f aca="false">(K127-$C127)/K127*100</f>
        <v>14.2554158460839</v>
      </c>
      <c r="L284" s="16" t="n">
        <f aca="false">(L127-$C127)/L127*100</f>
        <v>15.2440850554058</v>
      </c>
      <c r="M284" s="16" t="n">
        <f aca="false">(M127-$C127)/M127*100</f>
        <v>15.3454980556386</v>
      </c>
      <c r="N284" s="16" t="n">
        <f aca="false">(N127-$C127)/N127*100</f>
        <v>18.1134259259259</v>
      </c>
      <c r="O284" s="16" t="n">
        <f aca="false">(O127-$C127)/O127*100</f>
        <v>12.8023417038977</v>
      </c>
      <c r="P284" s="16" t="n">
        <f aca="false">(P127-$C127)/P127*100</f>
        <v>19.3847030337559</v>
      </c>
      <c r="Q284" s="16" t="n">
        <f aca="false">(Q127-$C127)/Q127*100</f>
        <v>17.9710144927536</v>
      </c>
      <c r="R284" s="16" t="n">
        <f aca="false">(R127-$C127)/R127*100</f>
        <v>15.3328347045625</v>
      </c>
      <c r="S284" s="10" t="n">
        <f aca="false">(S127-$C127)/S127*100</f>
        <v>0</v>
      </c>
      <c r="T284" s="16" t="n">
        <f aca="false">(T127-$C127)/T127*100</f>
        <v>19.3387487530284</v>
      </c>
      <c r="U284" s="16" t="n">
        <f aca="false">(U127-$C127)/U127*100</f>
        <v>20.4161979752531</v>
      </c>
    </row>
    <row r="285" customFormat="false" ht="14.25" hidden="false" customHeight="true" outlineLevel="0" collapsed="false">
      <c r="A285" s="23"/>
      <c r="B285" s="9" t="n">
        <f aca="false">B284+50</f>
        <v>300</v>
      </c>
      <c r="C285" s="33"/>
      <c r="D285" s="34"/>
      <c r="E285" s="34"/>
      <c r="F285" s="33"/>
      <c r="H285" s="16" t="n">
        <f aca="false">(H128-$C128)/H128*100</f>
        <v>1.82839478247757</v>
      </c>
      <c r="I285" s="16" t="n">
        <f aca="false">(I128-$C128)/I128*100</f>
        <v>12.7224586922278</v>
      </c>
      <c r="J285" s="16" t="n">
        <f aca="false">(J128-$C128)/J128*100</f>
        <v>13.8285903375248</v>
      </c>
      <c r="K285" s="16" t="n">
        <f aca="false">(K128-$C128)/K128*100</f>
        <v>5.58355389579783</v>
      </c>
      <c r="L285" s="16" t="n">
        <f aca="false">(L128-$C128)/L128*100</f>
        <v>5.91784385274034</v>
      </c>
      <c r="M285" s="16" t="n">
        <f aca="false">(M128-$C128)/M128*100</f>
        <v>5.80554148882298</v>
      </c>
      <c r="N285" s="16" t="n">
        <f aca="false">(N128-$C128)/N128*100</f>
        <v>9.96750103720094</v>
      </c>
      <c r="O285" s="16" t="n">
        <f aca="false">(O128-$C128)/O128*100</f>
        <v>7.58721033393662</v>
      </c>
      <c r="P285" s="16" t="n">
        <f aca="false">(P128-$C128)/P128*100</f>
        <v>10.2993351934139</v>
      </c>
      <c r="Q285" s="16" t="n">
        <f aca="false">(Q128-$C128)/Q128*100</f>
        <v>12.7955260866653</v>
      </c>
      <c r="R285" s="16" t="n">
        <f aca="false">(R128-$C128)/R128*100</f>
        <v>5.57328305170788</v>
      </c>
      <c r="S285" s="10" t="n">
        <f aca="false">(S128-$C128)/S128*100</f>
        <v>0</v>
      </c>
      <c r="T285" s="16" t="n">
        <f aca="false">(T128-$C128)/T128*100</f>
        <v>9.86778346947252</v>
      </c>
      <c r="U285" s="16" t="n">
        <f aca="false">(U128-$C128)/U128*100</f>
        <v>14.3106284962159</v>
      </c>
    </row>
    <row r="286" customFormat="false" ht="14.25" hidden="false" customHeight="true" outlineLevel="0" collapsed="false">
      <c r="A286" s="23"/>
      <c r="B286" s="9" t="n">
        <f aca="false">B285+50</f>
        <v>350</v>
      </c>
      <c r="C286" s="33"/>
      <c r="D286" s="34"/>
      <c r="E286" s="34"/>
      <c r="F286" s="33"/>
      <c r="H286" s="16" t="n">
        <f aca="false">(H129-$C129)/H129*100</f>
        <v>1.36297527529607</v>
      </c>
      <c r="I286" s="16" t="n">
        <f aca="false">(I129-$C129)/I129*100</f>
        <v>8.28229748266069</v>
      </c>
      <c r="J286" s="16" t="n">
        <f aca="false">(J129-$C129)/J129*100</f>
        <v>8.51383642950744</v>
      </c>
      <c r="K286" s="16" t="n">
        <f aca="false">(K129-$C129)/K129*100</f>
        <v>4.71277748785677</v>
      </c>
      <c r="L286" s="16" t="n">
        <f aca="false">(L129-$C129)/L129*100</f>
        <v>3.93573322001659</v>
      </c>
      <c r="M286" s="16" t="n">
        <f aca="false">(M129-$C129)/M129*100</f>
        <v>4.04058779536313</v>
      </c>
      <c r="N286" s="16" t="n">
        <f aca="false">(N129-$C129)/N129*100</f>
        <v>5.7831229657855</v>
      </c>
      <c r="O286" s="16" t="n">
        <f aca="false">(O129-$C129)/O129*100</f>
        <v>5.47923386293951</v>
      </c>
      <c r="P286" s="16" t="n">
        <f aca="false">(P129-$C129)/P129*100</f>
        <v>7.97293891871983</v>
      </c>
      <c r="Q286" s="16" t="n">
        <f aca="false">(Q129-$C129)/Q129*100</f>
        <v>8.30178474851271</v>
      </c>
      <c r="R286" s="16" t="n">
        <f aca="false">(R129-$C129)/R129*100</f>
        <v>4.02118755433354</v>
      </c>
      <c r="S286" s="10" t="n">
        <f aca="false">(S129-$C129)/S129*100</f>
        <v>0</v>
      </c>
      <c r="T286" s="16" t="n">
        <f aca="false">(T129-$C129)/T129*100</f>
        <v>5.76442097741078</v>
      </c>
      <c r="U286" s="16" t="n">
        <f aca="false">(U129-$C129)/U129*100</f>
        <v>9.5509364223522</v>
      </c>
    </row>
    <row r="287" customFormat="false" ht="14.25" hidden="false" customHeight="true" outlineLevel="0" collapsed="false">
      <c r="A287" s="23"/>
      <c r="B287" s="9" t="n">
        <f aca="false">B286+50</f>
        <v>400</v>
      </c>
      <c r="C287" s="33"/>
      <c r="D287" s="34"/>
      <c r="E287" s="34"/>
      <c r="F287" s="33"/>
      <c r="H287" s="16" t="n">
        <f aca="false">(H130-$C130)/H130*100</f>
        <v>1.49369044553181</v>
      </c>
      <c r="I287" s="16" t="n">
        <f aca="false">(I130-$C130)/I130*100</f>
        <v>13.7769094939324</v>
      </c>
      <c r="J287" s="16" t="n">
        <f aca="false">(J130-$C130)/J130*100</f>
        <v>14.9968517352495</v>
      </c>
      <c r="K287" s="16" t="n">
        <f aca="false">(K130-$C130)/K130*100</f>
        <v>4.05919484971364</v>
      </c>
      <c r="L287" s="16" t="n">
        <f aca="false">(L130-$C130)/L130*100</f>
        <v>4.42875882316197</v>
      </c>
      <c r="M287" s="16" t="n">
        <f aca="false">(M130-$C130)/M130*100</f>
        <v>3.67665575421808</v>
      </c>
      <c r="N287" s="16" t="n">
        <f aca="false">(N130-$C130)/N130*100</f>
        <v>7.92931217780274</v>
      </c>
      <c r="O287" s="16" t="n">
        <f aca="false">(O130-$C130)/O130*100</f>
        <v>4.67487694959606</v>
      </c>
      <c r="P287" s="16" t="n">
        <f aca="false">(P130-$C130)/P130*100</f>
        <v>11.049959303903</v>
      </c>
      <c r="Q287" s="16" t="n">
        <f aca="false">(Q130-$C130)/Q130*100</f>
        <v>13.6585090573917</v>
      </c>
      <c r="R287" s="16" t="n">
        <f aca="false">(R130-$C130)/R130*100</f>
        <v>3.6179997060244</v>
      </c>
      <c r="S287" s="10" t="n">
        <f aca="false">(S130-$C130)/S130*100</f>
        <v>0</v>
      </c>
      <c r="T287" s="16" t="n">
        <f aca="false">(T130-$C130)/T130*100</f>
        <v>8.56209410733495</v>
      </c>
      <c r="U287" s="16" t="n">
        <f aca="false">(U130-$C130)/U130*100</f>
        <v>14.4039982097568</v>
      </c>
    </row>
    <row r="288" customFormat="false" ht="14.25" hidden="false" customHeight="true" outlineLevel="0" collapsed="false">
      <c r="A288" s="23"/>
      <c r="B288" s="9" t="n">
        <f aca="false">B287+50</f>
        <v>450</v>
      </c>
      <c r="C288" s="33"/>
      <c r="D288" s="34"/>
      <c r="E288" s="34"/>
      <c r="F288" s="33"/>
      <c r="H288" s="16" t="n">
        <f aca="false">(H131-$C131)/H131*100</f>
        <v>1.69659797908485</v>
      </c>
      <c r="I288" s="16" t="n">
        <f aca="false">(I131-$C131)/I131*100</f>
        <v>7.66919474491276</v>
      </c>
      <c r="J288" s="16" t="n">
        <f aca="false">(J131-$C131)/J131*100</f>
        <v>8.53723622629116</v>
      </c>
      <c r="K288" s="16" t="n">
        <f aca="false">(K131-$C131)/K131*100</f>
        <v>4.955204778157</v>
      </c>
      <c r="L288" s="16" t="n">
        <f aca="false">(L131-$C131)/L131*100</f>
        <v>5.26036018796113</v>
      </c>
      <c r="M288" s="16" t="n">
        <f aca="false">(M131-$C131)/M131*100</f>
        <v>5.11105905402815</v>
      </c>
      <c r="N288" s="16" t="n">
        <f aca="false">(N131-$C131)/N131*100</f>
        <v>6.96746982920616</v>
      </c>
      <c r="O288" s="16" t="n">
        <f aca="false">(O131-$C131)/O131*100</f>
        <v>4.90855155046204</v>
      </c>
      <c r="P288" s="16" t="n">
        <f aca="false">(P131-$C131)/P131*100</f>
        <v>6.70058839541847</v>
      </c>
      <c r="Q288" s="16" t="n">
        <f aca="false">(Q131-$C131)/Q131*100</f>
        <v>6.67909353663134</v>
      </c>
      <c r="R288" s="16" t="n">
        <f aca="false">(R131-$C131)/R131*100</f>
        <v>5.09691160809372</v>
      </c>
      <c r="S288" s="10" t="n">
        <f aca="false">(S131-$C131)/S131*100</f>
        <v>0</v>
      </c>
      <c r="T288" s="16" t="n">
        <f aca="false">(T131-$C131)/T131*100</f>
        <v>5.45134320757119</v>
      </c>
      <c r="U288" s="16" t="n">
        <f aca="false">(U131-$C131)/U131*100</f>
        <v>8.08062053884557</v>
      </c>
    </row>
    <row r="289" customFormat="false" ht="14.25" hidden="false" customHeight="true" outlineLevel="0" collapsed="false">
      <c r="A289" s="26"/>
      <c r="B289" s="9" t="n">
        <f aca="false">B288+50</f>
        <v>500</v>
      </c>
      <c r="C289" s="33"/>
      <c r="D289" s="34"/>
      <c r="E289" s="34"/>
      <c r="F289" s="33"/>
      <c r="H289" s="16" t="n">
        <f aca="false">(H132-$C132)/H132*100</f>
        <v>2.71065912218994</v>
      </c>
      <c r="I289" s="16" t="n">
        <f aca="false">(I132-$C132)/I132*100</f>
        <v>8.19819982322914</v>
      </c>
      <c r="J289" s="16" t="n">
        <f aca="false">(J132-$C132)/J132*100</f>
        <v>9.74960987374096</v>
      </c>
      <c r="K289" s="16" t="n">
        <f aca="false">(K132-$C132)/K132*100</f>
        <v>4.16344976932492</v>
      </c>
      <c r="L289" s="16" t="n">
        <f aca="false">(L132-$C132)/L132*100</f>
        <v>4.23558189857936</v>
      </c>
      <c r="M289" s="16" t="n">
        <f aca="false">(M132-$C132)/M132*100</f>
        <v>4.63931047404909</v>
      </c>
      <c r="N289" s="16" t="n">
        <f aca="false">(N132-$C132)/N132*100</f>
        <v>5.00419972001867</v>
      </c>
      <c r="O289" s="16" t="n">
        <f aca="false">(O132-$C132)/O132*100</f>
        <v>4.90657698056801</v>
      </c>
      <c r="P289" s="16" t="n">
        <f aca="false">(P132-$C132)/P132*100</f>
        <v>5.0856940377837</v>
      </c>
      <c r="Q289" s="16" t="n">
        <f aca="false">(Q132-$C132)/Q132*100</f>
        <v>8.26438832711476</v>
      </c>
      <c r="R289" s="16" t="n">
        <f aca="false">(R132-$C132)/R132*100</f>
        <v>4.62143928035982</v>
      </c>
      <c r="S289" s="10" t="n">
        <f aca="false">(S132-$C132)/S132*100</f>
        <v>0</v>
      </c>
      <c r="T289" s="16" t="n">
        <f aca="false">(T132-$C132)/T132*100</f>
        <v>8.17998123691997</v>
      </c>
      <c r="U289" s="16" t="n">
        <f aca="false">(U132-$C132)/U132*100</f>
        <v>9.70157198112203</v>
      </c>
    </row>
    <row r="290" customFormat="false" ht="14.25" hidden="false" customHeight="true" outlineLevel="0" collapsed="false">
      <c r="A290" s="14" t="n">
        <v>13</v>
      </c>
      <c r="B290" s="9" t="n">
        <v>50</v>
      </c>
      <c r="C290" s="33"/>
      <c r="D290" s="34"/>
      <c r="E290" s="34"/>
      <c r="F290" s="33"/>
      <c r="H290" s="16" t="n">
        <f aca="false">(H133-$C133)/H133*100</f>
        <v>0</v>
      </c>
      <c r="I290" s="16" t="n">
        <f aca="false">(I133-$C133)/I133*100</f>
        <v>87.3417721518987</v>
      </c>
      <c r="J290" s="16" t="n">
        <f aca="false">(J133-$C133)/J133*100</f>
        <v>95.6140350877193</v>
      </c>
      <c r="K290" s="16" t="n">
        <f aca="false">(K133-$C133)/K133*100</f>
        <v>67.741935483871</v>
      </c>
      <c r="L290" s="16" t="n">
        <f aca="false">(L133-$C133)/L133*100</f>
        <v>47.3684210526316</v>
      </c>
      <c r="M290" s="16" t="n">
        <f aca="false">(M133-$C133)/M133*100</f>
        <v>68.75</v>
      </c>
      <c r="N290" s="16" t="n">
        <f aca="false">(N133-$C133)/N133*100</f>
        <v>80.3921568627451</v>
      </c>
      <c r="O290" s="16" t="n">
        <f aca="false">(O133-$C133)/O133*100</f>
        <v>85.0746268656716</v>
      </c>
      <c r="P290" s="16" t="n">
        <f aca="false">(P133-$C133)/P133*100</f>
        <v>47.3684210526316</v>
      </c>
      <c r="Q290" s="16" t="n">
        <f aca="false">(Q133-$C133)/Q133*100</f>
        <v>87.6543209876543</v>
      </c>
      <c r="R290" s="16" t="n">
        <f aca="false">(R133-$C133)/R133*100</f>
        <v>70.5882352941177</v>
      </c>
      <c r="S290" s="10" t="n">
        <f aca="false">(S133-$C133)/S133*100</f>
        <v>16.6666666666667</v>
      </c>
      <c r="T290" s="16" t="n">
        <f aca="false">(T133-$C133)/T133*100</f>
        <v>90.7407407407407</v>
      </c>
      <c r="U290" s="16" t="n">
        <f aca="false">(U133-$C133)/U133*100</f>
        <v>93.9024390243902</v>
      </c>
    </row>
    <row r="291" customFormat="false" ht="14.25" hidden="false" customHeight="true" outlineLevel="0" collapsed="false">
      <c r="A291" s="23"/>
      <c r="B291" s="9" t="n">
        <f aca="false">B290+50</f>
        <v>100</v>
      </c>
      <c r="C291" s="33"/>
      <c r="D291" s="34"/>
      <c r="E291" s="34"/>
      <c r="F291" s="33"/>
      <c r="H291" s="16" t="n">
        <f aca="false">(H134-$C134)/H134*100</f>
        <v>0</v>
      </c>
      <c r="I291" s="16" t="n">
        <f aca="false">(I134-$C134)/I134*100</f>
        <v>80.8609271523179</v>
      </c>
      <c r="J291" s="16" t="n">
        <f aca="false">(J134-$C134)/J134*100</f>
        <v>88.0033208800332</v>
      </c>
      <c r="K291" s="16" t="n">
        <f aca="false">(K134-$C134)/K134*100</f>
        <v>66.1988304093567</v>
      </c>
      <c r="L291" s="16" t="n">
        <f aca="false">(L134-$C134)/L134*100</f>
        <v>59.5804195804196</v>
      </c>
      <c r="M291" s="16" t="n">
        <f aca="false">(M134-$C134)/M134*100</f>
        <v>67.5280898876405</v>
      </c>
      <c r="N291" s="16" t="n">
        <f aca="false">(N134-$C134)/N134*100</f>
        <v>67.2706681766704</v>
      </c>
      <c r="O291" s="16" t="n">
        <f aca="false">(O134-$C134)/O134*100</f>
        <v>51.1824324324324</v>
      </c>
      <c r="P291" s="16" t="n">
        <f aca="false">(P134-$C134)/P134*100</f>
        <v>70.1446280991736</v>
      </c>
      <c r="Q291" s="16" t="n">
        <f aca="false">(Q134-$C134)/Q134*100</f>
        <v>79.6191819464034</v>
      </c>
      <c r="R291" s="16" t="n">
        <f aca="false">(R134-$C134)/R134*100</f>
        <v>69.4503171247357</v>
      </c>
      <c r="S291" s="10" t="n">
        <f aca="false">(S134-$C134)/S134*100</f>
        <v>9.11949685534591</v>
      </c>
      <c r="T291" s="16" t="n">
        <f aca="false">(T134-$C134)/T134*100</f>
        <v>91.0248447204969</v>
      </c>
      <c r="U291" s="16" t="n">
        <f aca="false">(U134-$C134)/U134*100</f>
        <v>80.8988764044944</v>
      </c>
    </row>
    <row r="292" customFormat="false" ht="14.25" hidden="false" customHeight="true" outlineLevel="0" collapsed="false">
      <c r="A292" s="23"/>
      <c r="B292" s="9" t="n">
        <f aca="false">B291+50</f>
        <v>150</v>
      </c>
      <c r="C292" s="33"/>
      <c r="D292" s="34"/>
      <c r="E292" s="34"/>
      <c r="F292" s="33"/>
      <c r="H292" s="16" t="n">
        <f aca="false">(H135-$C135)/H135*100</f>
        <v>21.3429256594724</v>
      </c>
      <c r="I292" s="16" t="n">
        <f aca="false">(I135-$C135)/I135*100</f>
        <v>79.8855273916599</v>
      </c>
      <c r="J292" s="16" t="n">
        <f aca="false">(J135-$C135)/J135*100</f>
        <v>89.0362116991643</v>
      </c>
      <c r="K292" s="16" t="n">
        <f aca="false">(K135-$C135)/K135*100</f>
        <v>63.7435519528371</v>
      </c>
      <c r="L292" s="16" t="n">
        <f aca="false">(L135-$C135)/L135*100</f>
        <v>68.0104031209363</v>
      </c>
      <c r="M292" s="16" t="n">
        <f aca="false">(M135-$C135)/M135*100</f>
        <v>67.5889328063241</v>
      </c>
      <c r="N292" s="16" t="n">
        <f aca="false">(N135-$C135)/N135*100</f>
        <v>67.9060665362035</v>
      </c>
      <c r="O292" s="16" t="n">
        <f aca="false">(O135-$C135)/O135*100</f>
        <v>66.3244353182752</v>
      </c>
      <c r="P292" s="16" t="n">
        <f aca="false">(P135-$C135)/P135*100</f>
        <v>67.748279252704</v>
      </c>
      <c r="Q292" s="16" t="n">
        <f aca="false">(Q135-$C135)/Q135*100</f>
        <v>80.1932367149758</v>
      </c>
      <c r="R292" s="16" t="n">
        <f aca="false">(R135-$C135)/R135*100</f>
        <v>67.6528599605523</v>
      </c>
      <c r="S292" s="10" t="n">
        <f aca="false">(S135-$C135)/S135*100</f>
        <v>0</v>
      </c>
      <c r="T292" s="16" t="n">
        <f aca="false">(T135-$C135)/T135*100</f>
        <v>87.6459510357816</v>
      </c>
      <c r="U292" s="16" t="n">
        <f aca="false">(U135-$C135)/U135*100</f>
        <v>80.2884615384616</v>
      </c>
    </row>
    <row r="293" customFormat="false" ht="14.25" hidden="false" customHeight="true" outlineLevel="0" collapsed="false">
      <c r="A293" s="23"/>
      <c r="B293" s="9" t="n">
        <f aca="false">B292+50</f>
        <v>200</v>
      </c>
      <c r="C293" s="33"/>
      <c r="D293" s="34"/>
      <c r="E293" s="34"/>
      <c r="F293" s="33"/>
      <c r="H293" s="16" t="n">
        <f aca="false">(H136-$C136)/H136*100</f>
        <v>32.0456835740679</v>
      </c>
      <c r="I293" s="16" t="n">
        <f aca="false">(I136-$C136)/I136*100</f>
        <v>83.3976200246204</v>
      </c>
      <c r="J293" s="16" t="n">
        <f aca="false">(J136-$C136)/J136*100</f>
        <v>86.2024280452871</v>
      </c>
      <c r="K293" s="16" t="n">
        <f aca="false">(K136-$C136)/K136*100</f>
        <v>48.6287455561199</v>
      </c>
      <c r="L293" s="16" t="n">
        <f aca="false">(L136-$C136)/L136*100</f>
        <v>47.8742592115434</v>
      </c>
      <c r="M293" s="16" t="n">
        <f aca="false">(M136-$C136)/M136*100</f>
        <v>51.5565134099617</v>
      </c>
      <c r="N293" s="16" t="n">
        <f aca="false">(N136-$C136)/N136*100</f>
        <v>50.6825938566553</v>
      </c>
      <c r="O293" s="16" t="n">
        <f aca="false">(O136-$C136)/O136*100</f>
        <v>47.9413278435409</v>
      </c>
      <c r="P293" s="16" t="n">
        <f aca="false">(P136-$C136)/P136*100</f>
        <v>54.6209062359803</v>
      </c>
      <c r="Q293" s="16" t="n">
        <f aca="false">(Q136-$C136)/Q136*100</f>
        <v>83.4302563682529</v>
      </c>
      <c r="R293" s="16" t="n">
        <f aca="false">(R136-$C136)/R136*100</f>
        <v>51.0643444605709</v>
      </c>
      <c r="S293" s="10" t="n">
        <f aca="false">(S136-$C136)/S136*100</f>
        <v>0</v>
      </c>
      <c r="T293" s="16" t="n">
        <f aca="false">(T136-$C136)/T136*100</f>
        <v>88.3016249349448</v>
      </c>
      <c r="U293" s="16" t="n">
        <f aca="false">(U136-$C136)/U136*100</f>
        <v>81.0952247453509</v>
      </c>
    </row>
    <row r="294" customFormat="false" ht="14.25" hidden="false" customHeight="true" outlineLevel="0" collapsed="false">
      <c r="A294" s="23"/>
      <c r="B294" s="9" t="n">
        <f aca="false">B293+50</f>
        <v>250</v>
      </c>
      <c r="C294" s="33"/>
      <c r="D294" s="34"/>
      <c r="E294" s="34"/>
      <c r="F294" s="33"/>
      <c r="H294" s="16" t="n">
        <f aca="false">(H137-$C137)/H137*100</f>
        <v>6.57120940935822</v>
      </c>
      <c r="I294" s="16" t="n">
        <f aca="false">(I137-$C137)/I137*100</f>
        <v>48.6999494580783</v>
      </c>
      <c r="J294" s="16" t="n">
        <f aca="false">(J137-$C137)/J137*100</f>
        <v>64.6012555219716</v>
      </c>
      <c r="K294" s="16" t="n">
        <f aca="false">(K137-$C137)/K137*100</f>
        <v>32.348367029549</v>
      </c>
      <c r="L294" s="16" t="n">
        <f aca="false">(L137-$C137)/L137*100</f>
        <v>31.1527301503561</v>
      </c>
      <c r="M294" s="16" t="n">
        <f aca="false">(M137-$C137)/M137*100</f>
        <v>34.6636626971355</v>
      </c>
      <c r="N294" s="16" t="n">
        <f aca="false">(N137-$C137)/N137*100</f>
        <v>34.473854099419</v>
      </c>
      <c r="O294" s="16" t="n">
        <f aca="false">(O137-$C137)/O137*100</f>
        <v>32.5531600708801</v>
      </c>
      <c r="P294" s="16" t="n">
        <f aca="false">(P137-$C137)/P137*100</f>
        <v>37.4679125166855</v>
      </c>
      <c r="Q294" s="16" t="n">
        <f aca="false">(Q137-$C137)/Q137*100</f>
        <v>43.6093706595883</v>
      </c>
      <c r="R294" s="16" t="n">
        <f aca="false">(R137-$C137)/R137*100</f>
        <v>34.1336794289422</v>
      </c>
      <c r="S294" s="10" t="n">
        <f aca="false">(S137-$C137)/S137*100</f>
        <v>0</v>
      </c>
      <c r="T294" s="16" t="n">
        <f aca="false">(T137-$C137)/T137*100</f>
        <v>66.7267661039174</v>
      </c>
      <c r="U294" s="16" t="n">
        <f aca="false">(U137-$C137)/U137*100</f>
        <v>51.4444414914822</v>
      </c>
    </row>
    <row r="295" customFormat="false" ht="14.25" hidden="false" customHeight="true" outlineLevel="0" collapsed="false">
      <c r="A295" s="23"/>
      <c r="B295" s="9" t="n">
        <f aca="false">B294+50</f>
        <v>300</v>
      </c>
      <c r="C295" s="33"/>
      <c r="D295" s="34"/>
      <c r="E295" s="34"/>
      <c r="F295" s="33"/>
      <c r="H295" s="16" t="n">
        <f aca="false">(H138-$C138)/H138*100</f>
        <v>4.71587760881611</v>
      </c>
      <c r="I295" s="16" t="n">
        <f aca="false">(I138-$C138)/I138*100</f>
        <v>17.6211969596968</v>
      </c>
      <c r="J295" s="16" t="n">
        <f aca="false">(J138-$C138)/J138*100</f>
        <v>26.212860902399</v>
      </c>
      <c r="K295" s="16" t="n">
        <f aca="false">(K138-$C138)/K138*100</f>
        <v>14.8173832639852</v>
      </c>
      <c r="L295" s="16" t="n">
        <f aca="false">(L138-$C138)/L138*100</f>
        <v>16.529139565738</v>
      </c>
      <c r="M295" s="16" t="n">
        <f aca="false">(M138-$C138)/M138*100</f>
        <v>18.5558221773175</v>
      </c>
      <c r="N295" s="16" t="n">
        <f aca="false">(N138-$C138)/N138*100</f>
        <v>18.8181236427725</v>
      </c>
      <c r="O295" s="16" t="n">
        <f aca="false">(O138-$C138)/O138*100</f>
        <v>17.6545075338384</v>
      </c>
      <c r="P295" s="16" t="n">
        <f aca="false">(P138-$C138)/P138*100</f>
        <v>16.8788064318629</v>
      </c>
      <c r="Q295" s="16" t="n">
        <f aca="false">(Q138-$C138)/Q138*100</f>
        <v>17.7184233750492</v>
      </c>
      <c r="R295" s="16" t="n">
        <f aca="false">(R138-$C138)/R138*100</f>
        <v>18.5686775894182</v>
      </c>
      <c r="S295" s="10" t="n">
        <f aca="false">(S138-$C138)/S138*100</f>
        <v>0</v>
      </c>
      <c r="T295" s="16" t="n">
        <f aca="false">(T138-$C138)/T138*100</f>
        <v>26.3420902341519</v>
      </c>
      <c r="U295" s="16" t="n">
        <f aca="false">(U138-$C138)/U138*100</f>
        <v>17.6632689975103</v>
      </c>
    </row>
    <row r="296" customFormat="false" ht="14.25" hidden="false" customHeight="true" outlineLevel="0" collapsed="false">
      <c r="A296" s="23"/>
      <c r="B296" s="9" t="n">
        <f aca="false">B295+50</f>
        <v>350</v>
      </c>
      <c r="C296" s="33"/>
      <c r="D296" s="34"/>
      <c r="E296" s="34"/>
      <c r="F296" s="33"/>
      <c r="H296" s="16" t="n">
        <f aca="false">(H139-$C139)/H139*100</f>
        <v>2.19273431740644</v>
      </c>
      <c r="I296" s="16" t="n">
        <f aca="false">(I139-$C139)/I139*100</f>
        <v>20.0483960629149</v>
      </c>
      <c r="J296" s="16" t="n">
        <f aca="false">(J139-$C139)/J139*100</f>
        <v>29.3046118259361</v>
      </c>
      <c r="K296" s="16" t="n">
        <f aca="false">(K139-$C139)/K139*100</f>
        <v>10.3973613946914</v>
      </c>
      <c r="L296" s="16" t="n">
        <f aca="false">(L139-$C139)/L139*100</f>
        <v>10.8291869643369</v>
      </c>
      <c r="M296" s="16" t="n">
        <f aca="false">(M139-$C139)/M139*100</f>
        <v>11.735128026611</v>
      </c>
      <c r="N296" s="16" t="n">
        <f aca="false">(N139-$C139)/N139*100</f>
        <v>11.585570599813</v>
      </c>
      <c r="O296" s="16" t="n">
        <f aca="false">(O139-$C139)/O139*100</f>
        <v>10.9229351972811</v>
      </c>
      <c r="P296" s="16" t="n">
        <f aca="false">(P139-$C139)/P139*100</f>
        <v>10.5603110400401</v>
      </c>
      <c r="Q296" s="16" t="n">
        <f aca="false">(Q139-$C139)/Q139*100</f>
        <v>20.0592257678798</v>
      </c>
      <c r="R296" s="16" t="n">
        <f aca="false">(R139-$C139)/R139*100</f>
        <v>11.6339585818064</v>
      </c>
      <c r="S296" s="10" t="n">
        <f aca="false">(S139-$C139)/S139*100</f>
        <v>0</v>
      </c>
      <c r="T296" s="16" t="n">
        <f aca="false">(T139-$C139)/T139*100</f>
        <v>19.5991938779824</v>
      </c>
      <c r="U296" s="16" t="n">
        <f aca="false">(U139-$C139)/U139*100</f>
        <v>23.7136285836543</v>
      </c>
    </row>
    <row r="297" customFormat="false" ht="14.25" hidden="false" customHeight="true" outlineLevel="0" collapsed="false">
      <c r="A297" s="23"/>
      <c r="B297" s="9" t="n">
        <f aca="false">B296+50</f>
        <v>400</v>
      </c>
      <c r="C297" s="33"/>
      <c r="D297" s="34"/>
      <c r="E297" s="34"/>
      <c r="F297" s="33"/>
      <c r="H297" s="16" t="n">
        <f aca="false">(H140-$C140)/H140*100</f>
        <v>21.7642686049393</v>
      </c>
      <c r="I297" s="16" t="n">
        <f aca="false">(I140-$C140)/I140*100</f>
        <v>64.0032682843408</v>
      </c>
      <c r="J297" s="16" t="n">
        <f aca="false">(J140-$C140)/J140*100</f>
        <v>80.3289582987207</v>
      </c>
      <c r="K297" s="16" t="n">
        <f aca="false">(K140-$C140)/K140*100</f>
        <v>46.1129284596786</v>
      </c>
      <c r="L297" s="16" t="n">
        <f aca="false">(L140-$C140)/L140*100</f>
        <v>49.0423929416828</v>
      </c>
      <c r="M297" s="16" t="n">
        <f aca="false">(M140-$C140)/M140*100</f>
        <v>53.1471817574753</v>
      </c>
      <c r="N297" s="16" t="n">
        <f aca="false">(N140-$C140)/N140*100</f>
        <v>53.6197821030726</v>
      </c>
      <c r="O297" s="16" t="n">
        <f aca="false">(O140-$C140)/O140*100</f>
        <v>51.4131828674019</v>
      </c>
      <c r="P297" s="16" t="n">
        <f aca="false">(P140-$C140)/P140*100</f>
        <v>48.7071182952915</v>
      </c>
      <c r="Q297" s="16" t="n">
        <f aca="false">(Q140-$C140)/Q140*100</f>
        <v>64.0340218712029</v>
      </c>
      <c r="R297" s="16" t="n">
        <f aca="false">(R140-$C140)/R140*100</f>
        <v>52.7357101868716</v>
      </c>
      <c r="S297" s="10" t="n">
        <f aca="false">(S140-$C140)/S140*100</f>
        <v>0</v>
      </c>
      <c r="T297" s="16" t="n">
        <f aca="false">(T140-$C140)/T140*100</f>
        <v>83.7863745292708</v>
      </c>
      <c r="U297" s="16" t="n">
        <f aca="false">(U140-$C140)/U140*100</f>
        <v>67.1436252319753</v>
      </c>
    </row>
    <row r="298" customFormat="false" ht="14.25" hidden="false" customHeight="true" outlineLevel="0" collapsed="false">
      <c r="A298" s="23"/>
      <c r="B298" s="9" t="n">
        <f aca="false">B297+50</f>
        <v>450</v>
      </c>
      <c r="C298" s="33"/>
      <c r="D298" s="34"/>
      <c r="E298" s="34"/>
      <c r="F298" s="33"/>
      <c r="H298" s="16" t="n">
        <f aca="false">(H141-$C141)/H141*100</f>
        <v>0.24498794421813</v>
      </c>
      <c r="I298" s="16" t="n">
        <f aca="false">(I141-$C141)/I141*100</f>
        <v>9.14312854600132</v>
      </c>
      <c r="J298" s="16" t="n">
        <f aca="false">(J141-$C141)/J141*100</f>
        <v>12.1979095660077</v>
      </c>
      <c r="K298" s="16" t="n">
        <f aca="false">(K141-$C141)/K141*100</f>
        <v>10.0971113220541</v>
      </c>
      <c r="L298" s="16" t="n">
        <f aca="false">(L141-$C141)/L141*100</f>
        <v>10.5588667584802</v>
      </c>
      <c r="M298" s="16" t="n">
        <f aca="false">(M141-$C141)/M141*100</f>
        <v>11.1556386327215</v>
      </c>
      <c r="N298" s="16" t="n">
        <f aca="false">(N141-$C141)/N141*100</f>
        <v>11.1045418887613</v>
      </c>
      <c r="O298" s="16" t="n">
        <f aca="false">(O141-$C141)/O141*100</f>
        <v>10.7981643328393</v>
      </c>
      <c r="P298" s="16" t="n">
        <f aca="false">(P141-$C141)/P141*100</f>
        <v>8.52541598509579</v>
      </c>
      <c r="Q298" s="16" t="n">
        <f aca="false">(Q141-$C141)/Q141*100</f>
        <v>9.19607755592162</v>
      </c>
      <c r="R298" s="16" t="n">
        <f aca="false">(R141-$C141)/R141*100</f>
        <v>11.1619705357636</v>
      </c>
      <c r="S298" s="10" t="n">
        <f aca="false">(S141-$C141)/S141*100</f>
        <v>0</v>
      </c>
      <c r="T298" s="16" t="n">
        <f aca="false">(T141-$C141)/T141*100</f>
        <v>13.4434506409696</v>
      </c>
      <c r="U298" s="16" t="n">
        <f aca="false">(U141-$C141)/U141*100</f>
        <v>9.47686771881904</v>
      </c>
    </row>
    <row r="299" customFormat="false" ht="14.25" hidden="false" customHeight="true" outlineLevel="0" collapsed="false">
      <c r="A299" s="26"/>
      <c r="B299" s="9" t="n">
        <f aca="false">B298+50</f>
        <v>500</v>
      </c>
      <c r="C299" s="33"/>
      <c r="D299" s="34"/>
      <c r="E299" s="34"/>
      <c r="F299" s="33"/>
      <c r="H299" s="16" t="n">
        <f aca="false">(H142-$C142)/H142*100</f>
        <v>0.301454586723903</v>
      </c>
      <c r="I299" s="16" t="n">
        <f aca="false">(I142-$C142)/I142*100</f>
        <v>5.275345071714</v>
      </c>
      <c r="J299" s="16" t="n">
        <f aca="false">(J142-$C142)/J142*100</f>
        <v>7.84333394336787</v>
      </c>
      <c r="K299" s="16" t="n">
        <f aca="false">(K142-$C142)/K142*100</f>
        <v>5.54179875160601</v>
      </c>
      <c r="L299" s="16" t="n">
        <f aca="false">(L142-$C142)/L142*100</f>
        <v>5.5930731584104</v>
      </c>
      <c r="M299" s="16" t="n">
        <f aca="false">(M142-$C142)/M142*100</f>
        <v>6.40668610325448</v>
      </c>
      <c r="N299" s="16" t="n">
        <f aca="false">(N142-$C142)/N142*100</f>
        <v>6.33019961224774</v>
      </c>
      <c r="O299" s="16" t="n">
        <f aca="false">(O142-$C142)/O142*100</f>
        <v>6.11002412180105</v>
      </c>
      <c r="P299" s="16" t="n">
        <f aca="false">(P142-$C142)/P142*100</f>
        <v>5.27057330796737</v>
      </c>
      <c r="Q299" s="16" t="n">
        <f aca="false">(Q142-$C142)/Q142*100</f>
        <v>5.27810352833768</v>
      </c>
      <c r="R299" s="16" t="n">
        <f aca="false">(R142-$C142)/R142*100</f>
        <v>6.37821859198755</v>
      </c>
      <c r="S299" s="10" t="n">
        <f aca="false">(S142-$C142)/S142*100</f>
        <v>0</v>
      </c>
      <c r="T299" s="16" t="n">
        <f aca="false">(T142-$C142)/T142*100</f>
        <v>7.02818954535658</v>
      </c>
      <c r="U299" s="16" t="n">
        <f aca="false">(U142-$C142)/U142*100</f>
        <v>5.78190711496488</v>
      </c>
    </row>
    <row r="300" customFormat="false" ht="14.25" hidden="false" customHeight="true" outlineLevel="0" collapsed="false">
      <c r="B300" s="9" t="s">
        <v>3</v>
      </c>
      <c r="C300" s="33"/>
      <c r="D300" s="34"/>
      <c r="E300" s="34"/>
      <c r="F300" s="33"/>
      <c r="H300" s="40" t="s">
        <v>25</v>
      </c>
      <c r="I300" s="40" t="s">
        <v>25</v>
      </c>
      <c r="J300" s="40" t="s">
        <v>25</v>
      </c>
      <c r="K300" s="40" t="s">
        <v>25</v>
      </c>
      <c r="L300" s="40" t="s">
        <v>25</v>
      </c>
      <c r="M300" s="40" t="s">
        <v>25</v>
      </c>
      <c r="N300" s="40" t="s">
        <v>25</v>
      </c>
      <c r="O300" s="40" t="s">
        <v>25</v>
      </c>
      <c r="P300" s="40" t="s">
        <v>25</v>
      </c>
      <c r="Q300" s="40" t="s">
        <v>25</v>
      </c>
      <c r="R300" s="40" t="s">
        <v>25</v>
      </c>
      <c r="S300" s="40" t="s">
        <v>25</v>
      </c>
      <c r="T300" s="40" t="s">
        <v>25</v>
      </c>
      <c r="U300" s="40" t="s">
        <v>25</v>
      </c>
    </row>
    <row r="301" customFormat="false" ht="14.25" hidden="false" customHeight="true" outlineLevel="0" collapsed="false">
      <c r="A301" s="14" t="n">
        <v>0</v>
      </c>
      <c r="B301" s="9" t="n">
        <v>50</v>
      </c>
      <c r="C301" s="33"/>
      <c r="D301" s="34"/>
      <c r="E301" s="34"/>
      <c r="F301" s="33"/>
      <c r="H301" s="16" t="n">
        <f aca="false">($F3-H3)/$F3*100</f>
        <v>97.5696083058046</v>
      </c>
      <c r="I301" s="16" t="n">
        <f aca="false">($F3-I3)/$F3*100</f>
        <v>90.0424728645588</v>
      </c>
      <c r="J301" s="16" t="n">
        <f aca="false">($F3-J3)/$F3*100</f>
        <v>84.3794242567249</v>
      </c>
      <c r="K301" s="16" t="n">
        <f aca="false">($F3-K3)/$F3*100</f>
        <v>69.419537517697</v>
      </c>
      <c r="L301" s="16" t="n">
        <f aca="false">($F3-L3)/$F3*100</f>
        <v>61.7508258612553</v>
      </c>
      <c r="M301" s="16" t="n">
        <f aca="false">($F3-M3)/$F3*100</f>
        <v>54.624823029731</v>
      </c>
      <c r="N301" s="16" t="n">
        <f aca="false">($F3-N3)/$F3*100</f>
        <v>57.1967909391222</v>
      </c>
      <c r="O301" s="16" t="n">
        <f aca="false">($F3-O3)/$F3*100</f>
        <v>55.1675318546484</v>
      </c>
      <c r="P301" s="16" t="n">
        <f aca="false">($F3-P3)/$F3*100</f>
        <v>53.657385559226</v>
      </c>
      <c r="Q301" s="16" t="n">
        <f aca="false">($F3-Q3)/$F3*100</f>
        <v>90.0424728645588</v>
      </c>
      <c r="R301" s="16" t="n">
        <f aca="false">($F3-R3)/$F3*100</f>
        <v>53.6337895233601</v>
      </c>
      <c r="S301" s="10" t="n">
        <f aca="false">($F3-S3)/$F3*100</f>
        <v>98.18310523832</v>
      </c>
      <c r="T301" s="16" t="n">
        <f aca="false">($F3-T3)/$F3*100</f>
        <v>80.0613496932516</v>
      </c>
      <c r="U301" s="16" t="n">
        <f aca="false">($F3-U3)/$F3*100</f>
        <v>0</v>
      </c>
    </row>
    <row r="302" customFormat="false" ht="14.25" hidden="false" customHeight="true" outlineLevel="0" collapsed="false">
      <c r="A302" s="22"/>
      <c r="B302" s="9" t="n">
        <f aca="false">B301+50</f>
        <v>100</v>
      </c>
      <c r="C302" s="33"/>
      <c r="D302" s="34"/>
      <c r="E302" s="34"/>
      <c r="F302" s="33"/>
      <c r="H302" s="16" t="n">
        <f aca="false">($F4-H4)/$F4*100</f>
        <v>94.469987690971</v>
      </c>
      <c r="I302" s="16" t="n">
        <f aca="false">($F4-I4)/$F4*100</f>
        <v>77.0291796394179</v>
      </c>
      <c r="J302" s="16" t="n">
        <f aca="false">($F4-J4)/$F4*100</f>
        <v>75.9937730794294</v>
      </c>
      <c r="K302" s="16" t="n">
        <f aca="false">($F4-K4)/$F4*100</f>
        <v>78.0374339294765</v>
      </c>
      <c r="L302" s="16" t="n">
        <f aca="false">($F4-L4)/$F4*100</f>
        <v>75.5014119180363</v>
      </c>
      <c r="M302" s="16" t="n">
        <f aca="false">($F4-M4)/$F4*100</f>
        <v>69.9858808196365</v>
      </c>
      <c r="N302" s="16" t="n">
        <f aca="false">($F4-N4)/$F4*100</f>
        <v>71.4140902179422</v>
      </c>
      <c r="O302" s="16" t="n">
        <f aca="false">($F4-O4)/$F4*100</f>
        <v>70.5307363695605</v>
      </c>
      <c r="P302" s="16" t="n">
        <f aca="false">($F4-P4)/$F4*100</f>
        <v>64.7364419665484</v>
      </c>
      <c r="Q302" s="16" t="n">
        <f aca="false">($F4-Q4)/$F4*100</f>
        <v>77.0291796394179</v>
      </c>
      <c r="R302" s="16" t="n">
        <f aca="false">($F4-R4)/$F4*100</f>
        <v>69.5749764680327</v>
      </c>
      <c r="S302" s="10" t="n">
        <f aca="false">($F4-S4)/$F4*100</f>
        <v>97.7771341684165</v>
      </c>
      <c r="T302" s="16" t="n">
        <f aca="false">($F4-T4)/$F4*100</f>
        <v>78.2709434508725</v>
      </c>
      <c r="U302" s="16" t="n">
        <f aca="false">($F4-U4)/$F4*100</f>
        <v>0</v>
      </c>
    </row>
    <row r="303" customFormat="false" ht="14.25" hidden="false" customHeight="true" outlineLevel="0" collapsed="false">
      <c r="A303" s="23"/>
      <c r="B303" s="9" t="n">
        <f aca="false">B302+50</f>
        <v>150</v>
      </c>
      <c r="C303" s="33"/>
      <c r="D303" s="34"/>
      <c r="E303" s="34"/>
      <c r="F303" s="33"/>
      <c r="H303" s="16" t="n">
        <f aca="false">($F5-H5)/$F5*100</f>
        <v>98.1479594868791</v>
      </c>
      <c r="I303" s="16" t="n">
        <f aca="false">($F5-I5)/$F5*100</f>
        <v>83.621985075007</v>
      </c>
      <c r="J303" s="16" t="n">
        <f aca="false">($F5-J5)/$F5*100</f>
        <v>82.4614352783367</v>
      </c>
      <c r="K303" s="16" t="n">
        <f aca="false">($F5-K5)/$F5*100</f>
        <v>84.3525286741546</v>
      </c>
      <c r="L303" s="16" t="n">
        <f aca="false">($F5-L5)/$F5*100</f>
        <v>83.4360593943407</v>
      </c>
      <c r="M303" s="16" t="n">
        <f aca="false">($F5-M5)/$F5*100</f>
        <v>53.4392006044707</v>
      </c>
      <c r="N303" s="16" t="n">
        <f aca="false">($F5-N5)/$F5*100</f>
        <v>80.4264404995373</v>
      </c>
      <c r="O303" s="16" t="n">
        <f aca="false">($F5-O5)/$F5*100</f>
        <v>80.6679740892613</v>
      </c>
      <c r="P303" s="16" t="n">
        <f aca="false">($F5-P5)/$F5*100</f>
        <v>74.5553489714659</v>
      </c>
      <c r="Q303" s="16" t="n">
        <f aca="false">($F5-Q5)/$F5*100</f>
        <v>83.621985075007</v>
      </c>
      <c r="R303" s="16" t="n">
        <f aca="false">($F5-R5)/$F5*100</f>
        <v>80.682406676345</v>
      </c>
      <c r="S303" s="10" t="n">
        <f aca="false">($F5-S5)/$F5*100</f>
        <v>99.8811434004873</v>
      </c>
      <c r="T303" s="16" t="n">
        <f aca="false">($F5-T5)/$F5*100</f>
        <v>86.7364524700948</v>
      </c>
      <c r="U303" s="16" t="n">
        <f aca="false">($F5-U5)/$F5*100</f>
        <v>0</v>
      </c>
    </row>
    <row r="304" customFormat="false" ht="14.25" hidden="false" customHeight="true" outlineLevel="0" collapsed="false">
      <c r="A304" s="23"/>
      <c r="B304" s="9" t="n">
        <f aca="false">B303+50</f>
        <v>200</v>
      </c>
      <c r="C304" s="33"/>
      <c r="D304" s="34"/>
      <c r="E304" s="34"/>
      <c r="F304" s="33"/>
      <c r="H304" s="16" t="n">
        <f aca="false">($F6-H6)/$F6*100</f>
        <v>97.2856631775744</v>
      </c>
      <c r="I304" s="16" t="n">
        <f aca="false">($F6-I6)/$F6*100</f>
        <v>81.357591564629</v>
      </c>
      <c r="J304" s="16" t="n">
        <f aca="false">($F6-J6)/$F6*100</f>
        <v>78.4455266913634</v>
      </c>
      <c r="K304" s="16" t="n">
        <f aca="false">($F6-K6)/$F6*100</f>
        <v>80.7220920704897</v>
      </c>
      <c r="L304" s="16" t="n">
        <f aca="false">($F6-L6)/$F6*100</f>
        <v>79.8288536773955</v>
      </c>
      <c r="M304" s="16" t="n">
        <f aca="false">($F6-M6)/$F6*100</f>
        <v>67.032502029213</v>
      </c>
      <c r="N304" s="16" t="n">
        <f aca="false">($F6-N6)/$F6*100</f>
        <v>78.9025323808535</v>
      </c>
      <c r="O304" s="16" t="n">
        <f aca="false">($F6-O6)/$F6*100</f>
        <v>79.0837189799695</v>
      </c>
      <c r="P304" s="16" t="n">
        <f aca="false">($F6-P6)/$F6*100</f>
        <v>74.0753136143841</v>
      </c>
      <c r="Q304" s="16" t="n">
        <f aca="false">($F6-Q6)/$F6*100</f>
        <v>81.4391447684774</v>
      </c>
      <c r="R304" s="16" t="n">
        <f aca="false">($F6-R6)/$F6*100</f>
        <v>78.9929333379496</v>
      </c>
      <c r="S304" s="10" t="n">
        <f aca="false">($F6-S6)/$F6*100</f>
        <v>99.954799521452</v>
      </c>
      <c r="T304" s="16" t="n">
        <f aca="false">($F6-T6)/$F6*100</f>
        <v>84.5452831858067</v>
      </c>
      <c r="U304" s="16" t="n">
        <f aca="false">($F6-U6)/$F6*100</f>
        <v>0</v>
      </c>
    </row>
    <row r="305" customFormat="false" ht="14.25" hidden="false" customHeight="true" outlineLevel="0" collapsed="false">
      <c r="A305" s="23"/>
      <c r="B305" s="9" t="n">
        <f aca="false">B304+50</f>
        <v>250</v>
      </c>
      <c r="C305" s="33"/>
      <c r="D305" s="34"/>
      <c r="E305" s="34"/>
      <c r="F305" s="33"/>
      <c r="H305" s="16" t="n">
        <f aca="false">($F7-H7)/$F7*100</f>
        <v>99.4753702745761</v>
      </c>
      <c r="I305" s="16" t="n">
        <f aca="false">($F7-I7)/$F7*100</f>
        <v>69.4751294082833</v>
      </c>
      <c r="J305" s="16" t="n">
        <f aca="false">($F7-J7)/$F7*100</f>
        <v>68.114005457342</v>
      </c>
      <c r="K305" s="16" t="n">
        <f aca="false">($F7-K7)/$F7*100</f>
        <v>81.3890644409092</v>
      </c>
      <c r="L305" s="16" t="n">
        <f aca="false">($F7-L7)/$F7*100</f>
        <v>82.0199047316463</v>
      </c>
      <c r="M305" s="16" t="n">
        <f aca="false">($F7-M7)/$F7*100</f>
        <v>55.5071783890174</v>
      </c>
      <c r="N305" s="16" t="n">
        <f aca="false">($F7-N7)/$F7*100</f>
        <v>80.3407225759388</v>
      </c>
      <c r="O305" s="16" t="n">
        <f aca="false">($F7-O7)/$F7*100</f>
        <v>80.5140316085395</v>
      </c>
      <c r="P305" s="16" t="n">
        <f aca="false">($F7-P7)/$F7*100</f>
        <v>78.114200444341</v>
      </c>
      <c r="Q305" s="16" t="n">
        <f aca="false">($F7-Q7)/$F7*100</f>
        <v>69.478111562385</v>
      </c>
      <c r="R305" s="16" t="n">
        <f aca="false">($F7-R7)/$F7*100</f>
        <v>80.4093121202772</v>
      </c>
      <c r="S305" s="10" t="n">
        <f aca="false">($F7-S7)/$F7*100</f>
        <v>99.8792227588825</v>
      </c>
      <c r="T305" s="16" t="n">
        <f aca="false">($F7-T7)/$F7*100</f>
        <v>84.1989417940868</v>
      </c>
      <c r="U305" s="16" t="n">
        <f aca="false">($F7-U7)/$F7*100</f>
        <v>0</v>
      </c>
    </row>
    <row r="306" customFormat="false" ht="14.25" hidden="false" customHeight="true" outlineLevel="0" collapsed="false">
      <c r="A306" s="23"/>
      <c r="B306" s="9" t="n">
        <f aca="false">B305+50</f>
        <v>300</v>
      </c>
      <c r="C306" s="33"/>
      <c r="D306" s="34"/>
      <c r="E306" s="34"/>
      <c r="F306" s="33"/>
      <c r="H306" s="16" t="n">
        <f aca="false">($F8-H8)/$F8*100</f>
        <v>98.978387492336</v>
      </c>
      <c r="I306" s="16" t="n">
        <f aca="false">($F8-I8)/$F8*100</f>
        <v>85.2432228256109</v>
      </c>
      <c r="J306" s="16" t="n">
        <f aca="false">($F8-J8)/$F8*100</f>
        <v>84.6731847245336</v>
      </c>
      <c r="K306" s="16" t="n">
        <f aca="false">($F8-K8)/$F8*100</f>
        <v>83.0339625120434</v>
      </c>
      <c r="L306" s="16" t="n">
        <f aca="false">($F8-L8)/$F8*100</f>
        <v>81.3512196724183</v>
      </c>
      <c r="M306" s="16" t="n">
        <f aca="false">($F8-M8)/$F8*100</f>
        <v>69.6274743803101</v>
      </c>
      <c r="N306" s="16" t="n">
        <f aca="false">($F8-N8)/$F8*100</f>
        <v>78.7645616186389</v>
      </c>
      <c r="O306" s="16" t="n">
        <f aca="false">($F8-O8)/$F8*100</f>
        <v>78.9970000875887</v>
      </c>
      <c r="P306" s="16" t="n">
        <f aca="false">($F8-P8)/$F8*100</f>
        <v>76.528586756591</v>
      </c>
      <c r="Q306" s="16" t="n">
        <f aca="false">($F8-Q8)/$F8*100</f>
        <v>85.2443724270824</v>
      </c>
      <c r="R306" s="16" t="n">
        <f aca="false">($F8-R8)/$F8*100</f>
        <v>78.8717482701235</v>
      </c>
      <c r="S306" s="10" t="n">
        <f aca="false">($F8-S8)/$F8*100</f>
        <v>99.964909783656</v>
      </c>
      <c r="T306" s="16" t="n">
        <f aca="false">($F8-T8)/$F8*100</f>
        <v>87.9607164754314</v>
      </c>
      <c r="U306" s="16" t="n">
        <f aca="false">($F8-U8)/$F8*100</f>
        <v>0</v>
      </c>
    </row>
    <row r="307" customFormat="false" ht="14.25" hidden="false" customHeight="true" outlineLevel="0" collapsed="false">
      <c r="A307" s="23"/>
      <c r="B307" s="9" t="n">
        <f aca="false">B306+50</f>
        <v>350</v>
      </c>
      <c r="C307" s="33"/>
      <c r="D307" s="34"/>
      <c r="E307" s="34"/>
      <c r="F307" s="33"/>
      <c r="H307" s="16" t="n">
        <f aca="false">($F9-H9)/$F9*100</f>
        <v>99.3997806890979</v>
      </c>
      <c r="I307" s="16" t="n">
        <f aca="false">($F9-I9)/$F9*100</f>
        <v>83.141521489995</v>
      </c>
      <c r="J307" s="16" t="n">
        <f aca="false">($F9-J9)/$F9*100</f>
        <v>82.7134200133565</v>
      </c>
      <c r="K307" s="16" t="n">
        <f aca="false">($F9-K9)/$F9*100</f>
        <v>84.8580827610088</v>
      </c>
      <c r="L307" s="16" t="n">
        <f aca="false">($F9-L9)/$F9*100</f>
        <v>82.8011113950977</v>
      </c>
      <c r="M307" s="16" t="n">
        <f aca="false">($F9-M9)/$F9*100</f>
        <v>77.5318124479549</v>
      </c>
      <c r="N307" s="16" t="n">
        <f aca="false">($F9-N9)/$F9*100</f>
        <v>81.7025121816488</v>
      </c>
      <c r="O307" s="16" t="n">
        <f aca="false">($F9-O9)/$F9*100</f>
        <v>81.7929408272803</v>
      </c>
      <c r="P307" s="16" t="n">
        <f aca="false">($F9-P9)/$F9*100</f>
        <v>79.6337013249347</v>
      </c>
      <c r="Q307" s="16" t="n">
        <f aca="false">($F9-Q9)/$F9*100</f>
        <v>83.1409278665007</v>
      </c>
      <c r="R307" s="16" t="n">
        <f aca="false">($F9-R9)/$F9*100</f>
        <v>81.67913001179</v>
      </c>
      <c r="S307" s="10" t="n">
        <f aca="false">($F9-S9)/$F9*100</f>
        <v>99.8642580943037</v>
      </c>
      <c r="T307" s="16" t="n">
        <f aca="false">($F9-T9)/$F9*100</f>
        <v>86.3261136624096</v>
      </c>
      <c r="U307" s="16" t="n">
        <f aca="false">($F9-U9)/$F9*100</f>
        <v>0</v>
      </c>
    </row>
    <row r="308" customFormat="false" ht="14.25" hidden="false" customHeight="true" outlineLevel="0" collapsed="false">
      <c r="A308" s="23"/>
      <c r="B308" s="9" t="n">
        <f aca="false">B307+50</f>
        <v>400</v>
      </c>
      <c r="C308" s="33"/>
      <c r="D308" s="34"/>
      <c r="E308" s="34"/>
      <c r="F308" s="33"/>
      <c r="H308" s="16" t="n">
        <f aca="false">($F10-H10)/$F10*100</f>
        <v>99.7966019414017</v>
      </c>
      <c r="I308" s="16" t="n">
        <f aca="false">($F10-I10)/$F10*100</f>
        <v>80.460343672418</v>
      </c>
      <c r="J308" s="16" t="n">
        <f aca="false">($F10-J10)/$F10*100</f>
        <v>79.663875445527</v>
      </c>
      <c r="K308" s="16" t="n">
        <f aca="false">($F10-K10)/$F10*100</f>
        <v>85.3171729569884</v>
      </c>
      <c r="L308" s="16" t="n">
        <f aca="false">($F10-L10)/$F10*100</f>
        <v>84.1169249082583</v>
      </c>
      <c r="M308" s="16" t="n">
        <f aca="false">($F10-M10)/$F10*100</f>
        <v>78.7768471068384</v>
      </c>
      <c r="N308" s="16" t="n">
        <f aca="false">($F10-N10)/$F10*100</f>
        <v>83.8192141814332</v>
      </c>
      <c r="O308" s="16" t="n">
        <f aca="false">($F10-O10)/$F10*100</f>
        <v>83.9345459157342</v>
      </c>
      <c r="P308" s="16" t="n">
        <f aca="false">($F10-P10)/$F10*100</f>
        <v>80.5420924017145</v>
      </c>
      <c r="Q308" s="16" t="n">
        <f aca="false">($F10-Q10)/$F10*100</f>
        <v>80.4602249206322</v>
      </c>
      <c r="R308" s="16" t="n">
        <f aca="false">($F10-R10)/$F10*100</f>
        <v>83.8221117250051</v>
      </c>
      <c r="S308" s="10" t="n">
        <f aca="false">($F10-S10)/$F10*100</f>
        <v>99.9682695228529</v>
      </c>
      <c r="T308" s="16" t="n">
        <f aca="false">($F10-T10)/$F10*100</f>
        <v>85.9163232167104</v>
      </c>
      <c r="U308" s="16" t="n">
        <f aca="false">($F10-U10)/$F10*100</f>
        <v>0</v>
      </c>
    </row>
    <row r="309" customFormat="false" ht="14.25" hidden="false" customHeight="true" outlineLevel="0" collapsed="false">
      <c r="A309" s="23"/>
      <c r="B309" s="9" t="n">
        <f aca="false">B308+50</f>
        <v>450</v>
      </c>
      <c r="C309" s="33"/>
      <c r="D309" s="34"/>
      <c r="E309" s="34"/>
      <c r="F309" s="33"/>
      <c r="H309" s="16" t="n">
        <f aca="false">($F11-H11)/$F11*100</f>
        <v>99.992816555051</v>
      </c>
      <c r="I309" s="16" t="n">
        <f aca="false">($F11-I11)/$F11*100</f>
        <v>90.6012210989197</v>
      </c>
      <c r="J309" s="16" t="n">
        <f aca="false">($F11-J11)/$F11*100</f>
        <v>90.2863202637033</v>
      </c>
      <c r="K309" s="16" t="n">
        <f aca="false">($F11-K11)/$F11*100</f>
        <v>90.670150372484</v>
      </c>
      <c r="L309" s="16" t="n">
        <f aca="false">($F11-L11)/$F11*100</f>
        <v>89.0392192968434</v>
      </c>
      <c r="M309" s="16" t="n">
        <f aca="false">($F11-M11)/$F11*100</f>
        <v>78.7742354545357</v>
      </c>
      <c r="N309" s="16" t="n">
        <f aca="false">($F11-N11)/$F11*100</f>
        <v>87.0843538787567</v>
      </c>
      <c r="O309" s="16" t="n">
        <f aca="false">($F11-O11)/$F11*100</f>
        <v>87.1363435195643</v>
      </c>
      <c r="P309" s="16" t="n">
        <f aca="false">($F11-P11)/$F11*100</f>
        <v>85.1572972093256</v>
      </c>
      <c r="Q309" s="16" t="n">
        <f aca="false">($F11-Q11)/$F11*100</f>
        <v>90.5918407050125</v>
      </c>
      <c r="R309" s="16" t="n">
        <f aca="false">($F11-R11)/$F11*100</f>
        <v>87.0421348793687</v>
      </c>
      <c r="S309" s="10" t="n">
        <f aca="false">($F11-S11)/$F11*100</f>
        <v>99.9928021014395</v>
      </c>
      <c r="T309" s="16" t="n">
        <f aca="false">($F11-T11)/$F11*100</f>
        <v>93.4738185834709</v>
      </c>
      <c r="U309" s="16" t="n">
        <f aca="false">($F11-U11)/$F11*100</f>
        <v>0</v>
      </c>
    </row>
    <row r="310" customFormat="false" ht="14.25" hidden="false" customHeight="true" outlineLevel="0" collapsed="false">
      <c r="A310" s="26"/>
      <c r="B310" s="9" t="n">
        <f aca="false">B309+50</f>
        <v>500</v>
      </c>
      <c r="C310" s="33"/>
      <c r="D310" s="34"/>
      <c r="E310" s="34"/>
      <c r="F310" s="33"/>
      <c r="H310" s="16" t="n">
        <f aca="false">($F12-H12)/$F12*100</f>
        <v>97.9162126822044</v>
      </c>
      <c r="I310" s="16" t="n">
        <f aca="false">($F12-I12)/$F12*100</f>
        <v>80.7205670483719</v>
      </c>
      <c r="J310" s="16" t="n">
        <f aca="false">($F12-J12)/$F12*100</f>
        <v>80.8397042107316</v>
      </c>
      <c r="K310" s="16" t="n">
        <f aca="false">($F12-K12)/$F12*100</f>
        <v>86.1262821185028</v>
      </c>
      <c r="L310" s="16" t="n">
        <f aca="false">($F12-L12)/$F12*100</f>
        <v>85.1906767477497</v>
      </c>
      <c r="M310" s="16" t="n">
        <f aca="false">($F12-M12)/$F12*100</f>
        <v>98.9808851308463</v>
      </c>
      <c r="N310" s="16" t="n">
        <f aca="false">($F12-N12)/$F12*100</f>
        <v>83.9752550869811</v>
      </c>
      <c r="O310" s="16" t="n">
        <f aca="false">($F12-O12)/$F12*100</f>
        <v>84.0823344947697</v>
      </c>
      <c r="P310" s="16" t="n">
        <f aca="false">($F12-P12)/$F12*100</f>
        <v>82.3647100841129</v>
      </c>
      <c r="Q310" s="16" t="n">
        <f aca="false">($F12-Q12)/$F12*100</f>
        <v>80.720708904308</v>
      </c>
      <c r="R310" s="16" t="n">
        <f aca="false">($F12-R12)/$F12*100</f>
        <v>83.947636827416</v>
      </c>
      <c r="S310" s="10" t="n">
        <f aca="false">($F12-S12)/$F12*100</f>
        <v>99.887224530776</v>
      </c>
      <c r="T310" s="16" t="n">
        <f aca="false">($F12-T12)/$F12*100</f>
        <v>86.655208344359</v>
      </c>
      <c r="U310" s="16" t="n">
        <f aca="false">($F12-U12)/$F12*100</f>
        <v>0</v>
      </c>
    </row>
    <row r="311" customFormat="false" ht="14.25" hidden="false" customHeight="true" outlineLevel="0" collapsed="false">
      <c r="A311" s="14" t="n">
        <v>1</v>
      </c>
      <c r="B311" s="9" t="n">
        <v>50</v>
      </c>
      <c r="C311" s="33"/>
      <c r="D311" s="34"/>
      <c r="E311" s="34"/>
      <c r="F311" s="33"/>
      <c r="H311" s="16" t="n">
        <f aca="false">($F13-H13)/$F13*100</f>
        <v>79.5366795366795</v>
      </c>
      <c r="I311" s="16" t="n">
        <f aca="false">($F13-I13)/$F13*100</f>
        <v>16.6023166023166</v>
      </c>
      <c r="J311" s="16" t="n">
        <f aca="false">($F13-J13)/$F13*100</f>
        <v>6.94980694980695</v>
      </c>
      <c r="K311" s="16" t="n">
        <f aca="false">($F13-K13)/$F13*100</f>
        <v>55.5984555984556</v>
      </c>
      <c r="L311" s="16" t="n">
        <f aca="false">($F13-L13)/$F13*100</f>
        <v>58.3011583011583</v>
      </c>
      <c r="M311" s="16" t="n">
        <f aca="false">($F13-M13)/$F13*100</f>
        <v>51.7374517374517</v>
      </c>
      <c r="N311" s="16" t="n">
        <f aca="false">($F13-N13)/$F13*100</f>
        <v>52.1235521235521</v>
      </c>
      <c r="O311" s="16" t="n">
        <f aca="false">($F13-O13)/$F13*100</f>
        <v>44.015444015444</v>
      </c>
      <c r="P311" s="16" t="n">
        <f aca="false">($F13-P13)/$F13*100</f>
        <v>42.4710424710425</v>
      </c>
      <c r="Q311" s="16" t="n">
        <f aca="false">($F13-Q13)/$F13*100</f>
        <v>15.4440154440154</v>
      </c>
      <c r="R311" s="16" t="n">
        <f aca="false">($F13-R13)/$F13*100</f>
        <v>52.5096525096525</v>
      </c>
      <c r="S311" s="10" t="n">
        <f aca="false">($F13-S13)/$F13*100</f>
        <v>78.3783783783784</v>
      </c>
      <c r="T311" s="16" t="n">
        <f aca="false">($F13-T13)/$F13*100</f>
        <v>26.6409266409266</v>
      </c>
      <c r="U311" s="16" t="n">
        <f aca="false">($F13-U13)/$F13*100</f>
        <v>0</v>
      </c>
    </row>
    <row r="312" customFormat="false" ht="14.25" hidden="false" customHeight="true" outlineLevel="0" collapsed="false">
      <c r="A312" s="23"/>
      <c r="B312" s="9" t="n">
        <f aca="false">B311+50</f>
        <v>100</v>
      </c>
      <c r="C312" s="33"/>
      <c r="D312" s="34"/>
      <c r="E312" s="34"/>
      <c r="F312" s="33"/>
      <c r="H312" s="16" t="n">
        <f aca="false">($F14-H14)/$F14*100</f>
        <v>37.3927958833619</v>
      </c>
      <c r="I312" s="16" t="n">
        <f aca="false">($F14-I14)/$F14*100</f>
        <v>15.6616967937723</v>
      </c>
      <c r="J312" s="16" t="n">
        <f aca="false">($F14-J14)/$F14*100</f>
        <v>14.8568412719356</v>
      </c>
      <c r="K312" s="16" t="n">
        <f aca="false">($F14-K14)/$F14*100</f>
        <v>6.06940229581739</v>
      </c>
      <c r="L312" s="16" t="n">
        <f aca="false">($F14-L14)/$F14*100</f>
        <v>3.77358490566038</v>
      </c>
      <c r="M312" s="16" t="n">
        <f aca="false">($F14-M14)/$F14*100</f>
        <v>0</v>
      </c>
      <c r="N312" s="16" t="n">
        <f aca="false">($F14-N14)/$F14*100</f>
        <v>1.09513128381053</v>
      </c>
      <c r="O312" s="16" t="n">
        <f aca="false">($F14-O14)/$F14*100</f>
        <v>4.74996701411796</v>
      </c>
      <c r="P312" s="16" t="n">
        <f aca="false">($F14-P14)/$F14*100</f>
        <v>5.31732418524871</v>
      </c>
      <c r="Q312" s="16" t="n">
        <f aca="false">($F14-Q14)/$F14*100</f>
        <v>15.6616967937723</v>
      </c>
      <c r="R312" s="16" t="n">
        <f aca="false">($F14-R14)/$F14*100</f>
        <v>0.567357171130756</v>
      </c>
      <c r="S312" s="10" t="n">
        <f aca="false">($F14-S14)/$F14*100</f>
        <v>37.5511281171658</v>
      </c>
      <c r="T312" s="16" t="n">
        <f aca="false">($F14-T14)/$F14*100</f>
        <v>6.70273123103312</v>
      </c>
      <c r="U312" s="16" t="n">
        <f aca="false">($F14-U14)/$F14*100</f>
        <v>14.065180102916</v>
      </c>
    </row>
    <row r="313" customFormat="false" ht="14.25" hidden="false" customHeight="true" outlineLevel="0" collapsed="false">
      <c r="A313" s="23"/>
      <c r="B313" s="9" t="n">
        <f aca="false">B312+50</f>
        <v>150</v>
      </c>
      <c r="C313" s="33"/>
      <c r="D313" s="34"/>
      <c r="E313" s="34"/>
      <c r="F313" s="33"/>
      <c r="H313" s="16" t="n">
        <f aca="false">($F15-H15)/$F15*100</f>
        <v>29.0255379638253</v>
      </c>
      <c r="I313" s="16" t="n">
        <f aca="false">($F15-I15)/$F15*100</f>
        <v>26.6261457771678</v>
      </c>
      <c r="J313" s="16" t="n">
        <f aca="false">($F15-J15)/$F15*100</f>
        <v>25.0502426351649</v>
      </c>
      <c r="K313" s="16" t="n">
        <f aca="false">($F15-K15)/$F15*100</f>
        <v>8.51673937552081</v>
      </c>
      <c r="L313" s="16" t="n">
        <f aca="false">($F15-L15)/$F15*100</f>
        <v>5.11494534581638</v>
      </c>
      <c r="M313" s="16" t="n">
        <f aca="false">($F15-M15)/$F15*100</f>
        <v>0.198519680407823</v>
      </c>
      <c r="N313" s="16" t="n">
        <f aca="false">($F15-N15)/$F15*100</f>
        <v>0.529385814420862</v>
      </c>
      <c r="O313" s="16" t="n">
        <f aca="false">($F15-O15)/$F15*100</f>
        <v>4.47036909955394</v>
      </c>
      <c r="P313" s="16" t="n">
        <f aca="false">($F15-P15)/$F15*100</f>
        <v>10.9430910249498</v>
      </c>
      <c r="Q313" s="16" t="n">
        <f aca="false">($F15-Q15)/$F15*100</f>
        <v>26.5085044850743</v>
      </c>
      <c r="R313" s="16" t="n">
        <f aca="false">($F15-R15)/$F15*100</f>
        <v>0</v>
      </c>
      <c r="S313" s="10" t="n">
        <f aca="false">($F15-S15)/$F15*100</f>
        <v>32.1062693005245</v>
      </c>
      <c r="T313" s="16" t="n">
        <f aca="false">($F15-T15)/$F15*100</f>
        <v>14.9600509778932</v>
      </c>
      <c r="U313" s="16" t="n">
        <f aca="false">($F15-U15)/$F15*100</f>
        <v>26.3737071712171</v>
      </c>
    </row>
    <row r="314" customFormat="false" ht="14.25" hidden="false" customHeight="true" outlineLevel="0" collapsed="false">
      <c r="A314" s="23"/>
      <c r="B314" s="9" t="n">
        <f aca="false">B313+50</f>
        <v>200</v>
      </c>
      <c r="C314" s="33"/>
      <c r="D314" s="34"/>
      <c r="E314" s="34"/>
      <c r="F314" s="33"/>
      <c r="H314" s="16" t="n">
        <f aca="false">($F16-H16)/$F16*100</f>
        <v>30.3576463953379</v>
      </c>
      <c r="I314" s="16" t="n">
        <f aca="false">($F16-I16)/$F16*100</f>
        <v>21.6549957702792</v>
      </c>
      <c r="J314" s="16" t="n">
        <f aca="false">($F16-J16)/$F16*100</f>
        <v>20.3273333959959</v>
      </c>
      <c r="K314" s="16" t="n">
        <f aca="false">($F16-K16)/$F16*100</f>
        <v>8.08581633612182</v>
      </c>
      <c r="L314" s="16" t="n">
        <f aca="false">($F16-L16)/$F16*100</f>
        <v>4.75608609831751</v>
      </c>
      <c r="M314" s="16" t="n">
        <f aca="false">($F16-M16)/$F16*100</f>
        <v>0</v>
      </c>
      <c r="N314" s="16" t="n">
        <f aca="false">($F16-N16)/$F16*100</f>
        <v>0.696729015884952</v>
      </c>
      <c r="O314" s="16" t="n">
        <f aca="false">($F16-O16)/$F16*100</f>
        <v>3.25688504558699</v>
      </c>
      <c r="P314" s="16" t="n">
        <f aca="false">($F16-P16)/$F16*100</f>
        <v>9.94101889275308</v>
      </c>
      <c r="Q314" s="16" t="n">
        <f aca="false">($F16-Q16)/$F16*100</f>
        <v>21.6009493373437</v>
      </c>
      <c r="R314" s="16" t="n">
        <f aca="false">($F16-R16)/$F16*100</f>
        <v>0.0246733715574772</v>
      </c>
      <c r="S314" s="10" t="n">
        <f aca="false">($F16-S16)/$F16*100</f>
        <v>31.2799605226055</v>
      </c>
      <c r="T314" s="16" t="n">
        <f aca="false">($F16-T16)/$F16*100</f>
        <v>13.9674781464423</v>
      </c>
      <c r="U314" s="16" t="n">
        <f aca="false">($F16-U16)/$F16*100</f>
        <v>21.6115236394398</v>
      </c>
    </row>
    <row r="315" customFormat="false" ht="14.25" hidden="false" customHeight="true" outlineLevel="0" collapsed="false">
      <c r="A315" s="23"/>
      <c r="B315" s="9" t="n">
        <f aca="false">B314+50</f>
        <v>250</v>
      </c>
      <c r="C315" s="33"/>
      <c r="D315" s="34"/>
      <c r="E315" s="34"/>
      <c r="F315" s="33"/>
      <c r="H315" s="16" t="n">
        <f aca="false">($F17-H17)/$F17*100</f>
        <v>31.5587102910598</v>
      </c>
      <c r="I315" s="16" t="n">
        <f aca="false">($F17-I17)/$F17*100</f>
        <v>27.5988201783898</v>
      </c>
      <c r="J315" s="16" t="n">
        <f aca="false">($F17-J17)/$F17*100</f>
        <v>26.5409269593285</v>
      </c>
      <c r="K315" s="16" t="n">
        <f aca="false">($F17-K17)/$F17*100</f>
        <v>8.80565828683022</v>
      </c>
      <c r="L315" s="16" t="n">
        <f aca="false">($F17-L17)/$F17*100</f>
        <v>4.93632909535205</v>
      </c>
      <c r="M315" s="16" t="n">
        <f aca="false">($F17-M17)/$F17*100</f>
        <v>0</v>
      </c>
      <c r="N315" s="16" t="n">
        <f aca="false">($F17-N17)/$F17*100</f>
        <v>0.534764769272022</v>
      </c>
      <c r="O315" s="16" t="n">
        <f aca="false">($F17-O17)/$F17*100</f>
        <v>2.38392771315967</v>
      </c>
      <c r="P315" s="16" t="n">
        <f aca="false">($F17-P17)/$F17*100</f>
        <v>11.3443996418037</v>
      </c>
      <c r="Q315" s="16" t="n">
        <f aca="false">($F17-Q17)/$F17*100</f>
        <v>27.5198955766808</v>
      </c>
      <c r="R315" s="16" t="n">
        <f aca="false">($F17-R17)/$F17*100</f>
        <v>0.0935964827959546</v>
      </c>
      <c r="S315" s="10" t="n">
        <f aca="false">($F17-S17)/$F17*100</f>
        <v>32.4031023439595</v>
      </c>
      <c r="T315" s="16" t="n">
        <f aca="false">($F17-T17)/$F17*100</f>
        <v>16.0899942830256</v>
      </c>
      <c r="U315" s="16" t="n">
        <f aca="false">($F17-U17)/$F17*100</f>
        <v>27.5573341697992</v>
      </c>
    </row>
    <row r="316" customFormat="false" ht="14.25" hidden="false" customHeight="true" outlineLevel="0" collapsed="false">
      <c r="A316" s="23"/>
      <c r="B316" s="9" t="n">
        <f aca="false">B315+50</f>
        <v>300</v>
      </c>
      <c r="C316" s="33"/>
      <c r="D316" s="34"/>
      <c r="E316" s="34"/>
      <c r="F316" s="33"/>
      <c r="H316" s="16" t="n">
        <f aca="false">($F18-H18)/$F18*100</f>
        <v>27.1178013223206</v>
      </c>
      <c r="I316" s="16" t="n">
        <f aca="false">($F18-I18)/$F18*100</f>
        <v>24.9987924661251</v>
      </c>
      <c r="J316" s="16" t="n">
        <f aca="false">($F18-J18)/$F18*100</f>
        <v>24.2972863162261</v>
      </c>
      <c r="K316" s="16" t="n">
        <f aca="false">($F18-K18)/$F18*100</f>
        <v>9.08179124154371</v>
      </c>
      <c r="L316" s="16" t="n">
        <f aca="false">($F18-L18)/$F18*100</f>
        <v>5.13755941776978</v>
      </c>
      <c r="M316" s="16" t="n">
        <f aca="false">($F18-M18)/$F18*100</f>
        <v>0.078702796080203</v>
      </c>
      <c r="N316" s="16" t="n">
        <f aca="false">($F18-N18)/$F18*100</f>
        <v>0.399480618370994</v>
      </c>
      <c r="O316" s="16" t="n">
        <f aca="false">($F18-O18)/$F18*100</f>
        <v>2.17327684916055</v>
      </c>
      <c r="P316" s="16" t="n">
        <f aca="false">($F18-P18)/$F18*100</f>
        <v>11.363888202252</v>
      </c>
      <c r="Q316" s="16" t="n">
        <f aca="false">($F18-Q18)/$F18*100</f>
        <v>24.9948147074785</v>
      </c>
      <c r="R316" s="16" t="n">
        <f aca="false">($F18-R18)/$F18*100</f>
        <v>0</v>
      </c>
      <c r="S316" s="10" t="n">
        <f aca="false">($F18-S18)/$F18*100</f>
        <v>28.099455331191</v>
      </c>
      <c r="T316" s="16" t="n">
        <f aca="false">($F18-T18)/$F18*100</f>
        <v>16.1031035041212</v>
      </c>
      <c r="U316" s="16" t="n">
        <f aca="false">($F18-U18)/$F18*100</f>
        <v>24.2671690007586</v>
      </c>
    </row>
    <row r="317" customFormat="false" ht="14.25" hidden="false" customHeight="true" outlineLevel="0" collapsed="false">
      <c r="A317" s="23"/>
      <c r="B317" s="9" t="n">
        <f aca="false">B316+50</f>
        <v>350</v>
      </c>
      <c r="C317" s="33"/>
      <c r="D317" s="34"/>
      <c r="E317" s="34"/>
      <c r="F317" s="33"/>
      <c r="H317" s="16" t="n">
        <f aca="false">($F19-H19)/$F19*100</f>
        <v>24.593436365196</v>
      </c>
      <c r="I317" s="16" t="n">
        <f aca="false">($F19-I19)/$F19*100</f>
        <v>22.4110385154262</v>
      </c>
      <c r="J317" s="16" t="n">
        <f aca="false">($F19-J19)/$F19*100</f>
        <v>22.1999828439082</v>
      </c>
      <c r="K317" s="16" t="n">
        <f aca="false">($F19-K19)/$F19*100</f>
        <v>5.8652388985789</v>
      </c>
      <c r="L317" s="16" t="n">
        <f aca="false">($F19-L19)/$F19*100</f>
        <v>3.33328567752266</v>
      </c>
      <c r="M317" s="16" t="n">
        <f aca="false">($F19-M19)/$F19*100</f>
        <v>0</v>
      </c>
      <c r="N317" s="16" t="n">
        <f aca="false">($F19-N19)/$F19*100</f>
        <v>0.183891859434421</v>
      </c>
      <c r="O317" s="16" t="n">
        <f aca="false">($F19-O19)/$F19*100</f>
        <v>1.52188831384211</v>
      </c>
      <c r="P317" s="16" t="n">
        <f aca="false">($F19-P19)/$F19*100</f>
        <v>10.2227075172276</v>
      </c>
      <c r="Q317" s="16" t="n">
        <f aca="false">($F19-Q19)/$F19*100</f>
        <v>22.3822663197324</v>
      </c>
      <c r="R317" s="16" t="n">
        <f aca="false">($F19-R19)/$F19*100</f>
        <v>0.0209089869327767</v>
      </c>
      <c r="S317" s="10" t="n">
        <f aca="false">($F19-S19)/$F19*100</f>
        <v>25.4285448774769</v>
      </c>
      <c r="T317" s="16" t="n">
        <f aca="false">($F19-T19)/$F19*100</f>
        <v>11.9681611528894</v>
      </c>
      <c r="U317" s="16" t="n">
        <f aca="false">($F19-U19)/$F19*100</f>
        <v>22.3876275984331</v>
      </c>
    </row>
    <row r="318" customFormat="false" ht="14.25" hidden="false" customHeight="true" outlineLevel="0" collapsed="false">
      <c r="A318" s="23"/>
      <c r="B318" s="9" t="n">
        <f aca="false">B317+50</f>
        <v>400</v>
      </c>
      <c r="C318" s="33"/>
      <c r="D318" s="34"/>
      <c r="E318" s="34"/>
      <c r="F318" s="33"/>
      <c r="H318" s="16" t="n">
        <f aca="false">($F20-H20)/$F20*100</f>
        <v>23.2653081020391</v>
      </c>
      <c r="I318" s="16" t="n">
        <f aca="false">($F20-I20)/$F20*100</f>
        <v>22.1452015961336</v>
      </c>
      <c r="J318" s="16" t="n">
        <f aca="false">($F20-J20)/$F20*100</f>
        <v>21.6075795732731</v>
      </c>
      <c r="K318" s="16" t="n">
        <f aca="false">($F20-K20)/$F20*100</f>
        <v>6.89523888047549</v>
      </c>
      <c r="L318" s="16" t="n">
        <f aca="false">($F20-L20)/$F20*100</f>
        <v>4.18093878941682</v>
      </c>
      <c r="M318" s="16" t="n">
        <f aca="false">($F20-M20)/$F20*100</f>
        <v>0.0274024756803028</v>
      </c>
      <c r="N318" s="16" t="n">
        <f aca="false">($F20-N20)/$F20*100</f>
        <v>0.335862201922296</v>
      </c>
      <c r="O318" s="16" t="n">
        <f aca="false">($F20-O20)/$F20*100</f>
        <v>1.51622990434596</v>
      </c>
      <c r="P318" s="16" t="n">
        <f aca="false">($F20-P20)/$F20*100</f>
        <v>10.5219444117743</v>
      </c>
      <c r="Q318" s="16" t="n">
        <f aca="false">($F20-Q20)/$F20*100</f>
        <v>22.123619115288</v>
      </c>
      <c r="R318" s="16" t="n">
        <f aca="false">($F20-R20)/$F20*100</f>
        <v>0</v>
      </c>
      <c r="S318" s="10" t="n">
        <f aca="false">($F20-S20)/$F20*100</f>
        <v>24.4015408436325</v>
      </c>
      <c r="T318" s="16" t="n">
        <f aca="false">($F20-T20)/$F20*100</f>
        <v>12.9895009718179</v>
      </c>
      <c r="U318" s="16" t="n">
        <f aca="false">($F20-U20)/$F20*100</f>
        <v>22.2956727125905</v>
      </c>
    </row>
    <row r="319" customFormat="false" ht="14.25" hidden="false" customHeight="true" outlineLevel="0" collapsed="false">
      <c r="A319" s="23"/>
      <c r="B319" s="9" t="n">
        <f aca="false">B318+50</f>
        <v>450</v>
      </c>
      <c r="C319" s="33"/>
      <c r="D319" s="34"/>
      <c r="E319" s="34"/>
      <c r="F319" s="33"/>
      <c r="H319" s="16" t="n">
        <f aca="false">($F21-H21)/$F21*100</f>
        <v>23.8484489112118</v>
      </c>
      <c r="I319" s="16" t="n">
        <f aca="false">($F21-I21)/$F21*100</f>
        <v>22.7769521761897</v>
      </c>
      <c r="J319" s="16" t="n">
        <f aca="false">($F21-J21)/$F21*100</f>
        <v>22.2500534239447</v>
      </c>
      <c r="K319" s="16" t="n">
        <f aca="false">($F21-K21)/$F21*100</f>
        <v>7.91848892615424</v>
      </c>
      <c r="L319" s="16" t="n">
        <f aca="false">($F21-L21)/$F21*100</f>
        <v>4.83923062994579</v>
      </c>
      <c r="M319" s="16" t="n">
        <f aca="false">($F21-M21)/$F21*100</f>
        <v>0.0481223318613881</v>
      </c>
      <c r="N319" s="16" t="n">
        <f aca="false">($F21-N21)/$F21*100</f>
        <v>0.409284510644823</v>
      </c>
      <c r="O319" s="16" t="n">
        <f aca="false">($F21-O21)/$F21*100</f>
        <v>1.25020186910399</v>
      </c>
      <c r="P319" s="16" t="n">
        <f aca="false">($F21-P21)/$F21*100</f>
        <v>10.6940871519899</v>
      </c>
      <c r="Q319" s="16" t="n">
        <f aca="false">($F21-Q21)/$F21*100</f>
        <v>22.749302226188</v>
      </c>
      <c r="R319" s="16" t="n">
        <f aca="false">($F21-R21)/$F21*100</f>
        <v>0</v>
      </c>
      <c r="S319" s="10" t="n">
        <f aca="false">($F21-S21)/$F21*100</f>
        <v>23.9185117638711</v>
      </c>
      <c r="T319" s="16" t="n">
        <f aca="false">($F21-T21)/$F21*100</f>
        <v>14.0829596375981</v>
      </c>
      <c r="U319" s="16" t="n">
        <f aca="false">($F21-U21)/$F21*100</f>
        <v>22.6437593491903</v>
      </c>
    </row>
    <row r="320" customFormat="false" ht="14.25" hidden="false" customHeight="true" outlineLevel="0" collapsed="false">
      <c r="A320" s="26"/>
      <c r="B320" s="9" t="n">
        <f aca="false">B319+50</f>
        <v>500</v>
      </c>
      <c r="C320" s="33"/>
      <c r="D320" s="34"/>
      <c r="E320" s="34"/>
      <c r="F320" s="33"/>
      <c r="H320" s="16" t="n">
        <f aca="false">($F22-H22)/$F22*100</f>
        <v>26.2368681702307</v>
      </c>
      <c r="I320" s="16" t="n">
        <f aca="false">($F22-I22)/$F22*100</f>
        <v>25.1635317286348</v>
      </c>
      <c r="J320" s="16" t="n">
        <f aca="false">($F22-J22)/$F22*100</f>
        <v>24.905882271073</v>
      </c>
      <c r="K320" s="16" t="n">
        <f aca="false">($F22-K22)/$F22*100</f>
        <v>8.1075783618528</v>
      </c>
      <c r="L320" s="16" t="n">
        <f aca="false">($F22-L22)/$F22*100</f>
        <v>4.73702706276139</v>
      </c>
      <c r="M320" s="16" t="n">
        <f aca="false">($F22-M22)/$F22*100</f>
        <v>0.0356058444616095</v>
      </c>
      <c r="N320" s="16" t="n">
        <f aca="false">($F22-N22)/$F22*100</f>
        <v>0.401116654952692</v>
      </c>
      <c r="O320" s="16" t="n">
        <f aca="false">($F22-O22)/$F22*100</f>
        <v>1.10836238631065</v>
      </c>
      <c r="P320" s="16" t="n">
        <f aca="false">($F22-P22)/$F22*100</f>
        <v>11.3411573407189</v>
      </c>
      <c r="Q320" s="16" t="n">
        <f aca="false">($F22-Q22)/$F22*100</f>
        <v>25.1096010521701</v>
      </c>
      <c r="R320" s="16" t="n">
        <f aca="false">($F22-R22)/$F22*100</f>
        <v>0</v>
      </c>
      <c r="S320" s="10" t="n">
        <f aca="false">($F22-S22)/$F22*100</f>
        <v>26.3421779642735</v>
      </c>
      <c r="T320" s="16" t="n">
        <f aca="false">($F22-T22)/$F22*100</f>
        <v>14.8450855816047</v>
      </c>
      <c r="U320" s="16" t="n">
        <f aca="false">($F22-U22)/$F22*100</f>
        <v>25.0778225460382</v>
      </c>
    </row>
    <row r="321" customFormat="false" ht="14.25" hidden="false" customHeight="true" outlineLevel="0" collapsed="false">
      <c r="A321" s="14" t="n">
        <v>2</v>
      </c>
      <c r="B321" s="9" t="n">
        <v>50</v>
      </c>
      <c r="C321" s="33"/>
      <c r="D321" s="34"/>
      <c r="E321" s="34"/>
      <c r="F321" s="33"/>
      <c r="H321" s="16" t="n">
        <f aca="false">($F23-H23)/$F23*100</f>
        <v>2.73664727657324</v>
      </c>
      <c r="I321" s="16" t="n">
        <f aca="false">($F23-I23)/$F23*100</f>
        <v>3.05393971443681</v>
      </c>
      <c r="J321" s="16" t="n">
        <f aca="false">($F23-J23)/$F23*100</f>
        <v>2.74986779481756</v>
      </c>
      <c r="K321" s="16" t="n">
        <f aca="false">($F23-K23)/$F23*100</f>
        <v>0.343733474352195</v>
      </c>
      <c r="L321" s="16" t="n">
        <f aca="false">($F23-L23)/$F23*100</f>
        <v>0.304071919619249</v>
      </c>
      <c r="M321" s="16" t="n">
        <f aca="false">($F23-M23)/$F23*100</f>
        <v>0.132205182443152</v>
      </c>
      <c r="N321" s="16" t="n">
        <f aca="false">($F23-N23)/$F23*100</f>
        <v>0.105764145954521</v>
      </c>
      <c r="O321" s="16" t="n">
        <f aca="false">($F23-O23)/$F23*100</f>
        <v>1.44103648863035</v>
      </c>
      <c r="P321" s="16" t="n">
        <f aca="false">($F23-P23)/$F23*100</f>
        <v>1.07086197778953</v>
      </c>
      <c r="Q321" s="16" t="n">
        <f aca="false">($F23-Q23)/$F23*100</f>
        <v>2.72342675832893</v>
      </c>
      <c r="R321" s="16" t="n">
        <f aca="false">($F23-R23)/$F23*100</f>
        <v>0</v>
      </c>
      <c r="S321" s="10" t="n">
        <f aca="false">($F23-S23)/$F23*100</f>
        <v>2.80274986779482</v>
      </c>
      <c r="T321" s="16" t="n">
        <f aca="false">($F23-T23)/$F23*100</f>
        <v>0.780010576414596</v>
      </c>
      <c r="U321" s="16" t="n">
        <f aca="false">($F23-U23)/$F23*100</f>
        <v>2.92173453199365</v>
      </c>
    </row>
    <row r="322" customFormat="false" ht="14.25" hidden="false" customHeight="true" outlineLevel="0" collapsed="false">
      <c r="A322" s="23"/>
      <c r="B322" s="9" t="n">
        <f aca="false">B321+50</f>
        <v>100</v>
      </c>
      <c r="C322" s="33"/>
      <c r="D322" s="34"/>
      <c r="E322" s="34"/>
      <c r="F322" s="33"/>
      <c r="H322" s="16" t="n">
        <f aca="false">($F24-H24)/$F24*100</f>
        <v>2.49069709749442</v>
      </c>
      <c r="I322" s="16" t="n">
        <f aca="false">($F24-I24)/$F24*100</f>
        <v>2.29719672537832</v>
      </c>
      <c r="J322" s="16" t="n">
        <f aca="false">($F24-J24)/$F24*100</f>
        <v>2.27735053336641</v>
      </c>
      <c r="K322" s="16" t="n">
        <f aca="false">($F24-K24)/$F24*100</f>
        <v>0.511039444306624</v>
      </c>
      <c r="L322" s="16" t="n">
        <f aca="false">($F24-L24)/$F24*100</f>
        <v>0.315058298189035</v>
      </c>
      <c r="M322" s="16" t="n">
        <f aca="false">($F24-M24)/$F24*100</f>
        <v>0</v>
      </c>
      <c r="N322" s="16" t="n">
        <f aca="false">($F24-N24)/$F24*100</f>
        <v>0</v>
      </c>
      <c r="O322" s="16" t="n">
        <f aca="false">($F24-O24)/$F24*100</f>
        <v>0.821136194492682</v>
      </c>
      <c r="P322" s="16" t="n">
        <f aca="false">($F24-P24)/$F24*100</f>
        <v>1.17588687670553</v>
      </c>
      <c r="Q322" s="16" t="n">
        <f aca="false">($F24-Q24)/$F24*100</f>
        <v>2.2153311833292</v>
      </c>
      <c r="R322" s="16" t="n">
        <f aca="false">($F24-R24)/$F24*100</f>
        <v>0.03225006201935</v>
      </c>
      <c r="S322" s="10" t="n">
        <f aca="false">($F24-S24)/$F24*100</f>
        <v>2.67427437360456</v>
      </c>
      <c r="T322" s="16" t="n">
        <f aca="false">($F24-T24)/$F24*100</f>
        <v>1.15355991069214</v>
      </c>
      <c r="U322" s="16" t="n">
        <f aca="false">($F24-U24)/$F24*100</f>
        <v>2.28479285537088</v>
      </c>
    </row>
    <row r="323" customFormat="false" ht="14.25" hidden="false" customHeight="true" outlineLevel="0" collapsed="false">
      <c r="A323" s="23"/>
      <c r="B323" s="9" t="n">
        <f aca="false">B322+50</f>
        <v>150</v>
      </c>
      <c r="C323" s="33"/>
      <c r="D323" s="34"/>
      <c r="E323" s="34"/>
      <c r="F323" s="33"/>
      <c r="H323" s="16" t="n">
        <f aca="false">($F25-H25)/$F25*100</f>
        <v>2.36288358961241</v>
      </c>
      <c r="I323" s="16" t="n">
        <f aca="false">($F25-I25)/$F25*100</f>
        <v>2.18003012818691</v>
      </c>
      <c r="J323" s="16" t="n">
        <f aca="false">($F25-J25)/$F25*100</f>
        <v>2.12507934703313</v>
      </c>
      <c r="K323" s="16" t="n">
        <f aca="false">($F25-K25)/$F25*100</f>
        <v>0.576035774853386</v>
      </c>
      <c r="L323" s="16" t="n">
        <f aca="false">($F25-L25)/$F25*100</f>
        <v>0.307913859913405</v>
      </c>
      <c r="M323" s="16" t="n">
        <f aca="false">($F25-M25)/$F25*100</f>
        <v>0</v>
      </c>
      <c r="N323" s="16" t="n">
        <f aca="false">($F25-N25)/$F25*100</f>
        <v>0.0217908270092564</v>
      </c>
      <c r="O323" s="16" t="n">
        <f aca="false">($F25-O25)/$F25*100</f>
        <v>0.694464182512388</v>
      </c>
      <c r="P323" s="16" t="n">
        <f aca="false">($F25-P25)/$F25*100</f>
        <v>1.23070801239235</v>
      </c>
      <c r="Q323" s="16" t="n">
        <f aca="false">($F25-Q25)/$F25*100</f>
        <v>2.08623482932098</v>
      </c>
      <c r="R323" s="16" t="n">
        <f aca="false">($F25-R25)/$F25*100</f>
        <v>0.0464239358023288</v>
      </c>
      <c r="S323" s="10" t="n">
        <f aca="false">($F25-S25)/$F25*100</f>
        <v>2.47941714274887</v>
      </c>
      <c r="T323" s="16" t="n">
        <f aca="false">($F25-T25)/$F25*100</f>
        <v>1.15870354053568</v>
      </c>
      <c r="U323" s="16" t="n">
        <f aca="false">($F25-U25)/$F25*100</f>
        <v>2.15255473761002</v>
      </c>
    </row>
    <row r="324" customFormat="false" ht="14.25" hidden="false" customHeight="true" outlineLevel="0" collapsed="false">
      <c r="A324" s="23"/>
      <c r="B324" s="9" t="n">
        <f aca="false">B323+50</f>
        <v>200</v>
      </c>
      <c r="C324" s="33"/>
      <c r="D324" s="34"/>
      <c r="E324" s="34"/>
      <c r="F324" s="33"/>
      <c r="H324" s="16" t="n">
        <f aca="false">($F26-H26)/$F26*100</f>
        <v>1.86195576422257</v>
      </c>
      <c r="I324" s="16" t="n">
        <f aca="false">($F26-I26)/$F26*100</f>
        <v>1.76750541026299</v>
      </c>
      <c r="J324" s="16" t="n">
        <f aca="false">($F26-J26)/$F26*100</f>
        <v>1.75420900121043</v>
      </c>
      <c r="K324" s="16" t="n">
        <f aca="false">($F26-K26)/$F26*100</f>
        <v>0.367255987969042</v>
      </c>
      <c r="L324" s="16" t="n">
        <f aca="false">($F26-L26)/$F26*100</f>
        <v>0.298939955250706</v>
      </c>
      <c r="M324" s="16" t="n">
        <f aca="false">($F26-M26)/$F26*100</f>
        <v>0</v>
      </c>
      <c r="N324" s="16" t="n">
        <f aca="false">($F26-N26)/$F26*100</f>
        <v>0.0252173275134798</v>
      </c>
      <c r="O324" s="16" t="n">
        <f aca="false">($F26-O26)/$F26*100</f>
        <v>0.581832520265561</v>
      </c>
      <c r="P324" s="16" t="n">
        <f aca="false">($F26-P26)/$F26*100</f>
        <v>0.863349594688772</v>
      </c>
      <c r="Q324" s="16" t="n">
        <f aca="false">($F26-Q26)/$F26*100</f>
        <v>1.70469133991124</v>
      </c>
      <c r="R324" s="16" t="n">
        <f aca="false">($F26-R26)/$F26*100</f>
        <v>0.0018339874555258</v>
      </c>
      <c r="S324" s="10" t="n">
        <f aca="false">($F26-S26)/$F26*100</f>
        <v>1.98299893628728</v>
      </c>
      <c r="T324" s="16" t="n">
        <f aca="false">($F26-T26)/$F26*100</f>
        <v>0.81520742398122</v>
      </c>
      <c r="U324" s="16" t="n">
        <f aca="false">($F26-U26)/$F26*100</f>
        <v>1.78538678795437</v>
      </c>
    </row>
    <row r="325" customFormat="false" ht="14.25" hidden="false" customHeight="true" outlineLevel="0" collapsed="false">
      <c r="A325" s="23"/>
      <c r="B325" s="9" t="n">
        <f aca="false">B324+50</f>
        <v>250</v>
      </c>
      <c r="C325" s="33"/>
      <c r="D325" s="34"/>
      <c r="E325" s="34"/>
      <c r="F325" s="33"/>
      <c r="H325" s="16" t="n">
        <f aca="false">($F27-H27)/$F27*100</f>
        <v>4.44503725394098</v>
      </c>
      <c r="I325" s="16" t="n">
        <f aca="false">($F27-I27)/$F27*100</f>
        <v>4.99903840785156</v>
      </c>
      <c r="J325" s="16" t="n">
        <f aca="false">($F27-J27)/$F27*100</f>
        <v>4.26388570081456</v>
      </c>
      <c r="K325" s="16" t="n">
        <f aca="false">($F27-K27)/$F27*100</f>
        <v>1.08256664453971</v>
      </c>
      <c r="L325" s="16" t="n">
        <f aca="false">($F27-L27)/$F27*100</f>
        <v>0.707235515630525</v>
      </c>
      <c r="M325" s="16" t="n">
        <f aca="false">($F27-M27)/$F27*100</f>
        <v>0.00558343828129362</v>
      </c>
      <c r="N325" s="16" t="n">
        <f aca="false">($F27-N27)/$F27*100</f>
        <v>0.0632789671879944</v>
      </c>
      <c r="O325" s="16" t="n">
        <f aca="false">($F27-O27)/$F27*100</f>
        <v>1.02797302578928</v>
      </c>
      <c r="P325" s="16" t="n">
        <f aca="false">($F27-P27)/$F27*100</f>
        <v>2.27494090861152</v>
      </c>
      <c r="Q325" s="16" t="n">
        <f aca="false">($F27-Q27)/$F27*100</f>
        <v>4.15469846331371</v>
      </c>
      <c r="R325" s="16" t="n">
        <f aca="false">($F27-R27)/$F27*100</f>
        <v>0</v>
      </c>
      <c r="S325" s="10" t="n">
        <f aca="false">($F27-S27)/$F27*100</f>
        <v>4.7099403812868</v>
      </c>
      <c r="T325" s="16" t="n">
        <f aca="false">($F27-T27)/$F27*100</f>
        <v>2.25508868361137</v>
      </c>
      <c r="U325" s="16" t="n">
        <f aca="false">($F27-U27)/$F27*100</f>
        <v>4.32468313987754</v>
      </c>
    </row>
    <row r="326" customFormat="false" ht="14.25" hidden="false" customHeight="true" outlineLevel="0" collapsed="false">
      <c r="A326" s="23"/>
      <c r="B326" s="9" t="n">
        <f aca="false">B325+50</f>
        <v>300</v>
      </c>
      <c r="C326" s="33"/>
      <c r="D326" s="34"/>
      <c r="E326" s="34"/>
      <c r="F326" s="33"/>
      <c r="H326" s="16" t="n">
        <f aca="false">($F28-H28)/$F28*100</f>
        <v>1.24037757736289</v>
      </c>
      <c r="I326" s="16" t="n">
        <f aca="false">($F28-I28)/$F28*100</f>
        <v>1.20502170295514</v>
      </c>
      <c r="J326" s="16" t="n">
        <f aca="false">($F28-J28)/$F28*100</f>
        <v>1.1734643935664</v>
      </c>
      <c r="K326" s="16" t="n">
        <f aca="false">($F28-K28)/$F28*100</f>
        <v>0.25085138990955</v>
      </c>
      <c r="L326" s="16" t="n">
        <f aca="false">($F28-L28)/$F28*100</f>
        <v>0.128712914682769</v>
      </c>
      <c r="M326" s="16" t="n">
        <f aca="false">($F28-M28)/$F28*100</f>
        <v>0</v>
      </c>
      <c r="N326" s="16" t="n">
        <f aca="false">($F28-N28)/$F28*100</f>
        <v>0.00701273541971952</v>
      </c>
      <c r="O326" s="16" t="n">
        <f aca="false">($F28-O28)/$F28*100</f>
        <v>0.2933660983916</v>
      </c>
      <c r="P326" s="16" t="n">
        <f aca="false">($F28-P28)/$F28*100</f>
        <v>0.564525201287421</v>
      </c>
      <c r="Q326" s="16" t="n">
        <f aca="false">($F28-Q28)/$F28*100</f>
        <v>1.15403327250759</v>
      </c>
      <c r="R326" s="16" t="n">
        <f aca="false">($F28-R28)/$F28*100</f>
        <v>0.015194260076059</v>
      </c>
      <c r="S326" s="10" t="n">
        <f aca="false">($F28-S28)/$F28*100</f>
        <v>1.3246765010541</v>
      </c>
      <c r="T326" s="16" t="n">
        <f aca="false">($F28-T28)/$F28*100</f>
        <v>0.558242959140589</v>
      </c>
      <c r="U326" s="16" t="n">
        <f aca="false">($F28-U28)/$F28*100</f>
        <v>1.18748986440584</v>
      </c>
    </row>
    <row r="327" customFormat="false" ht="14.25" hidden="false" customHeight="true" outlineLevel="0" collapsed="false">
      <c r="A327" s="23"/>
      <c r="B327" s="9" t="n">
        <f aca="false">B326+50</f>
        <v>350</v>
      </c>
      <c r="C327" s="33"/>
      <c r="D327" s="34"/>
      <c r="E327" s="34"/>
      <c r="F327" s="33"/>
      <c r="H327" s="16" t="n">
        <f aca="false">($F29-H29)/$F29*100</f>
        <v>2.47563830366378</v>
      </c>
      <c r="I327" s="16" t="n">
        <f aca="false">($F29-I29)/$F29*100</f>
        <v>2.2985153558402</v>
      </c>
      <c r="J327" s="16" t="n">
        <f aca="false">($F29-J29)/$F29*100</f>
        <v>2.27110115645148</v>
      </c>
      <c r="K327" s="16" t="n">
        <f aca="false">($F29-K29)/$F29*100</f>
        <v>0.574726052433059</v>
      </c>
      <c r="L327" s="16" t="n">
        <f aca="false">($F29-L29)/$F29*100</f>
        <v>0.340441582479799</v>
      </c>
      <c r="M327" s="16" t="n">
        <f aca="false">($F29-M29)/$F29*100</f>
        <v>0.00330525808232815</v>
      </c>
      <c r="N327" s="16" t="n">
        <f aca="false">($F29-N29)/$F29*100</f>
        <v>0</v>
      </c>
      <c r="O327" s="16" t="n">
        <f aca="false">($F29-O29)/$F29*100</f>
        <v>0.58833593865441</v>
      </c>
      <c r="P327" s="16" t="n">
        <f aca="false">($F29-P29)/$F29*100</f>
        <v>1.20797461561793</v>
      </c>
      <c r="Q327" s="16" t="n">
        <f aca="false">($F29-Q29)/$F29*100</f>
        <v>2.19119168163754</v>
      </c>
      <c r="R327" s="16" t="n">
        <f aca="false">($F29-R29)/$F29*100</f>
        <v>0.0180817059797952</v>
      </c>
      <c r="S327" s="10" t="n">
        <f aca="false">($F29-S29)/$F29*100</f>
        <v>2.59598858324973</v>
      </c>
      <c r="T327" s="16" t="n">
        <f aca="false">($F29-T29)/$F29*100</f>
        <v>1.17200563060436</v>
      </c>
      <c r="U327" s="16" t="n">
        <f aca="false">($F29-U29)/$F29*100</f>
        <v>2.28762744686312</v>
      </c>
    </row>
    <row r="328" customFormat="false" ht="14.25" hidden="false" customHeight="true" outlineLevel="0" collapsed="false">
      <c r="A328" s="23"/>
      <c r="B328" s="9" t="n">
        <f aca="false">B327+50</f>
        <v>400</v>
      </c>
      <c r="C328" s="33"/>
      <c r="D328" s="34"/>
      <c r="E328" s="34"/>
      <c r="F328" s="33"/>
      <c r="H328" s="16" t="n">
        <f aca="false">($F30-H30)/$F30*100</f>
        <v>1.37951593879865</v>
      </c>
      <c r="I328" s="16" t="n">
        <f aca="false">($F30-I30)/$F30*100</f>
        <v>1.35620315104412</v>
      </c>
      <c r="J328" s="16" t="n">
        <f aca="false">($F30-J30)/$F30*100</f>
        <v>1.34548089326155</v>
      </c>
      <c r="K328" s="16" t="n">
        <f aca="false">($F30-K30)/$F30*100</f>
        <v>0.355621549788641</v>
      </c>
      <c r="L328" s="16" t="n">
        <f aca="false">($F30-L30)/$F30*100</f>
        <v>0.188208115774391</v>
      </c>
      <c r="M328" s="16" t="n">
        <f aca="false">($F30-M30)/$F30*100</f>
        <v>0</v>
      </c>
      <c r="N328" s="16" t="n">
        <f aca="false">($F30-N30)/$F30*100</f>
        <v>0.0151086359663516</v>
      </c>
      <c r="O328" s="16" t="n">
        <f aca="false">($F30-O30)/$F30*100</f>
        <v>0.281702954469394</v>
      </c>
      <c r="P328" s="16" t="n">
        <f aca="false">($F30-P30)/$F30*100</f>
        <v>0.671765695923268</v>
      </c>
      <c r="Q328" s="16" t="n">
        <f aca="false">($F30-Q30)/$F30*100</f>
        <v>1.30860282482755</v>
      </c>
      <c r="R328" s="16" t="n">
        <f aca="false">($F30-R30)/$F30*100</f>
        <v>0.0125905299719597</v>
      </c>
      <c r="S328" s="10" t="n">
        <f aca="false">($F30-S30)/$F30*100</f>
        <v>1.46261343661359</v>
      </c>
      <c r="T328" s="16" t="n">
        <f aca="false">($F30-T30)/$F30*100</f>
        <v>0.665998420903854</v>
      </c>
      <c r="U328" s="16" t="n">
        <f aca="false">($F30-U30)/$F30*100</f>
        <v>1.35815265245913</v>
      </c>
    </row>
    <row r="329" customFormat="false" ht="14.25" hidden="false" customHeight="true" outlineLevel="0" collapsed="false">
      <c r="A329" s="23"/>
      <c r="B329" s="9" t="n">
        <f aca="false">B328+50</f>
        <v>450</v>
      </c>
      <c r="C329" s="33"/>
      <c r="D329" s="34"/>
      <c r="E329" s="34"/>
      <c r="F329" s="33"/>
      <c r="H329" s="16" t="n">
        <f aca="false">($F31-H31)/$F31*100</f>
        <v>3.28307848860563</v>
      </c>
      <c r="I329" s="16" t="n">
        <f aca="false">($F31-I31)/$F31*100</f>
        <v>3.06412257750488</v>
      </c>
      <c r="J329" s="16" t="n">
        <f aca="false">($F31-J31)/$F31*100</f>
        <v>3.06270487736106</v>
      </c>
      <c r="K329" s="16" t="n">
        <f aca="false">($F31-K31)/$F31*100</f>
        <v>0.77563950090654</v>
      </c>
      <c r="L329" s="16" t="n">
        <f aca="false">($F31-L31)/$F31*100</f>
        <v>0.453191479307091</v>
      </c>
      <c r="M329" s="16" t="n">
        <f aca="false">($F31-M31)/$F31*100</f>
        <v>0.0236283357302967</v>
      </c>
      <c r="N329" s="16" t="n">
        <f aca="false">($F31-N31)/$F31*100</f>
        <v>0.00173274462022176</v>
      </c>
      <c r="O329" s="16" t="n">
        <f aca="false">($F31-O31)/$F31*100</f>
        <v>0.657340300016855</v>
      </c>
      <c r="P329" s="16" t="n">
        <f aca="false">($F31-P31)/$F31*100</f>
        <v>1.69934990572294</v>
      </c>
      <c r="Q329" s="16" t="n">
        <f aca="false">($F31-Q31)/$F31*100</f>
        <v>2.92644814131635</v>
      </c>
      <c r="R329" s="16" t="n">
        <f aca="false">($F31-R31)/$F31*100</f>
        <v>0</v>
      </c>
      <c r="S329" s="10" t="n">
        <f aca="false">($F31-S31)/$F31*100</f>
        <v>3.43272461489751</v>
      </c>
      <c r="T329" s="16" t="n">
        <f aca="false">($F31-T31)/$F31*100</f>
        <v>1.71778000759257</v>
      </c>
      <c r="U329" s="16" t="n">
        <f aca="false">($F31-U31)/$F31*100</f>
        <v>3.09562702514527</v>
      </c>
    </row>
    <row r="330" customFormat="false" ht="14.25" hidden="false" customHeight="true" outlineLevel="0" collapsed="false">
      <c r="A330" s="26"/>
      <c r="B330" s="9" t="n">
        <f aca="false">B329+50</f>
        <v>500</v>
      </c>
      <c r="C330" s="33"/>
      <c r="D330" s="34"/>
      <c r="E330" s="34"/>
      <c r="F330" s="33"/>
      <c r="H330" s="16" t="n">
        <f aca="false">($F32-H32)/$F32*100</f>
        <v>1.74735397578915</v>
      </c>
      <c r="I330" s="16" t="n">
        <f aca="false">($F32-I32)/$F32*100</f>
        <v>1.72009426024646</v>
      </c>
      <c r="J330" s="16" t="n">
        <f aca="false">($F32-J32)/$F32*100</f>
        <v>1.69395225513603</v>
      </c>
      <c r="K330" s="16" t="n">
        <f aca="false">($F32-K32)/$F32*100</f>
        <v>0.41889303200688</v>
      </c>
      <c r="L330" s="16" t="n">
        <f aca="false">($F32-L32)/$F32*100</f>
        <v>0.24030774293902</v>
      </c>
      <c r="M330" s="16" t="n">
        <f aca="false">($F32-M32)/$F32*100</f>
        <v>0</v>
      </c>
      <c r="N330" s="16" t="n">
        <f aca="false">($F32-N32)/$F32*100</f>
        <v>0.00329103627280828</v>
      </c>
      <c r="O330" s="16" t="n">
        <f aca="false">($F32-O32)/$F32*100</f>
        <v>0.322459459711196</v>
      </c>
      <c r="P330" s="16" t="n">
        <f aca="false">($F32-P32)/$F32*100</f>
        <v>0.90969210182342</v>
      </c>
      <c r="Q330" s="16" t="n">
        <f aca="false">($F32-Q32)/$F32*100</f>
        <v>1.69693281628877</v>
      </c>
      <c r="R330" s="16" t="n">
        <f aca="false">($F32-R32)/$F32*100</f>
        <v>0.000931425360228758</v>
      </c>
      <c r="S330" s="10" t="n">
        <f aca="false">($F32-S32)/$F32*100</f>
        <v>1.81081509033274</v>
      </c>
      <c r="T330" s="16" t="n">
        <f aca="false">($F32-T32)/$F32*100</f>
        <v>0.900688323341209</v>
      </c>
      <c r="U330" s="16" t="n">
        <f aca="false">($F32-U32)/$F32*100</f>
        <v>1.70127946796983</v>
      </c>
    </row>
    <row r="331" customFormat="false" ht="14.25" hidden="false" customHeight="true" outlineLevel="0" collapsed="false">
      <c r="A331" s="14" t="n">
        <v>3</v>
      </c>
      <c r="B331" s="9" t="n">
        <v>50</v>
      </c>
      <c r="C331" s="33"/>
      <c r="D331" s="34"/>
      <c r="E331" s="34"/>
      <c r="F331" s="33"/>
      <c r="H331" s="16" t="n">
        <f aca="false">($F33-H33)/$F33*100</f>
        <v>100</v>
      </c>
      <c r="I331" s="16" t="n">
        <f aca="false">($F33-I33)/$F33*100</f>
        <v>94.7368421052632</v>
      </c>
      <c r="J331" s="16" t="n">
        <f aca="false">($F33-J33)/$F33*100</f>
        <v>42.1052631578947</v>
      </c>
      <c r="K331" s="16" t="n">
        <f aca="false">($F33-K33)/$F33*100</f>
        <v>100</v>
      </c>
      <c r="L331" s="16" t="n">
        <f aca="false">($F33-L33)/$F33*100</f>
        <v>100</v>
      </c>
      <c r="M331" s="16" t="n">
        <f aca="false">($F33-M33)/$F33*100</f>
        <v>100</v>
      </c>
      <c r="N331" s="16" t="n">
        <f aca="false">($F33-N33)/$F33*100</f>
        <v>94.7368421052632</v>
      </c>
      <c r="O331" s="16" t="n">
        <f aca="false">($F33-O33)/$F33*100</f>
        <v>93.6842105263158</v>
      </c>
      <c r="P331" s="16" t="n">
        <f aca="false">($F33-P33)/$F33*100</f>
        <v>53.6842105263158</v>
      </c>
      <c r="Q331" s="16" t="n">
        <f aca="false">($F33-Q33)/$F33*100</f>
        <v>95.7894736842105</v>
      </c>
      <c r="R331" s="16" t="n">
        <f aca="false">($F33-R33)/$F33*100</f>
        <v>94.7368421052632</v>
      </c>
      <c r="S331" s="10" t="n">
        <f aca="false">($F33-S33)/$F33*100</f>
        <v>100</v>
      </c>
      <c r="T331" s="16" t="n">
        <f aca="false">($F33-T33)/$F33*100</f>
        <v>0</v>
      </c>
      <c r="U331" s="16" t="n">
        <f aca="false">($F33-U33)/$F33*100</f>
        <v>91.5789473684211</v>
      </c>
    </row>
    <row r="332" customFormat="false" ht="14.25" hidden="false" customHeight="true" outlineLevel="0" collapsed="false">
      <c r="A332" s="23"/>
      <c r="B332" s="9" t="n">
        <f aca="false">B331+50</f>
        <v>100</v>
      </c>
      <c r="C332" s="33"/>
      <c r="D332" s="34"/>
      <c r="E332" s="34"/>
      <c r="F332" s="33"/>
      <c r="H332" s="16" t="n">
        <f aca="false">($F34-H34)/$F34*100</f>
        <v>100</v>
      </c>
      <c r="I332" s="16" t="n">
        <f aca="false">($F34-I34)/$F34*100</f>
        <v>91.3448735019973</v>
      </c>
      <c r="J332" s="16" t="n">
        <f aca="false">($F34-J34)/$F34*100</f>
        <v>0</v>
      </c>
      <c r="K332" s="16" t="n">
        <f aca="false">($F34-K34)/$F34*100</f>
        <v>100</v>
      </c>
      <c r="L332" s="16" t="n">
        <f aca="false">($F34-L34)/$F34*100</f>
        <v>100</v>
      </c>
      <c r="M332" s="16" t="n">
        <f aca="false">($F34-M34)/$F34*100</f>
        <v>96.138482023968</v>
      </c>
      <c r="N332" s="16" t="n">
        <f aca="false">($F34-N34)/$F34*100</f>
        <v>96.9374167776298</v>
      </c>
      <c r="O332" s="16" t="n">
        <f aca="false">($F34-O34)/$F34*100</f>
        <v>100</v>
      </c>
      <c r="P332" s="16" t="n">
        <f aca="false">($F34-P34)/$F34*100</f>
        <v>99.7336884154461</v>
      </c>
      <c r="Q332" s="16" t="n">
        <f aca="false">($F34-Q34)/$F34*100</f>
        <v>93.3422103861518</v>
      </c>
      <c r="R332" s="16" t="n">
        <f aca="false">($F34-R34)/$F34*100</f>
        <v>95.7390146471372</v>
      </c>
      <c r="S332" s="10" t="n">
        <f aca="false">($F34-S34)/$F34*100</f>
        <v>100</v>
      </c>
      <c r="T332" s="16" t="n">
        <f aca="false">($F34-T34)/$F34*100</f>
        <v>66.3115845539281</v>
      </c>
      <c r="U332" s="16" t="n">
        <f aca="false">($F34-U34)/$F34*100</f>
        <v>75.8988015978695</v>
      </c>
    </row>
    <row r="333" customFormat="false" ht="14.25" hidden="false" customHeight="true" outlineLevel="0" collapsed="false">
      <c r="A333" s="23"/>
      <c r="B333" s="9" t="n">
        <f aca="false">B332+50</f>
        <v>150</v>
      </c>
      <c r="C333" s="33"/>
      <c r="D333" s="34"/>
      <c r="E333" s="34"/>
      <c r="F333" s="33"/>
      <c r="H333" s="16" t="n">
        <f aca="false">($F35-H35)/$F35*100</f>
        <v>80.6026365348399</v>
      </c>
      <c r="I333" s="16" t="n">
        <f aca="false">($F35-I35)/$F35*100</f>
        <v>54.0489642184557</v>
      </c>
      <c r="J333" s="16" t="n">
        <f aca="false">($F35-J35)/$F35*100</f>
        <v>0</v>
      </c>
      <c r="K333" s="16" t="n">
        <f aca="false">($F35-K35)/$F35*100</f>
        <v>74.7645951035782</v>
      </c>
      <c r="L333" s="16" t="n">
        <f aca="false">($F35-L35)/$F35*100</f>
        <v>71.3747645951036</v>
      </c>
      <c r="M333" s="16" t="n">
        <f aca="false">($F35-M35)/$F35*100</f>
        <v>59.5103578154426</v>
      </c>
      <c r="N333" s="16" t="n">
        <f aca="false">($F35-N35)/$F35*100</f>
        <v>58.7570621468927</v>
      </c>
      <c r="O333" s="16" t="n">
        <f aca="false">($F35-O35)/$F35*100</f>
        <v>56.8738229755179</v>
      </c>
      <c r="P333" s="16" t="n">
        <f aca="false">($F35-P35)/$F35*100</f>
        <v>39.3596986817326</v>
      </c>
      <c r="Q333" s="16" t="n">
        <f aca="false">($F35-Q35)/$F35*100</f>
        <v>54.0489642184557</v>
      </c>
      <c r="R333" s="16" t="n">
        <f aca="false">($F35-R35)/$F35*100</f>
        <v>61.3935969868173</v>
      </c>
      <c r="S333" s="10" t="n">
        <f aca="false">($F35-S35)/$F35*100</f>
        <v>83.2391713747646</v>
      </c>
      <c r="T333" s="16" t="n">
        <f aca="false">($F35-T35)/$F35*100</f>
        <v>15.2542372881356</v>
      </c>
      <c r="U333" s="16" t="n">
        <f aca="false">($F35-U35)/$F35*100</f>
        <v>25.8003766478343</v>
      </c>
    </row>
    <row r="334" customFormat="false" ht="14.25" hidden="false" customHeight="true" outlineLevel="0" collapsed="false">
      <c r="A334" s="23"/>
      <c r="B334" s="9" t="n">
        <f aca="false">B333+50</f>
        <v>200</v>
      </c>
      <c r="C334" s="33"/>
      <c r="D334" s="34"/>
      <c r="E334" s="34"/>
      <c r="F334" s="33"/>
      <c r="H334" s="16" t="n">
        <f aca="false">($F36-H36)/$F36*100</f>
        <v>100</v>
      </c>
      <c r="I334" s="16" t="n">
        <f aca="false">($F36-I36)/$F36*100</f>
        <v>97.4576271186441</v>
      </c>
      <c r="J334" s="16" t="n">
        <f aca="false">($F36-J36)/$F36*100</f>
        <v>0</v>
      </c>
      <c r="K334" s="16" t="n">
        <f aca="false">($F36-K36)/$F36*100</f>
        <v>99.5762711864407</v>
      </c>
      <c r="L334" s="16" t="n">
        <f aca="false">($F36-L36)/$F36*100</f>
        <v>100</v>
      </c>
      <c r="M334" s="16" t="n">
        <f aca="false">($F36-M36)/$F36*100</f>
        <v>89.1949152542373</v>
      </c>
      <c r="N334" s="16" t="n">
        <f aca="false">($F36-N36)/$F36*100</f>
        <v>91.3135593220339</v>
      </c>
      <c r="O334" s="16" t="n">
        <f aca="false">($F36-O36)/$F36*100</f>
        <v>96.3983050847458</v>
      </c>
      <c r="P334" s="16" t="n">
        <f aca="false">($F36-P36)/$F36*100</f>
        <v>35.3813559322034</v>
      </c>
      <c r="Q334" s="16" t="n">
        <f aca="false">($F36-Q36)/$F36*100</f>
        <v>97.4576271186441</v>
      </c>
      <c r="R334" s="16" t="n">
        <f aca="false">($F36-R36)/$F36*100</f>
        <v>93.0084745762712</v>
      </c>
      <c r="S334" s="10" t="n">
        <f aca="false">($F36-S36)/$F36*100</f>
        <v>100</v>
      </c>
      <c r="T334" s="16" t="n">
        <f aca="false">($F36-T36)/$F36*100</f>
        <v>77.5423728813559</v>
      </c>
      <c r="U334" s="16" t="n">
        <f aca="false">($F36-U36)/$F36*100</f>
        <v>50.4237288135593</v>
      </c>
    </row>
    <row r="335" customFormat="false" ht="14.25" hidden="false" customHeight="true" outlineLevel="0" collapsed="false">
      <c r="A335" s="23"/>
      <c r="B335" s="9" t="n">
        <f aca="false">B334+50</f>
        <v>250</v>
      </c>
      <c r="C335" s="33"/>
      <c r="D335" s="34"/>
      <c r="E335" s="34"/>
      <c r="F335" s="33"/>
      <c r="H335" s="16" t="n">
        <f aca="false">($F37-H37)/$F37*100</f>
        <v>100</v>
      </c>
      <c r="I335" s="16" t="n">
        <f aca="false">($F37-I37)/$F37*100</f>
        <v>99.1586538461538</v>
      </c>
      <c r="J335" s="16" t="n">
        <f aca="false">($F37-J37)/$F37*100</f>
        <v>79.5272435897436</v>
      </c>
      <c r="K335" s="16" t="n">
        <f aca="false">($F37-K37)/$F37*100</f>
        <v>99.7596153846154</v>
      </c>
      <c r="L335" s="16" t="n">
        <f aca="false">($F37-L37)/$F37*100</f>
        <v>99.9599358974359</v>
      </c>
      <c r="M335" s="16" t="n">
        <f aca="false">($F37-M37)/$F37*100</f>
        <v>100</v>
      </c>
      <c r="N335" s="16" t="n">
        <f aca="false">($F37-N37)/$F37*100</f>
        <v>99.9599358974359</v>
      </c>
      <c r="O335" s="16" t="n">
        <f aca="false">($F37-O37)/$F37*100</f>
        <v>98.7580128205128</v>
      </c>
      <c r="P335" s="16" t="n">
        <f aca="false">($F37-P37)/$F37*100</f>
        <v>90.1442307692308</v>
      </c>
      <c r="Q335" s="16" t="n">
        <f aca="false">($F37-Q37)/$F37*100</f>
        <v>99.0384615384616</v>
      </c>
      <c r="R335" s="16" t="n">
        <f aca="false">($F37-R37)/$F37*100</f>
        <v>100</v>
      </c>
      <c r="S335" s="10" t="n">
        <f aca="false">($F37-S37)/$F37*100</f>
        <v>100</v>
      </c>
      <c r="T335" s="16" t="n">
        <f aca="false">($F37-T37)/$F37*100</f>
        <v>0</v>
      </c>
      <c r="U335" s="16" t="n">
        <f aca="false">($F37-U37)/$F37*100</f>
        <v>94.5913461538462</v>
      </c>
    </row>
    <row r="336" customFormat="false" ht="14.25" hidden="false" customHeight="true" outlineLevel="0" collapsed="false">
      <c r="A336" s="23"/>
      <c r="B336" s="9" t="n">
        <f aca="false">B335+50</f>
        <v>300</v>
      </c>
      <c r="C336" s="33"/>
      <c r="D336" s="34"/>
      <c r="E336" s="34"/>
      <c r="F336" s="33"/>
      <c r="H336" s="16" t="n">
        <f aca="false">($F38-H38)/$F38*100</f>
        <v>100</v>
      </c>
      <c r="I336" s="16" t="n">
        <f aca="false">($F38-I38)/$F38*100</f>
        <v>97.2549019607843</v>
      </c>
      <c r="J336" s="16" t="n">
        <f aca="false">($F38-J38)/$F38*100</f>
        <v>0</v>
      </c>
      <c r="K336" s="16" t="n">
        <f aca="false">($F38-K38)/$F38*100</f>
        <v>100</v>
      </c>
      <c r="L336" s="16" t="n">
        <f aca="false">($F38-L38)/$F38*100</f>
        <v>100</v>
      </c>
      <c r="M336" s="16" t="n">
        <f aca="false">($F38-M38)/$F38*100</f>
        <v>100</v>
      </c>
      <c r="N336" s="16" t="n">
        <f aca="false">($F38-N38)/$F38*100</f>
        <v>96.8627450980392</v>
      </c>
      <c r="O336" s="16" t="n">
        <f aca="false">($F38-O38)/$F38*100</f>
        <v>100</v>
      </c>
      <c r="P336" s="16" t="n">
        <f aca="false">($F38-P38)/$F38*100</f>
        <v>64.1176470588235</v>
      </c>
      <c r="Q336" s="16" t="n">
        <f aca="false">($F38-Q38)/$F38*100</f>
        <v>96.2745098039216</v>
      </c>
      <c r="R336" s="16" t="n">
        <f aca="false">($F38-R38)/$F38*100</f>
        <v>90.9803921568627</v>
      </c>
      <c r="S336" s="10" t="n">
        <f aca="false">($F38-S38)/$F38*100</f>
        <v>100</v>
      </c>
      <c r="T336" s="16" t="n">
        <f aca="false">($F38-T38)/$F38*100</f>
        <v>63.7254901960784</v>
      </c>
      <c r="U336" s="16" t="n">
        <f aca="false">($F38-U38)/$F38*100</f>
        <v>74.1176470588235</v>
      </c>
    </row>
    <row r="337" customFormat="false" ht="14.25" hidden="false" customHeight="true" outlineLevel="0" collapsed="false">
      <c r="A337" s="23"/>
      <c r="B337" s="9" t="n">
        <f aca="false">B336+50</f>
        <v>350</v>
      </c>
      <c r="C337" s="33"/>
      <c r="D337" s="34"/>
      <c r="E337" s="34"/>
      <c r="F337" s="33"/>
      <c r="H337" s="16" t="n">
        <f aca="false">($F39-H39)/$F39*100</f>
        <v>35.2252394240843</v>
      </c>
      <c r="I337" s="16" t="n">
        <f aca="false">($F39-I39)/$F39*100</f>
        <v>14.993093090309</v>
      </c>
      <c r="J337" s="16" t="n">
        <f aca="false">($F39-J39)/$F39*100</f>
        <v>0</v>
      </c>
      <c r="K337" s="16" t="n">
        <f aca="false">($F39-K39)/$F39*100</f>
        <v>30.1790233907827</v>
      </c>
      <c r="L337" s="16" t="n">
        <f aca="false">($F39-L39)/$F39*100</f>
        <v>29.8424853749664</v>
      </c>
      <c r="M337" s="16" t="n">
        <f aca="false">($F39-M39)/$F39*100</f>
        <v>30.1873673085303</v>
      </c>
      <c r="N337" s="16" t="n">
        <f aca="false">($F39-N39)/$F39*100</f>
        <v>27.7259115730139</v>
      </c>
      <c r="O337" s="16" t="n">
        <f aca="false">($F39-O39)/$F39*100</f>
        <v>30.0659169502054</v>
      </c>
      <c r="P337" s="16" t="n">
        <f aca="false">($F39-P39)/$F39*100</f>
        <v>3.31624375365046</v>
      </c>
      <c r="Q337" s="16" t="n">
        <f aca="false">($F39-Q39)/$F39*100</f>
        <v>14.9337585641045</v>
      </c>
      <c r="R337" s="16" t="n">
        <f aca="false">($F39-R39)/$F39*100</f>
        <v>30.4543726764507</v>
      </c>
      <c r="S337" s="10" t="n">
        <f aca="false">($F39-S39)/$F39*100</f>
        <v>36.1708834354691</v>
      </c>
      <c r="T337" s="16" t="n">
        <f aca="false">($F39-T39)/$F39*100</f>
        <v>17.2783994511556</v>
      </c>
      <c r="U337" s="16" t="n">
        <f aca="false">($F39-U39)/$F39*100</f>
        <v>11.4098439687381</v>
      </c>
    </row>
    <row r="338" customFormat="false" ht="14.25" hidden="false" customHeight="true" outlineLevel="0" collapsed="false">
      <c r="A338" s="23"/>
      <c r="B338" s="9" t="n">
        <f aca="false">B337+50</f>
        <v>400</v>
      </c>
      <c r="C338" s="33"/>
      <c r="D338" s="34"/>
      <c r="E338" s="34"/>
      <c r="F338" s="33"/>
      <c r="H338" s="16" t="n">
        <f aca="false">($F40-H40)/$F40*100</f>
        <v>100</v>
      </c>
      <c r="I338" s="16" t="n">
        <f aca="false">($F40-I40)/$F40*100</f>
        <v>96.0714285714286</v>
      </c>
      <c r="J338" s="16" t="n">
        <f aca="false">($F40-J40)/$F40*100</f>
        <v>0</v>
      </c>
      <c r="K338" s="16" t="n">
        <f aca="false">($F40-K40)/$F40*100</f>
        <v>99.4285714285714</v>
      </c>
      <c r="L338" s="16" t="n">
        <f aca="false">($F40-L40)/$F40*100</f>
        <v>94</v>
      </c>
      <c r="M338" s="16" t="n">
        <f aca="false">($F40-M40)/$F40*100</f>
        <v>90.9285714285714</v>
      </c>
      <c r="N338" s="16" t="n">
        <f aca="false">($F40-N40)/$F40*100</f>
        <v>88.2142857142857</v>
      </c>
      <c r="O338" s="16" t="n">
        <f aca="false">($F40-O40)/$F40*100</f>
        <v>97.6428571428571</v>
      </c>
      <c r="P338" s="16" t="n">
        <f aca="false">($F40-P40)/$F40*100</f>
        <v>34.7857142857143</v>
      </c>
      <c r="Q338" s="16" t="n">
        <f aca="false">($F40-Q40)/$F40*100</f>
        <v>96.0714285714286</v>
      </c>
      <c r="R338" s="16" t="n">
        <f aca="false">($F40-R40)/$F40*100</f>
        <v>90.9285714285714</v>
      </c>
      <c r="S338" s="10" t="n">
        <f aca="false">($F40-S40)/$F40*100</f>
        <v>100</v>
      </c>
      <c r="T338" s="16" t="n">
        <f aca="false">($F40-T40)/$F40*100</f>
        <v>85.5714285714286</v>
      </c>
      <c r="U338" s="16" t="n">
        <f aca="false">($F40-U40)/$F40*100</f>
        <v>76.2857142857143</v>
      </c>
    </row>
    <row r="339" customFormat="false" ht="14.25" hidden="false" customHeight="true" outlineLevel="0" collapsed="false">
      <c r="A339" s="23"/>
      <c r="B339" s="9" t="n">
        <f aca="false">B338+50</f>
        <v>450</v>
      </c>
      <c r="C339" s="33"/>
      <c r="D339" s="34"/>
      <c r="E339" s="34"/>
      <c r="F339" s="33"/>
      <c r="H339" s="16" t="n">
        <f aca="false">($F41-H41)/$F41*100</f>
        <v>99.8251335129259</v>
      </c>
      <c r="I339" s="16" t="n">
        <f aca="false">($F41-I41)/$F41*100</f>
        <v>96.053688737653</v>
      </c>
      <c r="J339" s="16" t="n">
        <f aca="false">($F41-J41)/$F41*100</f>
        <v>0</v>
      </c>
      <c r="K339" s="16" t="n">
        <f aca="false">($F41-K41)/$F41*100</f>
        <v>99.0405973817288</v>
      </c>
      <c r="L339" s="16" t="n">
        <f aca="false">($F41-L41)/$F41*100</f>
        <v>98.7097688926698</v>
      </c>
      <c r="M339" s="16" t="n">
        <f aca="false">($F41-M41)/$F41*100</f>
        <v>97.3675504513446</v>
      </c>
      <c r="N339" s="16" t="n">
        <f aca="false">($F41-N41)/$F41*100</f>
        <v>96.0584148589253</v>
      </c>
      <c r="O339" s="16" t="n">
        <f aca="false">($F41-O41)/$F41*100</f>
        <v>96.8949383241174</v>
      </c>
      <c r="P339" s="16" t="n">
        <f aca="false">($F41-P41)/$F41*100</f>
        <v>88.265040880949</v>
      </c>
      <c r="Q339" s="16" t="n">
        <f aca="false">($F41-Q41)/$F41*100</f>
        <v>96.3041731650834</v>
      </c>
      <c r="R339" s="16" t="n">
        <f aca="false">($F41-R41)/$F41*100</f>
        <v>97.2635757833546</v>
      </c>
      <c r="S339" s="10" t="n">
        <f aca="false">($F41-S41)/$F41*100</f>
        <v>99.9527387872773</v>
      </c>
      <c r="T339" s="16" t="n">
        <f aca="false">($F41-T41)/$F41*100</f>
        <v>7.70357767380311</v>
      </c>
      <c r="U339" s="16" t="n">
        <f aca="false">($F41-U41)/$F41*100</f>
        <v>90.5761141830899</v>
      </c>
    </row>
    <row r="340" customFormat="false" ht="14.25" hidden="false" customHeight="true" outlineLevel="0" collapsed="false">
      <c r="A340" s="26"/>
      <c r="B340" s="9" t="n">
        <f aca="false">B339+50</f>
        <v>500</v>
      </c>
      <c r="C340" s="33"/>
      <c r="D340" s="34"/>
      <c r="E340" s="34"/>
      <c r="F340" s="33"/>
      <c r="H340" s="16" t="n">
        <f aca="false">($F42-H42)/$F42*100</f>
        <v>91.2410411165598</v>
      </c>
      <c r="I340" s="16" t="n">
        <f aca="false">($F42-I42)/$F42*100</f>
        <v>51.8823085628065</v>
      </c>
      <c r="J340" s="16" t="n">
        <f aca="false">($F42-J42)/$F42*100</f>
        <v>0</v>
      </c>
      <c r="K340" s="16" t="n">
        <f aca="false">($F42-K42)/$F42*100</f>
        <v>81.8408147868729</v>
      </c>
      <c r="L340" s="16" t="n">
        <f aca="false">($F42-L42)/$F42*100</f>
        <v>79.4718973972086</v>
      </c>
      <c r="M340" s="16" t="n">
        <f aca="false">($F42-M42)/$F42*100</f>
        <v>72.9309694454923</v>
      </c>
      <c r="N340" s="16" t="n">
        <f aca="false">($F42-N42)/$F42*100</f>
        <v>73.8589211618257</v>
      </c>
      <c r="O340" s="16" t="n">
        <f aca="false">($F42-O42)/$F42*100</f>
        <v>73.8513768389287</v>
      </c>
      <c r="P340" s="16" t="n">
        <f aca="false">($F42-P42)/$F42*100</f>
        <v>15.7827235005658</v>
      </c>
      <c r="Q340" s="16" t="n">
        <f aca="false">($F42-Q42)/$F42*100</f>
        <v>51.678611844587</v>
      </c>
      <c r="R340" s="16" t="n">
        <f aca="false">($F42-R42)/$F42*100</f>
        <v>72.8479818936251</v>
      </c>
      <c r="S340" s="10" t="n">
        <f aca="false">($F42-S42)/$F42*100</f>
        <v>90.4941531497548</v>
      </c>
      <c r="T340" s="16" t="n">
        <f aca="false">($F42-T42)/$F42*100</f>
        <v>17.1784232365145</v>
      </c>
      <c r="U340" s="16" t="n">
        <f aca="false">($F42-U42)/$F42*100</f>
        <v>37.2312334967937</v>
      </c>
    </row>
    <row r="341" customFormat="false" ht="14.25" hidden="false" customHeight="true" outlineLevel="0" collapsed="false">
      <c r="A341" s="14" t="n">
        <v>4</v>
      </c>
      <c r="B341" s="9" t="n">
        <v>50</v>
      </c>
      <c r="C341" s="33"/>
      <c r="D341" s="34"/>
      <c r="E341" s="34"/>
      <c r="F341" s="33"/>
      <c r="H341" s="16" t="n">
        <f aca="false">($F43-H43)/$F43*100</f>
        <v>68.724279835391</v>
      </c>
      <c r="I341" s="16" t="n">
        <f aca="false">($F43-I43)/$F43*100</f>
        <v>20.9876543209876</v>
      </c>
      <c r="J341" s="16" t="n">
        <f aca="false">($F43-J43)/$F43*100</f>
        <v>0</v>
      </c>
      <c r="K341" s="16" t="n">
        <f aca="false">($F43-K43)/$F43*100</f>
        <v>81.0699588477366</v>
      </c>
      <c r="L341" s="16" t="n">
        <f aca="false">($F43-L43)/$F43*100</f>
        <v>83.5390946502058</v>
      </c>
      <c r="M341" s="16" t="n">
        <f aca="false">($F43-M43)/$F43*100</f>
        <v>83.1275720164609</v>
      </c>
      <c r="N341" s="16" t="n">
        <f aca="false">($F43-N43)/$F43*100</f>
        <v>68.3127572016461</v>
      </c>
      <c r="O341" s="16" t="n">
        <f aca="false">($F43-O43)/$F43*100</f>
        <v>39.0946502057613</v>
      </c>
      <c r="P341" s="16" t="n">
        <f aca="false">($F43-P43)/$F43*100</f>
        <v>78.6008230452675</v>
      </c>
      <c r="Q341" s="16" t="n">
        <f aca="false">($F43-Q43)/$F43*100</f>
        <v>34.5679012345679</v>
      </c>
      <c r="R341" s="16" t="n">
        <f aca="false">($F43-R43)/$F43*100</f>
        <v>81.0699588477366</v>
      </c>
      <c r="S341" s="10" t="n">
        <f aca="false">($F43-S43)/$F43*100</f>
        <v>79.8353909465021</v>
      </c>
      <c r="T341" s="16" t="n">
        <f aca="false">($F43-T43)/$F43*100</f>
        <v>8.64197530864197</v>
      </c>
      <c r="U341" s="16" t="n">
        <f aca="false">($F43-U43)/$F43*100</f>
        <v>20.5761316872428</v>
      </c>
    </row>
    <row r="342" customFormat="false" ht="14.25" hidden="false" customHeight="true" outlineLevel="0" collapsed="false">
      <c r="A342" s="23"/>
      <c r="B342" s="9" t="n">
        <f aca="false">B341+50</f>
        <v>100</v>
      </c>
      <c r="C342" s="33"/>
      <c r="D342" s="34"/>
      <c r="E342" s="34"/>
      <c r="F342" s="33"/>
      <c r="H342" s="16" t="n">
        <f aca="false">($F44-H44)/$F44*100</f>
        <v>52.0974289580514</v>
      </c>
      <c r="I342" s="16" t="n">
        <f aca="false">($F44-I44)/$F44*100</f>
        <v>36.2652232746955</v>
      </c>
      <c r="J342" s="16" t="n">
        <f aca="false">($F44-J44)/$F44*100</f>
        <v>0</v>
      </c>
      <c r="K342" s="16" t="n">
        <f aca="false">($F44-K44)/$F44*100</f>
        <v>74.8308525033829</v>
      </c>
      <c r="L342" s="16" t="n">
        <f aca="false">($F44-L44)/$F44*100</f>
        <v>73.3423545331529</v>
      </c>
      <c r="M342" s="16" t="n">
        <f aca="false">($F44-M44)/$F44*100</f>
        <v>76.7253044654939</v>
      </c>
      <c r="N342" s="16" t="n">
        <f aca="false">($F44-N44)/$F44*100</f>
        <v>67.65899864682</v>
      </c>
      <c r="O342" s="16" t="n">
        <f aca="false">($F44-O44)/$F44*100</f>
        <v>44.7902571041949</v>
      </c>
      <c r="P342" s="16" t="n">
        <f aca="false">($F44-P44)/$F44*100</f>
        <v>64.0054127198917</v>
      </c>
      <c r="Q342" s="16" t="n">
        <f aca="false">($F44-Q44)/$F44*100</f>
        <v>40.3247631935047</v>
      </c>
      <c r="R342" s="16" t="n">
        <f aca="false">($F44-R44)/$F44*100</f>
        <v>72.2598105548038</v>
      </c>
      <c r="S342" s="10" t="n">
        <f aca="false">($F44-S44)/$F44*100</f>
        <v>79.0257104194858</v>
      </c>
      <c r="T342" s="16" t="n">
        <f aca="false">($F44-T44)/$F44*100</f>
        <v>5.68335588633288</v>
      </c>
      <c r="U342" s="16" t="n">
        <f aca="false">($F44-U44)/$F44*100</f>
        <v>28.958051420839</v>
      </c>
    </row>
    <row r="343" customFormat="false" ht="14.25" hidden="false" customHeight="true" outlineLevel="0" collapsed="false">
      <c r="A343" s="23"/>
      <c r="B343" s="9" t="n">
        <f aca="false">B342+50</f>
        <v>150</v>
      </c>
      <c r="C343" s="33"/>
      <c r="D343" s="34"/>
      <c r="E343" s="34"/>
      <c r="F343" s="33"/>
      <c r="H343" s="16" t="n">
        <f aca="false">($F45-H45)/$F45*100</f>
        <v>63.1265930331351</v>
      </c>
      <c r="I343" s="16" t="n">
        <f aca="false">($F45-I45)/$F45*100</f>
        <v>41.4613423959218</v>
      </c>
      <c r="J343" s="16" t="n">
        <f aca="false">($F45-J45)/$F45*100</f>
        <v>27.5276125743415</v>
      </c>
      <c r="K343" s="16" t="n">
        <f aca="false">($F45-K45)/$F45*100</f>
        <v>72.1325403568394</v>
      </c>
      <c r="L343" s="16" t="n">
        <f aca="false">($F45-L45)/$F45*100</f>
        <v>73.0671197960918</v>
      </c>
      <c r="M343" s="16" t="n">
        <f aca="false">($F45-M45)/$F45*100</f>
        <v>72.7272727272727</v>
      </c>
      <c r="N343" s="16" t="n">
        <f aca="false">($F45-N45)/$F45*100</f>
        <v>72.1325403568394</v>
      </c>
      <c r="O343" s="16" t="n">
        <f aca="false">($F45-O45)/$F45*100</f>
        <v>42.3959218351742</v>
      </c>
      <c r="P343" s="16" t="n">
        <f aca="false">($F45-P45)/$F45*100</f>
        <v>69.0739167374681</v>
      </c>
      <c r="Q343" s="16" t="n">
        <f aca="false">($F45-Q45)/$F45*100</f>
        <v>45.8793542905693</v>
      </c>
      <c r="R343" s="16" t="n">
        <f aca="false">($F45-R45)/$F45*100</f>
        <v>74.2565845369584</v>
      </c>
      <c r="S343" s="10" t="n">
        <f aca="false">($F45-S45)/$F45*100</f>
        <v>78.6745964316058</v>
      </c>
      <c r="T343" s="16" t="n">
        <f aca="false">($F45-T45)/$F45*100</f>
        <v>0</v>
      </c>
      <c r="U343" s="16" t="n">
        <f aca="false">($F45-U45)/$F45*100</f>
        <v>40.2718776550552</v>
      </c>
    </row>
    <row r="344" customFormat="false" ht="14.25" hidden="false" customHeight="true" outlineLevel="0" collapsed="false">
      <c r="A344" s="23"/>
      <c r="B344" s="9" t="n">
        <f aca="false">B343+50</f>
        <v>200</v>
      </c>
      <c r="C344" s="33"/>
      <c r="D344" s="34"/>
      <c r="E344" s="34"/>
      <c r="F344" s="33"/>
      <c r="H344" s="16" t="n">
        <f aca="false">($F46-H46)/$F46*100</f>
        <v>67.0031880977683</v>
      </c>
      <c r="I344" s="16" t="n">
        <f aca="false">($F46-I46)/$F46*100</f>
        <v>40.1700318809777</v>
      </c>
      <c r="J344" s="16" t="n">
        <f aca="false">($F46-J46)/$F46*100</f>
        <v>0</v>
      </c>
      <c r="K344" s="16" t="n">
        <f aca="false">($F46-K46)/$F46*100</f>
        <v>83.8469713071201</v>
      </c>
      <c r="L344" s="16" t="n">
        <f aca="false">($F46-L46)/$F46*100</f>
        <v>81.2964930924548</v>
      </c>
      <c r="M344" s="16" t="n">
        <f aca="false">($F46-M46)/$F46*100</f>
        <v>78.0021253985122</v>
      </c>
      <c r="N344" s="16" t="n">
        <f aca="false">($F46-N46)/$F46*100</f>
        <v>76.9925611052072</v>
      </c>
      <c r="O344" s="16" t="n">
        <f aca="false">($F46-O46)/$F46*100</f>
        <v>53.9319872476089</v>
      </c>
      <c r="P344" s="16" t="n">
        <f aca="false">($F46-P46)/$F46*100</f>
        <v>81.2433581296493</v>
      </c>
      <c r="Q344" s="16" t="n">
        <f aca="false">($F46-Q46)/$F46*100</f>
        <v>50</v>
      </c>
      <c r="R344" s="16" t="n">
        <f aca="false">($F46-R46)/$F46*100</f>
        <v>80.712008501594</v>
      </c>
      <c r="S344" s="10" t="n">
        <f aca="false">($F46-S46)/$F46*100</f>
        <v>82.8905419766206</v>
      </c>
      <c r="T344" s="16" t="n">
        <f aca="false">($F46-T46)/$F46*100</f>
        <v>19.4473963868225</v>
      </c>
      <c r="U344" s="16" t="n">
        <f aca="false">($F46-U46)/$F46*100</f>
        <v>43.1455897980871</v>
      </c>
    </row>
    <row r="345" customFormat="false" ht="14.25" hidden="false" customHeight="true" outlineLevel="0" collapsed="false">
      <c r="A345" s="23"/>
      <c r="B345" s="9" t="n">
        <f aca="false">B344+50</f>
        <v>250</v>
      </c>
      <c r="C345" s="33"/>
      <c r="D345" s="34"/>
      <c r="E345" s="34"/>
      <c r="F345" s="33"/>
      <c r="H345" s="16" t="n">
        <f aca="false">($F47-H47)/$F47*100</f>
        <v>66.146848602989</v>
      </c>
      <c r="I345" s="16" t="n">
        <f aca="false">($F47-I47)/$F47*100</f>
        <v>48.6679662118259</v>
      </c>
      <c r="J345" s="16" t="n">
        <f aca="false">($F47-J47)/$F47*100</f>
        <v>0</v>
      </c>
      <c r="K345" s="16" t="n">
        <f aca="false">($F47-K47)/$F47*100</f>
        <v>83.6582196231319</v>
      </c>
      <c r="L345" s="16" t="n">
        <f aca="false">($F47-L47)/$F47*100</f>
        <v>87.5568551007147</v>
      </c>
      <c r="M345" s="16" t="n">
        <f aca="false">($F47-M47)/$F47*100</f>
        <v>86.4197530864197</v>
      </c>
      <c r="N345" s="16" t="n">
        <f aca="false">($F47-N47)/$F47*100</f>
        <v>85.9974009096816</v>
      </c>
      <c r="O345" s="16" t="n">
        <f aca="false">($F47-O47)/$F47*100</f>
        <v>56.6601689408707</v>
      </c>
      <c r="P345" s="16" t="n">
        <f aca="false">($F47-P47)/$F47*100</f>
        <v>75.5360623781676</v>
      </c>
      <c r="Q345" s="16" t="n">
        <f aca="false">($F47-Q47)/$F47*100</f>
        <v>54.5159194282001</v>
      </c>
      <c r="R345" s="16" t="n">
        <f aca="false">($F47-R47)/$F47*100</f>
        <v>87.5893437296946</v>
      </c>
      <c r="S345" s="10" t="n">
        <f aca="false">($F47-S47)/$F47*100</f>
        <v>86.5497076023392</v>
      </c>
      <c r="T345" s="16" t="n">
        <f aca="false">($F47-T47)/$F47*100</f>
        <v>17.1215074723847</v>
      </c>
      <c r="U345" s="16" t="n">
        <f aca="false">($F47-U47)/$F47*100</f>
        <v>45.3866146848603</v>
      </c>
    </row>
    <row r="346" customFormat="false" ht="14.25" hidden="false" customHeight="true" outlineLevel="0" collapsed="false">
      <c r="A346" s="23"/>
      <c r="B346" s="9" t="n">
        <f aca="false">B345+50</f>
        <v>300</v>
      </c>
      <c r="C346" s="33"/>
      <c r="D346" s="34"/>
      <c r="E346" s="34"/>
      <c r="F346" s="33"/>
      <c r="H346" s="16" t="n">
        <f aca="false">($F48-H48)/$F48*100</f>
        <v>68.2705526532857</v>
      </c>
      <c r="I346" s="16" t="n">
        <f aca="false">($F48-I48)/$F48*100</f>
        <v>50.2337091009073</v>
      </c>
      <c r="J346" s="16" t="n">
        <f aca="false">($F48-J48)/$F48*100</f>
        <v>15.1223535881221</v>
      </c>
      <c r="K346" s="16" t="n">
        <f aca="false">($F48-K48)/$F48*100</f>
        <v>83.0354687929612</v>
      </c>
      <c r="L346" s="16" t="n">
        <f aca="false">($F48-L48)/$F48*100</f>
        <v>80.2584547704152</v>
      </c>
      <c r="M346" s="16" t="n">
        <f aca="false">($F48-M48)/$F48*100</f>
        <v>79.461094308496</v>
      </c>
      <c r="N346" s="16" t="n">
        <f aca="false">($F48-N48)/$F48*100</f>
        <v>78.3062963981303</v>
      </c>
      <c r="O346" s="16" t="n">
        <f aca="false">($F48-O48)/$F48*100</f>
        <v>57.9323618366786</v>
      </c>
      <c r="P346" s="16" t="n">
        <f aca="false">($F48-P48)/$F48*100</f>
        <v>79.8185317569425</v>
      </c>
      <c r="Q346" s="16" t="n">
        <f aca="false">($F48-Q48)/$F48*100</f>
        <v>58.0698377783888</v>
      </c>
      <c r="R346" s="16" t="n">
        <f aca="false">($F48-R48)/$F48*100</f>
        <v>80.3959307121254</v>
      </c>
      <c r="S346" s="10" t="n">
        <f aca="false">($F48-S48)/$F48*100</f>
        <v>83.6953533131702</v>
      </c>
      <c r="T346" s="16" t="n">
        <f aca="false">($F48-T48)/$F48*100</f>
        <v>0</v>
      </c>
      <c r="U346" s="16" t="n">
        <f aca="false">($F48-U48)/$F48*100</f>
        <v>54.083035468793</v>
      </c>
    </row>
    <row r="347" customFormat="false" ht="14.25" hidden="false" customHeight="true" outlineLevel="0" collapsed="false">
      <c r="A347" s="23"/>
      <c r="B347" s="9" t="n">
        <f aca="false">B346+50</f>
        <v>350</v>
      </c>
      <c r="C347" s="33"/>
      <c r="D347" s="34"/>
      <c r="E347" s="34"/>
      <c r="F347" s="33"/>
      <c r="H347" s="16" t="n">
        <f aca="false">($F49-H49)/$F49*100</f>
        <v>74.9130022144891</v>
      </c>
      <c r="I347" s="16" t="n">
        <f aca="false">($F49-I49)/$F49*100</f>
        <v>63.1129389433724</v>
      </c>
      <c r="J347" s="16" t="n">
        <f aca="false">($F49-J49)/$F49*100</f>
        <v>0</v>
      </c>
      <c r="K347" s="16" t="n">
        <f aca="false">($F49-K49)/$F49*100</f>
        <v>87.2666877570389</v>
      </c>
      <c r="L347" s="16" t="n">
        <f aca="false">($F49-L49)/$F49*100</f>
        <v>89.4653590635875</v>
      </c>
      <c r="M347" s="16" t="n">
        <f aca="false">($F49-M49)/$F49*100</f>
        <v>89.0699145839924</v>
      </c>
      <c r="N347" s="16" t="n">
        <f aca="false">($F49-N49)/$F49*100</f>
        <v>86.6023410313192</v>
      </c>
      <c r="O347" s="16" t="n">
        <f aca="false">($F49-O49)/$F49*100</f>
        <v>68.3328060740272</v>
      </c>
      <c r="P347" s="16" t="n">
        <f aca="false">($F49-P49)/$F49*100</f>
        <v>85.4318253717178</v>
      </c>
      <c r="Q347" s="16" t="n">
        <f aca="false">($F49-Q49)/$F49*100</f>
        <v>66.8775703891174</v>
      </c>
      <c r="R347" s="16" t="n">
        <f aca="false">($F49-R49)/$F49*100</f>
        <v>88.0733944954129</v>
      </c>
      <c r="S347" s="10" t="n">
        <f aca="false">($F49-S49)/$F49*100</f>
        <v>90.303701360329</v>
      </c>
      <c r="T347" s="16" t="n">
        <f aca="false">($F49-T49)/$F49*100</f>
        <v>34.5934830749763</v>
      </c>
      <c r="U347" s="16" t="n">
        <f aca="false">($F49-U49)/$F49*100</f>
        <v>63.1762100601076</v>
      </c>
    </row>
    <row r="348" customFormat="false" ht="14.25" hidden="false" customHeight="true" outlineLevel="0" collapsed="false">
      <c r="A348" s="23"/>
      <c r="B348" s="9" t="n">
        <f aca="false">B347+50</f>
        <v>400</v>
      </c>
      <c r="C348" s="33"/>
      <c r="D348" s="34"/>
      <c r="E348" s="34"/>
      <c r="F348" s="33"/>
      <c r="H348" s="16" t="n">
        <f aca="false">($F50-H50)/$F50*100</f>
        <v>81.5030303030303</v>
      </c>
      <c r="I348" s="16" t="n">
        <f aca="false">($F50-I50)/$F50*100</f>
        <v>69.2848484848485</v>
      </c>
      <c r="J348" s="16" t="n">
        <f aca="false">($F50-J50)/$F50*100</f>
        <v>0</v>
      </c>
      <c r="K348" s="16" t="n">
        <f aca="false">($F50-K50)/$F50*100</f>
        <v>88.6666666666667</v>
      </c>
      <c r="L348" s="16" t="n">
        <f aca="false">($F50-L50)/$F50*100</f>
        <v>90.9212121212121</v>
      </c>
      <c r="M348" s="16" t="n">
        <f aca="false">($F50-M50)/$F50*100</f>
        <v>90.6181818181818</v>
      </c>
      <c r="N348" s="16" t="n">
        <f aca="false">($F50-N50)/$F50*100</f>
        <v>89.5757575757576</v>
      </c>
      <c r="O348" s="16" t="n">
        <f aca="false">($F50-O50)/$F50*100</f>
        <v>74.0727272727273</v>
      </c>
      <c r="P348" s="16" t="n">
        <f aca="false">($F50-P50)/$F50*100</f>
        <v>85.2121212121212</v>
      </c>
      <c r="Q348" s="16" t="n">
        <f aca="false">($F50-Q50)/$F50*100</f>
        <v>72.1090909090909</v>
      </c>
      <c r="R348" s="16" t="n">
        <f aca="false">($F50-R50)/$F50*100</f>
        <v>89.8666666666667</v>
      </c>
      <c r="S348" s="10" t="n">
        <f aca="false">($F50-S50)/$F50*100</f>
        <v>91.369696969697</v>
      </c>
      <c r="T348" s="16" t="n">
        <f aca="false">($F50-T50)/$F50*100</f>
        <v>48.8969696969697</v>
      </c>
      <c r="U348" s="16" t="n">
        <f aca="false">($F50-U50)/$F50*100</f>
        <v>71.0060606060606</v>
      </c>
    </row>
    <row r="349" customFormat="false" ht="14.25" hidden="false" customHeight="true" outlineLevel="0" collapsed="false">
      <c r="A349" s="23"/>
      <c r="B349" s="9" t="n">
        <f aca="false">B348+50</f>
        <v>450</v>
      </c>
      <c r="C349" s="33"/>
      <c r="D349" s="34"/>
      <c r="E349" s="34"/>
      <c r="F349" s="33"/>
      <c r="H349" s="16" t="n">
        <f aca="false">($F51-H51)/$F51*100</f>
        <v>69.1547886971743</v>
      </c>
      <c r="I349" s="16" t="n">
        <f aca="false">($F51-I51)/$F51*100</f>
        <v>64.1785446361591</v>
      </c>
      <c r="J349" s="16" t="n">
        <f aca="false">($F51-J51)/$F51*100</f>
        <v>0</v>
      </c>
      <c r="K349" s="16" t="n">
        <f aca="false">($F51-K51)/$F51*100</f>
        <v>82.8332083020755</v>
      </c>
      <c r="L349" s="16" t="n">
        <f aca="false">($F51-L51)/$F51*100</f>
        <v>85.9589897474369</v>
      </c>
      <c r="M349" s="16" t="n">
        <f aca="false">($F51-M51)/$F51*100</f>
        <v>85.7964491122781</v>
      </c>
      <c r="N349" s="16" t="n">
        <f aca="false">($F51-N51)/$F51*100</f>
        <v>81.92048012003</v>
      </c>
      <c r="O349" s="16" t="n">
        <f aca="false">($F51-O51)/$F51*100</f>
        <v>72.7056764191048</v>
      </c>
      <c r="P349" s="16" t="n">
        <f aca="false">($F51-P51)/$F51*100</f>
        <v>80.5326331582896</v>
      </c>
      <c r="Q349" s="16" t="n">
        <f aca="false">($F51-Q51)/$F51*100</f>
        <v>66.591647911978</v>
      </c>
      <c r="R349" s="16" t="n">
        <f aca="false">($F51-R51)/$F51*100</f>
        <v>84.6461615403851</v>
      </c>
      <c r="S349" s="10" t="n">
        <f aca="false">($F51-S51)/$F51*100</f>
        <v>86.1715428857214</v>
      </c>
      <c r="T349" s="16" t="n">
        <f aca="false">($F51-T51)/$F51*100</f>
        <v>24.7936984246062</v>
      </c>
      <c r="U349" s="16" t="n">
        <f aca="false">($F51-U51)/$F51*100</f>
        <v>61.7779444861215</v>
      </c>
    </row>
    <row r="350" customFormat="false" ht="14.25" hidden="false" customHeight="true" outlineLevel="0" collapsed="false">
      <c r="A350" s="26"/>
      <c r="B350" s="9" t="n">
        <f aca="false">B349+50</f>
        <v>500</v>
      </c>
      <c r="C350" s="33"/>
      <c r="D350" s="34"/>
      <c r="E350" s="34"/>
      <c r="F350" s="33"/>
      <c r="H350" s="16" t="n">
        <f aca="false">($F52-H52)/$F52*100</f>
        <v>70.1971001359311</v>
      </c>
      <c r="I350" s="16" t="n">
        <f aca="false">($F52-I52)/$F52*100</f>
        <v>57.4422292705029</v>
      </c>
      <c r="J350" s="16" t="n">
        <f aca="false">($F52-J52)/$F52*100</f>
        <v>8.8808337109198</v>
      </c>
      <c r="K350" s="16" t="n">
        <f aca="false">($F52-K52)/$F52*100</f>
        <v>83.1332125056638</v>
      </c>
      <c r="L350" s="16" t="n">
        <f aca="false">($F52-L52)/$F52*100</f>
        <v>82.4875396465791</v>
      </c>
      <c r="M350" s="16" t="n">
        <f aca="false">($F52-M52)/$F52*100</f>
        <v>83.6202990484821</v>
      </c>
      <c r="N350" s="16" t="n">
        <f aca="false">($F52-N52)/$F52*100</f>
        <v>80.3352967829633</v>
      </c>
      <c r="O350" s="16" t="n">
        <f aca="false">($F52-O52)/$F52*100</f>
        <v>65.9265971907567</v>
      </c>
      <c r="P350" s="16" t="n">
        <f aca="false">($F52-P52)/$F52*100</f>
        <v>79.1345718169461</v>
      </c>
      <c r="Q350" s="16" t="n">
        <f aca="false">($F52-Q52)/$F52*100</f>
        <v>63.9102854553693</v>
      </c>
      <c r="R350" s="16" t="n">
        <f aca="false">($F52-R52)/$F52*100</f>
        <v>83.2351608518351</v>
      </c>
      <c r="S350" s="10" t="n">
        <f aca="false">($F52-S52)/$F52*100</f>
        <v>86.4295423652016</v>
      </c>
      <c r="T350" s="16" t="n">
        <f aca="false">($F52-T52)/$F52*100</f>
        <v>0</v>
      </c>
      <c r="U350" s="16" t="n">
        <f aca="false">($F52-U52)/$F52*100</f>
        <v>58.5410058903489</v>
      </c>
    </row>
    <row r="351" customFormat="false" ht="14.25" hidden="false" customHeight="true" outlineLevel="0" collapsed="false">
      <c r="A351" s="14" t="n">
        <v>5</v>
      </c>
      <c r="B351" s="9" t="n">
        <v>50</v>
      </c>
      <c r="C351" s="33"/>
      <c r="D351" s="34"/>
      <c r="E351" s="34"/>
      <c r="F351" s="33"/>
      <c r="H351" s="16" t="n">
        <f aca="false">($F53-H53)/$F53*100</f>
        <v>60.3174603174603</v>
      </c>
      <c r="I351" s="16" t="n">
        <f aca="false">($F53-I53)/$F53*100</f>
        <v>46.8253968253968</v>
      </c>
      <c r="J351" s="16" t="n">
        <f aca="false">($F53-J53)/$F53*100</f>
        <v>0</v>
      </c>
      <c r="K351" s="16" t="n">
        <f aca="false">($F53-K53)/$F53*100</f>
        <v>65.8730158730159</v>
      </c>
      <c r="L351" s="16" t="n">
        <f aca="false">($F53-L53)/$F53*100</f>
        <v>65.0793650793651</v>
      </c>
      <c r="M351" s="16" t="n">
        <f aca="false">($F53-M53)/$F53*100</f>
        <v>55.5555555555556</v>
      </c>
      <c r="N351" s="16" t="n">
        <f aca="false">($F53-N53)/$F53*100</f>
        <v>64.2857142857143</v>
      </c>
      <c r="O351" s="16" t="n">
        <f aca="false">($F53-O53)/$F53*100</f>
        <v>26.1904761904762</v>
      </c>
      <c r="P351" s="16" t="n">
        <f aca="false">($F53-P53)/$F53*100</f>
        <v>61.1111111111111</v>
      </c>
      <c r="Q351" s="16" t="n">
        <f aca="false">($F53-Q53)/$F53*100</f>
        <v>49.2063492063492</v>
      </c>
      <c r="R351" s="16" t="n">
        <f aca="false">($F53-R53)/$F53*100</f>
        <v>57.9365079365079</v>
      </c>
      <c r="S351" s="10" t="n">
        <f aca="false">($F53-S53)/$F53*100</f>
        <v>71.4285714285714</v>
      </c>
      <c r="T351" s="16" t="n">
        <f aca="false">($F53-T53)/$F53*100</f>
        <v>28.5714285714286</v>
      </c>
      <c r="U351" s="16" t="n">
        <f aca="false">($F53-U53)/$F53*100</f>
        <v>25.3968253968254</v>
      </c>
    </row>
    <row r="352" customFormat="false" ht="14.25" hidden="false" customHeight="true" outlineLevel="0" collapsed="false">
      <c r="A352" s="23"/>
      <c r="B352" s="9" t="n">
        <f aca="false">B351+50</f>
        <v>100</v>
      </c>
      <c r="C352" s="33"/>
      <c r="D352" s="34"/>
      <c r="E352" s="34"/>
      <c r="F352" s="33"/>
      <c r="H352" s="16" t="n">
        <f aca="false">($F54-H54)/$F54*100</f>
        <v>61.440291704649</v>
      </c>
      <c r="I352" s="16" t="n">
        <f aca="false">($F54-I54)/$F54*100</f>
        <v>28.9881494986326</v>
      </c>
      <c r="J352" s="16" t="n">
        <f aca="false">($F54-J54)/$F54*100</f>
        <v>0</v>
      </c>
      <c r="K352" s="16" t="n">
        <f aca="false">($F54-K54)/$F54*100</f>
        <v>58.7055606198724</v>
      </c>
      <c r="L352" s="16" t="n">
        <f aca="false">($F54-L54)/$F54*100</f>
        <v>58.7967183226983</v>
      </c>
      <c r="M352" s="16" t="n">
        <f aca="false">($F54-M54)/$F54*100</f>
        <v>56.8824065633546</v>
      </c>
      <c r="N352" s="16" t="n">
        <f aca="false">($F54-N54)/$F54*100</f>
        <v>57.338195077484</v>
      </c>
      <c r="O352" s="16" t="n">
        <f aca="false">($F54-O54)/$F54*100</f>
        <v>54.6946216955333</v>
      </c>
      <c r="P352" s="16" t="n">
        <f aca="false">($F54-P54)/$F54*100</f>
        <v>43.7556973564266</v>
      </c>
      <c r="Q352" s="16" t="n">
        <f aca="false">($F54-Q54)/$F54*100</f>
        <v>29.8997265268915</v>
      </c>
      <c r="R352" s="16" t="n">
        <f aca="false">($F54-R54)/$F54*100</f>
        <v>57.7939835916135</v>
      </c>
      <c r="S352" s="10" t="n">
        <f aca="false">($F54-S54)/$F54*100</f>
        <v>63.3546034639927</v>
      </c>
      <c r="T352" s="16" t="n">
        <f aca="false">($F54-T54)/$F54*100</f>
        <v>30.9024612579763</v>
      </c>
      <c r="U352" s="16" t="n">
        <f aca="false">($F54-U54)/$F54*100</f>
        <v>21.8778486782133</v>
      </c>
    </row>
    <row r="353" customFormat="false" ht="14.25" hidden="false" customHeight="true" outlineLevel="0" collapsed="false">
      <c r="A353" s="23"/>
      <c r="B353" s="9" t="n">
        <f aca="false">B352+50</f>
        <v>150</v>
      </c>
      <c r="C353" s="33"/>
      <c r="D353" s="34"/>
      <c r="E353" s="34"/>
      <c r="F353" s="33"/>
      <c r="H353" s="16" t="n">
        <f aca="false">($F55-H55)/$F55*100</f>
        <v>78.9504036908881</v>
      </c>
      <c r="I353" s="16" t="n">
        <f aca="false">($F55-I55)/$F55*100</f>
        <v>52.5086505190311</v>
      </c>
      <c r="J353" s="16" t="n">
        <f aca="false">($F55-J55)/$F55*100</f>
        <v>0</v>
      </c>
      <c r="K353" s="16" t="n">
        <f aca="false">($F55-K55)/$F55*100</f>
        <v>75.7497116493656</v>
      </c>
      <c r="L353" s="16" t="n">
        <f aca="false">($F55-L55)/$F55*100</f>
        <v>76.9319492502884</v>
      </c>
      <c r="M353" s="16" t="n">
        <f aca="false">($F55-M55)/$F55*100</f>
        <v>73.7312572087659</v>
      </c>
      <c r="N353" s="16" t="n">
        <f aca="false">($F55-N55)/$F55*100</f>
        <v>71.6262975778547</v>
      </c>
      <c r="O353" s="16" t="n">
        <f aca="false">($F55-O55)/$F55*100</f>
        <v>71.482122260669</v>
      </c>
      <c r="P353" s="16" t="n">
        <f aca="false">($F55-P55)/$F55*100</f>
        <v>63.2641291810842</v>
      </c>
      <c r="Q353" s="16" t="n">
        <f aca="false">($F55-Q55)/$F55*100</f>
        <v>51.9031141868512</v>
      </c>
      <c r="R353" s="16" t="n">
        <f aca="false">($F55-R55)/$F55*100</f>
        <v>72.8085351787774</v>
      </c>
      <c r="S353" s="10" t="n">
        <f aca="false">($F55-S55)/$F55*100</f>
        <v>83.3044982698962</v>
      </c>
      <c r="T353" s="16" t="n">
        <f aca="false">($F55-T55)/$F55*100</f>
        <v>48.558246828143</v>
      </c>
      <c r="U353" s="16" t="n">
        <f aca="false">($F55-U55)/$F55*100</f>
        <v>42.1280276816609</v>
      </c>
    </row>
    <row r="354" customFormat="false" ht="14.25" hidden="false" customHeight="true" outlineLevel="0" collapsed="false">
      <c r="A354" s="23"/>
      <c r="B354" s="9" t="n">
        <f aca="false">B353+50</f>
        <v>200</v>
      </c>
      <c r="C354" s="33"/>
      <c r="D354" s="34"/>
      <c r="E354" s="34"/>
      <c r="F354" s="33"/>
      <c r="H354" s="16" t="n">
        <f aca="false">($F56-H56)/$F56*100</f>
        <v>19.9116965836711</v>
      </c>
      <c r="I354" s="16" t="n">
        <f aca="false">($F56-I56)/$F56*100</f>
        <v>15.1056745801969</v>
      </c>
      <c r="J354" s="16" t="n">
        <f aca="false">($F56-J56)/$F56*100</f>
        <v>4.61059640995947</v>
      </c>
      <c r="K354" s="16" t="n">
        <f aca="false">($F56-K56)/$F56*100</f>
        <v>15.1635784597568</v>
      </c>
      <c r="L354" s="16" t="n">
        <f aca="false">($F56-L56)/$F56*100</f>
        <v>16.0755645628257</v>
      </c>
      <c r="M354" s="16" t="n">
        <f aca="false">($F56-M56)/$F56*100</f>
        <v>13.1731325998842</v>
      </c>
      <c r="N354" s="16" t="n">
        <f aca="false">($F56-N56)/$F56*100</f>
        <v>13.5277938621888</v>
      </c>
      <c r="O354" s="16" t="n">
        <f aca="false">($F56-O56)/$F56*100</f>
        <v>16.3650839606254</v>
      </c>
      <c r="P354" s="16" t="n">
        <f aca="false">($F56-P56)/$F56*100</f>
        <v>11.0306890561668</v>
      </c>
      <c r="Q354" s="16" t="n">
        <f aca="false">($F56-Q56)/$F56*100</f>
        <v>14.8740590619572</v>
      </c>
      <c r="R354" s="16" t="n">
        <f aca="false">($F56-R56)/$F56*100</f>
        <v>15.1418645049218</v>
      </c>
      <c r="S354" s="10" t="n">
        <f aca="false">($F56-S56)/$F56*100</f>
        <v>23.1325998841922</v>
      </c>
      <c r="T354" s="16" t="n">
        <f aca="false">($F56-T56)/$F56*100</f>
        <v>0</v>
      </c>
      <c r="U354" s="16" t="n">
        <f aca="false">($F56-U56)/$F56*100</f>
        <v>9.0836711059641</v>
      </c>
    </row>
    <row r="355" customFormat="false" ht="14.25" hidden="false" customHeight="true" outlineLevel="0" collapsed="false">
      <c r="A355" s="23"/>
      <c r="B355" s="9" t="n">
        <f aca="false">B354+50</f>
        <v>250</v>
      </c>
      <c r="C355" s="33"/>
      <c r="D355" s="34"/>
      <c r="E355" s="34"/>
      <c r="F355" s="33"/>
      <c r="H355" s="16" t="n">
        <f aca="false">($F57-H57)/$F57*100</f>
        <v>31.1507356523434</v>
      </c>
      <c r="I355" s="16" t="n">
        <f aca="false">($F57-I57)/$F57*100</f>
        <v>13.3781545357108</v>
      </c>
      <c r="J355" s="16" t="n">
        <f aca="false">($F57-J57)/$F57*100</f>
        <v>0</v>
      </c>
      <c r="K355" s="16" t="n">
        <f aca="false">($F57-K57)/$F57*100</f>
        <v>22.4885511059145</v>
      </c>
      <c r="L355" s="16" t="n">
        <f aca="false">($F57-L57)/$F57*100</f>
        <v>25.713728929163</v>
      </c>
      <c r="M355" s="16" t="n">
        <f aca="false">($F57-M57)/$F57*100</f>
        <v>25.1291045503264</v>
      </c>
      <c r="N355" s="16" t="n">
        <f aca="false">($F57-N57)/$F57*100</f>
        <v>21.8941829874306</v>
      </c>
      <c r="O355" s="16" t="n">
        <f aca="false">($F57-O57)/$F57*100</f>
        <v>22.9903536977492</v>
      </c>
      <c r="P355" s="16" t="n">
        <f aca="false">($F57-P57)/$F57*100</f>
        <v>12.7496833284615</v>
      </c>
      <c r="Q355" s="16" t="n">
        <f aca="false">($F57-Q57)/$F57*100</f>
        <v>13.3537951865926</v>
      </c>
      <c r="R355" s="16" t="n">
        <f aca="false">($F57-R57)/$F57*100</f>
        <v>25.2606450355646</v>
      </c>
      <c r="S355" s="10" t="n">
        <f aca="false">($F57-S57)/$F57*100</f>
        <v>33.5330799961025</v>
      </c>
      <c r="T355" s="16" t="n">
        <f aca="false">($F57-T57)/$F57*100</f>
        <v>13.1150735652343</v>
      </c>
      <c r="U355" s="16" t="n">
        <f aca="false">($F57-U57)/$F57*100</f>
        <v>8.35038487771607</v>
      </c>
    </row>
    <row r="356" customFormat="false" ht="14.25" hidden="false" customHeight="true" outlineLevel="0" collapsed="false">
      <c r="A356" s="23"/>
      <c r="B356" s="9" t="n">
        <f aca="false">B355+50</f>
        <v>300</v>
      </c>
      <c r="C356" s="33"/>
      <c r="D356" s="34"/>
      <c r="E356" s="34"/>
      <c r="F356" s="33"/>
      <c r="H356" s="16" t="n">
        <f aca="false">($F58-H58)/$F58*100</f>
        <v>56.8387214168739</v>
      </c>
      <c r="I356" s="16" t="n">
        <f aca="false">($F58-I58)/$F58*100</f>
        <v>36.1557590829138</v>
      </c>
      <c r="J356" s="16" t="n">
        <f aca="false">($F58-J58)/$F58*100</f>
        <v>0</v>
      </c>
      <c r="K356" s="16" t="n">
        <f aca="false">($F58-K58)/$F58*100</f>
        <v>53.4663674410141</v>
      </c>
      <c r="L356" s="16" t="n">
        <f aca="false">($F58-L58)/$F58*100</f>
        <v>51.7923212227816</v>
      </c>
      <c r="M356" s="16" t="n">
        <f aca="false">($F58-M58)/$F58*100</f>
        <v>50.7733365682053</v>
      </c>
      <c r="N356" s="16" t="n">
        <f aca="false">($F58-N58)/$F58*100</f>
        <v>50.6095711772912</v>
      </c>
      <c r="O356" s="16" t="n">
        <f aca="false">($F58-O58)/$F58*100</f>
        <v>53.2480135864621</v>
      </c>
      <c r="P356" s="16" t="n">
        <f aca="false">($F58-P58)/$F58*100</f>
        <v>38.7214168739006</v>
      </c>
      <c r="Q356" s="16" t="n">
        <f aca="false">($F58-Q58)/$F58*100</f>
        <v>37.1444168132468</v>
      </c>
      <c r="R356" s="16" t="n">
        <f aca="false">($F58-R58)/$F58*100</f>
        <v>50.2456480863711</v>
      </c>
      <c r="S356" s="10" t="n">
        <f aca="false">($F58-S58)/$F58*100</f>
        <v>64.0383332322436</v>
      </c>
      <c r="T356" s="16" t="n">
        <f aca="false">($F58-T58)/$F58*100</f>
        <v>2.28058470309941</v>
      </c>
      <c r="U356" s="16" t="n">
        <f aca="false">($F58-U58)/$F58*100</f>
        <v>30.1934857766725</v>
      </c>
    </row>
    <row r="357" customFormat="false" ht="14.25" hidden="false" customHeight="true" outlineLevel="0" collapsed="false">
      <c r="A357" s="23"/>
      <c r="B357" s="9" t="n">
        <f aca="false">B356+50</f>
        <v>350</v>
      </c>
      <c r="C357" s="33"/>
      <c r="D357" s="34"/>
      <c r="E357" s="34"/>
      <c r="F357" s="33"/>
      <c r="H357" s="16" t="n">
        <f aca="false">($F59-H59)/$F59*100</f>
        <v>36.1917834609642</v>
      </c>
      <c r="I357" s="16" t="n">
        <f aca="false">($F59-I59)/$F59*100</f>
        <v>12.1249337764292</v>
      </c>
      <c r="J357" s="16" t="n">
        <f aca="false">($F59-J59)/$F59*100</f>
        <v>11.9973028945721</v>
      </c>
      <c r="K357" s="16" t="n">
        <f aca="false">($F59-K59)/$F59*100</f>
        <v>29.1504117902037</v>
      </c>
      <c r="L357" s="16" t="n">
        <f aca="false">($F59-L59)/$F59*100</f>
        <v>30.6603092038723</v>
      </c>
      <c r="M357" s="16" t="n">
        <f aca="false">($F59-M59)/$F59*100</f>
        <v>29.3213890092954</v>
      </c>
      <c r="N357" s="16" t="n">
        <f aca="false">($F59-N59)/$F59*100</f>
        <v>25.6634397726725</v>
      </c>
      <c r="O357" s="16" t="n">
        <f aca="false">($F59-O59)/$F59*100</f>
        <v>31.8354765688966</v>
      </c>
      <c r="P357" s="16" t="n">
        <f aca="false">($F59-P59)/$F59*100</f>
        <v>11.9563646871839</v>
      </c>
      <c r="Q357" s="16" t="n">
        <f aca="false">($F59-Q59)/$F59*100</f>
        <v>12.0960362182729</v>
      </c>
      <c r="R357" s="16" t="n">
        <f aca="false">($F59-R59)/$F59*100</f>
        <v>29.4731011896161</v>
      </c>
      <c r="S357" s="10" t="n">
        <f aca="false">($F59-S59)/$F59*100</f>
        <v>39.5439002070992</v>
      </c>
      <c r="T357" s="16" t="n">
        <f aca="false">($F59-T59)/$F59*100</f>
        <v>9.55064297066898</v>
      </c>
      <c r="U357" s="16" t="n">
        <f aca="false">($F59-U59)/$F59*100</f>
        <v>0</v>
      </c>
    </row>
    <row r="358" customFormat="false" ht="14.25" hidden="false" customHeight="true" outlineLevel="0" collapsed="false">
      <c r="A358" s="23"/>
      <c r="B358" s="9" t="n">
        <f aca="false">B357+50</f>
        <v>400</v>
      </c>
      <c r="C358" s="33"/>
      <c r="D358" s="34"/>
      <c r="E358" s="34"/>
      <c r="F358" s="33"/>
      <c r="H358" s="16" t="n">
        <f aca="false">($F60-H60)/$F60*100</f>
        <v>55.2243348730619</v>
      </c>
      <c r="I358" s="16" t="n">
        <f aca="false">($F60-I60)/$F60*100</f>
        <v>33.4192716725749</v>
      </c>
      <c r="J358" s="16" t="n">
        <f aca="false">($F60-J60)/$F60*100</f>
        <v>0</v>
      </c>
      <c r="K358" s="16" t="n">
        <f aca="false">($F60-K60)/$F60*100</f>
        <v>49.8764636373402</v>
      </c>
      <c r="L358" s="16" t="n">
        <f aca="false">($F60-L60)/$F60*100</f>
        <v>52.1305546603645</v>
      </c>
      <c r="M358" s="16" t="n">
        <f aca="false">($F60-M60)/$F60*100</f>
        <v>51.1601675797615</v>
      </c>
      <c r="N358" s="16" t="n">
        <f aca="false">($F60-N60)/$F60*100</f>
        <v>50.6105202850288</v>
      </c>
      <c r="O358" s="16" t="n">
        <f aca="false">($F60-O60)/$F60*100</f>
        <v>51.3588999892577</v>
      </c>
      <c r="P358" s="16" t="n">
        <f aca="false">($F60-P60)/$F60*100</f>
        <v>46.5159164965804</v>
      </c>
      <c r="Q358" s="16" t="n">
        <f aca="false">($F60-Q60)/$F60*100</f>
        <v>33.288573781645</v>
      </c>
      <c r="R358" s="16" t="n">
        <f aca="false">($F60-R60)/$F60*100</f>
        <v>50.9757582268056</v>
      </c>
      <c r="S358" s="10" t="n">
        <f aca="false">($F60-S60)/$F60*100</f>
        <v>56.9305689834211</v>
      </c>
      <c r="T358" s="16" t="n">
        <f aca="false">($F60-T60)/$F60*100</f>
        <v>17.7032978837684</v>
      </c>
      <c r="U358" s="16" t="n">
        <f aca="false">($F60-U60)/$F60*100</f>
        <v>32.2770079134887</v>
      </c>
    </row>
    <row r="359" customFormat="false" ht="14.25" hidden="false" customHeight="true" outlineLevel="0" collapsed="false">
      <c r="A359" s="23"/>
      <c r="B359" s="9" t="n">
        <f aca="false">B358+50</f>
        <v>450</v>
      </c>
      <c r="C359" s="33"/>
      <c r="D359" s="34"/>
      <c r="E359" s="34"/>
      <c r="F359" s="33"/>
      <c r="H359" s="16" t="n">
        <f aca="false">($F61-H61)/$F61*100</f>
        <v>52.2568622811169</v>
      </c>
      <c r="I359" s="16" t="n">
        <f aca="false">($F61-I61)/$F61*100</f>
        <v>34.3646474207288</v>
      </c>
      <c r="J359" s="16" t="n">
        <f aca="false">($F61-J61)/$F61*100</f>
        <v>4.59950307619498</v>
      </c>
      <c r="K359" s="16" t="n">
        <f aca="false">($F61-K61)/$F61*100</f>
        <v>47.4813653573119</v>
      </c>
      <c r="L359" s="16" t="n">
        <f aca="false">($F61-L61)/$F61*100</f>
        <v>46.5333648840511</v>
      </c>
      <c r="M359" s="16" t="n">
        <f aca="false">($F61-M61)/$F61*100</f>
        <v>46.3603289162329</v>
      </c>
      <c r="N359" s="16" t="n">
        <f aca="false">($F61-N61)/$F61*100</f>
        <v>42.8360151443445</v>
      </c>
      <c r="O359" s="16" t="n">
        <f aca="false">($F61-O61)/$F61*100</f>
        <v>46.0763724562234</v>
      </c>
      <c r="P359" s="16" t="n">
        <f aca="false">($F61-P61)/$F61*100</f>
        <v>41.8747042120208</v>
      </c>
      <c r="Q359" s="16" t="n">
        <f aca="false">($F61-Q61)/$F61*100</f>
        <v>34.3572527212494</v>
      </c>
      <c r="R359" s="16" t="n">
        <f aca="false">($F61-R61)/$F61*100</f>
        <v>47.0480359678183</v>
      </c>
      <c r="S359" s="10" t="n">
        <f aca="false">($F61-S61)/$F61*100</f>
        <v>53.213736393753</v>
      </c>
      <c r="T359" s="16" t="n">
        <f aca="false">($F61-T61)/$F61*100</f>
        <v>0</v>
      </c>
      <c r="U359" s="16" t="n">
        <f aca="false">($F61-U61)/$F61*100</f>
        <v>22.9664576431614</v>
      </c>
    </row>
    <row r="360" customFormat="false" ht="14.25" hidden="false" customHeight="true" outlineLevel="0" collapsed="false">
      <c r="A360" s="26"/>
      <c r="B360" s="9" t="n">
        <f aca="false">B359+50</f>
        <v>500</v>
      </c>
      <c r="C360" s="33"/>
      <c r="D360" s="34"/>
      <c r="E360" s="34"/>
      <c r="F360" s="33"/>
      <c r="H360" s="16" t="n">
        <f aca="false">($F62-H62)/$F62*100</f>
        <v>69.7969165337586</v>
      </c>
      <c r="I360" s="16" t="n">
        <f aca="false">($F62-I62)/$F62*100</f>
        <v>49.0356193514088</v>
      </c>
      <c r="J360" s="16" t="n">
        <f aca="false">($F62-J62)/$F62*100</f>
        <v>16.5401382243487</v>
      </c>
      <c r="K360" s="16" t="n">
        <f aca="false">($F62-K62)/$F62*100</f>
        <v>66.1180223285487</v>
      </c>
      <c r="L360" s="16" t="n">
        <f aca="false">($F62-L62)/$F62*100</f>
        <v>67.1642743221691</v>
      </c>
      <c r="M360" s="16" t="n">
        <f aca="false">($F62-M62)/$F62*100</f>
        <v>66.9133439659755</v>
      </c>
      <c r="N360" s="16" t="n">
        <f aca="false">($F62-N62)/$F62*100</f>
        <v>66.6028708133971</v>
      </c>
      <c r="O360" s="16" t="n">
        <f aca="false">($F62-O62)/$F62*100</f>
        <v>65.8203083466241</v>
      </c>
      <c r="P360" s="16" t="n">
        <f aca="false">($F62-P62)/$F62*100</f>
        <v>66.3200425305688</v>
      </c>
      <c r="Q360" s="16" t="n">
        <f aca="false">($F62-Q62)/$F62*100</f>
        <v>49.0377458798511</v>
      </c>
      <c r="R360" s="16" t="n">
        <f aca="false">($F62-R62)/$F62*100</f>
        <v>66.8282828282828</v>
      </c>
      <c r="S360" s="10" t="n">
        <f aca="false">($F62-S62)/$F62*100</f>
        <v>74.1499202551834</v>
      </c>
      <c r="T360" s="16" t="n">
        <f aca="false">($F62-T62)/$F62*100</f>
        <v>0</v>
      </c>
      <c r="U360" s="16" t="n">
        <f aca="false">($F62-U62)/$F62*100</f>
        <v>40.2785752259437</v>
      </c>
    </row>
    <row r="361" customFormat="false" ht="14.25" hidden="false" customHeight="true" outlineLevel="0" collapsed="false">
      <c r="A361" s="14" t="n">
        <v>6</v>
      </c>
      <c r="B361" s="9" t="n">
        <v>50</v>
      </c>
      <c r="C361" s="33"/>
      <c r="D361" s="34"/>
      <c r="E361" s="34"/>
      <c r="F361" s="33"/>
      <c r="H361" s="16" t="n">
        <f aca="false">($F63-H63)/$F63*100</f>
        <v>98.4887547319197</v>
      </c>
      <c r="I361" s="16" t="n">
        <f aca="false">($F63-I63)/$F63*100</f>
        <v>90.7603236261969</v>
      </c>
      <c r="J361" s="16" t="n">
        <f aca="false">($F63-J63)/$F63*100</f>
        <v>88.4652497711359</v>
      </c>
      <c r="K361" s="16" t="n">
        <f aca="false">($F63-K63)/$F63*100</f>
        <v>96.3787515154514</v>
      </c>
      <c r="L361" s="16" t="n">
        <f aca="false">($F63-L63)/$F63*100</f>
        <v>97.1581265309152</v>
      </c>
      <c r="M361" s="16" t="n">
        <f aca="false">($F63-M63)/$F63*100</f>
        <v>97.0824158151273</v>
      </c>
      <c r="N361" s="16" t="n">
        <f aca="false">($F63-N63)/$F63*100</f>
        <v>96.8345003340179</v>
      </c>
      <c r="O361" s="16" t="n">
        <f aca="false">($F63-O63)/$F63*100</f>
        <v>97.0824158151273</v>
      </c>
      <c r="P361" s="16" t="n">
        <f aca="false">($F63-P63)/$F63*100</f>
        <v>95.6043249127842</v>
      </c>
      <c r="Q361" s="16" t="n">
        <f aca="false">($F63-Q63)/$F63*100</f>
        <v>90.7603236261969</v>
      </c>
      <c r="R361" s="16" t="n">
        <f aca="false">($F63-R63)/$F63*100</f>
        <v>97.0824158151273</v>
      </c>
      <c r="S361" s="10" t="n">
        <f aca="false">($F63-S63)/$F63*100</f>
        <v>98.8519682311899</v>
      </c>
      <c r="T361" s="16" t="n">
        <f aca="false">($F63-T63)/$F63*100</f>
        <v>89.5346017764802</v>
      </c>
      <c r="U361" s="16" t="n">
        <f aca="false">($F63-U63)/$F63*100</f>
        <v>0</v>
      </c>
    </row>
    <row r="362" customFormat="false" ht="14.25" hidden="false" customHeight="true" outlineLevel="0" collapsed="false">
      <c r="A362" s="23"/>
      <c r="B362" s="9" t="n">
        <f aca="false">B361+50</f>
        <v>100</v>
      </c>
      <c r="C362" s="33"/>
      <c r="D362" s="34"/>
      <c r="E362" s="34"/>
      <c r="F362" s="33"/>
      <c r="H362" s="16" t="n">
        <f aca="false">($F64-H64)/$F64*100</f>
        <v>99.5058386404536</v>
      </c>
      <c r="I362" s="16" t="n">
        <f aca="false">($F64-I64)/$F64*100</f>
        <v>97.9403709188741</v>
      </c>
      <c r="J362" s="16" t="n">
        <f aca="false">($F64-J64)/$F64*100</f>
        <v>94.7137064318558</v>
      </c>
      <c r="K362" s="16" t="n">
        <f aca="false">($F64-K64)/$F64*100</f>
        <v>99.2977561167534</v>
      </c>
      <c r="L362" s="16" t="n">
        <f aca="false">($F64-L64)/$F64*100</f>
        <v>98.8372592400693</v>
      </c>
      <c r="M362" s="16" t="n">
        <f aca="false">($F64-M64)/$F64*100</f>
        <v>98.1799013339725</v>
      </c>
      <c r="N362" s="16" t="n">
        <f aca="false">($F64-N64)/$F64*100</f>
        <v>98.3403271411927</v>
      </c>
      <c r="O362" s="16" t="n">
        <f aca="false">($F64-O64)/$F64*100</f>
        <v>98.2143970386338</v>
      </c>
      <c r="P362" s="16" t="n">
        <f aca="false">($F64-P64)/$F64*100</f>
        <v>98.658408016303</v>
      </c>
      <c r="Q362" s="16" t="n">
        <f aca="false">($F64-Q64)/$F64*100</f>
        <v>97.9403709188741</v>
      </c>
      <c r="R362" s="16" t="n">
        <f aca="false">($F64-R64)/$F64*100</f>
        <v>98.1799013339725</v>
      </c>
      <c r="S362" s="10" t="n">
        <f aca="false">($F64-S64)/$F64*100</f>
        <v>99.8471937259379</v>
      </c>
      <c r="T362" s="16" t="n">
        <f aca="false">($F64-T64)/$F64*100</f>
        <v>97.3845606092302</v>
      </c>
      <c r="U362" s="16" t="n">
        <f aca="false">($F64-U64)/$F64*100</f>
        <v>0</v>
      </c>
    </row>
    <row r="363" customFormat="false" ht="14.25" hidden="false" customHeight="true" outlineLevel="0" collapsed="false">
      <c r="A363" s="23"/>
      <c r="B363" s="9" t="n">
        <f aca="false">B362+50</f>
        <v>150</v>
      </c>
      <c r="C363" s="33"/>
      <c r="D363" s="34"/>
      <c r="E363" s="34"/>
      <c r="F363" s="33"/>
      <c r="H363" s="16" t="n">
        <f aca="false">($F65-H65)/$F65*100</f>
        <v>99.0379583166579</v>
      </c>
      <c r="I363" s="16" t="n">
        <f aca="false">($F65-I65)/$F65*100</f>
        <v>93.9852054481245</v>
      </c>
      <c r="J363" s="16" t="n">
        <f aca="false">($F65-J65)/$F65*100</f>
        <v>93.4097396000545</v>
      </c>
      <c r="K363" s="16" t="n">
        <f aca="false">($F65-K65)/$F65*100</f>
        <v>97.9086863018458</v>
      </c>
      <c r="L363" s="16" t="n">
        <f aca="false">($F65-L65)/$F65*100</f>
        <v>98.0091784273972</v>
      </c>
      <c r="M363" s="16" t="n">
        <f aca="false">($F65-M65)/$F65*100</f>
        <v>97.812647054943</v>
      </c>
      <c r="N363" s="16" t="n">
        <f aca="false">($F65-N65)/$F65*100</f>
        <v>97.8851025371513</v>
      </c>
      <c r="O363" s="16" t="n">
        <f aca="false">($F65-O65)/$F65*100</f>
        <v>97.8570109199977</v>
      </c>
      <c r="P363" s="16" t="n">
        <f aca="false">($F65-P65)/$F65*100</f>
        <v>98.0883956882941</v>
      </c>
      <c r="Q363" s="16" t="n">
        <f aca="false">($F65-Q65)/$F65*100</f>
        <v>93.9852054481245</v>
      </c>
      <c r="R363" s="16" t="n">
        <f aca="false">($F65-R65)/$F65*100</f>
        <v>97.8233119741755</v>
      </c>
      <c r="S363" s="10" t="n">
        <f aca="false">($F65-S65)/$F65*100</f>
        <v>99.680437239699</v>
      </c>
      <c r="T363" s="16" t="n">
        <f aca="false">($F65-T65)/$F65*100</f>
        <v>96.0565086792652</v>
      </c>
      <c r="U363" s="16" t="n">
        <f aca="false">($F65-U65)/$F65*100</f>
        <v>0</v>
      </c>
    </row>
    <row r="364" customFormat="false" ht="14.25" hidden="false" customHeight="true" outlineLevel="0" collapsed="false">
      <c r="A364" s="23"/>
      <c r="B364" s="9" t="n">
        <f aca="false">B363+50</f>
        <v>200</v>
      </c>
      <c r="C364" s="33"/>
      <c r="D364" s="34"/>
      <c r="E364" s="34"/>
      <c r="F364" s="33"/>
      <c r="H364" s="16" t="n">
        <f aca="false">($F66-H66)/$F66*100</f>
        <v>99.7869518751308</v>
      </c>
      <c r="I364" s="16" t="n">
        <f aca="false">($F66-I66)/$F66*100</f>
        <v>97.2840133302948</v>
      </c>
      <c r="J364" s="16" t="n">
        <f aca="false">($F66-J66)/$F66*100</f>
        <v>95.0772777854129</v>
      </c>
      <c r="K364" s="16" t="n">
        <f aca="false">($F66-K66)/$F66*100</f>
        <v>99.0858182665862</v>
      </c>
      <c r="L364" s="16" t="n">
        <f aca="false">($F66-L66)/$F66*100</f>
        <v>98.9955018663457</v>
      </c>
      <c r="M364" s="16" t="n">
        <f aca="false">($F66-M66)/$F66*100</f>
        <v>98.5367003519295</v>
      </c>
      <c r="N364" s="16" t="n">
        <f aca="false">($F66-N66)/$F66*100</f>
        <v>98.4939341591993</v>
      </c>
      <c r="O364" s="16" t="n">
        <f aca="false">($F66-O66)/$F66*100</f>
        <v>98.5548216200356</v>
      </c>
      <c r="P364" s="16" t="n">
        <f aca="false">($F66-P66)/$F66*100</f>
        <v>98.3164617078759</v>
      </c>
      <c r="Q364" s="16" t="n">
        <f aca="false">($F66-Q66)/$F66*100</f>
        <v>97.2840133302948</v>
      </c>
      <c r="R364" s="16" t="n">
        <f aca="false">($F66-R66)/$F66*100</f>
        <v>98.5309885282225</v>
      </c>
      <c r="S364" s="10" t="n">
        <f aca="false">($F66-S66)/$F66*100</f>
        <v>99.9289066409664</v>
      </c>
      <c r="T364" s="16" t="n">
        <f aca="false">($F66-T66)/$F66*100</f>
        <v>97.2492204955312</v>
      </c>
      <c r="U364" s="16" t="n">
        <f aca="false">($F66-U66)/$F66*100</f>
        <v>0</v>
      </c>
    </row>
    <row r="365" customFormat="false" ht="14.25" hidden="false" customHeight="true" outlineLevel="0" collapsed="false">
      <c r="A365" s="23"/>
      <c r="B365" s="9" t="n">
        <f aca="false">B364+50</f>
        <v>250</v>
      </c>
      <c r="C365" s="33"/>
      <c r="D365" s="34"/>
      <c r="E365" s="34"/>
      <c r="F365" s="33"/>
      <c r="H365" s="16" t="n">
        <f aca="false">($F67-H67)/$F67*100</f>
        <v>99.882947290761</v>
      </c>
      <c r="I365" s="16" t="n">
        <f aca="false">($F67-I67)/$F67*100</f>
        <v>97.4244167649981</v>
      </c>
      <c r="J365" s="16" t="n">
        <f aca="false">($F67-J67)/$F67*100</f>
        <v>96.6537165701601</v>
      </c>
      <c r="K365" s="16" t="n">
        <f aca="false">($F67-K67)/$F67*100</f>
        <v>98.7732276469896</v>
      </c>
      <c r="L365" s="16" t="n">
        <f aca="false">($F67-L67)/$F67*100</f>
        <v>98.7300335027534</v>
      </c>
      <c r="M365" s="16" t="n">
        <f aca="false">($F67-M67)/$F67*100</f>
        <v>98.5089954941876</v>
      </c>
      <c r="N365" s="16" t="n">
        <f aca="false">($F67-N67)/$F67*100</f>
        <v>98.5252075551137</v>
      </c>
      <c r="O365" s="16" t="n">
        <f aca="false">($F67-O67)/$F67*100</f>
        <v>98.5197329295145</v>
      </c>
      <c r="P365" s="16" t="n">
        <f aca="false">($F67-P67)/$F67*100</f>
        <v>98.541712899554</v>
      </c>
      <c r="Q365" s="16" t="n">
        <f aca="false">($F67-Q67)/$F67*100</f>
        <v>97.4244167649981</v>
      </c>
      <c r="R365" s="16" t="n">
        <f aca="false">($F67-R67)/$F67*100</f>
        <v>98.5103478570588</v>
      </c>
      <c r="S365" s="10" t="n">
        <f aca="false">($F67-S67)/$F67*100</f>
        <v>99.9749568465896</v>
      </c>
      <c r="T365" s="16" t="n">
        <f aca="false">($F67-T67)/$F67*100</f>
        <v>97.9191208794074</v>
      </c>
      <c r="U365" s="16" t="n">
        <f aca="false">($F67-U67)/$F67*100</f>
        <v>0</v>
      </c>
    </row>
    <row r="366" customFormat="false" ht="14.25" hidden="false" customHeight="true" outlineLevel="0" collapsed="false">
      <c r="A366" s="23"/>
      <c r="B366" s="9" t="n">
        <f aca="false">B365+50</f>
        <v>300</v>
      </c>
      <c r="C366" s="33"/>
      <c r="D366" s="34"/>
      <c r="E366" s="34"/>
      <c r="F366" s="33"/>
      <c r="H366" s="16" t="n">
        <f aca="false">($F68-H68)/$F68*100</f>
        <v>99.9454349113392</v>
      </c>
      <c r="I366" s="16" t="n">
        <f aca="false">($F68-I68)/$F68*100</f>
        <v>98.7308885142219</v>
      </c>
      <c r="J366" s="16" t="n">
        <f aca="false">($F68-J68)/$F68*100</f>
        <v>95.6433446691305</v>
      </c>
      <c r="K366" s="16" t="n">
        <f aca="false">($F68-K68)/$F68*100</f>
        <v>99.3886009513576</v>
      </c>
      <c r="L366" s="16" t="n">
        <f aca="false">($F68-L68)/$F68*100</f>
        <v>99.2907346332858</v>
      </c>
      <c r="M366" s="16" t="n">
        <f aca="false">($F68-M68)/$F68*100</f>
        <v>99.071227867988</v>
      </c>
      <c r="N366" s="16" t="n">
        <f aca="false">($F68-N68)/$F68*100</f>
        <v>99.0977140944002</v>
      </c>
      <c r="O366" s="16" t="n">
        <f aca="false">($F68-O68)/$F68*100</f>
        <v>99.0754056518491</v>
      </c>
      <c r="P366" s="16" t="n">
        <f aca="false">($F68-P68)/$F68*100</f>
        <v>98.9905574006152</v>
      </c>
      <c r="Q366" s="16" t="n">
        <f aca="false">($F68-Q68)/$F68*100</f>
        <v>98.7224059972664</v>
      </c>
      <c r="R366" s="16" t="n">
        <f aca="false">($F68-R68)/$F68*100</f>
        <v>99.071839532476</v>
      </c>
      <c r="S366" s="10" t="n">
        <f aca="false">($F68-S68)/$F68*100</f>
        <v>99.9982111698937</v>
      </c>
      <c r="T366" s="16" t="n">
        <f aca="false">($F68-T68)/$F68*100</f>
        <v>97.1570411642122</v>
      </c>
      <c r="U366" s="16" t="n">
        <f aca="false">($F68-U68)/$F68*100</f>
        <v>0</v>
      </c>
    </row>
    <row r="367" customFormat="false" ht="14.25" hidden="false" customHeight="true" outlineLevel="0" collapsed="false">
      <c r="A367" s="23"/>
      <c r="B367" s="9" t="n">
        <f aca="false">B366+50</f>
        <v>350</v>
      </c>
      <c r="C367" s="33"/>
      <c r="D367" s="34"/>
      <c r="E367" s="34"/>
      <c r="F367" s="33"/>
      <c r="H367" s="16" t="n">
        <f aca="false">($F69-H69)/$F69*100</f>
        <v>99.9759825391256</v>
      </c>
      <c r="I367" s="16" t="n">
        <f aca="false">($F69-I69)/$F69*100</f>
        <v>98.6247534925785</v>
      </c>
      <c r="J367" s="16" t="n">
        <f aca="false">($F69-J69)/$F69*100</f>
        <v>97.6747371174273</v>
      </c>
      <c r="K367" s="16" t="n">
        <f aca="false">($F69-K69)/$F69*100</f>
        <v>99.7016493821665</v>
      </c>
      <c r="L367" s="16" t="n">
        <f aca="false">($F69-L69)/$F69*100</f>
        <v>99.6464014939771</v>
      </c>
      <c r="M367" s="16" t="n">
        <f aca="false">($F69-M69)/$F69*100</f>
        <v>99.4671592779271</v>
      </c>
      <c r="N367" s="16" t="n">
        <f aca="false">($F69-N69)/$F69*100</f>
        <v>99.4791980623911</v>
      </c>
      <c r="O367" s="16" t="n">
        <f aca="false">($F69-O69)/$F69*100</f>
        <v>99.4674598181955</v>
      </c>
      <c r="P367" s="16" t="n">
        <f aca="false">($F69-P69)/$F69*100</f>
        <v>99.1843508854002</v>
      </c>
      <c r="Q367" s="16" t="n">
        <f aca="false">($F69-Q69)/$F69*100</f>
        <v>98.625182835819</v>
      </c>
      <c r="R367" s="16" t="n">
        <f aca="false">($F69-R69)/$F69*100</f>
        <v>99.4681124199211</v>
      </c>
      <c r="S367" s="10" t="n">
        <f aca="false">($F69-S69)/$F69*100</f>
        <v>99.994160931929</v>
      </c>
      <c r="T367" s="16" t="n">
        <f aca="false">($F69-T69)/$F69*100</f>
        <v>98.5641130532882</v>
      </c>
      <c r="U367" s="16" t="n">
        <f aca="false">($F69-U69)/$F69*100</f>
        <v>0</v>
      </c>
    </row>
    <row r="368" customFormat="false" ht="14.25" hidden="false" customHeight="true" outlineLevel="0" collapsed="false">
      <c r="A368" s="23"/>
      <c r="B368" s="9" t="n">
        <f aca="false">B367+50</f>
        <v>400</v>
      </c>
      <c r="C368" s="33"/>
      <c r="D368" s="34"/>
      <c r="E368" s="34"/>
      <c r="F368" s="33"/>
      <c r="H368" s="16" t="n">
        <f aca="false">($F70-H70)/$F70*100</f>
        <v>99.9291032900139</v>
      </c>
      <c r="I368" s="16" t="n">
        <f aca="false">($F70-I70)/$F70*100</f>
        <v>96.8300016849921</v>
      </c>
      <c r="J368" s="16" t="n">
        <f aca="false">($F70-J70)/$F70*100</f>
        <v>95.7072821077913</v>
      </c>
      <c r="K368" s="16" t="n">
        <f aca="false">($F70-K70)/$F70*100</f>
        <v>98.8369743426525</v>
      </c>
      <c r="L368" s="16" t="n">
        <f aca="false">($F70-L70)/$F70*100</f>
        <v>98.7352596626272</v>
      </c>
      <c r="M368" s="16" t="n">
        <f aca="false">($F70-M70)/$F70*100</f>
        <v>98.5425821567364</v>
      </c>
      <c r="N368" s="16" t="n">
        <f aca="false">($F70-N70)/$F70*100</f>
        <v>98.4992471027497</v>
      </c>
      <c r="O368" s="16" t="n">
        <f aca="false">($F70-O70)/$F70*100</f>
        <v>98.5489744282394</v>
      </c>
      <c r="P368" s="16" t="n">
        <f aca="false">($F70-P70)/$F70*100</f>
        <v>98.0286194565767</v>
      </c>
      <c r="Q368" s="16" t="n">
        <f aca="false">($F70-Q70)/$F70*100</f>
        <v>96.8307037650212</v>
      </c>
      <c r="R368" s="16" t="n">
        <f aca="false">($F70-R70)/$F70*100</f>
        <v>98.5414722016427</v>
      </c>
      <c r="S368" s="10" t="n">
        <f aca="false">($F70-S70)/$F70*100</f>
        <v>99.9924375951151</v>
      </c>
      <c r="T368" s="16" t="n">
        <f aca="false">($F70-T70)/$F70*100</f>
        <v>97.0035090628502</v>
      </c>
      <c r="U368" s="16" t="n">
        <f aca="false">($F70-U70)/$F70*100</f>
        <v>0</v>
      </c>
    </row>
    <row r="369" customFormat="false" ht="14.25" hidden="false" customHeight="true" outlineLevel="0" collapsed="false">
      <c r="A369" s="23"/>
      <c r="B369" s="9" t="n">
        <f aca="false">B368+50</f>
        <v>450</v>
      </c>
      <c r="C369" s="33"/>
      <c r="D369" s="34"/>
      <c r="E369" s="34"/>
      <c r="F369" s="33"/>
      <c r="H369" s="16" t="n">
        <f aca="false">($F71-H71)/$F71*100</f>
        <v>99.705586152051</v>
      </c>
      <c r="I369" s="16" t="n">
        <f aca="false">($F71-I71)/$F71*100</f>
        <v>97.0650177591804</v>
      </c>
      <c r="J369" s="16" t="n">
        <f aca="false">($F71-J71)/$F71*100</f>
        <v>95.6720049499431</v>
      </c>
      <c r="K369" s="16" t="n">
        <f aca="false">($F71-K71)/$F71*100</f>
        <v>97.5835426777756</v>
      </c>
      <c r="L369" s="16" t="n">
        <f aca="false">($F71-L71)/$F71*100</f>
        <v>97.8140641477617</v>
      </c>
      <c r="M369" s="16" t="n">
        <f aca="false">($F71-M71)/$F71*100</f>
        <v>97.7940226174579</v>
      </c>
      <c r="N369" s="16" t="n">
        <f aca="false">($F71-N71)/$F71*100</f>
        <v>97.884919189742</v>
      </c>
      <c r="O369" s="16" t="n">
        <f aca="false">($F71-O71)/$F71*100</f>
        <v>97.8001749491917</v>
      </c>
      <c r="P369" s="16" t="n">
        <f aca="false">($F71-P71)/$F71*100</f>
        <v>97.2825945580355</v>
      </c>
      <c r="Q369" s="16" t="n">
        <f aca="false">($F71-Q71)/$F71*100</f>
        <v>97.0661377725917</v>
      </c>
      <c r="R369" s="16" t="n">
        <f aca="false">($F71-R71)/$F71*100</f>
        <v>97.7935219663017</v>
      </c>
      <c r="S369" s="10" t="n">
        <f aca="false">($F71-S71)/$F71*100</f>
        <v>99.8302947421099</v>
      </c>
      <c r="T369" s="16" t="n">
        <f aca="false">($F71-T71)/$F71*100</f>
        <v>96.2236605878326</v>
      </c>
      <c r="U369" s="16" t="n">
        <f aca="false">($F71-U71)/$F71*100</f>
        <v>0</v>
      </c>
    </row>
    <row r="370" customFormat="false" ht="14.25" hidden="false" customHeight="true" outlineLevel="0" collapsed="false">
      <c r="A370" s="26"/>
      <c r="B370" s="9" t="n">
        <f aca="false">B369+50</f>
        <v>500</v>
      </c>
      <c r="C370" s="33"/>
      <c r="D370" s="34"/>
      <c r="E370" s="34"/>
      <c r="F370" s="33"/>
      <c r="H370" s="16" t="n">
        <f aca="false">($F72-H72)/$F72*100</f>
        <v>99.9551315267441</v>
      </c>
      <c r="I370" s="16" t="n">
        <f aca="false">($F72-I72)/$F72*100</f>
        <v>97.5234471551335</v>
      </c>
      <c r="J370" s="16" t="n">
        <f aca="false">($F72-J72)/$F72*100</f>
        <v>96.7316598580177</v>
      </c>
      <c r="K370" s="16" t="n">
        <f aca="false">($F72-K72)/$F72*100</f>
        <v>99.2390389408163</v>
      </c>
      <c r="L370" s="16" t="n">
        <f aca="false">($F72-L72)/$F72*100</f>
        <v>99.1458802687336</v>
      </c>
      <c r="M370" s="16" t="n">
        <f aca="false">($F72-M72)/$F72*100</f>
        <v>98.9789219950099</v>
      </c>
      <c r="N370" s="16" t="n">
        <f aca="false">($F72-N72)/$F72*100</f>
        <v>99.0201011462079</v>
      </c>
      <c r="O370" s="16" t="n">
        <f aca="false">($F72-O72)/$F72*100</f>
        <v>98.9927580494339</v>
      </c>
      <c r="P370" s="16" t="n">
        <f aca="false">($F72-P72)/$F72*100</f>
        <v>98.212227352081</v>
      </c>
      <c r="Q370" s="16" t="n">
        <f aca="false">($F72-Q72)/$F72*100</f>
        <v>97.5234471551335</v>
      </c>
      <c r="R370" s="16" t="n">
        <f aca="false">($F72-R72)/$F72*100</f>
        <v>98.9780446294789</v>
      </c>
      <c r="S370" s="10" t="n">
        <f aca="false">($F72-S72)/$F72*100</f>
        <v>99.9976925286534</v>
      </c>
      <c r="T370" s="16" t="n">
        <f aca="false">($F72-T72)/$F72*100</f>
        <v>97.7258860909312</v>
      </c>
      <c r="U370" s="16" t="n">
        <f aca="false">($F72-U72)/$F72*100</f>
        <v>0</v>
      </c>
    </row>
    <row r="371" customFormat="false" ht="14.25" hidden="false" customHeight="true" outlineLevel="0" collapsed="false">
      <c r="A371" s="14" t="n">
        <v>7</v>
      </c>
      <c r="B371" s="9" t="n">
        <v>50</v>
      </c>
      <c r="C371" s="33"/>
      <c r="D371" s="34"/>
      <c r="E371" s="34"/>
      <c r="F371" s="33"/>
      <c r="H371" s="16" t="n">
        <f aca="false">($F73-H73)/$F73*100</f>
        <v>89.0229191797346</v>
      </c>
      <c r="I371" s="16" t="n">
        <f aca="false">($F73-I73)/$F73*100</f>
        <v>86.5555433709837</v>
      </c>
      <c r="J371" s="16" t="n">
        <f aca="false">($F73-J73)/$F73*100</f>
        <v>80.743502577037</v>
      </c>
      <c r="K371" s="16" t="n">
        <f aca="false">($F73-K73)/$F73*100</f>
        <v>87.6521548415396</v>
      </c>
      <c r="L371" s="16" t="n">
        <f aca="false">($F73-L73)/$F73*100</f>
        <v>87.3231714003729</v>
      </c>
      <c r="M371" s="16" t="n">
        <f aca="false">($F73-M73)/$F73*100</f>
        <v>86.1607632415835</v>
      </c>
      <c r="N371" s="16" t="n">
        <f aca="false">($F73-N73)/$F73*100</f>
        <v>86.3691194209892</v>
      </c>
      <c r="O371" s="16" t="n">
        <f aca="false">($F73-O73)/$F73*100</f>
        <v>86.7419673209782</v>
      </c>
      <c r="P371" s="16" t="n">
        <f aca="false">($F73-P73)/$F73*100</f>
        <v>0</v>
      </c>
      <c r="Q371" s="16" t="n">
        <f aca="false">($F73-Q73)/$F73*100</f>
        <v>86.7419673209782</v>
      </c>
      <c r="R371" s="16" t="n">
        <f aca="false">($F73-R73)/$F73*100</f>
        <v>86.1278648974668</v>
      </c>
      <c r="S371" s="10" t="n">
        <f aca="false">($F73-S73)/$F73*100</f>
        <v>90.0208356179406</v>
      </c>
      <c r="T371" s="16" t="n">
        <f aca="false">($F73-T73)/$F73*100</f>
        <v>87.5753920386007</v>
      </c>
      <c r="U371" s="16" t="n">
        <f aca="false">($F73-U73)/$F73*100</f>
        <v>87.3780019739006</v>
      </c>
    </row>
    <row r="372" customFormat="false" ht="14.25" hidden="false" customHeight="true" outlineLevel="0" collapsed="false">
      <c r="A372" s="23"/>
      <c r="B372" s="9" t="n">
        <f aca="false">B371+50</f>
        <v>100</v>
      </c>
      <c r="C372" s="33"/>
      <c r="D372" s="34"/>
      <c r="E372" s="34"/>
      <c r="F372" s="33"/>
      <c r="H372" s="16" t="n">
        <f aca="false">($F74-H74)/$F74*100</f>
        <v>88.1801045933191</v>
      </c>
      <c r="I372" s="16" t="n">
        <f aca="false">($F74-I74)/$F74*100</f>
        <v>86.6763984750351</v>
      </c>
      <c r="J372" s="16" t="n">
        <f aca="false">($F74-J74)/$F74*100</f>
        <v>86.1321730750153</v>
      </c>
      <c r="K372" s="16" t="n">
        <f aca="false">($F74-K74)/$F74*100</f>
        <v>86.1520146260576</v>
      </c>
      <c r="L372" s="16" t="n">
        <f aca="false">($F74-L74)/$F74*100</f>
        <v>85.8373843166712</v>
      </c>
      <c r="M372" s="16" t="n">
        <f aca="false">($F74-M74)/$F74*100</f>
        <v>84.3549370030754</v>
      </c>
      <c r="N372" s="16" t="n">
        <f aca="false">($F74-N74)/$F74*100</f>
        <v>84.791451126008</v>
      </c>
      <c r="O372" s="16" t="n">
        <f aca="false">($F74-O74)/$F74*100</f>
        <v>85.3640215989456</v>
      </c>
      <c r="P372" s="16" t="n">
        <f aca="false">($F74-P74)/$F74*100</f>
        <v>0</v>
      </c>
      <c r="Q372" s="16" t="n">
        <f aca="false">($F74-Q74)/$F74*100</f>
        <v>86.6112048073244</v>
      </c>
      <c r="R372" s="16" t="n">
        <f aca="false">($F74-R74)/$F74*100</f>
        <v>84.5349282161028</v>
      </c>
      <c r="S372" s="10" t="n">
        <f aca="false">($F74-S74)/$F74*100</f>
        <v>88.2623053047804</v>
      </c>
      <c r="T372" s="16" t="n">
        <f aca="false">($F74-T74)/$F74*100</f>
        <v>84.9912838900778</v>
      </c>
      <c r="U372" s="16" t="n">
        <f aca="false">($F74-U74)/$F74*100</f>
        <v>86.5686871979478</v>
      </c>
    </row>
    <row r="373" customFormat="false" ht="14.25" hidden="false" customHeight="true" outlineLevel="0" collapsed="false">
      <c r="A373" s="23"/>
      <c r="B373" s="9" t="n">
        <f aca="false">B372+50</f>
        <v>150</v>
      </c>
      <c r="C373" s="33"/>
      <c r="D373" s="34"/>
      <c r="E373" s="34"/>
      <c r="F373" s="33"/>
      <c r="H373" s="16" t="n">
        <f aca="false">($F75-H75)/$F75*100</f>
        <v>84.7048636958447</v>
      </c>
      <c r="I373" s="16" t="n">
        <f aca="false">($F75-I75)/$F75*100</f>
        <v>83.2677736073782</v>
      </c>
      <c r="J373" s="16" t="n">
        <f aca="false">($F75-J75)/$F75*100</f>
        <v>82.1981836560387</v>
      </c>
      <c r="K373" s="16" t="n">
        <f aca="false">($F75-K75)/$F75*100</f>
        <v>83.6109826906652</v>
      </c>
      <c r="L373" s="16" t="n">
        <f aca="false">($F75-L75)/$F75*100</f>
        <v>83.4914863774203</v>
      </c>
      <c r="M373" s="16" t="n">
        <f aca="false">($F75-M75)/$F75*100</f>
        <v>83.1780534246468</v>
      </c>
      <c r="N373" s="16" t="n">
        <f aca="false">($F75-N75)/$F75*100</f>
        <v>83.2148817965977</v>
      </c>
      <c r="O373" s="16" t="n">
        <f aca="false">($F75-O75)/$F75*100</f>
        <v>83.62508717354</v>
      </c>
      <c r="P373" s="16" t="n">
        <f aca="false">($F75-P75)/$F75*100</f>
        <v>0</v>
      </c>
      <c r="Q373" s="16" t="n">
        <f aca="false">($F75-Q75)/$F75*100</f>
        <v>83.282269881444</v>
      </c>
      <c r="R373" s="16" t="n">
        <f aca="false">($F75-R75)/$F75*100</f>
        <v>83.0585571114019</v>
      </c>
      <c r="S373" s="10" t="n">
        <f aca="false">($F75-S75)/$F75*100</f>
        <v>84.6962442896434</v>
      </c>
      <c r="T373" s="16" t="n">
        <f aca="false">($F75-T75)/$F75*100</f>
        <v>83.1702176008275</v>
      </c>
      <c r="U373" s="16" t="n">
        <f aca="false">($F75-U75)/$F75*100</f>
        <v>83.5099005633957</v>
      </c>
    </row>
    <row r="374" customFormat="false" ht="14.25" hidden="false" customHeight="true" outlineLevel="0" collapsed="false">
      <c r="A374" s="23"/>
      <c r="B374" s="9" t="n">
        <f aca="false">B373+50</f>
        <v>200</v>
      </c>
      <c r="C374" s="33"/>
      <c r="D374" s="34"/>
      <c r="E374" s="34"/>
      <c r="F374" s="33"/>
      <c r="H374" s="16" t="n">
        <f aca="false">($F76-H76)/$F76*100</f>
        <v>14.8730264166369</v>
      </c>
      <c r="I374" s="16" t="n">
        <f aca="false">($F76-I76)/$F76*100</f>
        <v>8.60048030248838</v>
      </c>
      <c r="J374" s="16" t="n">
        <f aca="false">($F76-J76)/$F76*100</f>
        <v>0.254458126820295</v>
      </c>
      <c r="K374" s="16" t="n">
        <f aca="false">($F76-K76)/$F76*100</f>
        <v>6.99197792652394</v>
      </c>
      <c r="L374" s="16" t="n">
        <f aca="false">($F76-L76)/$F76*100</f>
        <v>4.23790301977416</v>
      </c>
      <c r="M374" s="16" t="n">
        <f aca="false">($F76-M76)/$F76*100</f>
        <v>0.0173726431965664</v>
      </c>
      <c r="N374" s="16" t="n">
        <f aca="false">($F76-N76)/$F76*100</f>
        <v>1.35404424914414</v>
      </c>
      <c r="O374" s="16" t="n">
        <f aca="false">($F76-O76)/$F76*100</f>
        <v>3.27525420264677</v>
      </c>
      <c r="P374" s="16" t="n">
        <f aca="false">($F76-P76)/$F76*100</f>
        <v>4.48929538603035</v>
      </c>
      <c r="Q374" s="16" t="n">
        <f aca="false">($F76-Q76)/$F76*100</f>
        <v>8.64544479076184</v>
      </c>
      <c r="R374" s="16" t="n">
        <f aca="false">($F76-R76)/$F76*100</f>
        <v>0</v>
      </c>
      <c r="S374" s="10" t="n">
        <f aca="false">($F76-S76)/$F76*100</f>
        <v>17.7425783046344</v>
      </c>
      <c r="T374" s="16" t="n">
        <f aca="false">($F76-T76)/$F76*100</f>
        <v>3.8771651933984</v>
      </c>
      <c r="U374" s="16" t="n">
        <f aca="false">($F76-U76)/$F76*100</f>
        <v>10.1313167441623</v>
      </c>
    </row>
    <row r="375" customFormat="false" ht="14.25" hidden="false" customHeight="true" outlineLevel="0" collapsed="false">
      <c r="A375" s="23"/>
      <c r="B375" s="9" t="n">
        <f aca="false">B374+50</f>
        <v>250</v>
      </c>
      <c r="C375" s="33"/>
      <c r="D375" s="34"/>
      <c r="E375" s="34"/>
      <c r="F375" s="33"/>
      <c r="H375" s="16" t="n">
        <f aca="false">($F77-H77)/$F77*100</f>
        <v>63.4308366818912</v>
      </c>
      <c r="I375" s="16" t="n">
        <f aca="false">($F77-I77)/$F77*100</f>
        <v>62.7288874468598</v>
      </c>
      <c r="J375" s="16" t="n">
        <f aca="false">($F77-J77)/$F77*100</f>
        <v>62.2590494255455</v>
      </c>
      <c r="K375" s="16" t="n">
        <f aca="false">($F77-K77)/$F77*100</f>
        <v>63.9603663863029</v>
      </c>
      <c r="L375" s="16" t="n">
        <f aca="false">($F77-L77)/$F77*100</f>
        <v>63.0427367492783</v>
      </c>
      <c r="M375" s="16" t="n">
        <f aca="false">($F77-M77)/$F77*100</f>
        <v>61.3274847962995</v>
      </c>
      <c r="N375" s="16" t="n">
        <f aca="false">($F77-N77)/$F77*100</f>
        <v>61.7900433440654</v>
      </c>
      <c r="O375" s="16" t="n">
        <f aca="false">($F77-O77)/$F77*100</f>
        <v>62.363249889768</v>
      </c>
      <c r="P375" s="16" t="n">
        <f aca="false">($F77-P77)/$F77*100</f>
        <v>0</v>
      </c>
      <c r="Q375" s="16" t="n">
        <f aca="false">($F77-Q77)/$F77*100</f>
        <v>62.7062170863803</v>
      </c>
      <c r="R375" s="16" t="n">
        <f aca="false">($F77-R77)/$F77*100</f>
        <v>61.3189574129999</v>
      </c>
      <c r="S375" s="10" t="n">
        <f aca="false">($F77-S77)/$F77*100</f>
        <v>65.0712140497999</v>
      </c>
      <c r="T375" s="16" t="n">
        <f aca="false">($F77-T77)/$F77*100</f>
        <v>63.6357018660411</v>
      </c>
      <c r="U375" s="16" t="n">
        <f aca="false">($F77-U77)/$F77*100</f>
        <v>62.6639961397992</v>
      </c>
    </row>
    <row r="376" customFormat="false" ht="14.25" hidden="false" customHeight="true" outlineLevel="0" collapsed="false">
      <c r="A376" s="23"/>
      <c r="B376" s="9" t="n">
        <f aca="false">B375+50</f>
        <v>300</v>
      </c>
      <c r="C376" s="33"/>
      <c r="D376" s="34"/>
      <c r="E376" s="34"/>
      <c r="F376" s="33"/>
      <c r="H376" s="16" t="n">
        <f aca="false">($F78-H78)/$F78*100</f>
        <v>68.7399323043044</v>
      </c>
      <c r="I376" s="16" t="n">
        <f aca="false">($F78-I78)/$F78*100</f>
        <v>66.8938482556124</v>
      </c>
      <c r="J376" s="16" t="n">
        <f aca="false">($F78-J78)/$F78*100</f>
        <v>64.8042279224354</v>
      </c>
      <c r="K376" s="16" t="n">
        <f aca="false">($F78-K78)/$F78*100</f>
        <v>67.3421793120323</v>
      </c>
      <c r="L376" s="16" t="n">
        <f aca="false">($F78-L78)/$F78*100</f>
        <v>66.5252941296413</v>
      </c>
      <c r="M376" s="16" t="n">
        <f aca="false">($F78-M78)/$F78*100</f>
        <v>64.8323919825459</v>
      </c>
      <c r="N376" s="16" t="n">
        <f aca="false">($F78-N78)/$F78*100</f>
        <v>65.2898986603593</v>
      </c>
      <c r="O376" s="16" t="n">
        <f aca="false">($F78-O78)/$F78*100</f>
        <v>65.73083824399</v>
      </c>
      <c r="P376" s="16" t="n">
        <f aca="false">($F78-P78)/$F78*100</f>
        <v>0</v>
      </c>
      <c r="Q376" s="16" t="n">
        <f aca="false">($F78-Q78)/$F78*100</f>
        <v>66.8865842220093</v>
      </c>
      <c r="R376" s="16" t="n">
        <f aca="false">($F78-R78)/$F78*100</f>
        <v>64.8302255163836</v>
      </c>
      <c r="S376" s="10" t="n">
        <f aca="false">($F78-S78)/$F78*100</f>
        <v>68.7601951348816</v>
      </c>
      <c r="T376" s="16" t="n">
        <f aca="false">($F78-T78)/$F78*100</f>
        <v>67.6372010276696</v>
      </c>
      <c r="U376" s="16" t="n">
        <f aca="false">($F78-U78)/$F78*100</f>
        <v>66.454310503028</v>
      </c>
    </row>
    <row r="377" customFormat="false" ht="14.25" hidden="false" customHeight="true" outlineLevel="0" collapsed="false">
      <c r="A377" s="23"/>
      <c r="B377" s="9" t="n">
        <f aca="false">B376+50</f>
        <v>350</v>
      </c>
      <c r="C377" s="33"/>
      <c r="D377" s="34"/>
      <c r="E377" s="34"/>
      <c r="F377" s="33"/>
      <c r="H377" s="16" t="n">
        <f aca="false">($F79-H79)/$F79*100</f>
        <v>66.2135402363033</v>
      </c>
      <c r="I377" s="16" t="n">
        <f aca="false">($F79-I79)/$F79*100</f>
        <v>64.3840191343153</v>
      </c>
      <c r="J377" s="16" t="n">
        <f aca="false">($F79-J79)/$F79*100</f>
        <v>63.7420245158414</v>
      </c>
      <c r="K377" s="16" t="n">
        <f aca="false">($F79-K79)/$F79*100</f>
        <v>64.5278764424719</v>
      </c>
      <c r="L377" s="16" t="n">
        <f aca="false">($F79-L79)/$F79*100</f>
        <v>63.7121271482552</v>
      </c>
      <c r="M377" s="16" t="n">
        <f aca="false">($F79-M79)/$F79*100</f>
        <v>62.2230404481714</v>
      </c>
      <c r="N377" s="16" t="n">
        <f aca="false">($F79-N79)/$F79*100</f>
        <v>62.5672785864099</v>
      </c>
      <c r="O377" s="16" t="n">
        <f aca="false">($F79-O79)/$F79*100</f>
        <v>62.9554879166708</v>
      </c>
      <c r="P377" s="16" t="n">
        <f aca="false">($F79-P79)/$F79*100</f>
        <v>0</v>
      </c>
      <c r="Q377" s="16" t="n">
        <f aca="false">($F79-Q79)/$F79*100</f>
        <v>64.3885075431895</v>
      </c>
      <c r="R377" s="16" t="n">
        <f aca="false">($F79-R79)/$F79*100</f>
        <v>62.2276810064991</v>
      </c>
      <c r="S377" s="10" t="n">
        <f aca="false">($F79-S79)/$F79*100</f>
        <v>66.2464045182302</v>
      </c>
      <c r="T377" s="16" t="n">
        <f aca="false">($F79-T79)/$F79*100</f>
        <v>64.1007168521495</v>
      </c>
      <c r="U377" s="16" t="n">
        <f aca="false">($F79-U79)/$F79*100</f>
        <v>65.3531350775239</v>
      </c>
    </row>
    <row r="378" customFormat="false" ht="14.25" hidden="false" customHeight="true" outlineLevel="0" collapsed="false">
      <c r="A378" s="23"/>
      <c r="B378" s="9" t="n">
        <f aca="false">B377+50</f>
        <v>400</v>
      </c>
      <c r="C378" s="33"/>
      <c r="D378" s="34"/>
      <c r="E378" s="34"/>
      <c r="F378" s="33"/>
      <c r="H378" s="16" t="n">
        <f aca="false">($F80-H80)/$F80*100</f>
        <v>85.2990724440738</v>
      </c>
      <c r="I378" s="16" t="n">
        <f aca="false">($F80-I80)/$F80*100</f>
        <v>84.9022308698024</v>
      </c>
      <c r="J378" s="16" t="n">
        <f aca="false">($F80-J80)/$F80*100</f>
        <v>84.1157128591577</v>
      </c>
      <c r="K378" s="16" t="n">
        <f aca="false">($F80-K80)/$F80*100</f>
        <v>84.5306319939879</v>
      </c>
      <c r="L378" s="16" t="n">
        <f aca="false">($F80-L80)/$F80*100</f>
        <v>84.2201015061202</v>
      </c>
      <c r="M378" s="16" t="n">
        <f aca="false">($F80-M80)/$F80*100</f>
        <v>83.5107734436929</v>
      </c>
      <c r="N378" s="16" t="n">
        <f aca="false">($F80-N80)/$F80*100</f>
        <v>83.6108177110679</v>
      </c>
      <c r="O378" s="16" t="n">
        <f aca="false">($F80-O80)/$F80*100</f>
        <v>83.7644357968642</v>
      </c>
      <c r="P378" s="16" t="n">
        <f aca="false">($F80-P80)/$F80*100</f>
        <v>0</v>
      </c>
      <c r="Q378" s="16" t="n">
        <f aca="false">($F80-Q80)/$F80*100</f>
        <v>84.9010572696295</v>
      </c>
      <c r="R378" s="16" t="n">
        <f aca="false">($F80-R80)/$F80*100</f>
        <v>83.5003345789967</v>
      </c>
      <c r="S378" s="10" t="n">
        <f aca="false">($F80-S80)/$F80*100</f>
        <v>85.3008225495949</v>
      </c>
      <c r="T378" s="16" t="n">
        <f aca="false">($F80-T80)/$F80*100</f>
        <v>84.4623984681429</v>
      </c>
      <c r="U378" s="16" t="n">
        <f aca="false">($F80-U80)/$F80*100</f>
        <v>84.8155079938643</v>
      </c>
    </row>
    <row r="379" customFormat="false" ht="14.25" hidden="false" customHeight="true" outlineLevel="0" collapsed="false">
      <c r="A379" s="23"/>
      <c r="B379" s="9" t="n">
        <f aca="false">B378+50</f>
        <v>450</v>
      </c>
      <c r="C379" s="33"/>
      <c r="D379" s="34"/>
      <c r="E379" s="34"/>
      <c r="F379" s="33"/>
      <c r="H379" s="16" t="n">
        <f aca="false">($F81-H81)/$F81*100</f>
        <v>69.4200419436647</v>
      </c>
      <c r="I379" s="16" t="n">
        <f aca="false">($F81-I81)/$F81*100</f>
        <v>67.8985531792061</v>
      </c>
      <c r="J379" s="16" t="n">
        <f aca="false">($F81-J81)/$F81*100</f>
        <v>62.2324765907812</v>
      </c>
      <c r="K379" s="16" t="n">
        <f aca="false">($F81-K81)/$F81*100</f>
        <v>66.5857518195715</v>
      </c>
      <c r="L379" s="16" t="n">
        <f aca="false">($F81-L81)/$F81*100</f>
        <v>65.3986120888475</v>
      </c>
      <c r="M379" s="16" t="n">
        <f aca="false">($F81-M81)/$F81*100</f>
        <v>63.6197250097937</v>
      </c>
      <c r="N379" s="16" t="n">
        <f aca="false">($F81-N81)/$F81*100</f>
        <v>63.9597072779917</v>
      </c>
      <c r="O379" s="16" t="n">
        <f aca="false">($F81-O81)/$F81*100</f>
        <v>63.976827892537</v>
      </c>
      <c r="P379" s="16" t="n">
        <f aca="false">($F81-P81)/$F81*100</f>
        <v>0</v>
      </c>
      <c r="Q379" s="16" t="n">
        <f aca="false">($F81-Q81)/$F81*100</f>
        <v>67.8973749863772</v>
      </c>
      <c r="R379" s="16" t="n">
        <f aca="false">($F81-R81)/$F81*100</f>
        <v>63.4091966786744</v>
      </c>
      <c r="S379" s="10" t="n">
        <f aca="false">($F81-S81)/$F81*100</f>
        <v>69.441433507215</v>
      </c>
      <c r="T379" s="16" t="n">
        <f aca="false">($F81-T81)/$F81*100</f>
        <v>65.6266660382972</v>
      </c>
      <c r="U379" s="16" t="n">
        <f aca="false">($F81-U81)/$F81*100</f>
        <v>67.0815869079213</v>
      </c>
    </row>
    <row r="380" customFormat="false" ht="14.25" hidden="false" customHeight="true" outlineLevel="0" collapsed="false">
      <c r="A380" s="26"/>
      <c r="B380" s="9" t="n">
        <f aca="false">B379+50</f>
        <v>500</v>
      </c>
      <c r="C380" s="33"/>
      <c r="D380" s="34"/>
      <c r="E380" s="34"/>
      <c r="F380" s="33"/>
      <c r="H380" s="16" t="n">
        <f aca="false">($F82-H82)/$F82*100</f>
        <v>64.3726318848519</v>
      </c>
      <c r="I380" s="16" t="n">
        <f aca="false">($F82-I82)/$F82*100</f>
        <v>64.2415872674788</v>
      </c>
      <c r="J380" s="16" t="n">
        <f aca="false">($F82-J82)/$F82*100</f>
        <v>63.6981823644432</v>
      </c>
      <c r="K380" s="16" t="n">
        <f aca="false">($F82-K82)/$F82*100</f>
        <v>63.9393487156275</v>
      </c>
      <c r="L380" s="16" t="n">
        <f aca="false">($F82-L82)/$F82*100</f>
        <v>63.186911666831</v>
      </c>
      <c r="M380" s="16" t="n">
        <f aca="false">($F82-M82)/$F82*100</f>
        <v>61.8821694989596</v>
      </c>
      <c r="N380" s="16" t="n">
        <f aca="false">($F82-N82)/$F82*100</f>
        <v>62.1275155096099</v>
      </c>
      <c r="O380" s="16" t="n">
        <f aca="false">($F82-O82)/$F82*100</f>
        <v>62.2490206689078</v>
      </c>
      <c r="P380" s="16" t="n">
        <f aca="false">($F82-P82)/$F82*100</f>
        <v>0</v>
      </c>
      <c r="Q380" s="16" t="n">
        <f aca="false">($F82-Q82)/$F82*100</f>
        <v>64.2440213044619</v>
      </c>
      <c r="R380" s="16" t="n">
        <f aca="false">($F82-R82)/$F82*100</f>
        <v>61.8923727853029</v>
      </c>
      <c r="S380" s="10" t="n">
        <f aca="false">($F82-S82)/$F82*100</f>
        <v>64.374426679799</v>
      </c>
      <c r="T380" s="16" t="n">
        <f aca="false">($F82-T82)/$F82*100</f>
        <v>63.700075504319</v>
      </c>
      <c r="U380" s="16" t="n">
        <f aca="false">($F82-U82)/$F82*100</f>
        <v>64.2535361763049</v>
      </c>
    </row>
    <row r="381" customFormat="false" ht="14.25" hidden="false" customHeight="true" outlineLevel="0" collapsed="false">
      <c r="A381" s="14" t="n">
        <v>8</v>
      </c>
      <c r="B381" s="9" t="n">
        <v>50</v>
      </c>
      <c r="C381" s="33"/>
      <c r="D381" s="34"/>
      <c r="E381" s="34"/>
      <c r="F381" s="33"/>
      <c r="H381" s="16" t="n">
        <f aca="false">($F83-H83)/$F83*100</f>
        <v>8.70568237008256</v>
      </c>
      <c r="I381" s="16" t="n">
        <f aca="false">($F83-I83)/$F83*100</f>
        <v>8.25643516270034</v>
      </c>
      <c r="J381" s="16" t="n">
        <f aca="false">($F83-J83)/$F83*100</f>
        <v>8.34142787761049</v>
      </c>
      <c r="K381" s="16" t="n">
        <f aca="false">($F83-K83)/$F83*100</f>
        <v>8.70568237008256</v>
      </c>
      <c r="L381" s="16" t="n">
        <f aca="false">($F83-L83)/$F83*100</f>
        <v>8.70568237008256</v>
      </c>
      <c r="M381" s="16" t="n">
        <f aca="false">($F83-M83)/$F83*100</f>
        <v>2.91403593977659</v>
      </c>
      <c r="N381" s="16" t="n">
        <f aca="false">($F83-N83)/$F83*100</f>
        <v>2.91403593977659</v>
      </c>
      <c r="O381" s="16" t="n">
        <f aca="false">($F83-O83)/$F83*100</f>
        <v>8.93637688198155</v>
      </c>
      <c r="P381" s="16" t="n">
        <f aca="false">($F83-P83)/$F83*100</f>
        <v>8.70568237008256</v>
      </c>
      <c r="Q381" s="16" t="n">
        <f aca="false">($F83-Q83)/$F83*100</f>
        <v>8.70568237008256</v>
      </c>
      <c r="R381" s="16" t="n">
        <f aca="false">($F83-R83)/$F83*100</f>
        <v>0</v>
      </c>
      <c r="S381" s="10" t="n">
        <f aca="false">($F83-S83)/$F83*100</f>
        <v>8.70568237008256</v>
      </c>
      <c r="T381" s="16" t="n">
        <f aca="false">($F83-T83)/$F83*100</f>
        <v>8.70568237008256</v>
      </c>
      <c r="U381" s="16" t="n">
        <f aca="false">($F83-U83)/$F83*100</f>
        <v>8.45070422535211</v>
      </c>
    </row>
    <row r="382" customFormat="false" ht="14.25" hidden="false" customHeight="true" outlineLevel="0" collapsed="false">
      <c r="A382" s="23"/>
      <c r="B382" s="9" t="n">
        <f aca="false">B381+50</f>
        <v>100</v>
      </c>
      <c r="C382" s="33"/>
      <c r="D382" s="34"/>
      <c r="E382" s="34"/>
      <c r="F382" s="33"/>
      <c r="H382" s="16" t="n">
        <f aca="false">($F84-H84)/$F84*100</f>
        <v>4.75937093531985</v>
      </c>
      <c r="I382" s="16" t="n">
        <f aca="false">($F84-I84)/$F84*100</f>
        <v>4.51105592999882</v>
      </c>
      <c r="J382" s="16" t="n">
        <f aca="false">($F84-J84)/$F84*100</f>
        <v>4.55244176421899</v>
      </c>
      <c r="K382" s="16" t="n">
        <f aca="false">($F84-K84)/$F84*100</f>
        <v>3.8311457963817</v>
      </c>
      <c r="L382" s="16" t="n">
        <f aca="false">($F84-L84)/$F84*100</f>
        <v>3.55326948090339</v>
      </c>
      <c r="M382" s="16" t="n">
        <f aca="false">($F84-M84)/$F84*100</f>
        <v>0.177367860943597</v>
      </c>
      <c r="N382" s="16" t="n">
        <f aca="false">($F84-N84)/$F84*100</f>
        <v>0</v>
      </c>
      <c r="O382" s="16" t="n">
        <f aca="false">($F84-O84)/$F84*100</f>
        <v>4.22135509045761</v>
      </c>
      <c r="P382" s="16" t="n">
        <f aca="false">($F84-P84)/$F84*100</f>
        <v>4.3868984273383</v>
      </c>
      <c r="Q382" s="16" t="n">
        <f aca="false">($F84-Q84)/$F84*100</f>
        <v>4.74754641125695</v>
      </c>
      <c r="R382" s="16" t="n">
        <f aca="false">($F84-R84)/$F84*100</f>
        <v>0.206929171100863</v>
      </c>
      <c r="S382" s="10" t="n">
        <f aca="false">($F84-S84)/$F84*100</f>
        <v>4.81258129360293</v>
      </c>
      <c r="T382" s="16" t="n">
        <f aca="false">($F84-T84)/$F84*100</f>
        <v>4.26865318670924</v>
      </c>
      <c r="U382" s="16" t="n">
        <f aca="false">($F84-U84)/$F84*100</f>
        <v>4.75937093531985</v>
      </c>
    </row>
    <row r="383" customFormat="false" ht="14.25" hidden="false" customHeight="true" outlineLevel="0" collapsed="false">
      <c r="A383" s="23"/>
      <c r="B383" s="9" t="n">
        <f aca="false">B382+50</f>
        <v>150</v>
      </c>
      <c r="C383" s="33"/>
      <c r="D383" s="34"/>
      <c r="E383" s="34"/>
      <c r="F383" s="33"/>
      <c r="H383" s="16" t="n">
        <f aca="false">($F85-H85)/$F85*100</f>
        <v>5.43921349212693</v>
      </c>
      <c r="I383" s="16" t="n">
        <f aca="false">($F85-I85)/$F85*100</f>
        <v>5.34729438094477</v>
      </c>
      <c r="J383" s="16" t="n">
        <f aca="false">($F85-J85)/$F85*100</f>
        <v>3.78067300775318</v>
      </c>
      <c r="K383" s="16" t="n">
        <f aca="false">($F85-K85)/$F85*100</f>
        <v>4.12437055391256</v>
      </c>
      <c r="L383" s="16" t="n">
        <f aca="false">($F85-L85)/$F85*100</f>
        <v>3.78866597394293</v>
      </c>
      <c r="M383" s="16" t="n">
        <f aca="false">($F85-M85)/$F85*100</f>
        <v>0.467588522100552</v>
      </c>
      <c r="N383" s="16" t="n">
        <f aca="false">($F85-N85)/$F85*100</f>
        <v>0.791303652785549</v>
      </c>
      <c r="O383" s="16" t="n">
        <f aca="false">($F85-O85)/$F85*100</f>
        <v>4.75181839980817</v>
      </c>
      <c r="P383" s="16" t="n">
        <f aca="false">($F85-P85)/$F85*100</f>
        <v>4.78379026456718</v>
      </c>
      <c r="Q383" s="16" t="n">
        <f aca="false">($F85-Q85)/$F85*100</f>
        <v>5.35528734713452</v>
      </c>
      <c r="R383" s="16" t="n">
        <f aca="false">($F85-R85)/$F85*100</f>
        <v>0</v>
      </c>
      <c r="S383" s="10" t="n">
        <f aca="false">($F85-S85)/$F85*100</f>
        <v>5.38725921189353</v>
      </c>
      <c r="T383" s="16" t="n">
        <f aca="false">($F85-T85)/$F85*100</f>
        <v>3.61681720086324</v>
      </c>
      <c r="U383" s="16" t="n">
        <f aca="false">($F85-U85)/$F85*100</f>
        <v>5.1714491247702</v>
      </c>
    </row>
    <row r="384" customFormat="false" ht="14.25" hidden="false" customHeight="true" outlineLevel="0" collapsed="false">
      <c r="A384" s="23"/>
      <c r="B384" s="9" t="n">
        <f aca="false">B383+50</f>
        <v>200</v>
      </c>
      <c r="C384" s="33"/>
      <c r="D384" s="34"/>
      <c r="E384" s="34"/>
      <c r="F384" s="33"/>
      <c r="H384" s="16" t="n">
        <f aca="false">($F86-H86)/$F86*100</f>
        <v>4.00625978090767</v>
      </c>
      <c r="I384" s="16" t="n">
        <f aca="false">($F86-I86)/$F86*100</f>
        <v>3.92943519704083</v>
      </c>
      <c r="J384" s="16" t="n">
        <f aca="false">($F86-J86)/$F86*100</f>
        <v>3.4314980793854</v>
      </c>
      <c r="K384" s="16" t="n">
        <f aca="false">($F86-K86)/$F86*100</f>
        <v>3.18395219803671</v>
      </c>
      <c r="L384" s="16" t="n">
        <f aca="false">($F86-L86)/$F86*100</f>
        <v>2.89372599231754</v>
      </c>
      <c r="M384" s="16" t="n">
        <f aca="false">($F86-M86)/$F86*100</f>
        <v>0.460947503201024</v>
      </c>
      <c r="N384" s="16" t="n">
        <f aca="false">($F86-N86)/$F86*100</f>
        <v>0</v>
      </c>
      <c r="O384" s="16" t="n">
        <f aca="false">($F86-O86)/$F86*100</f>
        <v>3.39166310997297</v>
      </c>
      <c r="P384" s="16" t="n">
        <f aca="false">($F86-P86)/$F86*100</f>
        <v>3.59937402190923</v>
      </c>
      <c r="Q384" s="16" t="n">
        <f aca="false">($F86-Q86)/$F86*100</f>
        <v>4.00341442594964</v>
      </c>
      <c r="R384" s="16" t="n">
        <f aca="false">($F86-R86)/$F86*100</f>
        <v>0.591833831270451</v>
      </c>
      <c r="S384" s="10" t="n">
        <f aca="false">($F86-S86)/$F86*100</f>
        <v>4.05178546023616</v>
      </c>
      <c r="T384" s="16" t="n">
        <f aca="false">($F86-T86)/$F86*100</f>
        <v>3.1924882629108</v>
      </c>
      <c r="U384" s="16" t="n">
        <f aca="false">($F86-U86)/$F86*100</f>
        <v>3.99203300611751</v>
      </c>
    </row>
    <row r="385" customFormat="false" ht="14.25" hidden="false" customHeight="true" outlineLevel="0" collapsed="false">
      <c r="A385" s="23"/>
      <c r="B385" s="9" t="n">
        <f aca="false">B384+50</f>
        <v>250</v>
      </c>
      <c r="C385" s="33"/>
      <c r="D385" s="34"/>
      <c r="E385" s="34"/>
      <c r="F385" s="33"/>
      <c r="H385" s="16" t="n">
        <f aca="false">($F87-H87)/$F87*100</f>
        <v>3.90402159949485</v>
      </c>
      <c r="I385" s="16" t="n">
        <f aca="false">($F87-I87)/$F87*100</f>
        <v>3.4402421233697</v>
      </c>
      <c r="J385" s="16" t="n">
        <f aca="false">($F87-J87)/$F87*100</f>
        <v>2.92638317329675</v>
      </c>
      <c r="K385" s="16" t="n">
        <f aca="false">($F87-K87)/$F87*100</f>
        <v>2.43865264441396</v>
      </c>
      <c r="L385" s="16" t="n">
        <f aca="false">($F87-L87)/$F87*100</f>
        <v>2.38639580203366</v>
      </c>
      <c r="M385" s="16" t="n">
        <f aca="false">($F87-M87)/$F87*100</f>
        <v>0.330960001741895</v>
      </c>
      <c r="N385" s="16" t="n">
        <f aca="false">($F87-N87)/$F87*100</f>
        <v>0</v>
      </c>
      <c r="O385" s="16" t="n">
        <f aca="false">($F87-O87)/$F87*100</f>
        <v>1.97705053672132</v>
      </c>
      <c r="P385" s="16" t="n">
        <f aca="false">($F87-P87)/$F87*100</f>
        <v>2.91114159426917</v>
      </c>
      <c r="Q385" s="16" t="n">
        <f aca="false">($F87-Q87)/$F87*100</f>
        <v>3.37927580725935</v>
      </c>
      <c r="R385" s="16" t="n">
        <f aca="false">($F87-R87)/$F87*100</f>
        <v>0.692403161538964</v>
      </c>
      <c r="S385" s="10" t="n">
        <f aca="false">($F87-S87)/$F87*100</f>
        <v>3.74942844078647</v>
      </c>
      <c r="T385" s="16" t="n">
        <f aca="false">($F87-T87)/$F87*100</f>
        <v>2.63026106647506</v>
      </c>
      <c r="U385" s="16" t="n">
        <f aca="false">($F87-U87)/$F87*100</f>
        <v>3.8778931783047</v>
      </c>
    </row>
    <row r="386" customFormat="false" ht="14.25" hidden="false" customHeight="true" outlineLevel="0" collapsed="false">
      <c r="A386" s="23"/>
      <c r="B386" s="9" t="n">
        <f aca="false">B385+50</f>
        <v>300</v>
      </c>
      <c r="C386" s="33"/>
      <c r="D386" s="34"/>
      <c r="E386" s="34"/>
      <c r="F386" s="33"/>
      <c r="H386" s="16" t="n">
        <f aca="false">($F88-H88)/$F88*100</f>
        <v>3.81556575314917</v>
      </c>
      <c r="I386" s="16" t="n">
        <f aca="false">($F88-I88)/$F88*100</f>
        <v>4.40791999561219</v>
      </c>
      <c r="J386" s="16" t="n">
        <f aca="false">($F88-J88)/$F88*100</f>
        <v>0.16637109896338</v>
      </c>
      <c r="K386" s="16" t="n">
        <f aca="false">($F88-K88)/$F88*100</f>
        <v>2.81368265169936</v>
      </c>
      <c r="L386" s="16" t="n">
        <f aca="false">($F88-L88)/$F88*100</f>
        <v>3.13728358045231</v>
      </c>
      <c r="M386" s="16" t="n">
        <f aca="false">($F88-M88)/$F88*100</f>
        <v>0.700221218714006</v>
      </c>
      <c r="N386" s="16" t="n">
        <f aca="false">($F88-N88)/$F88*100</f>
        <v>0</v>
      </c>
      <c r="O386" s="16" t="n">
        <f aca="false">($F88-O88)/$F88*100</f>
        <v>3.09157723458325</v>
      </c>
      <c r="P386" s="16" t="n">
        <f aca="false">($F88-P88)/$F88*100</f>
        <v>3.88138289120061</v>
      </c>
      <c r="Q386" s="16" t="n">
        <f aca="false">($F88-Q88)/$F88*100</f>
        <v>4.66021902480941</v>
      </c>
      <c r="R386" s="16" t="n">
        <f aca="false">($F88-R88)/$F88*100</f>
        <v>0.308974898074849</v>
      </c>
      <c r="S386" s="10" t="n">
        <f aca="false">($F88-S88)/$F88*100</f>
        <v>4.73152092436514</v>
      </c>
      <c r="T386" s="16" t="n">
        <f aca="false">($F88-T88)/$F88*100</f>
        <v>1.23955609996892</v>
      </c>
      <c r="U386" s="16" t="n">
        <f aca="false">($F88-U88)/$F88*100</f>
        <v>3.74974861509772</v>
      </c>
    </row>
    <row r="387" customFormat="false" ht="14.25" hidden="false" customHeight="true" outlineLevel="0" collapsed="false">
      <c r="A387" s="23"/>
      <c r="B387" s="9" t="n">
        <f aca="false">B386+50</f>
        <v>350</v>
      </c>
      <c r="C387" s="33"/>
      <c r="D387" s="34"/>
      <c r="E387" s="34"/>
      <c r="F387" s="33"/>
      <c r="H387" s="16" t="n">
        <f aca="false">($F89-H89)/$F89*100</f>
        <v>7.65531062124249</v>
      </c>
      <c r="I387" s="16" t="n">
        <f aca="false">($F89-I89)/$F89*100</f>
        <v>7.78891115564462</v>
      </c>
      <c r="J387" s="16" t="n">
        <f aca="false">($F89-J89)/$F89*100</f>
        <v>6.01350849847844</v>
      </c>
      <c r="K387" s="16" t="n">
        <f aca="false">($F89-K89)/$F89*100</f>
        <v>7.04520151413939</v>
      </c>
      <c r="L387" s="16" t="n">
        <f aca="false">($F89-L89)/$F89*100</f>
        <v>6.9130854301195</v>
      </c>
      <c r="M387" s="16" t="n">
        <f aca="false">($F89-M89)/$F89*100</f>
        <v>5.5859867883916</v>
      </c>
      <c r="N387" s="16" t="n">
        <f aca="false">($F89-N89)/$F89*100</f>
        <v>5.41379054405107</v>
      </c>
      <c r="O387" s="16" t="n">
        <f aca="false">($F89-O89)/$F89*100</f>
        <v>7.67015512506495</v>
      </c>
      <c r="P387" s="16" t="n">
        <f aca="false">($F89-P89)/$F89*100</f>
        <v>7.7785200029689</v>
      </c>
      <c r="Q387" s="16" t="n">
        <f aca="false">($F89-Q89)/$F89*100</f>
        <v>7.6330438655088</v>
      </c>
      <c r="R387" s="16" t="n">
        <f aca="false">($F89-R89)/$F89*100</f>
        <v>5.18518518518519</v>
      </c>
      <c r="S387" s="10" t="n">
        <f aca="false">($F89-S89)/$F89*100</f>
        <v>9.54204705707712</v>
      </c>
      <c r="T387" s="16" t="n">
        <f aca="false">($F89-T89)/$F89*100</f>
        <v>0</v>
      </c>
      <c r="U387" s="16" t="n">
        <f aca="false">($F89-U89)/$F89*100</f>
        <v>7.5588213463965</v>
      </c>
    </row>
    <row r="388" customFormat="false" ht="14.25" hidden="false" customHeight="true" outlineLevel="0" collapsed="false">
      <c r="A388" s="23"/>
      <c r="B388" s="9" t="n">
        <f aca="false">B387+50</f>
        <v>400</v>
      </c>
      <c r="C388" s="33"/>
      <c r="D388" s="34"/>
      <c r="E388" s="34"/>
      <c r="F388" s="33"/>
      <c r="H388" s="16" t="n">
        <f aca="false">($F90-H90)/$F90*100</f>
        <v>4.82462552665506</v>
      </c>
      <c r="I388" s="16" t="n">
        <f aca="false">($F90-I90)/$F90*100</f>
        <v>4.71563949547442</v>
      </c>
      <c r="J388" s="16" t="n">
        <f aca="false">($F90-J90)/$F90*100</f>
        <v>1.17625167798615</v>
      </c>
      <c r="K388" s="16" t="n">
        <f aca="false">($F90-K90)/$F90*100</f>
        <v>2.81370034157817</v>
      </c>
      <c r="L388" s="16" t="n">
        <f aca="false">($F90-L90)/$F90*100</f>
        <v>3.26293544571299</v>
      </c>
      <c r="M388" s="16" t="n">
        <f aca="false">($F90-M90)/$F90*100</f>
        <v>0.287085155305094</v>
      </c>
      <c r="N388" s="16" t="n">
        <f aca="false">($F90-N90)/$F90*100</f>
        <v>1.48991879211579</v>
      </c>
      <c r="O388" s="16" t="n">
        <f aca="false">($F90-O90)/$F90*100</f>
        <v>3.46495833277954</v>
      </c>
      <c r="P388" s="16" t="n">
        <f aca="false">($F90-P90)/$F90*100</f>
        <v>3.906218849267</v>
      </c>
      <c r="Q388" s="16" t="n">
        <f aca="false">($F90-Q90)/$F90*100</f>
        <v>4.75949972753492</v>
      </c>
      <c r="R388" s="16" t="n">
        <f aca="false">($F90-R90)/$F90*100</f>
        <v>0</v>
      </c>
      <c r="S388" s="10" t="n">
        <f aca="false">($F90-S90)/$F90*100</f>
        <v>4.8458910937147</v>
      </c>
      <c r="T388" s="16" t="n">
        <f aca="false">($F90-T90)/$F90*100</f>
        <v>0.289743351187549</v>
      </c>
      <c r="U388" s="16" t="n">
        <f aca="false">($F90-U90)/$F90*100</f>
        <v>4.8073472534191</v>
      </c>
    </row>
    <row r="389" customFormat="false" ht="14.25" hidden="false" customHeight="true" outlineLevel="0" collapsed="false">
      <c r="A389" s="23"/>
      <c r="B389" s="9" t="n">
        <f aca="false">B388+50</f>
        <v>450</v>
      </c>
      <c r="C389" s="33"/>
      <c r="D389" s="34"/>
      <c r="E389" s="34"/>
      <c r="F389" s="33"/>
      <c r="H389" s="16" t="n">
        <f aca="false">($F91-H91)/$F91*100</f>
        <v>3.46703752500854</v>
      </c>
      <c r="I389" s="16" t="n">
        <f aca="false">($F91-I91)/$F91*100</f>
        <v>3.49753574391256</v>
      </c>
      <c r="J389" s="16" t="n">
        <f aca="false">($F91-J91)/$F91*100</f>
        <v>2.74971941638608</v>
      </c>
      <c r="K389" s="16" t="n">
        <f aca="false">($F91-K91)/$F91*100</f>
        <v>2.57892939052359</v>
      </c>
      <c r="L389" s="16" t="n">
        <f aca="false">($F91-L91)/$F91*100</f>
        <v>2.50451373639779</v>
      </c>
      <c r="M389" s="16" t="n">
        <f aca="false">($F91-M91)/$F91*100</f>
        <v>0</v>
      </c>
      <c r="N389" s="16" t="n">
        <f aca="false">($F91-N91)/$F91*100</f>
        <v>0.370858341872835</v>
      </c>
      <c r="O389" s="16" t="n">
        <f aca="false">($F91-O91)/$F91*100</f>
        <v>3.0034645976675</v>
      </c>
      <c r="P389" s="16" t="n">
        <f aca="false">($F91-P91)/$F91*100</f>
        <v>2.5569706729127</v>
      </c>
      <c r="Q389" s="16" t="n">
        <f aca="false">($F91-Q91)/$F91*100</f>
        <v>3.47801688381398</v>
      </c>
      <c r="R389" s="16" t="n">
        <f aca="false">($F91-R91)/$F91*100</f>
        <v>0.66608110086371</v>
      </c>
      <c r="S389" s="10" t="n">
        <f aca="false">($F91-S91)/$F91*100</f>
        <v>3.54999268042746</v>
      </c>
      <c r="T389" s="16" t="n">
        <f aca="false">($F91-T91)/$F91*100</f>
        <v>0.214707461084273</v>
      </c>
      <c r="U389" s="16" t="n">
        <f aca="false">($F91-U91)/$F91*100</f>
        <v>3.46703752500854</v>
      </c>
    </row>
    <row r="390" customFormat="false" ht="14.25" hidden="false" customHeight="true" outlineLevel="0" collapsed="false">
      <c r="A390" s="26"/>
      <c r="B390" s="9" t="n">
        <f aca="false">B389+50</f>
        <v>500</v>
      </c>
      <c r="C390" s="33"/>
      <c r="D390" s="34"/>
      <c r="E390" s="34"/>
      <c r="F390" s="33"/>
      <c r="H390" s="16" t="n">
        <f aca="false">($F92-H92)/$F92*100</f>
        <v>4.46810533320658</v>
      </c>
      <c r="I390" s="16" t="n">
        <f aca="false">($F92-I92)/$F92*100</f>
        <v>4.29276124684433</v>
      </c>
      <c r="J390" s="16" t="n">
        <f aca="false">($F92-J92)/$F92*100</f>
        <v>0</v>
      </c>
      <c r="K390" s="16" t="n">
        <f aca="false">($F92-K92)/$F92*100</f>
        <v>4.97089921940193</v>
      </c>
      <c r="L390" s="16" t="n">
        <f aca="false">($F92-L92)/$F92*100</f>
        <v>4.89801523169714</v>
      </c>
      <c r="M390" s="16" t="n">
        <f aca="false">($F92-M92)/$F92*100</f>
        <v>3.08542214616937</v>
      </c>
      <c r="N390" s="16" t="n">
        <f aca="false">($F92-N92)/$F92*100</f>
        <v>3.00408784104953</v>
      </c>
      <c r="O390" s="16" t="n">
        <f aca="false">($F92-O92)/$F92*100</f>
        <v>4.98568727487826</v>
      </c>
      <c r="P390" s="16" t="n">
        <f aca="false">($F92-P92)/$F92*100</f>
        <v>5.27722322569742</v>
      </c>
      <c r="Q390" s="16" t="n">
        <f aca="false">($F92-Q92)/$F92*100</f>
        <v>4.22304612817019</v>
      </c>
      <c r="R390" s="16" t="n">
        <f aca="false">($F92-R92)/$F92*100</f>
        <v>3.19210740353434</v>
      </c>
      <c r="S390" s="10" t="n">
        <f aca="false">($F92-S92)/$F92*100</f>
        <v>4.71738969695049</v>
      </c>
      <c r="T390" s="16" t="n">
        <f aca="false">($F92-T92)/$F92*100</f>
        <v>4.86104509300631</v>
      </c>
      <c r="U390" s="16" t="n">
        <f aca="false">($F92-U92)/$F92*100</f>
        <v>4.24628450106157</v>
      </c>
    </row>
    <row r="391" customFormat="false" ht="14.25" hidden="false" customHeight="true" outlineLevel="0" collapsed="false">
      <c r="A391" s="14" t="n">
        <v>9</v>
      </c>
      <c r="B391" s="9" t="n">
        <v>50</v>
      </c>
      <c r="C391" s="33"/>
      <c r="D391" s="34"/>
      <c r="E391" s="34"/>
      <c r="F391" s="33"/>
      <c r="H391" s="16" t="n">
        <f aca="false">($F93-H93)/$F93*100</f>
        <v>19.7505567928731</v>
      </c>
      <c r="I391" s="16" t="n">
        <f aca="false">($F93-I93)/$F93*100</f>
        <v>18.5567928730512</v>
      </c>
      <c r="J391" s="16" t="n">
        <f aca="false">($F93-J93)/$F93*100</f>
        <v>18.2628062360802</v>
      </c>
      <c r="K391" s="16" t="n">
        <f aca="false">($F93-K93)/$F93*100</f>
        <v>11.1224944320713</v>
      </c>
      <c r="L391" s="16" t="n">
        <f aca="false">($F93-L93)/$F93*100</f>
        <v>6.78396436525613</v>
      </c>
      <c r="M391" s="16" t="n">
        <f aca="false">($F93-M93)/$F93*100</f>
        <v>0</v>
      </c>
      <c r="N391" s="16" t="n">
        <f aca="false">($F93-N93)/$F93*100</f>
        <v>0.0712694877505568</v>
      </c>
      <c r="O391" s="16" t="n">
        <f aca="false">($F93-O93)/$F93*100</f>
        <v>3.72383073496659</v>
      </c>
      <c r="P391" s="16" t="n">
        <f aca="false">($F93-P93)/$F93*100</f>
        <v>16.56570155902</v>
      </c>
      <c r="Q391" s="16" t="n">
        <f aca="false">($F93-Q93)/$F93*100</f>
        <v>18.4498886414254</v>
      </c>
      <c r="R391" s="16" t="n">
        <f aca="false">($F93-R93)/$F93*100</f>
        <v>0.365256124721604</v>
      </c>
      <c r="S391" s="10" t="n">
        <f aca="false">($F93-S93)/$F93*100</f>
        <v>18.2271714922049</v>
      </c>
      <c r="T391" s="16" t="n">
        <f aca="false">($F93-T93)/$F93*100</f>
        <v>15.9376391982183</v>
      </c>
      <c r="U391" s="16" t="n">
        <f aca="false">($F93-U93)/$F93*100</f>
        <v>18.5968819599109</v>
      </c>
    </row>
    <row r="392" customFormat="false" ht="14.25" hidden="false" customHeight="true" outlineLevel="0" collapsed="false">
      <c r="A392" s="23"/>
      <c r="B392" s="9" t="n">
        <f aca="false">B391+50</f>
        <v>100</v>
      </c>
      <c r="C392" s="33"/>
      <c r="D392" s="34"/>
      <c r="E392" s="34"/>
      <c r="F392" s="33"/>
      <c r="H392" s="16" t="n">
        <f aca="false">($F94-H94)/$F94*100</f>
        <v>21.4112378171487</v>
      </c>
      <c r="I392" s="16" t="n">
        <f aca="false">($F94-I94)/$F94*100</f>
        <v>21.9478751529022</v>
      </c>
      <c r="J392" s="16" t="n">
        <f aca="false">($F94-J94)/$F94*100</f>
        <v>22.2033697667995</v>
      </c>
      <c r="K392" s="16" t="n">
        <f aca="false">($F94-K94)/$F94*100</f>
        <v>8.95118967762301</v>
      </c>
      <c r="L392" s="16" t="n">
        <f aca="false">($F94-L94)/$F94*100</f>
        <v>5.57550408396796</v>
      </c>
      <c r="M392" s="16" t="n">
        <f aca="false">($F94-M94)/$F94*100</f>
        <v>0.205184863670442</v>
      </c>
      <c r="N392" s="16" t="n">
        <f aca="false">($F94-N94)/$F94*100</f>
        <v>0.0868089807836484</v>
      </c>
      <c r="O392" s="16" t="n">
        <f aca="false">($F94-O94)/$F94*100</f>
        <v>2.55691907035473</v>
      </c>
      <c r="P392" s="16" t="n">
        <f aca="false">($F94-P94)/$F94*100</f>
        <v>15.4539715108709</v>
      </c>
      <c r="Q392" s="16" t="n">
        <f aca="false">($F94-Q94)/$F94*100</f>
        <v>22.2951110760368</v>
      </c>
      <c r="R392" s="16" t="n">
        <f aca="false">($F94-R94)/$F94*100</f>
        <v>0</v>
      </c>
      <c r="S392" s="10" t="n">
        <f aca="false">($F94-S94)/$F94*100</f>
        <v>21.6923805390049</v>
      </c>
      <c r="T392" s="16" t="n">
        <f aca="false">($F94-T94)/$F94*100</f>
        <v>15.0366965236949</v>
      </c>
      <c r="U392" s="16" t="n">
        <f aca="false">($F94-U94)/$F94*100</f>
        <v>22.3661366057688</v>
      </c>
    </row>
    <row r="393" customFormat="false" ht="14.25" hidden="false" customHeight="true" outlineLevel="0" collapsed="false">
      <c r="A393" s="23"/>
      <c r="B393" s="9" t="n">
        <f aca="false">B392+50</f>
        <v>150</v>
      </c>
      <c r="C393" s="33"/>
      <c r="D393" s="34"/>
      <c r="E393" s="34"/>
      <c r="F393" s="33"/>
      <c r="H393" s="16" t="n">
        <f aca="false">($F95-H95)/$F95*100</f>
        <v>18.9070795302979</v>
      </c>
      <c r="I393" s="16" t="n">
        <f aca="false">($F95-I95)/$F95*100</f>
        <v>18.4236908404599</v>
      </c>
      <c r="J393" s="16" t="n">
        <f aca="false">($F95-J95)/$F95*100</f>
        <v>18.306875539399</v>
      </c>
      <c r="K393" s="16" t="n">
        <f aca="false">($F95-K95)/$F95*100</f>
        <v>5.44150081509184</v>
      </c>
      <c r="L393" s="16" t="n">
        <f aca="false">($F95-L95)/$F95*100</f>
        <v>3.26341850389239</v>
      </c>
      <c r="M393" s="16" t="n">
        <f aca="false">($F95-M95)/$F95*100</f>
        <v>0</v>
      </c>
      <c r="N393" s="16" t="n">
        <f aca="false">($F95-N95)/$F95*100</f>
        <v>0.0387931410239646</v>
      </c>
      <c r="O393" s="16" t="n">
        <f aca="false">($F95-O95)/$F95*100</f>
        <v>1.41921873229246</v>
      </c>
      <c r="P393" s="16" t="n">
        <f aca="false">($F95-P95)/$F95*100</f>
        <v>11.5895598504067</v>
      </c>
      <c r="Q393" s="16" t="n">
        <f aca="false">($F95-Q95)/$F95*100</f>
        <v>18.3260541709165</v>
      </c>
      <c r="R393" s="16" t="n">
        <f aca="false">($F95-R95)/$F95*100</f>
        <v>0.0623305524317633</v>
      </c>
      <c r="S393" s="10" t="n">
        <f aca="false">($F95-S95)/$F95*100</f>
        <v>18.9467444272999</v>
      </c>
      <c r="T393" s="16" t="n">
        <f aca="false">($F95-T95)/$F95*100</f>
        <v>11.2391139472239</v>
      </c>
      <c r="U393" s="16" t="n">
        <f aca="false">($F95-U95)/$F95*100</f>
        <v>18.4419977159993</v>
      </c>
    </row>
    <row r="394" customFormat="false" ht="14.25" hidden="false" customHeight="true" outlineLevel="0" collapsed="false">
      <c r="A394" s="23"/>
      <c r="B394" s="9" t="n">
        <f aca="false">B393+50</f>
        <v>200</v>
      </c>
      <c r="C394" s="33"/>
      <c r="D394" s="34"/>
      <c r="E394" s="34"/>
      <c r="F394" s="33"/>
      <c r="H394" s="16" t="n">
        <f aca="false">($F96-H96)/$F96*100</f>
        <v>14.6436893834274</v>
      </c>
      <c r="I394" s="16" t="n">
        <f aca="false">($F96-I96)/$F96*100</f>
        <v>14.3541486805938</v>
      </c>
      <c r="J394" s="16" t="n">
        <f aca="false">($F96-J96)/$F96*100</f>
        <v>14.1646486192708</v>
      </c>
      <c r="K394" s="16" t="n">
        <f aca="false">($F96-K96)/$F96*100</f>
        <v>3.86166495523422</v>
      </c>
      <c r="L394" s="16" t="n">
        <f aca="false">($F96-L96)/$F96*100</f>
        <v>2.36899124884869</v>
      </c>
      <c r="M394" s="16" t="n">
        <f aca="false">($F96-M96)/$F96*100</f>
        <v>0.127215142690179</v>
      </c>
      <c r="N394" s="16" t="n">
        <f aca="false">($F96-N96)/$F96*100</f>
        <v>0.0788781981141377</v>
      </c>
      <c r="O394" s="16" t="n">
        <f aca="false">($F96-O96)/$F96*100</f>
        <v>1.26373454600547</v>
      </c>
      <c r="P394" s="16" t="n">
        <f aca="false">($F96-P96)/$F96*100</f>
        <v>8.06120755787808</v>
      </c>
      <c r="Q394" s="16" t="n">
        <f aca="false">($F96-Q96)/$F96*100</f>
        <v>14.2254906440357</v>
      </c>
      <c r="R394" s="16" t="n">
        <f aca="false">($F96-R96)/$F96*100</f>
        <v>0</v>
      </c>
      <c r="S394" s="10" t="n">
        <f aca="false">($F96-S96)/$F96*100</f>
        <v>14.8211653291842</v>
      </c>
      <c r="T394" s="16" t="n">
        <f aca="false">($F96-T96)/$F96*100</f>
        <v>7.8361161144792</v>
      </c>
      <c r="U394" s="16" t="n">
        <f aca="false">($F96-U96)/$F96*100</f>
        <v>14.3529462690372</v>
      </c>
    </row>
    <row r="395" customFormat="false" ht="14.25" hidden="false" customHeight="true" outlineLevel="0" collapsed="false">
      <c r="A395" s="23"/>
      <c r="B395" s="9" t="n">
        <f aca="false">B394+50</f>
        <v>250</v>
      </c>
      <c r="C395" s="33"/>
      <c r="D395" s="34"/>
      <c r="E395" s="34"/>
      <c r="F395" s="33"/>
      <c r="H395" s="16" t="n">
        <f aca="false">($F97-H97)/$F97*100</f>
        <v>12.3596825133369</v>
      </c>
      <c r="I395" s="16" t="n">
        <f aca="false">($F97-I97)/$F97*100</f>
        <v>12.1691216191882</v>
      </c>
      <c r="J395" s="16" t="n">
        <f aca="false">($F97-J97)/$F97*100</f>
        <v>12.0674995811418</v>
      </c>
      <c r="K395" s="16" t="n">
        <f aca="false">($F97-K97)/$F97*100</f>
        <v>3.68438606353178</v>
      </c>
      <c r="L395" s="16" t="n">
        <f aca="false">($F97-L97)/$F97*100</f>
        <v>2.10666086267559</v>
      </c>
      <c r="M395" s="16" t="n">
        <f aca="false">($F97-M97)/$F97*100</f>
        <v>0</v>
      </c>
      <c r="N395" s="16" t="n">
        <f aca="false">($F97-N97)/$F97*100</f>
        <v>0.017850404217706</v>
      </c>
      <c r="O395" s="16" t="n">
        <f aca="false">($F97-O97)/$F97*100</f>
        <v>1.02733773747692</v>
      </c>
      <c r="P395" s="16" t="n">
        <f aca="false">($F97-P97)/$F97*100</f>
        <v>7.3042601398908</v>
      </c>
      <c r="Q395" s="16" t="n">
        <f aca="false">($F97-Q97)/$F97*100</f>
        <v>12.0786169381546</v>
      </c>
      <c r="R395" s="16" t="n">
        <f aca="false">($F97-R97)/$F97*100</f>
        <v>0.0125265994510218</v>
      </c>
      <c r="S395" s="10" t="n">
        <f aca="false">($F97-S97)/$F97*100</f>
        <v>12.4295183052764</v>
      </c>
      <c r="T395" s="16" t="n">
        <f aca="false">($F97-T97)/$F97*100</f>
        <v>7.13906560963045</v>
      </c>
      <c r="U395" s="16" t="n">
        <f aca="false">($F97-U97)/$F97*100</f>
        <v>12.1713137740922</v>
      </c>
    </row>
    <row r="396" customFormat="false" ht="14.25" hidden="false" customHeight="true" outlineLevel="0" collapsed="false">
      <c r="A396" s="23"/>
      <c r="B396" s="9" t="n">
        <f aca="false">B395+50</f>
        <v>300</v>
      </c>
      <c r="C396" s="33"/>
      <c r="D396" s="34"/>
      <c r="E396" s="34"/>
      <c r="F396" s="33"/>
      <c r="H396" s="16" t="n">
        <f aca="false">($F98-H98)/$F98*100</f>
        <v>11.5819292240565</v>
      </c>
      <c r="I396" s="16" t="n">
        <f aca="false">($F98-I98)/$F98*100</f>
        <v>11.2915000284013</v>
      </c>
      <c r="J396" s="16" t="n">
        <f aca="false">($F98-J98)/$F98*100</f>
        <v>11.1396058746431</v>
      </c>
      <c r="K396" s="16" t="n">
        <f aca="false">($F98-K98)/$F98*100</f>
        <v>2.85842917882486</v>
      </c>
      <c r="L396" s="16" t="n">
        <f aca="false">($F98-L98)/$F98*100</f>
        <v>1.63759569647256</v>
      </c>
      <c r="M396" s="16" t="n">
        <f aca="false">($F98-M98)/$F98*100</f>
        <v>0</v>
      </c>
      <c r="N396" s="16" t="n">
        <f aca="false">($F98-N98)/$F98*100</f>
        <v>0.0140954408612104</v>
      </c>
      <c r="O396" s="16" t="n">
        <f aca="false">($F98-O98)/$F98*100</f>
        <v>0.830368732525335</v>
      </c>
      <c r="P396" s="16" t="n">
        <f aca="false">($F98-P98)/$F98*100</f>
        <v>6.14108905162929</v>
      </c>
      <c r="Q396" s="16" t="n">
        <f aca="false">($F98-Q98)/$F98*100</f>
        <v>11.2214435835239</v>
      </c>
      <c r="R396" s="16" t="n">
        <f aca="false">($F98-R98)/$F98*100</f>
        <v>0.0311361977232707</v>
      </c>
      <c r="S396" s="10" t="n">
        <f aca="false">($F98-S98)/$F98*100</f>
        <v>11.6531427573628</v>
      </c>
      <c r="T396" s="16" t="n">
        <f aca="false">($F98-T98)/$F98*100</f>
        <v>5.94354249985799</v>
      </c>
      <c r="U396" s="16" t="n">
        <f aca="false">($F98-U98)/$F98*100</f>
        <v>11.329578756698</v>
      </c>
    </row>
    <row r="397" customFormat="false" ht="14.25" hidden="false" customHeight="true" outlineLevel="0" collapsed="false">
      <c r="A397" s="23"/>
      <c r="B397" s="9" t="n">
        <f aca="false">B396+50</f>
        <v>350</v>
      </c>
      <c r="C397" s="33"/>
      <c r="D397" s="34"/>
      <c r="E397" s="34"/>
      <c r="F397" s="33"/>
      <c r="H397" s="16" t="n">
        <f aca="false">($F99-H99)/$F99*100</f>
        <v>9.93661934130357</v>
      </c>
      <c r="I397" s="16" t="n">
        <f aca="false">($F99-I99)/$F99*100</f>
        <v>9.58716838430916</v>
      </c>
      <c r="J397" s="16" t="n">
        <f aca="false">($F99-J99)/$F99*100</f>
        <v>9.3676753209572</v>
      </c>
      <c r="K397" s="16" t="n">
        <f aca="false">($F99-K99)/$F99*100</f>
        <v>2.46943273961326</v>
      </c>
      <c r="L397" s="16" t="n">
        <f aca="false">($F99-L99)/$F99*100</f>
        <v>1.39943315082331</v>
      </c>
      <c r="M397" s="16" t="n">
        <f aca="false">($F99-M99)/$F99*100</f>
        <v>0</v>
      </c>
      <c r="N397" s="16" t="n">
        <f aca="false">($F99-N99)/$F99*100</f>
        <v>0.0155949472370952</v>
      </c>
      <c r="O397" s="16" t="n">
        <f aca="false">($F99-O99)/$F99*100</f>
        <v>0.679660387049521</v>
      </c>
      <c r="P397" s="16" t="n">
        <f aca="false">($F99-P99)/$F99*100</f>
        <v>5.25239374681409</v>
      </c>
      <c r="Q397" s="16" t="n">
        <f aca="false">($F99-Q99)/$F99*100</f>
        <v>9.50810743289324</v>
      </c>
      <c r="R397" s="16" t="n">
        <f aca="false">($F99-R99)/$F99*100</f>
        <v>0.00993111067834917</v>
      </c>
      <c r="S397" s="10" t="n">
        <f aca="false">($F99-S99)/$F99*100</f>
        <v>10.0180078967847</v>
      </c>
      <c r="T397" s="16" t="n">
        <f aca="false">($F99-T99)/$F99*100</f>
        <v>5.10156500338666</v>
      </c>
      <c r="U397" s="16" t="n">
        <f aca="false">($F99-U99)/$F99*100</f>
        <v>9.51121090498022</v>
      </c>
    </row>
    <row r="398" customFormat="false" ht="14.25" hidden="false" customHeight="true" outlineLevel="0" collapsed="false">
      <c r="A398" s="23"/>
      <c r="B398" s="9" t="n">
        <f aca="false">B397+50</f>
        <v>400</v>
      </c>
      <c r="C398" s="33"/>
      <c r="D398" s="34"/>
      <c r="E398" s="34"/>
      <c r="F398" s="33"/>
      <c r="H398" s="16" t="n">
        <f aca="false">($F100-H100)/$F100*100</f>
        <v>8.13711869959135</v>
      </c>
      <c r="I398" s="16" t="n">
        <f aca="false">($F100-I100)/$F100*100</f>
        <v>8.10083284115283</v>
      </c>
      <c r="J398" s="16" t="n">
        <f aca="false">($F100-J100)/$F100*100</f>
        <v>8.00100189619016</v>
      </c>
      <c r="K398" s="16" t="n">
        <f aca="false">($F100-K100)/$F100*100</f>
        <v>1.91974309373109</v>
      </c>
      <c r="L398" s="16" t="n">
        <f aca="false">($F100-L100)/$F100*100</f>
        <v>1.08809752108406</v>
      </c>
      <c r="M398" s="16" t="n">
        <f aca="false">($F100-M100)/$F100*100</f>
        <v>0.0298895044798389</v>
      </c>
      <c r="N398" s="16" t="n">
        <f aca="false">($F100-N100)/$F100*100</f>
        <v>0.0133904980069678</v>
      </c>
      <c r="O398" s="16" t="n">
        <f aca="false">($F100-O100)/$F100*100</f>
        <v>0.550026661437996</v>
      </c>
      <c r="P398" s="16" t="n">
        <f aca="false">($F100-P100)/$F100*100</f>
        <v>4.18943250591214</v>
      </c>
      <c r="Q398" s="16" t="n">
        <f aca="false">($F100-Q100)/$F100*100</f>
        <v>8.05838974479146</v>
      </c>
      <c r="R398" s="16" t="n">
        <f aca="false">($F100-R100)/$F100*100</f>
        <v>0</v>
      </c>
      <c r="S398" s="10" t="n">
        <f aca="false">($F100-S100)/$F100*100</f>
        <v>8.18350721054406</v>
      </c>
      <c r="T398" s="16" t="n">
        <f aca="false">($F100-T100)/$F100*100</f>
        <v>4.08183028978472</v>
      </c>
      <c r="U398" s="16" t="n">
        <f aca="false">($F100-U100)/$F100*100</f>
        <v>8.11882632284969</v>
      </c>
    </row>
    <row r="399" customFormat="false" ht="14.25" hidden="false" customHeight="true" outlineLevel="0" collapsed="false">
      <c r="A399" s="23"/>
      <c r="B399" s="9" t="n">
        <f aca="false">B398+50</f>
        <v>450</v>
      </c>
      <c r="C399" s="33"/>
      <c r="D399" s="34"/>
      <c r="E399" s="34"/>
      <c r="F399" s="33"/>
      <c r="H399" s="16" t="n">
        <f aca="false">($F101-H101)/$F101*100</f>
        <v>8.10952569445604</v>
      </c>
      <c r="I399" s="16" t="n">
        <f aca="false">($F101-I101)/$F101*100</f>
        <v>7.58840741421021</v>
      </c>
      <c r="J399" s="16" t="n">
        <f aca="false">($F101-J101)/$F101*100</f>
        <v>7.50010558894567</v>
      </c>
      <c r="K399" s="16" t="n">
        <f aca="false">($F101-K101)/$F101*100</f>
        <v>1.90531569130311</v>
      </c>
      <c r="L399" s="16" t="n">
        <f aca="false">($F101-L101)/$F101*100</f>
        <v>1.07735102381988</v>
      </c>
      <c r="M399" s="16" t="n">
        <f aca="false">($F101-M101)/$F101*100</f>
        <v>0.0175817872328722</v>
      </c>
      <c r="N399" s="16" t="n">
        <f aca="false">($F101-N101)/$F101*100</f>
        <v>0</v>
      </c>
      <c r="O399" s="16" t="n">
        <f aca="false">($F101-O101)/$F101*100</f>
        <v>0.594735875391293</v>
      </c>
      <c r="P399" s="16" t="n">
        <f aca="false">($F101-P101)/$F101*100</f>
        <v>4.12381310658394</v>
      </c>
      <c r="Q399" s="16" t="n">
        <f aca="false">($F101-Q101)/$F101*100</f>
        <v>7.53747916459991</v>
      </c>
      <c r="R399" s="16" t="n">
        <f aca="false">($F101-R101)/$F101*100</f>
        <v>0.000687555925307853</v>
      </c>
      <c r="S399" s="10" t="n">
        <f aca="false">($F101-S101)/$F101*100</f>
        <v>8.16654372511907</v>
      </c>
      <c r="T399" s="16" t="n">
        <f aca="false">($F101-T101)/$F101*100</f>
        <v>3.99479814831367</v>
      </c>
      <c r="U399" s="16" t="n">
        <f aca="false">($F101-U101)/$F101*100</f>
        <v>7.67052123614698</v>
      </c>
    </row>
    <row r="400" customFormat="false" ht="14.25" hidden="false" customHeight="true" outlineLevel="0" collapsed="false">
      <c r="A400" s="26"/>
      <c r="B400" s="9" t="n">
        <f aca="false">B399+50</f>
        <v>500</v>
      </c>
      <c r="C400" s="33"/>
      <c r="D400" s="34"/>
      <c r="E400" s="34"/>
      <c r="F400" s="33"/>
      <c r="H400" s="16" t="n">
        <f aca="false">($F102-H102)/$F102*100</f>
        <v>6.48573214464439</v>
      </c>
      <c r="I400" s="16" t="n">
        <f aca="false">($F102-I102)/$F102*100</f>
        <v>6.4901887839984</v>
      </c>
      <c r="J400" s="16" t="n">
        <f aca="false">($F102-J102)/$F102*100</f>
        <v>6.3565273715081</v>
      </c>
      <c r="K400" s="16" t="n">
        <f aca="false">($F102-K102)/$F102*100</f>
        <v>1.56057913650724</v>
      </c>
      <c r="L400" s="16" t="n">
        <f aca="false">($F102-L102)/$F102*100</f>
        <v>0.931664233769618</v>
      </c>
      <c r="M400" s="16" t="n">
        <f aca="false">($F102-M102)/$F102*100</f>
        <v>0.00793130732494</v>
      </c>
      <c r="N400" s="16" t="n">
        <f aca="false">($F102-N102)/$F102*100</f>
        <v>0</v>
      </c>
      <c r="O400" s="16" t="n">
        <f aca="false">($F102-O102)/$F102*100</f>
        <v>0.488530763086185</v>
      </c>
      <c r="P400" s="16" t="n">
        <f aca="false">($F102-P102)/$F102*100</f>
        <v>3.38013434123883</v>
      </c>
      <c r="Q400" s="16" t="n">
        <f aca="false">($F102-Q102)/$F102*100</f>
        <v>6.42968423954814</v>
      </c>
      <c r="R400" s="16" t="n">
        <f aca="false">($F102-R102)/$F102*100</f>
        <v>0.000302145040950095</v>
      </c>
      <c r="S400" s="10" t="n">
        <f aca="false">($F102-S102)/$F102*100</f>
        <v>6.54060923770695</v>
      </c>
      <c r="T400" s="16" t="n">
        <f aca="false">($F102-T102)/$F102*100</f>
        <v>3.29100155415855</v>
      </c>
      <c r="U400" s="16" t="n">
        <f aca="false">($F102-U102)/$F102*100</f>
        <v>6.48573214464439</v>
      </c>
    </row>
    <row r="401" customFormat="false" ht="14.25" hidden="false" customHeight="true" outlineLevel="0" collapsed="false">
      <c r="A401" s="14" t="n">
        <v>10</v>
      </c>
      <c r="B401" s="9" t="n">
        <v>50</v>
      </c>
      <c r="C401" s="33"/>
      <c r="D401" s="34"/>
      <c r="E401" s="34"/>
      <c r="F401" s="33"/>
      <c r="H401" s="16" t="n">
        <f aca="false">($F103-H103)/$F103*100</f>
        <v>99.3941088739746</v>
      </c>
      <c r="I401" s="16" t="n">
        <f aca="false">($F103-I103)/$F103*100</f>
        <v>98.1450410141685</v>
      </c>
      <c r="J401" s="16" t="n">
        <f aca="false">($F103-J103)/$F103*100</f>
        <v>96.9425801640567</v>
      </c>
      <c r="K401" s="16" t="n">
        <f aca="false">($F103-K103)/$F103*100</f>
        <v>99.4313944817301</v>
      </c>
      <c r="L401" s="16" t="n">
        <f aca="false">($F103-L103)/$F103*100</f>
        <v>99.4313944817301</v>
      </c>
      <c r="M401" s="16" t="n">
        <f aca="false">($F103-M103)/$F103*100</f>
        <v>99.310216256525</v>
      </c>
      <c r="N401" s="16" t="n">
        <f aca="false">($F103-N103)/$F103*100</f>
        <v>99.1703952274422</v>
      </c>
      <c r="O401" s="16" t="n">
        <f aca="false">($F103-O103)/$F103*100</f>
        <v>98.7322893363162</v>
      </c>
      <c r="P401" s="16" t="n">
        <f aca="false">($F103-P103)/$F103*100</f>
        <v>0</v>
      </c>
      <c r="Q401" s="16" t="n">
        <f aca="false">($F103-Q103)/$F103*100</f>
        <v>98.1916480238628</v>
      </c>
      <c r="R401" s="16" t="n">
        <f aca="false">($F103-R103)/$F103*100</f>
        <v>99.4034302759135</v>
      </c>
      <c r="S401" s="10" t="n">
        <f aca="false">($F103-S103)/$F103*100</f>
        <v>99.4407158836689</v>
      </c>
      <c r="T401" s="16" t="n">
        <f aca="false">($F103-T103)/$F103*100</f>
        <v>97.800149142431</v>
      </c>
      <c r="U401" s="16" t="n">
        <f aca="false">($F103-U103)/$F103*100</f>
        <v>96.8959731543624</v>
      </c>
    </row>
    <row r="402" customFormat="false" ht="14.25" hidden="false" customHeight="true" outlineLevel="0" collapsed="false">
      <c r="A402" s="23"/>
      <c r="B402" s="9" t="n">
        <f aca="false">B401+50</f>
        <v>100</v>
      </c>
      <c r="C402" s="33"/>
      <c r="D402" s="34"/>
      <c r="E402" s="34"/>
      <c r="F402" s="33"/>
      <c r="H402" s="16" t="n">
        <f aca="false">($F104-H104)/$F104*100</f>
        <v>99.3447975133612</v>
      </c>
      <c r="I402" s="16" t="n">
        <f aca="false">($F104-I104)/$F104*100</f>
        <v>98.6180370759633</v>
      </c>
      <c r="J402" s="16" t="n">
        <f aca="false">($F104-J104)/$F104*100</f>
        <v>97.341174892104</v>
      </c>
      <c r="K402" s="16" t="n">
        <f aca="false">($F104-K104)/$F104*100</f>
        <v>99.2106263556877</v>
      </c>
      <c r="L402" s="16" t="n">
        <f aca="false">($F104-L104)/$F104*100</f>
        <v>99.3269080256714</v>
      </c>
      <c r="M402" s="16" t="n">
        <f aca="false">($F104-M104)/$F104*100</f>
        <v>99.3515060712449</v>
      </c>
      <c r="N402" s="16" t="n">
        <f aca="false">($F104-N104)/$F104*100</f>
        <v>99.4051745343143</v>
      </c>
      <c r="O402" s="16" t="n">
        <f aca="false">($F104-O104)/$F104*100</f>
        <v>98.9288669245734</v>
      </c>
      <c r="P402" s="16" t="n">
        <f aca="false">($F104-P104)/$F104*100</f>
        <v>0</v>
      </c>
      <c r="Q402" s="16" t="n">
        <f aca="false">($F104-Q104)/$F104*100</f>
        <v>98.664996981149</v>
      </c>
      <c r="R402" s="16" t="n">
        <f aca="false">($F104-R104)/$F104*100</f>
        <v>99.411883092198</v>
      </c>
      <c r="S402" s="10" t="n">
        <f aca="false">($F104-S104)/$F104*100</f>
        <v>99.4744962991122</v>
      </c>
      <c r="T402" s="16" t="n">
        <f aca="false">($F104-T104)/$F104*100</f>
        <v>97.6743666003265</v>
      </c>
      <c r="U402" s="16" t="n">
        <f aca="false">($F104-U104)/$F104*100</f>
        <v>98.526353451553</v>
      </c>
    </row>
    <row r="403" customFormat="false" ht="14.25" hidden="false" customHeight="true" outlineLevel="0" collapsed="false">
      <c r="A403" s="23"/>
      <c r="B403" s="9" t="n">
        <f aca="false">B402+50</f>
        <v>150</v>
      </c>
      <c r="C403" s="33"/>
      <c r="D403" s="34"/>
      <c r="E403" s="34"/>
      <c r="F403" s="33"/>
      <c r="H403" s="16" t="n">
        <f aca="false">($F105-H105)/$F105*100</f>
        <v>99.4869896340174</v>
      </c>
      <c r="I403" s="16" t="n">
        <f aca="false">($F105-I105)/$F105*100</f>
        <v>99.0829278612228</v>
      </c>
      <c r="J403" s="16" t="n">
        <f aca="false">($F105-J105)/$F105*100</f>
        <v>98.3636555955151</v>
      </c>
      <c r="K403" s="16" t="n">
        <f aca="false">($F105-K105)/$F105*100</f>
        <v>99.5673788872435</v>
      </c>
      <c r="L403" s="16" t="n">
        <f aca="false">($F105-L105)/$F105*100</f>
        <v>99.5642056272477</v>
      </c>
      <c r="M403" s="16" t="n">
        <f aca="false">($F105-M105)/$F105*100</f>
        <v>99.6033425005289</v>
      </c>
      <c r="N403" s="16" t="n">
        <f aca="false">($F105-N105)/$F105*100</f>
        <v>99.574783160567</v>
      </c>
      <c r="O403" s="16" t="n">
        <f aca="false">($F105-O105)/$F105*100</f>
        <v>99.1601438544531</v>
      </c>
      <c r="P403" s="16" t="n">
        <f aca="false">($F105-P105)/$F105*100</f>
        <v>0</v>
      </c>
      <c r="Q403" s="16" t="n">
        <f aca="false">($F105-Q105)/$F105*100</f>
        <v>99.1495663211339</v>
      </c>
      <c r="R403" s="16" t="n">
        <f aca="false">($F105-R105)/$F105*100</f>
        <v>99.5885339538819</v>
      </c>
      <c r="S403" s="10" t="n">
        <f aca="false">($F105-S105)/$F105*100</f>
        <v>99.533530780622</v>
      </c>
      <c r="T403" s="16" t="n">
        <f aca="false">($F105-T105)/$F105*100</f>
        <v>98.1827797757563</v>
      </c>
      <c r="U403" s="16" t="n">
        <f aca="false">($F105-U105)/$F105*100</f>
        <v>99.0585995345885</v>
      </c>
    </row>
    <row r="404" customFormat="false" ht="14.25" hidden="false" customHeight="true" outlineLevel="0" collapsed="false">
      <c r="A404" s="23"/>
      <c r="B404" s="9" t="n">
        <f aca="false">B403+50</f>
        <v>200</v>
      </c>
      <c r="C404" s="33"/>
      <c r="D404" s="34"/>
      <c r="E404" s="34"/>
      <c r="F404" s="33"/>
      <c r="H404" s="16" t="n">
        <f aca="false">($F106-H106)/$F106*100</f>
        <v>99.5172684912183</v>
      </c>
      <c r="I404" s="16" t="n">
        <f aca="false">($F106-I106)/$F106*100</f>
        <v>99.0755836137223</v>
      </c>
      <c r="J404" s="16" t="n">
        <f aca="false">($F106-J106)/$F106*100</f>
        <v>98.2569634742794</v>
      </c>
      <c r="K404" s="16" t="n">
        <f aca="false">($F106-K106)/$F106*100</f>
        <v>99.5918461734133</v>
      </c>
      <c r="L404" s="16" t="n">
        <f aca="false">($F106-L106)/$F106*100</f>
        <v>99.6224866164857</v>
      </c>
      <c r="M404" s="16" t="n">
        <f aca="false">($F106-M106)/$F106*100</f>
        <v>99.6022523616266</v>
      </c>
      <c r="N404" s="16" t="n">
        <f aca="false">($F106-N106)/$F106*100</f>
        <v>99.5837524714697</v>
      </c>
      <c r="O404" s="16" t="n">
        <f aca="false">($F106-O106)/$F106*100</f>
        <v>99.3617537895869</v>
      </c>
      <c r="P404" s="16" t="n">
        <f aca="false">($F106-P106)/$F106*100</f>
        <v>0</v>
      </c>
      <c r="Q404" s="16" t="n">
        <f aca="false">($F106-Q106)/$F106*100</f>
        <v>99.0958178685814</v>
      </c>
      <c r="R404" s="16" t="n">
        <f aca="false">($F106-R106)/$F106*100</f>
        <v>99.5901118087111</v>
      </c>
      <c r="S404" s="10" t="n">
        <f aca="false">($F106-S106)/$F106*100</f>
        <v>99.6242209811879</v>
      </c>
      <c r="T404" s="16" t="n">
        <f aca="false">($F106-T106)/$F106*100</f>
        <v>98.7356481320892</v>
      </c>
      <c r="U404" s="16" t="n">
        <f aca="false">($F106-U106)/$F106*100</f>
        <v>98.9137095748494</v>
      </c>
    </row>
    <row r="405" customFormat="false" ht="14.25" hidden="false" customHeight="true" outlineLevel="0" collapsed="false">
      <c r="A405" s="23"/>
      <c r="B405" s="9" t="n">
        <f aca="false">B404+50</f>
        <v>250</v>
      </c>
      <c r="C405" s="33"/>
      <c r="D405" s="34"/>
      <c r="E405" s="34"/>
      <c r="F405" s="33"/>
      <c r="H405" s="16" t="n">
        <f aca="false">($F107-H107)/$F107*100</f>
        <v>99.632492190459</v>
      </c>
      <c r="I405" s="16" t="n">
        <f aca="false">($F107-I107)/$F107*100</f>
        <v>99.2481090223167</v>
      </c>
      <c r="J405" s="16" t="n">
        <f aca="false">($F107-J107)/$F107*100</f>
        <v>98.1943366296534</v>
      </c>
      <c r="K405" s="16" t="n">
        <f aca="false">($F107-K107)/$F107*100</f>
        <v>99.6759931148537</v>
      </c>
      <c r="L405" s="16" t="n">
        <f aca="false">($F107-L107)/$F107*100</f>
        <v>99.6999936248645</v>
      </c>
      <c r="M405" s="16" t="n">
        <f aca="false">($F107-M107)/$F107*100</f>
        <v>99.7029936886159</v>
      </c>
      <c r="N405" s="16" t="n">
        <f aca="false">($F107-N107)/$F107*100</f>
        <v>99.6107417282617</v>
      </c>
      <c r="O405" s="16" t="n">
        <f aca="false">($F107-O107)/$F107*100</f>
        <v>99.3999872497291</v>
      </c>
      <c r="P405" s="16" t="n">
        <f aca="false">($F107-P107)/$F107*100</f>
        <v>0</v>
      </c>
      <c r="Q405" s="16" t="n">
        <f aca="false">($F107-Q107)/$F107*100</f>
        <v>99.3381109348574</v>
      </c>
      <c r="R405" s="16" t="n">
        <f aca="false">($F107-R107)/$F107*100</f>
        <v>99.6617428120348</v>
      </c>
      <c r="S405" s="10" t="n">
        <f aca="false">($F107-S107)/$F107*100</f>
        <v>99.7078687922118</v>
      </c>
      <c r="T405" s="16" t="n">
        <f aca="false">($F107-T107)/$F107*100</f>
        <v>98.6195956664079</v>
      </c>
      <c r="U405" s="16" t="n">
        <f aca="false">($F107-U107)/$F107*100</f>
        <v>99.2616093091978</v>
      </c>
    </row>
    <row r="406" customFormat="false" ht="14.25" hidden="false" customHeight="true" outlineLevel="0" collapsed="false">
      <c r="A406" s="23"/>
      <c r="B406" s="9" t="n">
        <f aca="false">B405+50</f>
        <v>300</v>
      </c>
      <c r="C406" s="33"/>
      <c r="D406" s="34"/>
      <c r="E406" s="34"/>
      <c r="F406" s="33"/>
      <c r="H406" s="16" t="n">
        <f aca="false">($F108-H108)/$F108*100</f>
        <v>99.5093548676179</v>
      </c>
      <c r="I406" s="16" t="n">
        <f aca="false">($F108-I108)/$F108*100</f>
        <v>99.2850670623027</v>
      </c>
      <c r="J406" s="16" t="n">
        <f aca="false">($F108-J108)/$F108*100</f>
        <v>98.273904947774</v>
      </c>
      <c r="K406" s="16" t="n">
        <f aca="false">($F108-K108)/$F108*100</f>
        <v>99.6636927580679</v>
      </c>
      <c r="L406" s="16" t="n">
        <f aca="false">($F108-L108)/$F108*100</f>
        <v>99.6634438259865</v>
      </c>
      <c r="M406" s="16" t="n">
        <f aca="false">($F108-M108)/$F108*100</f>
        <v>99.6689203317767</v>
      </c>
      <c r="N406" s="16" t="n">
        <f aca="false">($F108-N108)/$F108*100</f>
        <v>99.6280954704318</v>
      </c>
      <c r="O406" s="16" t="n">
        <f aca="false">($F108-O108)/$F108*100</f>
        <v>99.5160760338149</v>
      </c>
      <c r="P406" s="16" t="n">
        <f aca="false">($F108-P108)/$F108*100</f>
        <v>0</v>
      </c>
      <c r="Q406" s="16" t="n">
        <f aca="false">($F108-Q108)/$F108*100</f>
        <v>99.2965179380458</v>
      </c>
      <c r="R406" s="16" t="n">
        <f aca="false">($F108-R108)/$F108*100</f>
        <v>99.6619502334983</v>
      </c>
      <c r="S406" s="10" t="n">
        <f aca="false">($F108-S108)/$F108*100</f>
        <v>99.7055133477382</v>
      </c>
      <c r="T406" s="16" t="n">
        <f aca="false">($F108-T108)/$F108*100</f>
        <v>98.9198836989316</v>
      </c>
      <c r="U406" s="16" t="n">
        <f aca="false">($F108-U108)/$F108*100</f>
        <v>99.1849963655916</v>
      </c>
    </row>
    <row r="407" customFormat="false" ht="14.25" hidden="false" customHeight="true" outlineLevel="0" collapsed="false">
      <c r="A407" s="23"/>
      <c r="B407" s="9" t="n">
        <f aca="false">B406+50</f>
        <v>350</v>
      </c>
      <c r="C407" s="33"/>
      <c r="D407" s="34"/>
      <c r="E407" s="34"/>
      <c r="F407" s="33"/>
      <c r="H407" s="16" t="n">
        <f aca="false">($F109-H109)/$F109*100</f>
        <v>99.6267341703078</v>
      </c>
      <c r="I407" s="16" t="n">
        <f aca="false">($F109-I109)/$F109*100</f>
        <v>99.3347531329698</v>
      </c>
      <c r="J407" s="16" t="n">
        <f aca="false">($F109-J109)/$F109*100</f>
        <v>98.5846214478167</v>
      </c>
      <c r="K407" s="16" t="n">
        <f aca="false">($F109-K109)/$F109*100</f>
        <v>99.6854714328481</v>
      </c>
      <c r="L407" s="16" t="n">
        <f aca="false">($F109-L109)/$F109*100</f>
        <v>99.6828187822818</v>
      </c>
      <c r="M407" s="16" t="n">
        <f aca="false">($F109-M109)/$F109*100</f>
        <v>99.6723976550569</v>
      </c>
      <c r="N407" s="16" t="n">
        <f aca="false">($F109-N109)/$F109*100</f>
        <v>99.6487132750003</v>
      </c>
      <c r="O407" s="16" t="n">
        <f aca="false">($F109-O109)/$F109*100</f>
        <v>99.424374827104</v>
      </c>
      <c r="P407" s="16" t="n">
        <f aca="false">($F109-P109)/$F109*100</f>
        <v>0</v>
      </c>
      <c r="Q407" s="16" t="n">
        <f aca="false">($F109-Q109)/$F109*100</f>
        <v>99.3870482441348</v>
      </c>
      <c r="R407" s="16" t="n">
        <f aca="false">($F109-R109)/$F109*100</f>
        <v>99.6542080511734</v>
      </c>
      <c r="S407" s="10" t="n">
        <f aca="false">($F109-S109)/$F109*100</f>
        <v>99.7174927146847</v>
      </c>
      <c r="T407" s="16" t="n">
        <f aca="false">($F109-T109)/$F109*100</f>
        <v>98.7147908006078</v>
      </c>
      <c r="U407" s="16" t="n">
        <f aca="false">($F109-U109)/$F109*100</f>
        <v>99.3429005597093</v>
      </c>
    </row>
    <row r="408" customFormat="false" ht="14.25" hidden="false" customHeight="true" outlineLevel="0" collapsed="false">
      <c r="A408" s="23"/>
      <c r="B408" s="9" t="n">
        <f aca="false">B407+50</f>
        <v>400</v>
      </c>
      <c r="C408" s="33"/>
      <c r="D408" s="34"/>
      <c r="E408" s="34"/>
      <c r="F408" s="33"/>
      <c r="H408" s="16" t="n">
        <f aca="false">($F110-H110)/$F110*100</f>
        <v>99.636656789879</v>
      </c>
      <c r="I408" s="16" t="n">
        <f aca="false">($F110-I110)/$F110*100</f>
        <v>99.2639789546634</v>
      </c>
      <c r="J408" s="16" t="n">
        <f aca="false">($F110-J110)/$F110*100</f>
        <v>98.6790091154028</v>
      </c>
      <c r="K408" s="16" t="n">
        <f aca="false">($F110-K110)/$F110*100</f>
        <v>99.7041206712444</v>
      </c>
      <c r="L408" s="16" t="n">
        <f aca="false">($F110-L110)/$F110*100</f>
        <v>99.7408934367685</v>
      </c>
      <c r="M408" s="16" t="n">
        <f aca="false">($F110-M110)/$F110*100</f>
        <v>99.7431563761854</v>
      </c>
      <c r="N408" s="16" t="n">
        <f aca="false">($F110-N110)/$F110*100</f>
        <v>99.7075150803697</v>
      </c>
      <c r="O408" s="16" t="n">
        <f aca="false">($F110-O110)/$F110*100</f>
        <v>99.5969139163702</v>
      </c>
      <c r="P408" s="16" t="n">
        <f aca="false">($F110-P110)/$F110*100</f>
        <v>0</v>
      </c>
      <c r="Q408" s="16" t="n">
        <f aca="false">($F110-Q110)/$F110*100</f>
        <v>99.36849846898</v>
      </c>
      <c r="R408" s="16" t="n">
        <f aca="false">($F110-R110)/$F110*100</f>
        <v>99.7534810372749</v>
      </c>
      <c r="S408" s="10" t="n">
        <f aca="false">($F110-S110)/$F110*100</f>
        <v>99.7370747265026</v>
      </c>
      <c r="T408" s="16" t="n">
        <f aca="false">($F110-T110)/$F110*100</f>
        <v>98.7675466200878</v>
      </c>
      <c r="U408" s="16" t="n">
        <f aca="false">($F110-U110)/$F110*100</f>
        <v>99.3472834119469</v>
      </c>
    </row>
    <row r="409" customFormat="false" ht="14.25" hidden="false" customHeight="true" outlineLevel="0" collapsed="false">
      <c r="A409" s="23"/>
      <c r="B409" s="9" t="n">
        <f aca="false">B408+50</f>
        <v>450</v>
      </c>
      <c r="C409" s="33"/>
      <c r="D409" s="34"/>
      <c r="E409" s="34"/>
      <c r="F409" s="33"/>
      <c r="H409" s="16" t="n">
        <f aca="false">($F111-H111)/$F111*100</f>
        <v>99.6833719112641</v>
      </c>
      <c r="I409" s="16" t="n">
        <f aca="false">($F111-I111)/$F111*100</f>
        <v>99.4702482995693</v>
      </c>
      <c r="J409" s="16" t="n">
        <f aca="false">($F111-J111)/$F111*100</f>
        <v>98.9046980582071</v>
      </c>
      <c r="K409" s="16" t="n">
        <f aca="false">($F111-K111)/$F111*100</f>
        <v>99.7060517322269</v>
      </c>
      <c r="L409" s="16" t="n">
        <f aca="false">($F111-L111)/$F111*100</f>
        <v>99.7248404074363</v>
      </c>
      <c r="M409" s="16" t="n">
        <f aca="false">($F111-M111)/$F111*100</f>
        <v>99.725618636587</v>
      </c>
      <c r="N409" s="16" t="n">
        <f aca="false">($F111-N111)/$F111*100</f>
        <v>99.7096093512015</v>
      </c>
      <c r="O409" s="16" t="n">
        <f aca="false">($F111-O111)/$F111*100</f>
        <v>99.6204465256515</v>
      </c>
      <c r="P409" s="16" t="n">
        <f aca="false">($F111-P111)/$F111*100</f>
        <v>0</v>
      </c>
      <c r="Q409" s="16" t="n">
        <f aca="false">($F111-Q111)/$F111*100</f>
        <v>99.4952628079842</v>
      </c>
      <c r="R409" s="16" t="n">
        <f aca="false">($F111-R111)/$F111*100</f>
        <v>99.7228392467631</v>
      </c>
      <c r="S409" s="10" t="n">
        <f aca="false">($F111-S111)/$F111*100</f>
        <v>99.7498549158512</v>
      </c>
      <c r="T409" s="16" t="n">
        <f aca="false">($F111-T111)/$F111*100</f>
        <v>99.1141528753344</v>
      </c>
      <c r="U409" s="16" t="n">
        <f aca="false">($F111-U111)/$F111*100</f>
        <v>99.409101723444</v>
      </c>
    </row>
    <row r="410" customFormat="false" ht="14.25" hidden="false" customHeight="true" outlineLevel="0" collapsed="false">
      <c r="A410" s="26"/>
      <c r="B410" s="9" t="n">
        <f aca="false">B409+50</f>
        <v>500</v>
      </c>
      <c r="C410" s="33"/>
      <c r="D410" s="34"/>
      <c r="E410" s="34"/>
      <c r="F410" s="33"/>
      <c r="H410" s="16" t="n">
        <f aca="false">($F112-H112)/$F112*100</f>
        <v>99.6254303208217</v>
      </c>
      <c r="I410" s="16" t="n">
        <f aca="false">($F112-I112)/$F112*100</f>
        <v>99.3597038896393</v>
      </c>
      <c r="J410" s="16" t="n">
        <f aca="false">($F112-J112)/$F112*100</f>
        <v>98.507039357293</v>
      </c>
      <c r="K410" s="16" t="n">
        <f aca="false">($F112-K112)/$F112*100</f>
        <v>99.7266509960753</v>
      </c>
      <c r="L410" s="16" t="n">
        <f aca="false">($F112-L112)/$F112*100</f>
        <v>99.7414529687262</v>
      </c>
      <c r="M410" s="16" t="n">
        <f aca="false">($F112-M112)/$F112*100</f>
        <v>99.7153057715284</v>
      </c>
      <c r="N410" s="16" t="n">
        <f aca="false">($F112-N112)/$F112*100</f>
        <v>99.724435131906</v>
      </c>
      <c r="O410" s="16" t="n">
        <f aca="false">($F112-O112)/$F112*100</f>
        <v>99.5977763359888</v>
      </c>
      <c r="P410" s="16" t="n">
        <f aca="false">($F112-P112)/$F112*100</f>
        <v>0</v>
      </c>
      <c r="Q410" s="16" t="n">
        <f aca="false">($F112-Q112)/$F112*100</f>
        <v>99.4473634761768</v>
      </c>
      <c r="R410" s="16" t="n">
        <f aca="false">($F112-R112)/$F112*100</f>
        <v>99.7409211613256</v>
      </c>
      <c r="S410" s="10" t="n">
        <f aca="false">($F112-S112)/$F112*100</f>
        <v>99.7927723828872</v>
      </c>
      <c r="T410" s="16" t="n">
        <f aca="false">($F112-T112)/$F112*100</f>
        <v>98.8735432908951</v>
      </c>
      <c r="U410" s="16" t="n">
        <f aca="false">($F112-U112)/$F112*100</f>
        <v>99.3488904724931</v>
      </c>
    </row>
    <row r="411" customFormat="false" ht="14.25" hidden="false" customHeight="true" outlineLevel="0" collapsed="false">
      <c r="A411" s="14" t="n">
        <v>11</v>
      </c>
      <c r="B411" s="9" t="n">
        <v>50</v>
      </c>
      <c r="C411" s="33"/>
      <c r="D411" s="34"/>
      <c r="E411" s="34"/>
      <c r="F411" s="33"/>
      <c r="H411" s="16" t="n">
        <f aca="false">($F113-H113)/$F113*100</f>
        <v>99.834404054108</v>
      </c>
      <c r="I411" s="16" t="n">
        <f aca="false">($F113-I113)/$F113*100</f>
        <v>99.6408762619209</v>
      </c>
      <c r="J411" s="16" t="n">
        <f aca="false">($F113-J113)/$F113*100</f>
        <v>99.5211683492279</v>
      </c>
      <c r="K411" s="16" t="n">
        <f aca="false">($F113-K113)/$F113*100</f>
        <v>99.7805354933961</v>
      </c>
      <c r="L411" s="16" t="n">
        <f aca="false">($F113-L113)/$F113*100</f>
        <v>99.8044770759347</v>
      </c>
      <c r="M411" s="16" t="n">
        <f aca="false">($F113-M113)/$F113*100</f>
        <v>99.7925062846654</v>
      </c>
      <c r="N411" s="16" t="n">
        <f aca="false">($F113-N113)/$F113*100</f>
        <v>0</v>
      </c>
      <c r="O411" s="16" t="n">
        <f aca="false">($F113-O113)/$F113*100</f>
        <v>99.7226766689278</v>
      </c>
      <c r="P411" s="16" t="n">
        <f aca="false">($F113-P113)/$F113*100</f>
        <v>99.7386377239535</v>
      </c>
      <c r="Q411" s="16" t="n">
        <f aca="false">($F113-Q113)/$F113*100</f>
        <v>99.6408762619209</v>
      </c>
      <c r="R411" s="16" t="n">
        <f aca="false">($F113-R113)/$F113*100</f>
        <v>99.7605841746139</v>
      </c>
      <c r="S411" s="10" t="n">
        <f aca="false">($F113-S113)/$F113*100</f>
        <v>99.8643310322812</v>
      </c>
      <c r="T411" s="16" t="n">
        <f aca="false">($F113-T113)/$F113*100</f>
        <v>99.6468616575556</v>
      </c>
      <c r="U411" s="16" t="n">
        <f aca="false">($F113-U113)/$F113*100</f>
        <v>97.9250628466542</v>
      </c>
    </row>
    <row r="412" customFormat="false" ht="14.25" hidden="false" customHeight="true" outlineLevel="0" collapsed="false">
      <c r="A412" s="23"/>
      <c r="B412" s="9" t="n">
        <f aca="false">B411+50</f>
        <v>100</v>
      </c>
      <c r="C412" s="33"/>
      <c r="D412" s="34"/>
      <c r="E412" s="34"/>
      <c r="F412" s="33"/>
      <c r="H412" s="16" t="n">
        <f aca="false">($F114-H114)/$F114*100</f>
        <v>99.3483694358486</v>
      </c>
      <c r="I412" s="16" t="n">
        <f aca="false">($F114-I114)/$F114*100</f>
        <v>99.2105054352138</v>
      </c>
      <c r="J412" s="16" t="n">
        <f aca="false">($F114-J114)/$F114*100</f>
        <v>99.01412362136</v>
      </c>
      <c r="K412" s="16" t="n">
        <f aca="false">($F114-K114)/$F114*100</f>
        <v>99.2233991906689</v>
      </c>
      <c r="L412" s="16" t="n">
        <f aca="false">($F114-L114)/$F114*100</f>
        <v>99.2144727445846</v>
      </c>
      <c r="M412" s="16" t="n">
        <f aca="false">($F114-M114)/$F114*100</f>
        <v>99.1668650321352</v>
      </c>
      <c r="N412" s="16" t="n">
        <f aca="false">($F114-N114)/$F114*100</f>
        <v>0</v>
      </c>
      <c r="O412" s="16" t="n">
        <f aca="false">($F114-O114)/$F114*100</f>
        <v>99.1004126001746</v>
      </c>
      <c r="P412" s="16" t="n">
        <f aca="false">($F114-P114)/$F114*100</f>
        <v>99.271998730461</v>
      </c>
      <c r="Q412" s="16" t="n">
        <f aca="false">($F114-Q114)/$F114*100</f>
        <v>99.2015789891296</v>
      </c>
      <c r="R412" s="16" t="n">
        <f aca="false">($F114-R114)/$F114*100</f>
        <v>99.1747996508768</v>
      </c>
      <c r="S412" s="10" t="n">
        <f aca="false">($F114-S114)/$F114*100</f>
        <v>99.4088709037531</v>
      </c>
      <c r="T412" s="16" t="n">
        <f aca="false">($F114-T114)/$F114*100</f>
        <v>99.1757914782195</v>
      </c>
      <c r="U412" s="16" t="n">
        <f aca="false">($F114-U114)/$F114*100</f>
        <v>95.1777354598111</v>
      </c>
    </row>
    <row r="413" customFormat="false" ht="14.25" hidden="false" customHeight="true" outlineLevel="0" collapsed="false">
      <c r="A413" s="23"/>
      <c r="B413" s="9" t="n">
        <f aca="false">B412+50</f>
        <v>150</v>
      </c>
      <c r="C413" s="33"/>
      <c r="D413" s="34"/>
      <c r="E413" s="34"/>
      <c r="F413" s="33"/>
      <c r="H413" s="16" t="n">
        <f aca="false">($F115-H115)/$F115*100</f>
        <v>99.6426412662987</v>
      </c>
      <c r="I413" s="16" t="n">
        <f aca="false">($F115-I115)/$F115*100</f>
        <v>99.406837640901</v>
      </c>
      <c r="J413" s="16" t="n">
        <f aca="false">($F115-J115)/$F115*100</f>
        <v>98.939880039057</v>
      </c>
      <c r="K413" s="16" t="n">
        <f aca="false">($F115-K115)/$F115*100</f>
        <v>99.7010939959747</v>
      </c>
      <c r="L413" s="16" t="n">
        <f aca="false">($F115-L115)/$F115*100</f>
        <v>99.6758530445237</v>
      </c>
      <c r="M413" s="16" t="n">
        <f aca="false">($F115-M115)/$F115*100</f>
        <v>99.6379916173472</v>
      </c>
      <c r="N413" s="16" t="n">
        <f aca="false">($F115-N115)/$F115*100</f>
        <v>0</v>
      </c>
      <c r="O413" s="16" t="n">
        <f aca="false">($F115-O115)/$F115*100</f>
        <v>99.5795388876711</v>
      </c>
      <c r="P413" s="16" t="n">
        <f aca="false">($F115-P115)/$F115*100</f>
        <v>99.6127506658962</v>
      </c>
      <c r="Q413" s="16" t="n">
        <f aca="false">($F115-Q115)/$F115*100</f>
        <v>99.4446990680775</v>
      </c>
      <c r="R413" s="16" t="n">
        <f aca="false">($F115-R115)/$F115*100</f>
        <v>99.6625683332337</v>
      </c>
      <c r="S413" s="10" t="n">
        <f aca="false">($F115-S115)/$F115*100</f>
        <v>99.8027220373433</v>
      </c>
      <c r="T413" s="16" t="n">
        <f aca="false">($F115-T115)/$F115*100</f>
        <v>99.0966396322792</v>
      </c>
      <c r="U413" s="16" t="n">
        <f aca="false">($F115-U115)/$F115*100</f>
        <v>93.4938126457167</v>
      </c>
    </row>
    <row r="414" customFormat="false" ht="14.25" hidden="false" customHeight="true" outlineLevel="0" collapsed="false">
      <c r="A414" s="23"/>
      <c r="B414" s="9" t="n">
        <f aca="false">B413+50</f>
        <v>200</v>
      </c>
      <c r="C414" s="33"/>
      <c r="D414" s="34"/>
      <c r="E414" s="34"/>
      <c r="F414" s="33"/>
      <c r="H414" s="16" t="n">
        <f aca="false">($F116-H116)/$F116*100</f>
        <v>99.7895692152727</v>
      </c>
      <c r="I414" s="16" t="n">
        <f aca="false">($F116-I116)/$F116*100</f>
        <v>99.4963623398706</v>
      </c>
      <c r="J414" s="16" t="n">
        <f aca="false">($F116-J116)/$F116*100</f>
        <v>99.258505741968</v>
      </c>
      <c r="K414" s="16" t="n">
        <f aca="false">($F116-K116)/$F116*100</f>
        <v>99.7581541929082</v>
      </c>
      <c r="L414" s="16" t="n">
        <f aca="false">($F116-L116)/$F116*100</f>
        <v>99.7581541929082</v>
      </c>
      <c r="M414" s="16" t="n">
        <f aca="false">($F116-M116)/$F116*100</f>
        <v>99.7362135423679</v>
      </c>
      <c r="N414" s="16" t="n">
        <f aca="false">($F116-N116)/$F116*100</f>
        <v>0</v>
      </c>
      <c r="O414" s="16" t="n">
        <f aca="false">($F116-O116)/$F116*100</f>
        <v>99.6654050792606</v>
      </c>
      <c r="P414" s="16" t="n">
        <f aca="false">($F116-P116)/$F116*100</f>
        <v>99.7656339601378</v>
      </c>
      <c r="Q414" s="16" t="n">
        <f aca="false">($F116-Q116)/$F116*100</f>
        <v>99.5033434559517</v>
      </c>
      <c r="R414" s="16" t="n">
        <f aca="false">($F116-R116)/$F116*100</f>
        <v>99.7461865653407</v>
      </c>
      <c r="S414" s="10" t="n">
        <f aca="false">($F116-S116)/$F116*100</f>
        <v>99.8229788422318</v>
      </c>
      <c r="T414" s="16" t="n">
        <f aca="false">($F116-T116)/$F116*100</f>
        <v>99.4340309462903</v>
      </c>
      <c r="U414" s="16" t="n">
        <f aca="false">($F116-U116)/$F116*100</f>
        <v>91.0527024399001</v>
      </c>
    </row>
    <row r="415" customFormat="false" ht="14.25" hidden="false" customHeight="true" outlineLevel="0" collapsed="false">
      <c r="A415" s="23"/>
      <c r="B415" s="9" t="n">
        <f aca="false">B414+50</f>
        <v>250</v>
      </c>
      <c r="C415" s="33"/>
      <c r="D415" s="34"/>
      <c r="E415" s="34"/>
      <c r="F415" s="33"/>
      <c r="H415" s="16" t="n">
        <f aca="false">($F117-H117)/$F117*100</f>
        <v>99.9352075835506</v>
      </c>
      <c r="I415" s="16" t="n">
        <f aca="false">($F117-I117)/$F117*100</f>
        <v>99.8965959399417</v>
      </c>
      <c r="J415" s="16" t="n">
        <f aca="false">($F117-J117)/$F117*100</f>
        <v>99.8689762238612</v>
      </c>
      <c r="K415" s="16" t="n">
        <f aca="false">($F117-K117)/$F117*100</f>
        <v>99.9254947166801</v>
      </c>
      <c r="L415" s="16" t="n">
        <f aca="false">($F117-L117)/$F117*100</f>
        <v>99.9293718692992</v>
      </c>
      <c r="M415" s="16" t="n">
        <f aca="false">($F117-M117)/$F117*100</f>
        <v>99.9268936892746</v>
      </c>
      <c r="N415" s="16" t="n">
        <f aca="false">($F117-N117)/$F117*100</f>
        <v>0</v>
      </c>
      <c r="O415" s="16" t="n">
        <f aca="false">($F117-O117)/$F117*100</f>
        <v>99.9129439339749</v>
      </c>
      <c r="P415" s="16" t="n">
        <f aca="false">($F117-P117)/$F117*100</f>
        <v>99.9186997069352</v>
      </c>
      <c r="Q415" s="16" t="n">
        <f aca="false">($F117-Q117)/$F117*100</f>
        <v>99.897835029954</v>
      </c>
      <c r="R415" s="16" t="n">
        <f aca="false">($F117-R117)/$F117*100</f>
        <v>99.9270535718568</v>
      </c>
      <c r="S415" s="10" t="n">
        <f aca="false">($F117-S117)/$F117*100</f>
        <v>99.9465192762435</v>
      </c>
      <c r="T415" s="16" t="n">
        <f aca="false">($F117-T117)/$F117*100</f>
        <v>99.8777297952384</v>
      </c>
      <c r="U415" s="16" t="n">
        <f aca="false">($F117-U117)/$F117*100</f>
        <v>98.8524027953871</v>
      </c>
    </row>
    <row r="416" customFormat="false" ht="14.25" hidden="false" customHeight="true" outlineLevel="0" collapsed="false">
      <c r="A416" s="23"/>
      <c r="B416" s="9" t="n">
        <f aca="false">B415+50</f>
        <v>300</v>
      </c>
      <c r="C416" s="33"/>
      <c r="D416" s="34"/>
      <c r="E416" s="34"/>
      <c r="F416" s="33"/>
      <c r="H416" s="16" t="n">
        <f aca="false">($F118-H118)/$F118*100</f>
        <v>99.9275279055864</v>
      </c>
      <c r="I416" s="16" t="n">
        <f aca="false">($F118-I118)/$F118*100</f>
        <v>99.8867290472884</v>
      </c>
      <c r="J416" s="16" t="n">
        <f aca="false">($F118-J118)/$F118*100</f>
        <v>99.8610507454534</v>
      </c>
      <c r="K416" s="16" t="n">
        <f aca="false">($F118-K118)/$F118*100</f>
        <v>99.9212665297823</v>
      </c>
      <c r="L416" s="16" t="n">
        <f aca="false">($F118-L118)/$F118*100</f>
        <v>99.9206004259734</v>
      </c>
      <c r="M416" s="16" t="n">
        <f aca="false">($F118-M118)/$F118*100</f>
        <v>99.9178694003567</v>
      </c>
      <c r="N416" s="16" t="n">
        <f aca="false">($F118-N118)/$F118*100</f>
        <v>0</v>
      </c>
      <c r="O416" s="16" t="n">
        <f aca="false">($F118-O118)/$F118*100</f>
        <v>99.9054132591294</v>
      </c>
      <c r="P416" s="16" t="n">
        <f aca="false">($F118-P118)/$F118*100</f>
        <v>99.9152049851209</v>
      </c>
      <c r="Q416" s="16" t="n">
        <f aca="false">($F118-Q118)/$F118*100</f>
        <v>99.8903260078567</v>
      </c>
      <c r="R416" s="16" t="n">
        <f aca="false">($F118-R118)/$F118*100</f>
        <v>99.9188019456892</v>
      </c>
      <c r="S416" s="10" t="n">
        <f aca="false">($F118-S118)/$F118*100</f>
        <v>99.9394511637666</v>
      </c>
      <c r="T416" s="16" t="n">
        <f aca="false">($F118-T118)/$F118*100</f>
        <v>99.8685111081137</v>
      </c>
      <c r="U416" s="16" t="n">
        <f aca="false">($F118-U118)/$F118*100</f>
        <v>98.5918565478837</v>
      </c>
    </row>
    <row r="417" customFormat="false" ht="14.25" hidden="false" customHeight="true" outlineLevel="0" collapsed="false">
      <c r="A417" s="23"/>
      <c r="B417" s="9" t="n">
        <f aca="false">B416+50</f>
        <v>350</v>
      </c>
      <c r="C417" s="33"/>
      <c r="D417" s="34"/>
      <c r="E417" s="34"/>
      <c r="F417" s="33"/>
      <c r="H417" s="16" t="n">
        <f aca="false">($F119-H119)/$F119*100</f>
        <v>99.961932036262</v>
      </c>
      <c r="I417" s="16" t="n">
        <f aca="false">($F119-I119)/$F119*100</f>
        <v>99.9365724325115</v>
      </c>
      <c r="J417" s="16" t="n">
        <f aca="false">($F119-J119)/$F119*100</f>
        <v>99.9035306965438</v>
      </c>
      <c r="K417" s="16" t="n">
        <f aca="false">($F119-K119)/$F119*100</f>
        <v>99.9598758521741</v>
      </c>
      <c r="L417" s="16" t="n">
        <f aca="false">($F119-L119)/$F119*100</f>
        <v>99.9587049695685</v>
      </c>
      <c r="M417" s="16" t="n">
        <f aca="false">($F119-M119)/$F119*100</f>
        <v>99.9551066474147</v>
      </c>
      <c r="N417" s="16" t="n">
        <f aca="false">($F119-N119)/$F119*100</f>
        <v>0</v>
      </c>
      <c r="O417" s="16" t="n">
        <f aca="false">($F119-O119)/$F119*100</f>
        <v>99.9464820974906</v>
      </c>
      <c r="P417" s="16" t="n">
        <f aca="false">($F119-P119)/$F119*100</f>
        <v>99.955477902875</v>
      </c>
      <c r="Q417" s="16" t="n">
        <f aca="false">($F119-Q119)/$F119*100</f>
        <v>99.9377433151171</v>
      </c>
      <c r="R417" s="16" t="n">
        <f aca="false">($F119-R119)/$F119*100</f>
        <v>99.9538786485844</v>
      </c>
      <c r="S417" s="10" t="n">
        <f aca="false">($F119-S119)/$F119*100</f>
        <v>99.9691286805695</v>
      </c>
      <c r="T417" s="16" t="n">
        <f aca="false">($F119-T119)/$F119*100</f>
        <v>99.9273767203407</v>
      </c>
      <c r="U417" s="16" t="n">
        <f aca="false">($F119-U119)/$F119*100</f>
        <v>98.4126544422715</v>
      </c>
    </row>
    <row r="418" customFormat="false" ht="14.25" hidden="false" customHeight="true" outlineLevel="0" collapsed="false">
      <c r="A418" s="23"/>
      <c r="B418" s="9" t="n">
        <f aca="false">B417+50</f>
        <v>400</v>
      </c>
      <c r="C418" s="33"/>
      <c r="D418" s="34"/>
      <c r="E418" s="34"/>
      <c r="F418" s="33"/>
      <c r="H418" s="16" t="n">
        <f aca="false">($F120-H120)/$F120*100</f>
        <v>99.9365171684708</v>
      </c>
      <c r="I418" s="16" t="n">
        <f aca="false">($F120-I120)/$F120*100</f>
        <v>99.9004161485733</v>
      </c>
      <c r="J418" s="16" t="n">
        <f aca="false">($F120-J120)/$F120*100</f>
        <v>99.8538970488853</v>
      </c>
      <c r="K418" s="16" t="n">
        <f aca="false">($F120-K120)/$F120*100</f>
        <v>99.9342436786365</v>
      </c>
      <c r="L418" s="16" t="n">
        <f aca="false">($F120-L120)/$F120*100</f>
        <v>99.9364672016613</v>
      </c>
      <c r="M418" s="16" t="n">
        <f aca="false">($F120-M120)/$F120*100</f>
        <v>99.9324948403023</v>
      </c>
      <c r="N418" s="16" t="n">
        <f aca="false">($F120-N120)/$F120*100</f>
        <v>0</v>
      </c>
      <c r="O418" s="16" t="n">
        <f aca="false">($F120-O120)/$F120*100</f>
        <v>99.9189538349152</v>
      </c>
      <c r="P418" s="16" t="n">
        <f aca="false">($F120-P120)/$F120*100</f>
        <v>99.9285974291577</v>
      </c>
      <c r="Q418" s="16" t="n">
        <f aca="false">($F120-Q120)/$F120*100</f>
        <v>99.9065870495523</v>
      </c>
      <c r="R418" s="16" t="n">
        <f aca="false">($F120-R120)/$F120*100</f>
        <v>99.9333442760646</v>
      </c>
      <c r="S418" s="10" t="n">
        <f aca="false">($F120-S120)/$F120*100</f>
        <v>99.9505578419535</v>
      </c>
      <c r="T418" s="16" t="n">
        <f aca="false">($F120-T120)/$F120*100</f>
        <v>99.8741585901565</v>
      </c>
      <c r="U418" s="16" t="n">
        <f aca="false">($F120-U120)/$F120*100</f>
        <v>98.1274188620209</v>
      </c>
    </row>
    <row r="419" customFormat="false" ht="14.25" hidden="false" customHeight="true" outlineLevel="0" collapsed="false">
      <c r="A419" s="23"/>
      <c r="B419" s="9" t="n">
        <f aca="false">B418+50</f>
        <v>450</v>
      </c>
      <c r="C419" s="33"/>
      <c r="D419" s="34"/>
      <c r="E419" s="34"/>
      <c r="F419" s="33"/>
      <c r="H419" s="16" t="n">
        <f aca="false">($F121-H121)/$F121*100</f>
        <v>99.896556278601</v>
      </c>
      <c r="I419" s="16" t="n">
        <f aca="false">($F121-I121)/$F121*100</f>
        <v>99.8694744459601</v>
      </c>
      <c r="J419" s="16" t="n">
        <f aca="false">($F121-J121)/$F121*100</f>
        <v>99.7884509302721</v>
      </c>
      <c r="K419" s="16" t="n">
        <f aca="false">($F121-K121)/$F121*100</f>
        <v>99.8965340803776</v>
      </c>
      <c r="L419" s="16" t="n">
        <f aca="false">($F121-L121)/$F121*100</f>
        <v>99.8973110181992</v>
      </c>
      <c r="M419" s="16" t="n">
        <f aca="false">($F121-M121)/$F121*100</f>
        <v>99.8967782608358</v>
      </c>
      <c r="N419" s="16" t="n">
        <f aca="false">($F121-N121)/$F121*100</f>
        <v>0</v>
      </c>
      <c r="O419" s="16" t="n">
        <f aca="false">($F121-O121)/$F121*100</f>
        <v>99.8888312968313</v>
      </c>
      <c r="P419" s="16" t="n">
        <f aca="false">($F121-P121)/$F121*100</f>
        <v>99.8958237372263</v>
      </c>
      <c r="Q419" s="16" t="n">
        <f aca="false">($F121-Q121)/$F121*100</f>
        <v>99.8779319691045</v>
      </c>
      <c r="R419" s="16" t="n">
        <f aca="false">($F121-R121)/$F121*100</f>
        <v>99.8925605983753</v>
      </c>
      <c r="S419" s="10" t="n">
        <f aca="false">($F121-S121)/$F121*100</f>
        <v>99.9177111855738</v>
      </c>
      <c r="T419" s="16" t="n">
        <f aca="false">($F121-T121)/$F121*100</f>
        <v>99.8456779503936</v>
      </c>
      <c r="U419" s="16" t="n">
        <f aca="false">($F121-U121)/$F121*100</f>
        <v>97.9089273485443</v>
      </c>
    </row>
    <row r="420" customFormat="false" ht="14.25" hidden="false" customHeight="true" outlineLevel="0" collapsed="false">
      <c r="A420" s="26"/>
      <c r="B420" s="9" t="n">
        <f aca="false">B419+50</f>
        <v>500</v>
      </c>
      <c r="C420" s="33"/>
      <c r="D420" s="34"/>
      <c r="E420" s="34"/>
      <c r="F420" s="33"/>
      <c r="H420" s="16" t="n">
        <f aca="false">($F122-H122)/$F122*100</f>
        <v>99.9288518954275</v>
      </c>
      <c r="I420" s="16" t="n">
        <f aca="false">($F122-I122)/$F122*100</f>
        <v>99.9038901025592</v>
      </c>
      <c r="J420" s="16" t="n">
        <f aca="false">($F122-J122)/$F122*100</f>
        <v>99.8693752776725</v>
      </c>
      <c r="K420" s="16" t="n">
        <f aca="false">($F122-K122)/$F122*100</f>
        <v>99.9317297962866</v>
      </c>
      <c r="L420" s="16" t="n">
        <f aca="false">($F122-L122)/$F122*100</f>
        <v>99.9307904814228</v>
      </c>
      <c r="M420" s="16" t="n">
        <f aca="false">($F122-M122)/$F122*100</f>
        <v>99.9286120703559</v>
      </c>
      <c r="N420" s="16" t="n">
        <f aca="false">($F122-N122)/$F122*100</f>
        <v>0</v>
      </c>
      <c r="O420" s="16" t="n">
        <f aca="false">($F122-O122)/$F122*100</f>
        <v>99.9194387613675</v>
      </c>
      <c r="P420" s="16" t="n">
        <f aca="false">($F122-P122)/$F122*100</f>
        <v>99.9314500003697</v>
      </c>
      <c r="Q420" s="16" t="n">
        <f aca="false">($F122-Q122)/$F122*100</f>
        <v>99.9037502046008</v>
      </c>
      <c r="R420" s="16" t="n">
        <f aca="false">($F122-R122)/$F122*100</f>
        <v>99.9279325659864</v>
      </c>
      <c r="S420" s="10" t="n">
        <f aca="false">($F122-S122)/$F122*100</f>
        <v>99.9438609478247</v>
      </c>
      <c r="T420" s="16" t="n">
        <f aca="false">($F122-T122)/$F122*100</f>
        <v>99.8943570559634</v>
      </c>
      <c r="U420" s="16" t="n">
        <f aca="false">($F122-U122)/$F122*100</f>
        <v>97.7725646913142</v>
      </c>
    </row>
    <row r="421" customFormat="false" ht="14.25" hidden="false" customHeight="true" outlineLevel="0" collapsed="false">
      <c r="A421" s="14" t="n">
        <v>12</v>
      </c>
      <c r="B421" s="9" t="n">
        <v>50</v>
      </c>
      <c r="C421" s="33"/>
      <c r="D421" s="34"/>
      <c r="E421" s="34"/>
      <c r="F421" s="33"/>
      <c r="H421" s="16" t="n">
        <f aca="false">($F123-H123)/$F123*100</f>
        <v>66.1904761904762</v>
      </c>
      <c r="I421" s="16" t="n">
        <f aca="false">($F123-I123)/$F123*100</f>
        <v>15.7142857142857</v>
      </c>
      <c r="J421" s="16" t="n">
        <f aca="false">($F123-J123)/$F123*100</f>
        <v>26.1904761904762</v>
      </c>
      <c r="K421" s="16" t="n">
        <f aca="false">($F123-K123)/$F123*100</f>
        <v>35.2380952380952</v>
      </c>
      <c r="L421" s="16" t="n">
        <f aca="false">($F123-L123)/$F123*100</f>
        <v>15.7142857142857</v>
      </c>
      <c r="M421" s="16" t="n">
        <f aca="false">($F123-M123)/$F123*100</f>
        <v>0</v>
      </c>
      <c r="N421" s="16" t="n">
        <f aca="false">($F123-N123)/$F123*100</f>
        <v>41.4285714285714</v>
      </c>
      <c r="O421" s="16" t="n">
        <f aca="false">($F123-O123)/$F123*100</f>
        <v>6.19047619047619</v>
      </c>
      <c r="P421" s="16" t="n">
        <f aca="false">($F123-P123)/$F123*100</f>
        <v>13.8095238095238</v>
      </c>
      <c r="Q421" s="16" t="n">
        <f aca="false">($F123-Q123)/$F123*100</f>
        <v>24.2857142857143</v>
      </c>
      <c r="R421" s="16" t="n">
        <f aca="false">($F123-R123)/$F123*100</f>
        <v>2.38095238095238</v>
      </c>
      <c r="S421" s="10" t="n">
        <f aca="false">($F123-S123)/$F123*100</f>
        <v>84.2857142857143</v>
      </c>
      <c r="T421" s="16" t="n">
        <f aca="false">($F123-T123)/$F123*100</f>
        <v>15.2380952380952</v>
      </c>
      <c r="U421" s="16" t="n">
        <f aca="false">($F123-U123)/$F123*100</f>
        <v>6.66666666666667</v>
      </c>
    </row>
    <row r="422" customFormat="false" ht="14.25" hidden="false" customHeight="true" outlineLevel="0" collapsed="false">
      <c r="A422" s="23"/>
      <c r="B422" s="9" t="n">
        <f aca="false">B421+50</f>
        <v>100</v>
      </c>
      <c r="C422" s="33"/>
      <c r="D422" s="34"/>
      <c r="E422" s="34"/>
      <c r="F422" s="33"/>
      <c r="H422" s="16" t="n">
        <f aca="false">($F124-H124)/$F124*100</f>
        <v>33.4454589139837</v>
      </c>
      <c r="I422" s="16" t="n">
        <f aca="false">($F124-I124)/$F124*100</f>
        <v>7.20807304180682</v>
      </c>
      <c r="J422" s="16" t="n">
        <f aca="false">($F124-J124)/$F124*100</f>
        <v>9.0821720326766</v>
      </c>
      <c r="K422" s="16" t="n">
        <f aca="false">($F124-K124)/$F124*100</f>
        <v>10.8121095627102</v>
      </c>
      <c r="L422" s="16" t="n">
        <f aca="false">($F124-L124)/$F124*100</f>
        <v>9.65881787602114</v>
      </c>
      <c r="M422" s="16" t="n">
        <f aca="false">($F124-M124)/$F124*100</f>
        <v>6.29505045651129</v>
      </c>
      <c r="N422" s="16" t="n">
        <f aca="false">($F124-N124)/$F124*100</f>
        <v>8.88995675156175</v>
      </c>
      <c r="O422" s="16" t="n">
        <f aca="false">($F124-O124)/$F124*100</f>
        <v>4.46900528592023</v>
      </c>
      <c r="P422" s="16" t="n">
        <f aca="false">($F124-P124)/$F124*100</f>
        <v>0</v>
      </c>
      <c r="Q422" s="16" t="n">
        <f aca="false">($F124-Q124)/$F124*100</f>
        <v>10.9562710235464</v>
      </c>
      <c r="R422" s="16" t="n">
        <f aca="false">($F124-R124)/$F124*100</f>
        <v>6.24699663623258</v>
      </c>
      <c r="S422" s="10" t="n">
        <f aca="false">($F124-S124)/$F124*100</f>
        <v>37.6261412782316</v>
      </c>
      <c r="T422" s="16" t="n">
        <f aca="false">($F124-T124)/$F124*100</f>
        <v>10.0913022585296</v>
      </c>
      <c r="U422" s="16" t="n">
        <f aca="false">($F124-U124)/$F124*100</f>
        <v>2.73906775588659</v>
      </c>
    </row>
    <row r="423" customFormat="false" ht="14.25" hidden="false" customHeight="true" outlineLevel="0" collapsed="false">
      <c r="A423" s="23"/>
      <c r="B423" s="9" t="n">
        <f aca="false">B422+50</f>
        <v>150</v>
      </c>
      <c r="C423" s="33"/>
      <c r="D423" s="34"/>
      <c r="E423" s="34"/>
      <c r="F423" s="33"/>
      <c r="H423" s="16" t="n">
        <f aca="false">($F125-H125)/$F125*100</f>
        <v>25.9468872442316</v>
      </c>
      <c r="I423" s="16" t="n">
        <f aca="false">($F125-I125)/$F125*100</f>
        <v>0</v>
      </c>
      <c r="J423" s="16" t="n">
        <f aca="false">($F125-J125)/$F125*100</f>
        <v>1.04484109708315</v>
      </c>
      <c r="K423" s="16" t="n">
        <f aca="false">($F125-K125)/$F125*100</f>
        <v>11.8415324336091</v>
      </c>
      <c r="L423" s="16" t="n">
        <f aca="false">($F125-L125)/$F125*100</f>
        <v>12.4074880278624</v>
      </c>
      <c r="M423" s="16" t="n">
        <f aca="false">($F125-M125)/$F125*100</f>
        <v>9.31649978232477</v>
      </c>
      <c r="N423" s="16" t="n">
        <f aca="false">($F125-N125)/$F125*100</f>
        <v>15.0631258162821</v>
      </c>
      <c r="O423" s="16" t="n">
        <f aca="false">($F125-O125)/$F125*100</f>
        <v>9.70831519373095</v>
      </c>
      <c r="P423" s="16" t="n">
        <f aca="false">($F125-P125)/$F125*100</f>
        <v>0.21767522855899</v>
      </c>
      <c r="Q423" s="16" t="n">
        <f aca="false">($F125-Q125)/$F125*100</f>
        <v>6.31258162821071</v>
      </c>
      <c r="R423" s="16" t="n">
        <f aca="false">($F125-R125)/$F125*100</f>
        <v>8.92468437091859</v>
      </c>
      <c r="S423" s="10" t="n">
        <f aca="false">($F125-S125)/$F125*100</f>
        <v>31.2146277753592</v>
      </c>
      <c r="T423" s="16" t="n">
        <f aca="false">($F125-T125)/$F125*100</f>
        <v>11.3626469307793</v>
      </c>
      <c r="U423" s="16" t="n">
        <f aca="false">($F125-U125)/$F125*100</f>
        <v>4.22289943404441</v>
      </c>
    </row>
    <row r="424" customFormat="false" ht="14.25" hidden="false" customHeight="true" outlineLevel="0" collapsed="false">
      <c r="A424" s="23"/>
      <c r="B424" s="9" t="n">
        <f aca="false">B423+50</f>
        <v>200</v>
      </c>
      <c r="C424" s="33"/>
      <c r="D424" s="34"/>
      <c r="E424" s="34"/>
      <c r="F424" s="33"/>
      <c r="H424" s="16" t="n">
        <f aca="false">($F126-H126)/$F126*100</f>
        <v>21.7065610470122</v>
      </c>
      <c r="I424" s="16" t="n">
        <f aca="false">($F126-I126)/$F126*100</f>
        <v>3.72825899776132</v>
      </c>
      <c r="J424" s="16" t="n">
        <f aca="false">($F126-J126)/$F126*100</f>
        <v>0</v>
      </c>
      <c r="K424" s="16" t="n">
        <f aca="false">($F126-K126)/$F126*100</f>
        <v>17.4358532805235</v>
      </c>
      <c r="L424" s="16" t="n">
        <f aca="false">($F126-L126)/$F126*100</f>
        <v>18.6326846908903</v>
      </c>
      <c r="M424" s="16" t="n">
        <f aca="false">($F126-M126)/$F126*100</f>
        <v>17.7458240055106</v>
      </c>
      <c r="N424" s="16" t="n">
        <f aca="false">($F126-N126)/$F126*100</f>
        <v>10.3581883933184</v>
      </c>
      <c r="O424" s="16" t="n">
        <f aca="false">($F126-O126)/$F126*100</f>
        <v>17.3153091096952</v>
      </c>
      <c r="P424" s="16" t="n">
        <f aca="false">($F126-P126)/$F126*100</f>
        <v>12.4935422765628</v>
      </c>
      <c r="Q424" s="16" t="n">
        <f aca="false">($F126-Q126)/$F126*100</f>
        <v>3.60771482693301</v>
      </c>
      <c r="R424" s="16" t="n">
        <f aca="false">($F126-R126)/$F126*100</f>
        <v>17.4875150680214</v>
      </c>
      <c r="S424" s="10" t="n">
        <f aca="false">($F126-S126)/$F126*100</f>
        <v>24.4188048906492</v>
      </c>
      <c r="T424" s="16" t="n">
        <f aca="false">($F126-T126)/$F126*100</f>
        <v>15.0766316514551</v>
      </c>
      <c r="U424" s="16" t="n">
        <f aca="false">($F126-U126)/$F126*100</f>
        <v>1.61012571034958</v>
      </c>
    </row>
    <row r="425" customFormat="false" ht="14.25" hidden="false" customHeight="true" outlineLevel="0" collapsed="false">
      <c r="A425" s="23"/>
      <c r="B425" s="9" t="n">
        <f aca="false">B424+50</f>
        <v>250</v>
      </c>
      <c r="C425" s="33"/>
      <c r="D425" s="34"/>
      <c r="E425" s="34"/>
      <c r="F425" s="33"/>
      <c r="H425" s="16" t="n">
        <f aca="false">($F127-H127)/$F127*100</f>
        <v>17.7165354330709</v>
      </c>
      <c r="I425" s="16" t="n">
        <f aca="false">($F127-I127)/$F127*100</f>
        <v>1.02643419572553</v>
      </c>
      <c r="J425" s="16" t="n">
        <f aca="false">($F127-J127)/$F127*100</f>
        <v>2.32002249718785</v>
      </c>
      <c r="K425" s="16" t="n">
        <f aca="false">($F127-K127)/$F127*100</f>
        <v>7.18503937007874</v>
      </c>
      <c r="L425" s="16" t="n">
        <f aca="false">($F127-L127)/$F127*100</f>
        <v>6.10236220472441</v>
      </c>
      <c r="M425" s="16" t="n">
        <f aca="false">($F127-M127)/$F127*100</f>
        <v>5.98987626546682</v>
      </c>
      <c r="N425" s="16" t="n">
        <f aca="false">($F127-N127)/$F127*100</f>
        <v>2.81214848143982</v>
      </c>
      <c r="O425" s="16" t="n">
        <f aca="false">($F127-O127)/$F127*100</f>
        <v>8.73172103487064</v>
      </c>
      <c r="P425" s="16" t="n">
        <f aca="false">($F127-P127)/$F127*100</f>
        <v>1.27952755905512</v>
      </c>
      <c r="Q425" s="16" t="n">
        <f aca="false">($F127-Q127)/$F127*100</f>
        <v>2.98087739032621</v>
      </c>
      <c r="R425" s="16" t="n">
        <f aca="false">($F127-R127)/$F127*100</f>
        <v>6.00393700787402</v>
      </c>
      <c r="S425" s="10" t="n">
        <f aca="false">($F127-S127)/$F127*100</f>
        <v>20.4161979752531</v>
      </c>
      <c r="T425" s="16" t="n">
        <f aca="false">($F127-T127)/$F127*100</f>
        <v>1.33577052868391</v>
      </c>
      <c r="U425" s="16" t="n">
        <f aca="false">($F127-U127)/$F127*100</f>
        <v>0</v>
      </c>
    </row>
    <row r="426" customFormat="false" ht="14.25" hidden="false" customHeight="true" outlineLevel="0" collapsed="false">
      <c r="A426" s="23"/>
      <c r="B426" s="9" t="n">
        <f aca="false">B425+50</f>
        <v>300</v>
      </c>
      <c r="C426" s="33"/>
      <c r="D426" s="34"/>
      <c r="E426" s="34"/>
      <c r="F426" s="33"/>
      <c r="H426" s="16" t="n">
        <f aca="false">($F128-H128)/$F128*100</f>
        <v>12.7147087857848</v>
      </c>
      <c r="I426" s="16" t="n">
        <f aca="false">($F128-I128)/$F128*100</f>
        <v>1.81967752550181</v>
      </c>
      <c r="J426" s="16" t="n">
        <f aca="false">($F128-J128)/$F128*100</f>
        <v>0.559394537676867</v>
      </c>
      <c r="K426" s="16" t="n">
        <f aca="false">($F128-K128)/$F128*100</f>
        <v>9.24317209608424</v>
      </c>
      <c r="L426" s="16" t="n">
        <f aca="false">($F128-L128)/$F128*100</f>
        <v>8.92069759789404</v>
      </c>
      <c r="M426" s="16" t="n">
        <f aca="false">($F128-M128)/$F128*100</f>
        <v>9.02928594932544</v>
      </c>
      <c r="N426" s="16" t="n">
        <f aca="false">($F128-N128)/$F128*100</f>
        <v>4.82395524843699</v>
      </c>
      <c r="O426" s="16" t="n">
        <f aca="false">($F128-O128)/$F128*100</f>
        <v>7.27541954590326</v>
      </c>
      <c r="P426" s="16" t="n">
        <f aca="false">($F128-P128)/$F128*100</f>
        <v>4.47186574531096</v>
      </c>
      <c r="Q426" s="16" t="n">
        <f aca="false">($F128-Q128)/$F128*100</f>
        <v>1.73741362290227</v>
      </c>
      <c r="R426" s="16" t="n">
        <f aca="false">($F128-R128)/$F128*100</f>
        <v>9.25304376439618</v>
      </c>
      <c r="S426" s="10" t="n">
        <f aca="false">($F128-S128)/$F128*100</f>
        <v>14.3106284962159</v>
      </c>
      <c r="T426" s="16" t="n">
        <f aca="false">($F128-T128)/$F128*100</f>
        <v>4.9292530437644</v>
      </c>
      <c r="U426" s="16" t="n">
        <f aca="false">($F128-U128)/$F128*100</f>
        <v>0</v>
      </c>
    </row>
    <row r="427" customFormat="false" ht="14.25" hidden="false" customHeight="true" outlineLevel="0" collapsed="false">
      <c r="A427" s="23"/>
      <c r="B427" s="9" t="n">
        <f aca="false">B426+50</f>
        <v>350</v>
      </c>
      <c r="C427" s="33"/>
      <c r="D427" s="34"/>
      <c r="E427" s="34"/>
      <c r="F427" s="33"/>
      <c r="H427" s="16" t="n">
        <f aca="false">($F129-H129)/$F129*100</f>
        <v>8.30110313029893</v>
      </c>
      <c r="I427" s="16" t="n">
        <f aca="false">($F129-I129)/$F129*100</f>
        <v>1.383199649437</v>
      </c>
      <c r="J427" s="16" t="n">
        <f aca="false">($F129-J129)/$F129*100</f>
        <v>1.13361403776173</v>
      </c>
      <c r="K427" s="16" t="n">
        <f aca="false">($F129-K129)/$F129*100</f>
        <v>5.07744774896641</v>
      </c>
      <c r="L427" s="16" t="n">
        <f aca="false">($F129-L129)/$F129*100</f>
        <v>5.84525692076133</v>
      </c>
      <c r="M427" s="16" t="n">
        <f aca="false">($F129-M129)/$F129*100</f>
        <v>5.74237430220817</v>
      </c>
      <c r="N427" s="16" t="n">
        <f aca="false">($F129-N129)/$F129*100</f>
        <v>3.99908548783508</v>
      </c>
      <c r="O427" s="16" t="n">
        <f aca="false">($F129-O129)/$F129*100</f>
        <v>4.30773334349458</v>
      </c>
      <c r="P427" s="16" t="n">
        <f aca="false">($F129-P129)/$F129*100</f>
        <v>1.71471030921943</v>
      </c>
      <c r="Q427" s="16" t="n">
        <f aca="false">($F129-Q129)/$F129*100</f>
        <v>1.36224207899099</v>
      </c>
      <c r="R427" s="16" t="n">
        <f aca="false">($F129-R129)/$F129*100</f>
        <v>5.76142663897727</v>
      </c>
      <c r="S427" s="10" t="n">
        <f aca="false">($F129-S129)/$F129*100</f>
        <v>9.5509364223522</v>
      </c>
      <c r="T427" s="16" t="n">
        <f aca="false">($F129-T129)/$F129*100</f>
        <v>4.01813782460419</v>
      </c>
      <c r="U427" s="16" t="n">
        <f aca="false">($F129-U129)/$F129*100</f>
        <v>0</v>
      </c>
    </row>
    <row r="428" customFormat="false" ht="14.25" hidden="false" customHeight="true" outlineLevel="0" collapsed="false">
      <c r="A428" s="23"/>
      <c r="B428" s="9" t="n">
        <f aca="false">B427+50</f>
        <v>400</v>
      </c>
      <c r="C428" s="33"/>
      <c r="D428" s="34"/>
      <c r="E428" s="34"/>
      <c r="F428" s="33"/>
      <c r="H428" s="16" t="n">
        <f aca="false">($F130-H130)/$F130*100</f>
        <v>13.707915107967</v>
      </c>
      <c r="I428" s="16" t="n">
        <f aca="false">($F130-I130)/$F130*100</f>
        <v>1.41486721730434</v>
      </c>
      <c r="J428" s="16" t="n">
        <f aca="false">($F130-J130)/$F130*100</f>
        <v>0</v>
      </c>
      <c r="K428" s="16" t="n">
        <f aca="false">($F130-K130)/$F130*100</f>
        <v>11.4004222378607</v>
      </c>
      <c r="L428" s="16" t="n">
        <f aca="false">($F130-L130)/$F130*100</f>
        <v>11.0578169561836</v>
      </c>
      <c r="M428" s="16" t="n">
        <f aca="false">($F130-M130)/$F130*100</f>
        <v>11.7522871217452</v>
      </c>
      <c r="N428" s="16" t="n">
        <f aca="false">($F130-N130)/$F130*100</f>
        <v>7.67621023000852</v>
      </c>
      <c r="O428" s="16" t="n">
        <f aca="false">($F130-O130)/$F130*100</f>
        <v>10.8281788214378</v>
      </c>
      <c r="P428" s="16" t="n">
        <f aca="false">($F130-P130)/$F130*100</f>
        <v>4.43720137782881</v>
      </c>
      <c r="Q428" s="16" t="n">
        <f aca="false">($F130-Q130)/$F130*100</f>
        <v>1.55005740953369</v>
      </c>
      <c r="R428" s="16" t="n">
        <f aca="false">($F130-R130)/$F130*100</f>
        <v>11.8059928145487</v>
      </c>
      <c r="S428" s="10" t="n">
        <f aca="false">($F130-S130)/$F130*100</f>
        <v>14.9968517352495</v>
      </c>
      <c r="T428" s="16" t="n">
        <f aca="false">($F130-T130)/$F130*100</f>
        <v>7.03729767769177</v>
      </c>
      <c r="U428" s="16" t="n">
        <f aca="false">($F130-U130)/$F130*100</f>
        <v>0.69261824512019</v>
      </c>
    </row>
    <row r="429" customFormat="false" ht="14.25" hidden="false" customHeight="true" outlineLevel="0" collapsed="false">
      <c r="A429" s="23"/>
      <c r="B429" s="9" t="n">
        <f aca="false">B428+50</f>
        <v>450</v>
      </c>
      <c r="C429" s="33"/>
      <c r="D429" s="34"/>
      <c r="E429" s="34"/>
      <c r="F429" s="33"/>
      <c r="H429" s="16" t="n">
        <f aca="false">($F131-H131)/$F131*100</f>
        <v>6.9586994006076</v>
      </c>
      <c r="I429" s="16" t="n">
        <f aca="false">($F131-I131)/$F131*100</f>
        <v>0.94014286887265</v>
      </c>
      <c r="J429" s="16" t="n">
        <f aca="false">($F131-J131)/$F131*100</f>
        <v>0</v>
      </c>
      <c r="K429" s="16" t="n">
        <f aca="false">($F131-K131)/$F131*100</f>
        <v>3.76878233024058</v>
      </c>
      <c r="L429" s="16" t="n">
        <f aca="false">($F131-L131)/$F131*100</f>
        <v>3.45882256342885</v>
      </c>
      <c r="M429" s="16" t="n">
        <f aca="false">($F131-M131)/$F131*100</f>
        <v>3.61072337630347</v>
      </c>
      <c r="N429" s="16" t="n">
        <f aca="false">($F131-N131)/$F131*100</f>
        <v>1.68733065112078</v>
      </c>
      <c r="O429" s="16" t="n">
        <f aca="false">($F131-O131)/$F131*100</f>
        <v>3.81599474505296</v>
      </c>
      <c r="P429" s="16" t="n">
        <f aca="false">($F131-P131)/$F131*100</f>
        <v>1.96855242630758</v>
      </c>
      <c r="Q429" s="16" t="n">
        <f aca="false">($F131-Q131)/$F131*100</f>
        <v>1.99113227687002</v>
      </c>
      <c r="R429" s="16" t="n">
        <f aca="false">($F131-R131)/$F131*100</f>
        <v>3.62509237211594</v>
      </c>
      <c r="S429" s="10" t="n">
        <f aca="false">($F131-S131)/$F131*100</f>
        <v>8.53723622629116</v>
      </c>
      <c r="T429" s="16" t="n">
        <f aca="false">($F131-T131)/$F131*100</f>
        <v>3.26381476311684</v>
      </c>
      <c r="U429" s="16" t="n">
        <f aca="false">($F131-U131)/$F131*100</f>
        <v>0.496756712373758</v>
      </c>
    </row>
    <row r="430" customFormat="false" ht="14.25" hidden="false" customHeight="true" outlineLevel="0" collapsed="false">
      <c r="A430" s="26"/>
      <c r="B430" s="9" t="n">
        <f aca="false">B429+50</f>
        <v>500</v>
      </c>
      <c r="C430" s="33"/>
      <c r="D430" s="34"/>
      <c r="E430" s="34"/>
      <c r="F430" s="33"/>
      <c r="H430" s="16" t="n">
        <f aca="false">($F132-H132)/$F132*100</f>
        <v>7.23506880408569</v>
      </c>
      <c r="I430" s="16" t="n">
        <f aca="false">($F132-I132)/$F132*100</f>
        <v>1.6899560221308</v>
      </c>
      <c r="J430" s="16" t="n">
        <f aca="false">($F132-J132)/$F132*100</f>
        <v>0</v>
      </c>
      <c r="K430" s="16" t="n">
        <f aca="false">($F132-K132)/$F132*100</f>
        <v>5.82884097035041</v>
      </c>
      <c r="L430" s="16" t="n">
        <f aca="false">($F132-L132)/$F132*100</f>
        <v>5.75790892325152</v>
      </c>
      <c r="M430" s="16" t="n">
        <f aca="false">($F132-M132)/$F132*100</f>
        <v>5.35891615832033</v>
      </c>
      <c r="N430" s="16" t="n">
        <f aca="false">($F132-N132)/$F132*100</f>
        <v>4.99538941693857</v>
      </c>
      <c r="O430" s="16" t="n">
        <f aca="false">($F132-O132)/$F132*100</f>
        <v>5.09292098169953</v>
      </c>
      <c r="P430" s="16" t="n">
        <f aca="false">($F132-P132)/$F132*100</f>
        <v>4.91381756277486</v>
      </c>
      <c r="Q430" s="16" t="n">
        <f aca="false">($F132-Q132)/$F132*100</f>
        <v>1.61902397503192</v>
      </c>
      <c r="R430" s="16" t="n">
        <f aca="false">($F132-R132)/$F132*100</f>
        <v>5.37664917009505</v>
      </c>
      <c r="S430" s="10" t="n">
        <f aca="false">($F132-S132)/$F132*100</f>
        <v>9.74960987374096</v>
      </c>
      <c r="T430" s="16" t="n">
        <f aca="false">($F132-T132)/$F132*100</f>
        <v>1.70946233508299</v>
      </c>
      <c r="U430" s="16" t="n">
        <f aca="false">($F132-U132)/$F132*100</f>
        <v>0.0531990353241595</v>
      </c>
    </row>
    <row r="431" customFormat="false" ht="14.25" hidden="false" customHeight="true" outlineLevel="0" collapsed="false">
      <c r="A431" s="14" t="n">
        <v>13</v>
      </c>
      <c r="B431" s="9" t="n">
        <v>50</v>
      </c>
      <c r="C431" s="33"/>
      <c r="D431" s="34"/>
      <c r="E431" s="34"/>
      <c r="F431" s="33"/>
      <c r="H431" s="16" t="n">
        <f aca="false">($F133-H133)/$F133*100</f>
        <v>95.6140350877193</v>
      </c>
      <c r="I431" s="16" t="n">
        <f aca="false">($F133-I133)/$F133*100</f>
        <v>65.3508771929825</v>
      </c>
      <c r="J431" s="16" t="n">
        <f aca="false">($F133-J133)/$F133*100</f>
        <v>0</v>
      </c>
      <c r="K431" s="16" t="n">
        <f aca="false">($F133-K133)/$F133*100</f>
        <v>86.4035087719298</v>
      </c>
      <c r="L431" s="16" t="n">
        <f aca="false">($F133-L133)/$F133*100</f>
        <v>91.6666666666667</v>
      </c>
      <c r="M431" s="16" t="n">
        <f aca="false">($F133-M133)/$F133*100</f>
        <v>85.9649122807017</v>
      </c>
      <c r="N431" s="16" t="n">
        <f aca="false">($F133-N133)/$F133*100</f>
        <v>77.6315789473684</v>
      </c>
      <c r="O431" s="16" t="n">
        <f aca="false">($F133-O133)/$F133*100</f>
        <v>70.6140350877193</v>
      </c>
      <c r="P431" s="16" t="n">
        <f aca="false">($F133-P133)/$F133*100</f>
        <v>91.6666666666667</v>
      </c>
      <c r="Q431" s="16" t="n">
        <f aca="false">($F133-Q133)/$F133*100</f>
        <v>64.4736842105263</v>
      </c>
      <c r="R431" s="16" t="n">
        <f aca="false">($F133-R133)/$F133*100</f>
        <v>85.0877192982456</v>
      </c>
      <c r="S431" s="10" t="n">
        <f aca="false">($F133-S133)/$F133*100</f>
        <v>94.7368421052632</v>
      </c>
      <c r="T431" s="16" t="n">
        <f aca="false">($F133-T133)/$F133*100</f>
        <v>52.6315789473684</v>
      </c>
      <c r="U431" s="16" t="n">
        <f aca="false">($F133-U133)/$F133*100</f>
        <v>28.0701754385965</v>
      </c>
    </row>
    <row r="432" customFormat="false" ht="14.25" hidden="false" customHeight="true" outlineLevel="0" collapsed="false">
      <c r="A432" s="23"/>
      <c r="B432" s="9" t="n">
        <f aca="false">B431+50</f>
        <v>100</v>
      </c>
      <c r="C432" s="33"/>
      <c r="D432" s="34"/>
      <c r="E432" s="34"/>
      <c r="F432" s="33"/>
      <c r="H432" s="16" t="n">
        <f aca="false">($F134-H134)/$F134*100</f>
        <v>91.0248447204969</v>
      </c>
      <c r="I432" s="16" t="n">
        <f aca="false">($F134-I134)/$F134*100</f>
        <v>53.1055900621118</v>
      </c>
      <c r="J432" s="16" t="n">
        <f aca="false">($F134-J134)/$F134*100</f>
        <v>25.1863354037267</v>
      </c>
      <c r="K432" s="16" t="n">
        <f aca="false">($F134-K134)/$F134*100</f>
        <v>73.4472049689441</v>
      </c>
      <c r="L432" s="16" t="n">
        <f aca="false">($F134-L134)/$F134*100</f>
        <v>77.7950310559006</v>
      </c>
      <c r="M432" s="16" t="n">
        <f aca="false">($F134-M134)/$F134*100</f>
        <v>72.360248447205</v>
      </c>
      <c r="N432" s="16" t="n">
        <f aca="false">($F134-N134)/$F134*100</f>
        <v>72.5776397515528</v>
      </c>
      <c r="O432" s="16" t="n">
        <f aca="false">($F134-O134)/$F134*100</f>
        <v>81.6149068322981</v>
      </c>
      <c r="P432" s="16" t="n">
        <f aca="false">($F134-P134)/$F134*100</f>
        <v>69.9378881987578</v>
      </c>
      <c r="Q432" s="16" t="n">
        <f aca="false">($F134-Q134)/$F134*100</f>
        <v>55.9627329192547</v>
      </c>
      <c r="R432" s="16" t="n">
        <f aca="false">($F134-R134)/$F134*100</f>
        <v>70.6211180124224</v>
      </c>
      <c r="S432" s="10" t="n">
        <f aca="false">($F134-S134)/$F134*100</f>
        <v>90.1242236024845</v>
      </c>
      <c r="T432" s="16" t="n">
        <f aca="false">($F134-T134)/$F134*100</f>
        <v>0</v>
      </c>
      <c r="U432" s="16" t="n">
        <f aca="false">($F134-U134)/$F134*100</f>
        <v>53.0124223602484</v>
      </c>
    </row>
    <row r="433" customFormat="false" ht="14.25" hidden="false" customHeight="true" outlineLevel="0" collapsed="false">
      <c r="A433" s="23"/>
      <c r="B433" s="9" t="n">
        <f aca="false">B432+50</f>
        <v>150</v>
      </c>
      <c r="C433" s="33"/>
      <c r="D433" s="34"/>
      <c r="E433" s="34"/>
      <c r="F433" s="33"/>
      <c r="H433" s="16" t="n">
        <f aca="false">($F135-H135)/$F135*100</f>
        <v>86.0612813370474</v>
      </c>
      <c r="I433" s="16" t="n">
        <f aca="false">($F135-I135)/$F135*100</f>
        <v>45.4930362116992</v>
      </c>
      <c r="J433" s="16" t="n">
        <f aca="false">($F135-J135)/$F135*100</f>
        <v>0</v>
      </c>
      <c r="K433" s="16" t="n">
        <f aca="false">($F135-K135)/$F135*100</f>
        <v>69.7604456824513</v>
      </c>
      <c r="L433" s="16" t="n">
        <f aca="false">($F135-L135)/$F135*100</f>
        <v>65.7270194986072</v>
      </c>
      <c r="M433" s="16" t="n">
        <f aca="false">($F135-M135)/$F135*100</f>
        <v>66.1727019498607</v>
      </c>
      <c r="N433" s="16" t="n">
        <f aca="false">($F135-N135)/$F135*100</f>
        <v>65.8384401114206</v>
      </c>
      <c r="O433" s="16" t="n">
        <f aca="false">($F135-O135)/$F135*100</f>
        <v>67.4428969359331</v>
      </c>
      <c r="P433" s="16" t="n">
        <f aca="false">($F135-P135)/$F135*100</f>
        <v>66.0055710306407</v>
      </c>
      <c r="Q433" s="16" t="n">
        <f aca="false">($F135-Q135)/$F135*100</f>
        <v>44.6462395543175</v>
      </c>
      <c r="R433" s="16" t="n">
        <f aca="false">($F135-R135)/$F135*100</f>
        <v>66.1058495821727</v>
      </c>
      <c r="S433" s="10" t="n">
        <f aca="false">($F135-S135)/$F135*100</f>
        <v>89.0362116991643</v>
      </c>
      <c r="T433" s="16" t="n">
        <f aca="false">($F135-T135)/$F135*100</f>
        <v>11.2534818941504</v>
      </c>
      <c r="U433" s="16" t="n">
        <f aca="false">($F135-U135)/$F135*100</f>
        <v>44.3788300835655</v>
      </c>
    </row>
    <row r="434" customFormat="false" ht="14.25" hidden="false" customHeight="true" outlineLevel="0" collapsed="false">
      <c r="A434" s="23"/>
      <c r="B434" s="9" t="n">
        <f aca="false">B433+50</f>
        <v>200</v>
      </c>
      <c r="C434" s="33"/>
      <c r="D434" s="34"/>
      <c r="E434" s="34"/>
      <c r="F434" s="33"/>
      <c r="H434" s="16" t="n">
        <f aca="false">($F136-H136)/$F136*100</f>
        <v>82.7849418839993</v>
      </c>
      <c r="I434" s="16" t="n">
        <f aca="false">($F136-I136)/$F136*100</f>
        <v>29.5379633377667</v>
      </c>
      <c r="J434" s="16" t="n">
        <f aca="false">($F136-J136)/$F136*100</f>
        <v>15.2142485398716</v>
      </c>
      <c r="K434" s="16" t="n">
        <f aca="false">($F136-K136)/$F136*100</f>
        <v>77.2277800266004</v>
      </c>
      <c r="L434" s="16" t="n">
        <f aca="false">($F136-L136)/$F136*100</f>
        <v>77.5573931648644</v>
      </c>
      <c r="M434" s="16" t="n">
        <f aca="false">($F136-M136)/$F136*100</f>
        <v>75.8515006071821</v>
      </c>
      <c r="N434" s="16" t="n">
        <f aca="false">($F136-N136)/$F136*100</f>
        <v>76.2794194182617</v>
      </c>
      <c r="O434" s="16" t="n">
        <f aca="false">($F136-O136)/$F136*100</f>
        <v>77.5284797316833</v>
      </c>
      <c r="P434" s="16" t="n">
        <f aca="false">($F136-P136)/$F136*100</f>
        <v>74.2207829757705</v>
      </c>
      <c r="Q434" s="16" t="n">
        <f aca="false">($F136-Q136)/$F136*100</f>
        <v>29.3991788584977</v>
      </c>
      <c r="R434" s="16" t="n">
        <f aca="false">($F136-R136)/$F136*100</f>
        <v>76.094373445903</v>
      </c>
      <c r="S434" s="10" t="n">
        <f aca="false">($F136-S136)/$F136*100</f>
        <v>88.3016249349448</v>
      </c>
      <c r="T434" s="16" t="n">
        <f aca="false">($F136-T136)/$F136*100</f>
        <v>0</v>
      </c>
      <c r="U434" s="16" t="n">
        <f aca="false">($F136-U136)/$F136*100</f>
        <v>38.1194703059041</v>
      </c>
    </row>
    <row r="435" customFormat="false" ht="14.25" hidden="false" customHeight="true" outlineLevel="0" collapsed="false">
      <c r="A435" s="23"/>
      <c r="B435" s="9" t="n">
        <f aca="false">B434+50</f>
        <v>250</v>
      </c>
      <c r="C435" s="33"/>
      <c r="D435" s="34"/>
      <c r="E435" s="34"/>
      <c r="F435" s="33"/>
      <c r="H435" s="16" t="n">
        <f aca="false">($F137-H137)/$F137*100</f>
        <v>64.3865304412756</v>
      </c>
      <c r="I435" s="16" t="n">
        <f aca="false">($F137-I137)/$F137*100</f>
        <v>35.1399588409915</v>
      </c>
      <c r="J435" s="16" t="n">
        <f aca="false">($F137-J137)/$F137*100</f>
        <v>6.00448013986778</v>
      </c>
      <c r="K435" s="16" t="n">
        <f aca="false">($F137-K137)/$F137*100</f>
        <v>50.8168059880894</v>
      </c>
      <c r="L435" s="16" t="n">
        <f aca="false">($F137-L137)/$F137*100</f>
        <v>51.670946475077</v>
      </c>
      <c r="M435" s="16" t="n">
        <f aca="false">($F137-M137)/$F137*100</f>
        <v>49.0739223078184</v>
      </c>
      <c r="N435" s="16" t="n">
        <f aca="false">($F137-N137)/$F137*100</f>
        <v>49.2214391083429</v>
      </c>
      <c r="O435" s="16" t="n">
        <f aca="false">($F137-O137)/$F137*100</f>
        <v>50.6674679924967</v>
      </c>
      <c r="P435" s="16" t="n">
        <f aca="false">($F137-P137)/$F137*100</f>
        <v>46.7901436922909</v>
      </c>
      <c r="Q435" s="16" t="n">
        <f aca="false">($F137-Q137)/$F137*100</f>
        <v>40.9951009852665</v>
      </c>
      <c r="R435" s="16" t="n">
        <f aca="false">($F137-R137)/$F137*100</f>
        <v>49.4836911981642</v>
      </c>
      <c r="S435" s="10" t="n">
        <f aca="false">($F137-S137)/$F137*100</f>
        <v>66.7267661039174</v>
      </c>
      <c r="T435" s="16" t="n">
        <f aca="false">($F137-T137)/$F137*100</f>
        <v>0</v>
      </c>
      <c r="U435" s="16" t="n">
        <f aca="false">($F137-U137)/$F137*100</f>
        <v>31.4738931686973</v>
      </c>
    </row>
    <row r="436" customFormat="false" ht="14.25" hidden="false" customHeight="true" outlineLevel="0" collapsed="false">
      <c r="A436" s="23"/>
      <c r="B436" s="9" t="n">
        <f aca="false">B435+50</f>
        <v>300</v>
      </c>
      <c r="C436" s="33"/>
      <c r="D436" s="34"/>
      <c r="E436" s="34"/>
      <c r="F436" s="33"/>
      <c r="H436" s="16" t="n">
        <f aca="false">($F138-H138)/$F138*100</f>
        <v>22.6965543498953</v>
      </c>
      <c r="I436" s="16" t="n">
        <f aca="false">($F138-I138)/$F138*100</f>
        <v>10.5863316200267</v>
      </c>
      <c r="J436" s="16" t="n">
        <f aca="false">($F138-J138)/$F138*100</f>
        <v>0.175138016371597</v>
      </c>
      <c r="K436" s="16" t="n">
        <f aca="false">($F138-K138)/$F138*100</f>
        <v>13.5294117647059</v>
      </c>
      <c r="L436" s="16" t="n">
        <f aca="false">($F138-L138)/$F138*100</f>
        <v>11.7561393489435</v>
      </c>
      <c r="M436" s="16" t="n">
        <f aca="false">($F138-M138)/$F138*100</f>
        <v>9.56025128498001</v>
      </c>
      <c r="N436" s="16" t="n">
        <f aca="false">($F138-N138)/$F138*100</f>
        <v>9.26803731201218</v>
      </c>
      <c r="O436" s="16" t="n">
        <f aca="false">($F138-O138)/$F138*100</f>
        <v>10.5501618122977</v>
      </c>
      <c r="P436" s="16" t="n">
        <f aca="false">($F138-P138)/$F138*100</f>
        <v>11.3849229011993</v>
      </c>
      <c r="Q436" s="16" t="n">
        <f aca="false">($F138-Q138)/$F138*100</f>
        <v>10.4806777079764</v>
      </c>
      <c r="R436" s="16" t="n">
        <f aca="false">($F138-R138)/$F138*100</f>
        <v>9.54597372929754</v>
      </c>
      <c r="S436" s="10" t="n">
        <f aca="false">($F138-S138)/$F138*100</f>
        <v>26.3420902341519</v>
      </c>
      <c r="T436" s="16" t="n">
        <f aca="false">($F138-T138)/$F138*100</f>
        <v>0</v>
      </c>
      <c r="U436" s="16" t="n">
        <f aca="false">($F138-U138)/$F138*100</f>
        <v>10.5406434418428</v>
      </c>
    </row>
    <row r="437" customFormat="false" ht="14.25" hidden="false" customHeight="true" outlineLevel="0" collapsed="false">
      <c r="A437" s="23"/>
      <c r="B437" s="9" t="n">
        <f aca="false">B436+50</f>
        <v>350</v>
      </c>
      <c r="C437" s="33"/>
      <c r="D437" s="34"/>
      <c r="E437" s="34"/>
      <c r="F437" s="33"/>
      <c r="H437" s="16" t="n">
        <f aca="false">($F139-H139)/$F139*100</f>
        <v>27.7196968132345</v>
      </c>
      <c r="I437" s="16" t="n">
        <f aca="false">($F139-I139)/$F139*100</f>
        <v>11.5772733844152</v>
      </c>
      <c r="J437" s="16" t="n">
        <f aca="false">($F139-J139)/$F139*100</f>
        <v>0</v>
      </c>
      <c r="K437" s="16" t="n">
        <f aca="false">($F139-K139)/$F139*100</f>
        <v>21.1012205952209</v>
      </c>
      <c r="L437" s="16" t="n">
        <f aca="false">($F139-L139)/$F139*100</f>
        <v>20.7191391809001</v>
      </c>
      <c r="M437" s="16" t="n">
        <f aca="false">($F139-M139)/$F139*100</f>
        <v>19.9054090336438</v>
      </c>
      <c r="N437" s="16" t="n">
        <f aca="false">($F139-N139)/$F139*100</f>
        <v>20.040893037857</v>
      </c>
      <c r="O437" s="16" t="n">
        <f aca="false">($F139-O139)/$F139*100</f>
        <v>20.6357008612322</v>
      </c>
      <c r="P437" s="16" t="n">
        <f aca="false">($F139-P139)/$F139*100</f>
        <v>20.9574753712386</v>
      </c>
      <c r="Q437" s="16" t="n">
        <f aca="false">($F139-Q139)/$F139*100</f>
        <v>11.56529461575</v>
      </c>
      <c r="R437" s="16" t="n">
        <f aca="false">($F139-R139)/$F139*100</f>
        <v>19.9971085730808</v>
      </c>
      <c r="S437" s="10" t="n">
        <f aca="false">($F139-S139)/$F139*100</f>
        <v>29.3046118259361</v>
      </c>
      <c r="T437" s="16" t="n">
        <f aca="false">($F139-T139)/$F139*100</f>
        <v>12.0712943266073</v>
      </c>
      <c r="U437" s="16" t="n">
        <f aca="false">($F139-U139)/$F139*100</f>
        <v>7.3289411181561</v>
      </c>
    </row>
    <row r="438" customFormat="false" ht="14.25" hidden="false" customHeight="true" outlineLevel="0" collapsed="false">
      <c r="A438" s="23"/>
      <c r="B438" s="9" t="n">
        <f aca="false">B437+50</f>
        <v>400</v>
      </c>
      <c r="C438" s="33"/>
      <c r="D438" s="34"/>
      <c r="E438" s="34"/>
      <c r="F438" s="33"/>
      <c r="H438" s="16" t="n">
        <f aca="false">($F140-H140)/$F140*100</f>
        <v>79.2759328996919</v>
      </c>
      <c r="I438" s="16" t="n">
        <f aca="false">($F140-I140)/$F140*100</f>
        <v>54.958062307429</v>
      </c>
      <c r="J438" s="16" t="n">
        <f aca="false">($F140-J140)/$F140*100</f>
        <v>17.5761725436494</v>
      </c>
      <c r="K438" s="16" t="n">
        <f aca="false">($F140-K140)/$F140*100</f>
        <v>69.9118452584731</v>
      </c>
      <c r="L438" s="16" t="n">
        <f aca="false">($F140-L140)/$F140*100</f>
        <v>68.1821294077371</v>
      </c>
      <c r="M438" s="16" t="n">
        <f aca="false">($F140-M140)/$F140*100</f>
        <v>65.3945566586785</v>
      </c>
      <c r="N438" s="16" t="n">
        <f aca="false">($F140-N140)/$F140*100</f>
        <v>65.041937692571</v>
      </c>
      <c r="O438" s="16" t="n">
        <f aca="false">($F140-O140)/$F140*100</f>
        <v>66.6295789113317</v>
      </c>
      <c r="P438" s="16" t="n">
        <f aca="false">($F140-P140)/$F140*100</f>
        <v>68.3901061280383</v>
      </c>
      <c r="Q438" s="16" t="n">
        <f aca="false">($F140-Q140)/$F140*100</f>
        <v>54.9195480999658</v>
      </c>
      <c r="R438" s="16" t="n">
        <f aca="false">($F140-R140)/$F140*100</f>
        <v>65.6958233481684</v>
      </c>
      <c r="S438" s="10" t="n">
        <f aca="false">($F140-S140)/$F140*100</f>
        <v>83.7863745292708</v>
      </c>
      <c r="T438" s="16" t="n">
        <f aca="false">($F140-T140)/$F140*100</f>
        <v>0</v>
      </c>
      <c r="U438" s="16" t="n">
        <f aca="false">($F140-U140)/$F140*100</f>
        <v>50.6530297843204</v>
      </c>
    </row>
    <row r="439" customFormat="false" ht="14.25" hidden="false" customHeight="true" outlineLevel="0" collapsed="false">
      <c r="A439" s="23"/>
      <c r="B439" s="9" t="n">
        <f aca="false">B438+50</f>
        <v>450</v>
      </c>
      <c r="C439" s="33"/>
      <c r="D439" s="34"/>
      <c r="E439" s="34"/>
      <c r="F439" s="33"/>
      <c r="H439" s="16" t="n">
        <f aca="false">($F141-H141)/$F141*100</f>
        <v>13.2308767497026</v>
      </c>
      <c r="I439" s="16" t="n">
        <f aca="false">($F141-I141)/$F141*100</f>
        <v>4.73307304791537</v>
      </c>
      <c r="J439" s="16" t="n">
        <f aca="false">($F141-J141)/$F141*100</f>
        <v>1.41857792770696</v>
      </c>
      <c r="K439" s="16" t="n">
        <f aca="false">($F141-K141)/$F141*100</f>
        <v>3.72217107606293</v>
      </c>
      <c r="L439" s="16" t="n">
        <f aca="false">($F141-L141)/$F141*100</f>
        <v>3.22512000680953</v>
      </c>
      <c r="M439" s="16" t="n">
        <f aca="false">($F141-M141)/$F141*100</f>
        <v>2.57507845522172</v>
      </c>
      <c r="N439" s="16" t="n">
        <f aca="false">($F141-N141)/$F141*100</f>
        <v>2.63107789970723</v>
      </c>
      <c r="O439" s="16" t="n">
        <f aca="false">($F141-O141)/$F141*100</f>
        <v>2.9655065821747</v>
      </c>
      <c r="P439" s="16" t="n">
        <f aca="false">($F141-P141)/$F141*100</f>
        <v>5.37639466616491</v>
      </c>
      <c r="Q439" s="16" t="n">
        <f aca="false">($F141-Q141)/$F141*100</f>
        <v>4.67752159898574</v>
      </c>
      <c r="R439" s="16" t="n">
        <f aca="false">($F141-R141)/$F141*100</f>
        <v>2.56813452410552</v>
      </c>
      <c r="S439" s="10" t="n">
        <f aca="false">($F141-S141)/$F141*100</f>
        <v>13.4434506409696</v>
      </c>
      <c r="T439" s="16" t="n">
        <f aca="false">($F141-T141)/$F141*100</f>
        <v>0</v>
      </c>
      <c r="U439" s="16" t="n">
        <f aca="false">($F141-U141)/$F141*100</f>
        <v>4.38184453210224</v>
      </c>
    </row>
    <row r="440" customFormat="false" ht="14.25" hidden="false" customHeight="true" outlineLevel="0" collapsed="false">
      <c r="A440" s="26"/>
      <c r="B440" s="9" t="n">
        <f aca="false">B439+50</f>
        <v>500</v>
      </c>
      <c r="C440" s="33"/>
      <c r="D440" s="34"/>
      <c r="E440" s="34"/>
      <c r="F440" s="33"/>
      <c r="H440" s="16" t="n">
        <f aca="false">($F142-H142)/$F142*100</f>
        <v>7.56468344185056</v>
      </c>
      <c r="I440" s="16" t="n">
        <f aca="false">($F142-I142)/$F142*100</f>
        <v>2.71100367016173</v>
      </c>
      <c r="J440" s="16" t="n">
        <f aca="false">($F142-J142)/$F142*100</f>
        <v>0</v>
      </c>
      <c r="K440" s="16" t="n">
        <f aca="false">($F142-K142)/$F142*100</f>
        <v>2.43656470411666</v>
      </c>
      <c r="L440" s="16" t="n">
        <f aca="false">($F142-L142)/$F142*100</f>
        <v>2.38357593053876</v>
      </c>
      <c r="M440" s="16" t="n">
        <f aca="false">($F142-M142)/$F142*100</f>
        <v>1.53498981957016</v>
      </c>
      <c r="N440" s="16" t="n">
        <f aca="false">($F142-N142)/$F142*100</f>
        <v>1.61539186040368</v>
      </c>
      <c r="O440" s="16" t="n">
        <f aca="false">($F142-O142)/$F142*100</f>
        <v>1.84610743090976</v>
      </c>
      <c r="P440" s="16" t="n">
        <f aca="false">($F142-P142)/$F142*100</f>
        <v>2.71590436598396</v>
      </c>
      <c r="Q440" s="16" t="n">
        <f aca="false">($F142-Q142)/$F142*100</f>
        <v>2.7081704553895</v>
      </c>
      <c r="R440" s="16" t="n">
        <f aca="false">($F142-R142)/$F142*100</f>
        <v>1.56493000810912</v>
      </c>
      <c r="S440" s="10" t="n">
        <f aca="false">($F142-S142)/$F142*100</f>
        <v>7.84333394336787</v>
      </c>
      <c r="T440" s="16" t="n">
        <f aca="false">($F142-T142)/$F142*100</f>
        <v>0.876765111946442</v>
      </c>
      <c r="U440" s="16" t="n">
        <f aca="false">($F142-U142)/$F142*100</f>
        <v>2.18793096451054</v>
      </c>
    </row>
    <row r="441" customFormat="false" ht="14.25" hidden="false" customHeight="true" outlineLevel="0" collapsed="false">
      <c r="B441" s="9" t="s">
        <v>3</v>
      </c>
      <c r="C441" s="33"/>
      <c r="D441" s="34"/>
      <c r="E441" s="34"/>
      <c r="F441" s="33"/>
      <c r="H441" s="40" t="s">
        <v>26</v>
      </c>
      <c r="I441" s="40" t="s">
        <v>26</v>
      </c>
      <c r="J441" s="40" t="s">
        <v>26</v>
      </c>
      <c r="K441" s="40" t="s">
        <v>26</v>
      </c>
      <c r="L441" s="40" t="s">
        <v>26</v>
      </c>
      <c r="M441" s="40" t="s">
        <v>26</v>
      </c>
      <c r="N441" s="40" t="s">
        <v>26</v>
      </c>
      <c r="O441" s="40" t="s">
        <v>26</v>
      </c>
      <c r="P441" s="40" t="s">
        <v>26</v>
      </c>
      <c r="Q441" s="40" t="s">
        <v>26</v>
      </c>
      <c r="R441" s="40" t="s">
        <v>26</v>
      </c>
      <c r="S441" s="40" t="s">
        <v>26</v>
      </c>
      <c r="T441" s="40" t="s">
        <v>26</v>
      </c>
      <c r="U441" s="40" t="s">
        <v>26</v>
      </c>
    </row>
    <row r="442" customFormat="false" ht="14.25" hidden="false" customHeight="true" outlineLevel="0" collapsed="false">
      <c r="A442" s="14" t="n">
        <v>0</v>
      </c>
      <c r="B442" s="9" t="n">
        <v>50</v>
      </c>
      <c r="C442" s="33"/>
      <c r="D442" s="34"/>
      <c r="E442" s="34"/>
      <c r="F442" s="33"/>
      <c r="H442" s="16" t="n">
        <f aca="false">(H3-$D3)/$D3*100</f>
        <v>-92.5098691045086</v>
      </c>
      <c r="I442" s="16" t="n">
        <f aca="false">(I3-$D3)/$D3*100</f>
        <v>-69.3122792437149</v>
      </c>
      <c r="J442" s="16" t="n">
        <f aca="false">(J3-$D3)/$D3*100</f>
        <v>-51.8595470600457</v>
      </c>
      <c r="K442" s="16" t="n">
        <f aca="false">(K3-$D3)/$D3*100</f>
        <v>-5.75524620818616</v>
      </c>
      <c r="L442" s="16" t="n">
        <f aca="false">(L3-$D3)/$D3*100</f>
        <v>17.8786619571993</v>
      </c>
      <c r="M442" s="16" t="n">
        <f aca="false">(M3-$D3)/$D3*100</f>
        <v>39.8400166216497</v>
      </c>
      <c r="N442" s="16" t="n">
        <f aca="false">(N3-$D3)/$D3*100</f>
        <v>31.9135674215666</v>
      </c>
      <c r="O442" s="16" t="n">
        <f aca="false">(O3-$D3)/$D3*100</f>
        <v>38.1674631207147</v>
      </c>
      <c r="P442" s="16" t="n">
        <f aca="false">(P3-$D3)/$D3*100</f>
        <v>42.8215250363599</v>
      </c>
      <c r="Q442" s="16" t="n">
        <f aca="false">(Q3-$D3)/$D3*100</f>
        <v>-69.3122792437149</v>
      </c>
      <c r="R442" s="16" t="n">
        <f aca="false">(R3-$D3)/$D3*100</f>
        <v>42.8942447537918</v>
      </c>
      <c r="S442" s="10" t="n">
        <f aca="false">(S3-$D3)/$D3*100</f>
        <v>-94.4005817577395</v>
      </c>
      <c r="T442" s="16" t="n">
        <f aca="false">(T3-$D3)/$D3*100</f>
        <v>-38.5518387699979</v>
      </c>
      <c r="U442" s="16" t="n">
        <f aca="false">(U3-$D3)/$D3*100</f>
        <v>208.186162476626</v>
      </c>
    </row>
    <row r="443" customFormat="false" ht="14.25" hidden="false" customHeight="true" outlineLevel="0" collapsed="false">
      <c r="A443" s="22"/>
      <c r="B443" s="9" t="n">
        <f aca="false">B442+50</f>
        <v>100</v>
      </c>
      <c r="C443" s="33"/>
      <c r="D443" s="34"/>
      <c r="E443" s="34"/>
      <c r="F443" s="33"/>
      <c r="H443" s="16" t="n">
        <f aca="false">(H4-$D4)/$D4*100</f>
        <v>-80.6279497422797</v>
      </c>
      <c r="I443" s="16" t="n">
        <f aca="false">(I4-$D4)/$D4*100</f>
        <v>-19.5314835448542</v>
      </c>
      <c r="J443" s="16" t="n">
        <f aca="false">(J4-$D4)/$D4*100</f>
        <v>-15.9043762625576</v>
      </c>
      <c r="K443" s="16" t="n">
        <f aca="false">(K4-$D4)/$D4*100</f>
        <v>-23.0634743774402</v>
      </c>
      <c r="L443" s="16" t="n">
        <f aca="false">(L4-$D4)/$D4*100</f>
        <v>-14.1795979744726</v>
      </c>
      <c r="M443" s="16" t="n">
        <f aca="false">(M4-$D4)/$D4*100</f>
        <v>5.14172351006876</v>
      </c>
      <c r="N443" s="16" t="n">
        <f aca="false">(N4-$D4)/$D4*100</f>
        <v>0.138598255292553</v>
      </c>
      <c r="O443" s="16" t="n">
        <f aca="false">(O4-$D4)/$D4*100</f>
        <v>3.2330534192099</v>
      </c>
      <c r="P443" s="16" t="n">
        <f aca="false">(P4-$D4)/$D4*100</f>
        <v>23.5309037874464</v>
      </c>
      <c r="Q443" s="16" t="n">
        <f aca="false">(Q4-$D4)/$D4*100</f>
        <v>-19.5314835448542</v>
      </c>
      <c r="R443" s="16" t="n">
        <f aca="false">(R4-$D4)/$D4*100</f>
        <v>6.58115244902211</v>
      </c>
      <c r="S443" s="10" t="n">
        <f aca="false">(S4-$D4)/$D4*100</f>
        <v>-92.2131333170277</v>
      </c>
      <c r="T443" s="16" t="n">
        <f aca="false">(T4-$D4)/$D4*100</f>
        <v>-23.8814758449511</v>
      </c>
      <c r="U443" s="16" t="n">
        <f aca="false">(U4-$D4)/$D4*100</f>
        <v>250.307543187398</v>
      </c>
    </row>
    <row r="444" customFormat="false" ht="14.25" hidden="false" customHeight="true" outlineLevel="0" collapsed="false">
      <c r="A444" s="23"/>
      <c r="B444" s="9" t="n">
        <f aca="false">B443+50</f>
        <v>150</v>
      </c>
      <c r="C444" s="33"/>
      <c r="D444" s="34"/>
      <c r="E444" s="34"/>
      <c r="F444" s="33"/>
      <c r="H444" s="16" t="n">
        <f aca="false">(H5-$D5)/$D5*100</f>
        <v>-92.0942037707912</v>
      </c>
      <c r="I444" s="16" t="n">
        <f aca="false">(I5-$D5)/$D5*100</f>
        <v>-30.0872482439689</v>
      </c>
      <c r="J444" s="16" t="n">
        <f aca="false">(J5-$D5)/$D5*100</f>
        <v>-25.1332150350171</v>
      </c>
      <c r="K444" s="16" t="n">
        <f aca="false">(K5-$D5)/$D5*100</f>
        <v>-33.2057161125154</v>
      </c>
      <c r="L444" s="16" t="n">
        <f aca="false">(L5-$D5)/$D5*100</f>
        <v>-29.2935882053731</v>
      </c>
      <c r="M444" s="16" t="n">
        <f aca="false">(M5-$D5)/$D5*100</f>
        <v>98.7538553731898</v>
      </c>
      <c r="N444" s="16" t="n">
        <f aca="false">(N5-$D5)/$D5*100</f>
        <v>-16.4464428317562</v>
      </c>
      <c r="O444" s="16" t="n">
        <f aca="false">(O5-$D5)/$D5*100</f>
        <v>-17.4774760782426</v>
      </c>
      <c r="P444" s="16" t="n">
        <f aca="false">(P5-$D5)/$D5*100</f>
        <v>8.61545669750966</v>
      </c>
      <c r="Q444" s="16" t="n">
        <f aca="false">(Q5-$D5)/$D5*100</f>
        <v>-30.0872482439689</v>
      </c>
      <c r="R444" s="16" t="n">
        <f aca="false">(R5-$D5)/$D5*100</f>
        <v>-17.5390843917409</v>
      </c>
      <c r="S444" s="10" t="n">
        <f aca="false">(S5-$D5)/$D5*100</f>
        <v>-99.4926374182493</v>
      </c>
      <c r="T444" s="16" t="n">
        <f aca="false">(T5-$D5)/$D5*100</f>
        <v>-43.3819598950588</v>
      </c>
      <c r="U444" s="16" t="n">
        <f aca="false">(U5-$D5)/$D5*100</f>
        <v>326.869508155983</v>
      </c>
    </row>
    <row r="445" customFormat="false" ht="14.25" hidden="false" customHeight="true" outlineLevel="0" collapsed="false">
      <c r="A445" s="23"/>
      <c r="B445" s="9" t="n">
        <f aca="false">B444+50</f>
        <v>200</v>
      </c>
      <c r="C445" s="33"/>
      <c r="D445" s="34"/>
      <c r="E445" s="34"/>
      <c r="F445" s="33"/>
      <c r="H445" s="16" t="n">
        <f aca="false">(H6-$D6)/$D6*100</f>
        <v>-88.768285049792</v>
      </c>
      <c r="I445" s="16" t="n">
        <f aca="false">(I6-$D6)/$D6*100</f>
        <v>-22.859161839639</v>
      </c>
      <c r="J445" s="16" t="n">
        <f aca="false">(J6-$D6)/$D6*100</f>
        <v>-10.8092635724799</v>
      </c>
      <c r="K445" s="16" t="n">
        <f aca="false">(K6-$D6)/$D6*100</f>
        <v>-20.2295142917729</v>
      </c>
      <c r="L445" s="16" t="n">
        <f aca="false">(L6-$D6)/$D6*100</f>
        <v>-16.5333631984646</v>
      </c>
      <c r="M445" s="16" t="n">
        <f aca="false">(M6-$D6)/$D6*100</f>
        <v>36.4169460363987</v>
      </c>
      <c r="N445" s="16" t="n">
        <f aca="false">(N6-$D6)/$D6*100</f>
        <v>-12.700317620219</v>
      </c>
      <c r="O445" s="16" t="n">
        <f aca="false">(O6-$D6)/$D6*100</f>
        <v>-13.4500536947014</v>
      </c>
      <c r="P445" s="16" t="n">
        <f aca="false">(P6-$D6)/$D6*100</f>
        <v>7.27433870810947</v>
      </c>
      <c r="Q445" s="16" t="n">
        <f aca="false">(Q6-$D6)/$D6*100</f>
        <v>-23.1966226629729</v>
      </c>
      <c r="R445" s="16" t="n">
        <f aca="false">(R6-$D6)/$D6*100</f>
        <v>-13.074389759292</v>
      </c>
      <c r="S445" s="10" t="n">
        <f aca="false">(S6-$D6)/$D6*100</f>
        <v>-99.8129639304635</v>
      </c>
      <c r="T445" s="16" t="n">
        <f aca="false">(T6-$D6)/$D6*100</f>
        <v>-36.0495821818866</v>
      </c>
      <c r="U445" s="16" t="n">
        <f aca="false">(U6-$D6)/$D6*100</f>
        <v>313.792233057176</v>
      </c>
    </row>
    <row r="446" customFormat="false" ht="14.25" hidden="false" customHeight="true" outlineLevel="0" collapsed="false">
      <c r="A446" s="23"/>
      <c r="B446" s="9" t="n">
        <f aca="false">B445+50</f>
        <v>250</v>
      </c>
      <c r="C446" s="33"/>
      <c r="D446" s="34"/>
      <c r="E446" s="34"/>
      <c r="F446" s="33"/>
      <c r="H446" s="16" t="n">
        <f aca="false">(H7-$D7)/$D7*100</f>
        <v>-98.0207176181354</v>
      </c>
      <c r="I446" s="16" t="n">
        <f aca="false">(I7-$D7)/$D7*100</f>
        <v>15.1618668234366</v>
      </c>
      <c r="J446" s="16" t="n">
        <f aca="false">(J7-$D7)/$D7*100</f>
        <v>20.2970098111034</v>
      </c>
      <c r="K446" s="16" t="n">
        <f aca="false">(K7-$D7)/$D7*100</f>
        <v>-29.7861042235777</v>
      </c>
      <c r="L446" s="16" t="n">
        <f aca="false">(L7-$D7)/$D7*100</f>
        <v>-32.1660895974857</v>
      </c>
      <c r="M446" s="16" t="n">
        <f aca="false">(M7-$D7)/$D7*100</f>
        <v>67.8590702478956</v>
      </c>
      <c r="N446" s="16" t="n">
        <f aca="false">(N7-$D7)/$D7*100</f>
        <v>-25.8310012567559</v>
      </c>
      <c r="O446" s="16" t="n">
        <f aca="false">(O7-$D7)/$D7*100</f>
        <v>-26.4848481476605</v>
      </c>
      <c r="P446" s="16" t="n">
        <f aca="false">(P7-$D7)/$D7*100</f>
        <v>-17.4309510607008</v>
      </c>
      <c r="Q446" s="16" t="n">
        <f aca="false">(Q7-$D7)/$D7*100</f>
        <v>15.1506159834872</v>
      </c>
      <c r="R446" s="16" t="n">
        <f aca="false">(R7-$D7)/$D7*100</f>
        <v>-26.0897705755917</v>
      </c>
      <c r="S446" s="10" t="n">
        <f aca="false">(S7-$D7)/$D7*100</f>
        <v>-99.54434098205</v>
      </c>
      <c r="T446" s="16" t="n">
        <f aca="false">(T7-$D7)/$D7*100</f>
        <v>-40.3869918035776</v>
      </c>
      <c r="U446" s="16" t="n">
        <f aca="false">(U7-$D7)/$D7*100</f>
        <v>277.272252399613</v>
      </c>
    </row>
    <row r="447" customFormat="false" ht="14.25" hidden="false" customHeight="true" outlineLevel="0" collapsed="false">
      <c r="A447" s="23"/>
      <c r="B447" s="9" t="n">
        <f aca="false">B446+50</f>
        <v>300</v>
      </c>
      <c r="C447" s="33"/>
      <c r="D447" s="34"/>
      <c r="E447" s="34"/>
      <c r="F447" s="33"/>
      <c r="H447" s="16" t="n">
        <f aca="false">(H8-$D8)/$D8*100</f>
        <v>-95.397559192119</v>
      </c>
      <c r="I447" s="16" t="n">
        <f aca="false">(I8-$D8)/$D8*100</f>
        <v>-33.519614383429</v>
      </c>
      <c r="J447" s="16" t="n">
        <f aca="false">(J8-$D8)/$D8*100</f>
        <v>-30.9515500745412</v>
      </c>
      <c r="K447" s="16" t="n">
        <f aca="false">(K8-$D8)/$D8*100</f>
        <v>-23.566731322468</v>
      </c>
      <c r="L447" s="16" t="n">
        <f aca="false">(L8-$D8)/$D8*100</f>
        <v>-15.9858488879243</v>
      </c>
      <c r="M447" s="16" t="n">
        <f aca="false">(M8-$D8)/$D8*100</f>
        <v>36.8305010968468</v>
      </c>
      <c r="N447" s="16" t="n">
        <f aca="false">(N8-$D8)/$D8*100</f>
        <v>-4.33276076161492</v>
      </c>
      <c r="O447" s="16" t="n">
        <f aca="false">(O8-$D8)/$D8*100</f>
        <v>-5.37991346069663</v>
      </c>
      <c r="P447" s="16" t="n">
        <f aca="false">(P8-$D8)/$D8*100</f>
        <v>5.74047333965505</v>
      </c>
      <c r="Q447" s="16" t="n">
        <f aca="false">(Q8-$D8)/$D8*100</f>
        <v>-33.5247934240981</v>
      </c>
      <c r="R447" s="16" t="n">
        <f aca="false">(R8-$D8)/$D8*100</f>
        <v>-4.81564464875623</v>
      </c>
      <c r="S447" s="10" t="n">
        <f aca="false">(S8-$D8)/$D8*100</f>
        <v>-99.8419159491024</v>
      </c>
      <c r="T447" s="16" t="n">
        <f aca="false">(T8-$D8)/$D8*100</f>
        <v>-45.7621266620713</v>
      </c>
      <c r="U447" s="16" t="n">
        <f aca="false">(U8-$D8)/$D8*100</f>
        <v>350.507484330319</v>
      </c>
    </row>
    <row r="448" customFormat="false" ht="14.25" hidden="false" customHeight="true" outlineLevel="0" collapsed="false">
      <c r="A448" s="23"/>
      <c r="B448" s="9" t="n">
        <f aca="false">B447+50</f>
        <v>350</v>
      </c>
      <c r="C448" s="33"/>
      <c r="D448" s="34"/>
      <c r="E448" s="34"/>
      <c r="F448" s="33"/>
      <c r="H448" s="16" t="n">
        <f aca="false">(H9-$D9)/$D9*100</f>
        <v>-97.1555001441228</v>
      </c>
      <c r="I448" s="16" t="n">
        <f aca="false">(I9-$D9)/$D9*100</f>
        <v>-20.1059698996543</v>
      </c>
      <c r="J448" s="16" t="n">
        <f aca="false">(J9-$D9)/$D9*100</f>
        <v>-18.0771538211301</v>
      </c>
      <c r="K448" s="16" t="n">
        <f aca="false">(K9-$D9)/$D9*100</f>
        <v>-28.2409269050614</v>
      </c>
      <c r="L448" s="16" t="n">
        <f aca="false">(L9-$D9)/$D9*100</f>
        <v>-18.4927321242497</v>
      </c>
      <c r="M448" s="16" t="n">
        <f aca="false">(M9-$D9)/$D9*100</f>
        <v>6.4790070775354</v>
      </c>
      <c r="N448" s="16" t="n">
        <f aca="false">(N9-$D9)/$D9*100</f>
        <v>-13.2863596407892</v>
      </c>
      <c r="O448" s="16" t="n">
        <f aca="false">(O9-$D9)/$D9*100</f>
        <v>-13.7149101135813</v>
      </c>
      <c r="P448" s="16" t="n">
        <f aca="false">(P9-$D9)/$D9*100</f>
        <v>-3.48205631886441</v>
      </c>
      <c r="Q448" s="16" t="n">
        <f aca="false">(Q9-$D9)/$D9*100</f>
        <v>-20.1031566580386</v>
      </c>
      <c r="R448" s="16" t="n">
        <f aca="false">(R9-$D9)/$D9*100</f>
        <v>-13.1755491793707</v>
      </c>
      <c r="S448" s="10" t="n">
        <f aca="false">(S9-$D9)/$D9*100</f>
        <v>-99.3567054172093</v>
      </c>
      <c r="T448" s="16" t="n">
        <f aca="false">(T9-$D9)/$D9*100</f>
        <v>-35.1980734206942</v>
      </c>
      <c r="U448" s="16" t="n">
        <f aca="false">(U9-$D9)/$D9*100</f>
        <v>373.910086565231</v>
      </c>
    </row>
    <row r="449" customFormat="false" ht="14.25" hidden="false" customHeight="true" outlineLevel="0" collapsed="false">
      <c r="A449" s="23"/>
      <c r="B449" s="9" t="n">
        <f aca="false">B448+50</f>
        <v>400</v>
      </c>
      <c r="C449" s="33"/>
      <c r="D449" s="34"/>
      <c r="E449" s="34"/>
      <c r="F449" s="33"/>
      <c r="H449" s="16" t="n">
        <f aca="false">(H10-$D10)/$D10*100</f>
        <v>-99.0294751511447</v>
      </c>
      <c r="I449" s="16" t="n">
        <f aca="false">(I10-$D10)/$D10*100</f>
        <v>-6.76547192879752</v>
      </c>
      <c r="J449" s="16" t="n">
        <f aca="false">(J10-$D10)/$D10*100</f>
        <v>-2.96508066229077</v>
      </c>
      <c r="K449" s="16" t="n">
        <f aca="false">(K10-$D10)/$D10*100</f>
        <v>-29.9400958156113</v>
      </c>
      <c r="L449" s="16" t="n">
        <f aca="false">(L10-$D10)/$D10*100</f>
        <v>-24.2130472679988</v>
      </c>
      <c r="M449" s="16" t="n">
        <f aca="false">(M10-$D10)/$D10*100</f>
        <v>1.26742308070892</v>
      </c>
      <c r="N449" s="16" t="n">
        <f aca="false">(N10-$D10)/$D10*100</f>
        <v>-22.7925044164806</v>
      </c>
      <c r="O449" s="16" t="n">
        <f aca="false">(O10-$D10)/$D10*100</f>
        <v>-23.342816030918</v>
      </c>
      <c r="P449" s="16" t="n">
        <f aca="false">(P10-$D10)/$D10*100</f>
        <v>-7.15554041662565</v>
      </c>
      <c r="Q449" s="16" t="n">
        <f aca="false">(Q10-$D10)/$D10*100</f>
        <v>-6.76490529822253</v>
      </c>
      <c r="R449" s="16" t="n">
        <f aca="false">(R10-$D10)/$D10*100</f>
        <v>-22.8063302025105</v>
      </c>
      <c r="S449" s="10" t="n">
        <f aca="false">(S10-$D10)/$D10*100</f>
        <v>-99.8485963103607</v>
      </c>
      <c r="T449" s="16" t="n">
        <f aca="false">(T10-$D10)/$D10*100</f>
        <v>-32.7989737187026</v>
      </c>
      <c r="U449" s="16" t="n">
        <f aca="false">(U10-$D10)/$D10*100</f>
        <v>377.155414138955</v>
      </c>
    </row>
    <row r="450" customFormat="false" ht="14.25" hidden="false" customHeight="true" outlineLevel="0" collapsed="false">
      <c r="A450" s="23"/>
      <c r="B450" s="9" t="n">
        <f aca="false">B449+50</f>
        <v>450</v>
      </c>
      <c r="C450" s="33"/>
      <c r="D450" s="34"/>
      <c r="E450" s="34"/>
      <c r="F450" s="33"/>
      <c r="H450" s="16" t="n">
        <f aca="false">(H11-$D11)/$D11*100</f>
        <v>-99.9563045945298</v>
      </c>
      <c r="I450" s="16" t="n">
        <f aca="false">(I11-$D11)/$D11*100</f>
        <v>-42.8291776541018</v>
      </c>
      <c r="J450" s="16" t="n">
        <f aca="false">(J11-$D11)/$D11*100</f>
        <v>-40.9137011974036</v>
      </c>
      <c r="K450" s="16" t="n">
        <f aca="false">(K11-$D11)/$D11*100</f>
        <v>-43.2484601263097</v>
      </c>
      <c r="L450" s="16" t="n">
        <f aca="false">(L11-$D11)/$D11*100</f>
        <v>-33.3278447181593</v>
      </c>
      <c r="M450" s="16" t="n">
        <f aca="false">(M11-$D11)/$D11*100</f>
        <v>29.1119225972127</v>
      </c>
      <c r="N450" s="16" t="n">
        <f aca="false">(N11-$D11)/$D11*100</f>
        <v>-21.4368039027696</v>
      </c>
      <c r="O450" s="16" t="n">
        <f aca="false">(O11-$D11)/$D11*100</f>
        <v>-21.7530461029231</v>
      </c>
      <c r="P450" s="16" t="n">
        <f aca="false">(P11-$D11)/$D11*100</f>
        <v>-9.7149179367253</v>
      </c>
      <c r="Q450" s="16" t="n">
        <f aca="false">(Q11-$D11)/$D11*100</f>
        <v>-42.7721186638601</v>
      </c>
      <c r="R450" s="16" t="n">
        <f aca="false">(R11-$D11)/$D11*100</f>
        <v>-21.1799944875213</v>
      </c>
      <c r="S450" s="10" t="n">
        <f aca="false">(S11-$D11)/$D11*100</f>
        <v>-99.9562166762089</v>
      </c>
      <c r="T450" s="16" t="n">
        <f aca="false">(T11-$D11)/$D11*100</f>
        <v>-60.3025922528511</v>
      </c>
      <c r="U450" s="16" t="n">
        <f aca="false">(U11-$D11)/$D11*100</f>
        <v>508.279255716151</v>
      </c>
    </row>
    <row r="451" customFormat="false" ht="14.25" hidden="false" customHeight="true" outlineLevel="0" collapsed="false">
      <c r="A451" s="26"/>
      <c r="B451" s="9" t="n">
        <f aca="false">B450+50</f>
        <v>500</v>
      </c>
      <c r="C451" s="33"/>
      <c r="D451" s="34"/>
      <c r="E451" s="34"/>
      <c r="F451" s="33"/>
      <c r="H451" s="16" t="n">
        <f aca="false">(H12-$D12)/$D12*100</f>
        <v>-89.1385603610239</v>
      </c>
      <c r="I451" s="16" t="n">
        <f aca="false">(I12-$D12)/$D12*100</f>
        <v>0.491252389096083</v>
      </c>
      <c r="J451" s="16" t="n">
        <f aca="false">(J12-$D12)/$D12*100</f>
        <v>-0.129732817348835</v>
      </c>
      <c r="K451" s="16" t="n">
        <f aca="false">(K12-$D12)/$D12*100</f>
        <v>-27.6852546077129</v>
      </c>
      <c r="L451" s="16" t="n">
        <f aca="false">(L12-$D12)/$D12*100</f>
        <v>-22.808547098481</v>
      </c>
      <c r="M451" s="16" t="n">
        <f aca="false">(M12-$D12)/$D12*100</f>
        <v>-94.6880113234368</v>
      </c>
      <c r="N451" s="16" t="n">
        <f aca="false">(N12-$D12)/$D12*100</f>
        <v>-16.4733376979809</v>
      </c>
      <c r="O451" s="16" t="n">
        <f aca="false">(O12-$D12)/$D12*100</f>
        <v>-17.0314736048177</v>
      </c>
      <c r="P451" s="16" t="n">
        <f aca="false">(P12-$D12)/$D12*100</f>
        <v>-8.07860509493717</v>
      </c>
      <c r="Q451" s="16" t="n">
        <f aca="false">(Q12-$D12)/$D12*100</f>
        <v>0.490512985571281</v>
      </c>
      <c r="R451" s="16" t="n">
        <f aca="false">(R12-$D12)/$D12*100</f>
        <v>-16.3293815194214</v>
      </c>
      <c r="S451" s="10" t="n">
        <f aca="false">(S12-$D12)/$D12*100</f>
        <v>-99.4121741977827</v>
      </c>
      <c r="T451" s="16" t="n">
        <f aca="false">(T12-$D12)/$D12*100</f>
        <v>-30.442205965727</v>
      </c>
      <c r="U451" s="16" t="n">
        <f aca="false">(U12-$D12)/$D12*100</f>
        <v>421.235518914003</v>
      </c>
    </row>
    <row r="452" customFormat="false" ht="14.25" hidden="false" customHeight="true" outlineLevel="0" collapsed="false">
      <c r="A452" s="14" t="n">
        <v>1</v>
      </c>
      <c r="B452" s="9" t="n">
        <v>50</v>
      </c>
      <c r="C452" s="33"/>
      <c r="D452" s="34"/>
      <c r="E452" s="34"/>
      <c r="F452" s="33"/>
      <c r="H452" s="16" t="n">
        <f aca="false">(H13-$D13)/$D13*100</f>
        <v>-65.049458313707</v>
      </c>
      <c r="I452" s="16" t="n">
        <f aca="false">(I13-$D13)/$D13*100</f>
        <v>42.4399434762129</v>
      </c>
      <c r="J452" s="16" t="n">
        <f aca="false">(J13-$D13)/$D13*100</f>
        <v>58.926048045219</v>
      </c>
      <c r="K452" s="16" t="n">
        <f aca="false">(K13-$D13)/$D13*100</f>
        <v>-24.1639189825718</v>
      </c>
      <c r="L452" s="16" t="n">
        <f aca="false">(L13-$D13)/$D13*100</f>
        <v>-28.7800282618935</v>
      </c>
      <c r="M452" s="16" t="n">
        <f aca="false">(M13-$D13)/$D13*100</f>
        <v>-17.5694771549694</v>
      </c>
      <c r="N452" s="16" t="n">
        <f aca="false">(N13-$D13)/$D13*100</f>
        <v>-18.2289213377296</v>
      </c>
      <c r="O452" s="16" t="n">
        <f aca="false">(O13-$D13)/$D13*100</f>
        <v>-4.38059349976448</v>
      </c>
      <c r="P452" s="16" t="n">
        <f aca="false">(P13-$D13)/$D13*100</f>
        <v>-1.7428167687235</v>
      </c>
      <c r="Q452" s="16" t="n">
        <f aca="false">(Q13-$D13)/$D13*100</f>
        <v>44.4182760244937</v>
      </c>
      <c r="R452" s="16" t="n">
        <f aca="false">(R13-$D13)/$D13*100</f>
        <v>-18.8883655204899</v>
      </c>
      <c r="S452" s="10" t="n">
        <f aca="false">(S13-$D13)/$D13*100</f>
        <v>-63.0711257654263</v>
      </c>
      <c r="T452" s="16" t="n">
        <f aca="false">(T13-$D13)/$D13*100</f>
        <v>25.2943947244465</v>
      </c>
      <c r="U452" s="16" t="n">
        <f aca="false">(U13-$D13)/$D13*100</f>
        <v>70.7960433349034</v>
      </c>
    </row>
    <row r="453" customFormat="false" ht="14.25" hidden="false" customHeight="true" outlineLevel="0" collapsed="false">
      <c r="A453" s="23"/>
      <c r="B453" s="9" t="n">
        <f aca="false">B452+50</f>
        <v>100</v>
      </c>
      <c r="C453" s="33"/>
      <c r="D453" s="34"/>
      <c r="E453" s="34"/>
      <c r="F453" s="33"/>
      <c r="H453" s="16" t="n">
        <f aca="false">(H14-$D14)/$D14*100</f>
        <v>-29.1163822999029</v>
      </c>
      <c r="I453" s="16" t="n">
        <f aca="false">(I14-$D14)/$D14*100</f>
        <v>-4.51252174098616</v>
      </c>
      <c r="J453" s="16" t="n">
        <f aca="false">(J14-$D14)/$D14*100</f>
        <v>-3.60126764621146</v>
      </c>
      <c r="K453" s="16" t="n">
        <f aca="false">(K14-$D14)/$D14*100</f>
        <v>6.34783443772208</v>
      </c>
      <c r="L453" s="16" t="n">
        <f aca="false">(L14-$D14)/$D14*100</f>
        <v>8.9471493965876</v>
      </c>
      <c r="M453" s="16" t="n">
        <f aca="false">(M14-$D14)/$D14*100</f>
        <v>13.2195866278263</v>
      </c>
      <c r="N453" s="16" t="n">
        <f aca="false">(N14-$D14)/$D14*100</f>
        <v>11.979683515264</v>
      </c>
      <c r="O453" s="16" t="n">
        <f aca="false">(O14-$D14)/$D14*100</f>
        <v>7.84169360948387</v>
      </c>
      <c r="P453" s="16" t="n">
        <f aca="false">(P14-$D14)/$D14*100</f>
        <v>7.1993341656263</v>
      </c>
      <c r="Q453" s="16" t="n">
        <f aca="false">(Q14-$D14)/$D14*100</f>
        <v>-4.51252174098616</v>
      </c>
      <c r="R453" s="16" t="n">
        <f aca="false">(R14-$D14)/$D14*100</f>
        <v>12.5772271839688</v>
      </c>
      <c r="S453" s="10" t="n">
        <f aca="false">(S14-$D14)/$D14*100</f>
        <v>-29.2956454005143</v>
      </c>
      <c r="T453" s="16" t="n">
        <f aca="false">(T14-$D14)/$D14*100</f>
        <v>5.63078203527642</v>
      </c>
      <c r="U453" s="16" t="n">
        <f aca="false">(U14-$D14)/$D14*100</f>
        <v>-2.70495214315439</v>
      </c>
    </row>
    <row r="454" customFormat="false" ht="14.25" hidden="false" customHeight="true" outlineLevel="0" collapsed="false">
      <c r="A454" s="23"/>
      <c r="B454" s="9" t="n">
        <f aca="false">B453+50</f>
        <v>150</v>
      </c>
      <c r="C454" s="33"/>
      <c r="D454" s="34"/>
      <c r="E454" s="34"/>
      <c r="F454" s="33"/>
      <c r="H454" s="16" t="n">
        <f aca="false">(H15-$D15)/$D15*100</f>
        <v>-16.4709057607479</v>
      </c>
      <c r="I454" s="16" t="n">
        <f aca="false">(I15-$D15)/$D15*100</f>
        <v>-13.6470864555155</v>
      </c>
      <c r="J454" s="16" t="n">
        <f aca="false">(J15-$D15)/$D15*100</f>
        <v>-11.7924227034578</v>
      </c>
      <c r="K454" s="16" t="n">
        <f aca="false">(K15-$D15)/$D15*100</f>
        <v>7.66568253974796</v>
      </c>
      <c r="L454" s="16" t="n">
        <f aca="false">(L15-$D15)/$D15*100</f>
        <v>11.6692179796486</v>
      </c>
      <c r="M454" s="16" t="n">
        <f aca="false">(M15-$D15)/$D15*100</f>
        <v>17.4553073834242</v>
      </c>
      <c r="N454" s="16" t="n">
        <f aca="false">(N15-$D15)/$D15*100</f>
        <v>17.0659145272379</v>
      </c>
      <c r="O454" s="16" t="n">
        <f aca="false">(O15-$D15)/$D15*100</f>
        <v>12.42781295133</v>
      </c>
      <c r="P454" s="16" t="n">
        <f aca="false">(P15-$D15)/$D15*100</f>
        <v>4.8101349277151</v>
      </c>
      <c r="Q454" s="16" t="n">
        <f aca="false">(Q15-$D15)/$D15*100</f>
        <v>-13.5086356622048</v>
      </c>
      <c r="R454" s="16" t="n">
        <f aca="false">(R15-$D15)/$D15*100</f>
        <v>17.688943097136</v>
      </c>
      <c r="S454" s="10" t="n">
        <f aca="false">(S15-$D15)/$D15*100</f>
        <v>-20.0965859105715</v>
      </c>
      <c r="T454" s="16" t="n">
        <f aca="false">(T15-$D15)/$D15*100</f>
        <v>0.0826172144607059</v>
      </c>
      <c r="U454" s="16" t="n">
        <f aca="false">(U15-$D15)/$D15*100</f>
        <v>-13.3499941282029</v>
      </c>
    </row>
    <row r="455" customFormat="false" ht="14.25" hidden="false" customHeight="true" outlineLevel="0" collapsed="false">
      <c r="A455" s="23"/>
      <c r="B455" s="9" t="n">
        <f aca="false">B454+50</f>
        <v>200</v>
      </c>
      <c r="C455" s="33"/>
      <c r="D455" s="34"/>
      <c r="E455" s="34"/>
      <c r="F455" s="33"/>
      <c r="H455" s="16" t="n">
        <f aca="false">(H16-$D16)/$D16*100</f>
        <v>-19.5841582431384</v>
      </c>
      <c r="I455" s="16" t="n">
        <f aca="false">(I16-$D16)/$D16*100</f>
        <v>-9.5352305532056</v>
      </c>
      <c r="J455" s="16" t="n">
        <f aca="false">(J16-$D16)/$D16*100</f>
        <v>-8.00218231645333</v>
      </c>
      <c r="K455" s="16" t="n">
        <f aca="false">(K16-$D16)/$D16*100</f>
        <v>6.13306509834475</v>
      </c>
      <c r="L455" s="16" t="n">
        <f aca="false">(L16-$D16)/$D16*100</f>
        <v>9.97789580892521</v>
      </c>
      <c r="M455" s="16" t="n">
        <f aca="false">(M16-$D16)/$D16*100</f>
        <v>15.4697358641227</v>
      </c>
      <c r="N455" s="16" t="n">
        <f aca="false">(N16-$D16)/$D16*100</f>
        <v>14.6652247097916</v>
      </c>
      <c r="O455" s="16" t="n">
        <f aca="false">(O16-$D16)/$D16*100</f>
        <v>11.7090193045853</v>
      </c>
      <c r="P455" s="16" t="n">
        <f aca="false">(P16-$D16)/$D16*100</f>
        <v>3.99086760645818</v>
      </c>
      <c r="Q455" s="16" t="n">
        <f aca="false">(Q16-$D16)/$D16*100</f>
        <v>-9.47282327985108</v>
      </c>
      <c r="R455" s="16" t="n">
        <f aca="false">(R16-$D16)/$D16*100</f>
        <v>15.4412455871565</v>
      </c>
      <c r="S455" s="10" t="n">
        <f aca="false">(S16-$D16)/$D16*100</f>
        <v>-20.6491519297317</v>
      </c>
      <c r="T455" s="16" t="n">
        <f aca="false">(T16-$D16)/$D16*100</f>
        <v>-0.65847425845333</v>
      </c>
      <c r="U455" s="16" t="n">
        <f aca="false">(U16-$D16)/$D16*100</f>
        <v>-9.48503339855088</v>
      </c>
    </row>
    <row r="456" customFormat="false" ht="14.25" hidden="false" customHeight="true" outlineLevel="0" collapsed="false">
      <c r="A456" s="23"/>
      <c r="B456" s="9" t="n">
        <f aca="false">B455+50</f>
        <v>250</v>
      </c>
      <c r="C456" s="33"/>
      <c r="D456" s="34"/>
      <c r="E456" s="34"/>
      <c r="F456" s="33"/>
      <c r="H456" s="16" t="n">
        <f aca="false">(H17-$D17)/$D17*100</f>
        <v>-18.9792244549435</v>
      </c>
      <c r="I456" s="16" t="n">
        <f aca="false">(I17-$D17)/$D17*100</f>
        <v>-14.2915078825919</v>
      </c>
      <c r="J456" s="16" t="n">
        <f aca="false">(J17-$D17)/$D17*100</f>
        <v>-13.0391742486597</v>
      </c>
      <c r="K456" s="16" t="n">
        <f aca="false">(K17-$D17)/$D17*100</f>
        <v>7.95583079079175</v>
      </c>
      <c r="L456" s="16" t="n">
        <f aca="false">(L17-$D17)/$D17*100</f>
        <v>12.536341375351</v>
      </c>
      <c r="M456" s="16" t="n">
        <f aca="false">(M17-$D17)/$D17*100</f>
        <v>18.379966084235</v>
      </c>
      <c r="N456" s="16" t="n">
        <f aca="false">(N17-$D17)/$D17*100</f>
        <v>17.7469117317403</v>
      </c>
      <c r="O456" s="16" t="n">
        <f aca="false">(O17-$D17)/$D17*100</f>
        <v>15.5578732659239</v>
      </c>
      <c r="P456" s="16" t="n">
        <f aca="false">(P17-$D17)/$D17*100</f>
        <v>4.95046963580766</v>
      </c>
      <c r="Q456" s="16" t="n">
        <f aca="false">(Q17-$D17)/$D17*100</f>
        <v>-14.1980769658566</v>
      </c>
      <c r="R456" s="16" t="n">
        <f aca="false">(R17-$D17)/$D17*100</f>
        <v>18.2691665996451</v>
      </c>
      <c r="S456" s="10" t="n">
        <f aca="false">(S17-$D17)/$D17*100</f>
        <v>-19.9788154807842</v>
      </c>
      <c r="T456" s="16" t="n">
        <f aca="false">(T17-$D17)/$D17*100</f>
        <v>-0.667363690966118</v>
      </c>
      <c r="U456" s="16" t="n">
        <f aca="false">(U17-$D17)/$D17*100</f>
        <v>-14.2423967596926</v>
      </c>
    </row>
    <row r="457" customFormat="false" ht="14.25" hidden="false" customHeight="true" outlineLevel="0" collapsed="false">
      <c r="A457" s="23"/>
      <c r="B457" s="9" t="n">
        <f aca="false">B456+50</f>
        <v>300</v>
      </c>
      <c r="C457" s="33"/>
      <c r="D457" s="34"/>
      <c r="E457" s="34"/>
      <c r="F457" s="33"/>
      <c r="H457" s="16" t="n">
        <f aca="false">(H18-$D18)/$D18*100</f>
        <v>-15.1042581483999</v>
      </c>
      <c r="I457" s="16" t="n">
        <f aca="false">(I18-$D18)/$D18*100</f>
        <v>-12.6359622942584</v>
      </c>
      <c r="J457" s="16" t="n">
        <f aca="false">(J18-$D18)/$D18*100</f>
        <v>-11.8188233208238</v>
      </c>
      <c r="K457" s="16" t="n">
        <f aca="false">(K18-$D18)/$D18*100</f>
        <v>5.90471912768536</v>
      </c>
      <c r="L457" s="16" t="n">
        <f aca="false">(L18-$D18)/$D18*100</f>
        <v>10.499098726397</v>
      </c>
      <c r="M457" s="16" t="n">
        <f aca="false">(M18-$D18)/$D18*100</f>
        <v>16.3918323926598</v>
      </c>
      <c r="N457" s="16" t="n">
        <f aca="false">(N18-$D18)/$D18*100</f>
        <v>16.0181791318224</v>
      </c>
      <c r="O457" s="16" t="n">
        <f aca="false">(O18-$D18)/$D18*100</f>
        <v>13.9519990544015</v>
      </c>
      <c r="P457" s="16" t="n">
        <f aca="false">(P18-$D18)/$D18*100</f>
        <v>3.24645252799859</v>
      </c>
      <c r="Q457" s="16" t="n">
        <f aca="false">(Q18-$D18)/$D18*100</f>
        <v>-12.6313288614403</v>
      </c>
      <c r="R457" s="16" t="n">
        <f aca="false">(R18-$D18)/$D18*100</f>
        <v>16.4835081705624</v>
      </c>
      <c r="S457" s="10" t="n">
        <f aca="false">(S18-$D18)/$D18*100</f>
        <v>-16.2477231760291</v>
      </c>
      <c r="T457" s="16" t="n">
        <f aca="false">(T18-$D18)/$D18*100</f>
        <v>-2.27395171537483</v>
      </c>
      <c r="U457" s="16" t="n">
        <f aca="false">(U18-$D18)/$D18*100</f>
        <v>-11.7837416152005</v>
      </c>
    </row>
    <row r="458" customFormat="false" ht="14.25" hidden="false" customHeight="true" outlineLevel="0" collapsed="false">
      <c r="A458" s="23"/>
      <c r="B458" s="9" t="n">
        <f aca="false">B457+50</f>
        <v>350</v>
      </c>
      <c r="C458" s="33"/>
      <c r="D458" s="34"/>
      <c r="E458" s="34"/>
      <c r="F458" s="33"/>
      <c r="H458" s="16" t="n">
        <f aca="false">(H19-$D19)/$D19*100</f>
        <v>-13.9952575426314</v>
      </c>
      <c r="I458" s="16" t="n">
        <f aca="false">(I19-$D19)/$D19*100</f>
        <v>-11.5061298598213</v>
      </c>
      <c r="J458" s="16" t="n">
        <f aca="false">(J19-$D19)/$D19*100</f>
        <v>-11.2654109117867</v>
      </c>
      <c r="K458" s="16" t="n">
        <f aca="false">(K19-$D19)/$D19*100</f>
        <v>7.36513500367106</v>
      </c>
      <c r="L458" s="16" t="n">
        <f aca="false">(L19-$D19)/$D19*100</f>
        <v>10.2529470745892</v>
      </c>
      <c r="M458" s="16" t="n">
        <f aca="false">(M19-$D19)/$D19*100</f>
        <v>14.0547166078167</v>
      </c>
      <c r="N458" s="16" t="n">
        <f aca="false">(N19-$D19)/$D19*100</f>
        <v>13.8449792686739</v>
      </c>
      <c r="O458" s="16" t="n">
        <f aca="false">(O19-$D19)/$D19*100</f>
        <v>12.3189312043766</v>
      </c>
      <c r="P458" s="16" t="n">
        <f aca="false">(P19-$D19)/$D19*100</f>
        <v>2.39523651939678</v>
      </c>
      <c r="Q458" s="16" t="n">
        <f aca="false">(Q19-$D19)/$D19*100</f>
        <v>-11.4733138135609</v>
      </c>
      <c r="R458" s="16" t="n">
        <f aca="false">(R19-$D19)/$D19*100</f>
        <v>14.0308689220249</v>
      </c>
      <c r="S458" s="10" t="n">
        <f aca="false">(S19-$D19)/$D19*100</f>
        <v>-14.9477381896811</v>
      </c>
      <c r="T458" s="16" t="n">
        <f aca="false">(T19-$D19)/$D19*100</f>
        <v>0.404464321721882</v>
      </c>
      <c r="U458" s="16" t="n">
        <f aca="false">(U19-$D19)/$D19*100</f>
        <v>-11.4794286047895</v>
      </c>
    </row>
    <row r="459" customFormat="false" ht="14.25" hidden="false" customHeight="true" outlineLevel="0" collapsed="false">
      <c r="A459" s="23"/>
      <c r="B459" s="9" t="n">
        <f aca="false">B458+50</f>
        <v>400</v>
      </c>
      <c r="C459" s="33"/>
      <c r="D459" s="34"/>
      <c r="E459" s="34"/>
      <c r="F459" s="33"/>
      <c r="H459" s="16" t="n">
        <f aca="false">(H20-$D20)/$D20*100</f>
        <v>-12.4956445820972</v>
      </c>
      <c r="I459" s="16" t="n">
        <f aca="false">(I20-$D20)/$D20*100</f>
        <v>-11.218331865067</v>
      </c>
      <c r="J459" s="16" t="n">
        <f aca="false">(J20-$D20)/$D20*100</f>
        <v>-10.6052549450289</v>
      </c>
      <c r="K459" s="16" t="n">
        <f aca="false">(K20-$D20)/$D20*100</f>
        <v>6.17195308395192</v>
      </c>
      <c r="L459" s="16" t="n">
        <f aca="false">(L20-$D20)/$D20*100</f>
        <v>9.26720340690467</v>
      </c>
      <c r="M459" s="16" t="n">
        <f aca="false">(M20-$D20)/$D20*100</f>
        <v>14.0036858094361</v>
      </c>
      <c r="N459" s="16" t="n">
        <f aca="false">(N20-$D20)/$D20*100</f>
        <v>13.6519339635686</v>
      </c>
      <c r="O459" s="16" t="n">
        <f aca="false">(O20-$D20)/$D20*100</f>
        <v>12.305902430738</v>
      </c>
      <c r="P459" s="16" t="n">
        <f aca="false">(P20-$D20)/$D20*100</f>
        <v>2.03624181754256</v>
      </c>
      <c r="Q459" s="16" t="n">
        <f aca="false">(Q20-$D20)/$D20*100</f>
        <v>-11.193720297235</v>
      </c>
      <c r="R459" s="16" t="n">
        <f aca="false">(R20-$D20)/$D20*100</f>
        <v>14.0349342045486</v>
      </c>
      <c r="S459" s="10" t="n">
        <f aca="false">(S20-$D20)/$D20*100</f>
        <v>-13.7913468413838</v>
      </c>
      <c r="T459" s="16" t="n">
        <f aca="false">(T20-$D20)/$D20*100</f>
        <v>-0.777634682163129</v>
      </c>
      <c r="U459" s="16" t="n">
        <f aca="false">(U20-$D20)/$D20*100</f>
        <v>-11.3899215037154</v>
      </c>
    </row>
    <row r="460" customFormat="false" ht="14.25" hidden="false" customHeight="true" outlineLevel="0" collapsed="false">
      <c r="A460" s="23"/>
      <c r="B460" s="9" t="n">
        <f aca="false">B459+50</f>
        <v>450</v>
      </c>
      <c r="C460" s="33"/>
      <c r="D460" s="34"/>
      <c r="E460" s="34"/>
      <c r="F460" s="33"/>
      <c r="H460" s="16" t="n">
        <f aca="false">(H21-$D21)/$D21*100</f>
        <v>-12.7967155615542</v>
      </c>
      <c r="I460" s="16" t="n">
        <f aca="false">(I21-$D21)/$D21*100</f>
        <v>-11.5697144929869</v>
      </c>
      <c r="J460" s="16" t="n">
        <f aca="false">(J21-$D21)/$D21*100</f>
        <v>-10.966347902217</v>
      </c>
      <c r="K460" s="16" t="n">
        <f aca="false">(K21-$D21)/$D21*100</f>
        <v>5.44512996632448</v>
      </c>
      <c r="L460" s="16" t="n">
        <f aca="false">(L21-$D21)/$D21*100</f>
        <v>8.97127530708884</v>
      </c>
      <c r="M460" s="16" t="n">
        <f aca="false">(M21-$D21)/$D21*100</f>
        <v>14.4577082650482</v>
      </c>
      <c r="N460" s="16" t="n">
        <f aca="false">(N21-$D21)/$D21*100</f>
        <v>14.0441312892077</v>
      </c>
      <c r="O460" s="16" t="n">
        <f aca="false">(O21-$D21)/$D21*100</f>
        <v>13.0811731544031</v>
      </c>
      <c r="P460" s="16" t="n">
        <f aca="false">(P21-$D21)/$D21*100</f>
        <v>2.26671431866175</v>
      </c>
      <c r="Q460" s="16" t="n">
        <f aca="false">(Q21-$D21)/$D21*100</f>
        <v>-11.5380517570317</v>
      </c>
      <c r="R460" s="16" t="n">
        <f aca="false">(R21-$D21)/$D21*100</f>
        <v>14.5128145016665</v>
      </c>
      <c r="S460" s="10" t="n">
        <f aca="false">(S21-$D21)/$D21*100</f>
        <v>-12.8769465060545</v>
      </c>
      <c r="T460" s="16" t="n">
        <f aca="false">(T21-$D21)/$D21*100</f>
        <v>-1.61397894448074</v>
      </c>
      <c r="U460" s="16" t="n">
        <f aca="false">(U21-$D21)/$D21*100</f>
        <v>-11.4171916380756</v>
      </c>
    </row>
    <row r="461" customFormat="false" ht="14.25" hidden="false" customHeight="true" outlineLevel="0" collapsed="false">
      <c r="A461" s="26"/>
      <c r="B461" s="9" t="n">
        <f aca="false">B460+50</f>
        <v>500</v>
      </c>
      <c r="C461" s="33"/>
      <c r="D461" s="34"/>
      <c r="E461" s="34"/>
      <c r="F461" s="33"/>
      <c r="H461" s="16" t="n">
        <f aca="false">(H22-$D22)/$D22*100</f>
        <v>-14.412899103713</v>
      </c>
      <c r="I461" s="16" t="n">
        <f aca="false">(I22-$D22)/$D22*100</f>
        <v>-13.1675106278747</v>
      </c>
      <c r="J461" s="16" t="n">
        <f aca="false">(J22-$D22)/$D22*100</f>
        <v>-12.8685608738011</v>
      </c>
      <c r="K461" s="16" t="n">
        <f aca="false">(K22-$D22)/$D22*100</f>
        <v>6.62245172152756</v>
      </c>
      <c r="L461" s="16" t="n">
        <f aca="false">(L22-$D22)/$D22*100</f>
        <v>10.533290469226</v>
      </c>
      <c r="M461" s="16" t="n">
        <f aca="false">(M22-$D22)/$D22*100</f>
        <v>15.9883328757114</v>
      </c>
      <c r="N461" s="16" t="n">
        <f aca="false">(N22-$D22)/$D22*100</f>
        <v>15.5642319754354</v>
      </c>
      <c r="O461" s="16" t="n">
        <f aca="false">(O22-$D22)/$D22*100</f>
        <v>14.7436172554979</v>
      </c>
      <c r="P461" s="16" t="n">
        <f aca="false">(P22-$D22)/$D22*100</f>
        <v>2.87054147239363</v>
      </c>
      <c r="Q461" s="16" t="n">
        <f aca="false">(Q22-$D22)/$D22*100</f>
        <v>-13.1049350547736</v>
      </c>
      <c r="R461" s="16" t="n">
        <f aca="false">(R22-$D22)/$D22*100</f>
        <v>16.0296462110707</v>
      </c>
      <c r="S461" s="10" t="n">
        <f aca="false">(S22-$D22)/$D22*100</f>
        <v>-14.5350896851665</v>
      </c>
      <c r="T461" s="16" t="n">
        <f aca="false">(T22-$D22)/$D22*100</f>
        <v>-1.19505406899585</v>
      </c>
      <c r="U461" s="16" t="n">
        <f aca="false">(U22-$D22)/$D22*100</f>
        <v>-13.0680625665376</v>
      </c>
    </row>
    <row r="462" customFormat="false" ht="14.25" hidden="false" customHeight="true" outlineLevel="0" collapsed="false">
      <c r="A462" s="14" t="n">
        <v>2</v>
      </c>
      <c r="B462" s="9" t="n">
        <v>50</v>
      </c>
      <c r="C462" s="33"/>
      <c r="D462" s="34"/>
      <c r="E462" s="34"/>
      <c r="F462" s="33"/>
      <c r="H462" s="16" t="n">
        <f aca="false">(H23-$D23)/$D23*100</f>
        <v>-1.24358789970756</v>
      </c>
      <c r="I462" s="16" t="n">
        <f aca="false">(I23-$D23)/$D23*100</f>
        <v>-1.56575099477443</v>
      </c>
      <c r="J462" s="16" t="n">
        <f aca="false">(J23-$D23)/$D23*100</f>
        <v>-1.25701136200201</v>
      </c>
      <c r="K462" s="16" t="n">
        <f aca="false">(K23-$D23)/$D23*100</f>
        <v>1.18605877558848</v>
      </c>
      <c r="L462" s="16" t="n">
        <f aca="false">(L23-$D23)/$D23*100</f>
        <v>1.22632916247184</v>
      </c>
      <c r="M462" s="16" t="n">
        <f aca="false">(M23-$D23)/$D23*100</f>
        <v>1.40083417229973</v>
      </c>
      <c r="N462" s="16" t="n">
        <f aca="false">(N23-$D23)/$D23*100</f>
        <v>1.42768109688864</v>
      </c>
      <c r="O462" s="16" t="n">
        <f aca="false">(O23-$D23)/$D23*100</f>
        <v>0.0719114051488601</v>
      </c>
      <c r="P462" s="16" t="n">
        <f aca="false">(P23-$D23)/$D23*100</f>
        <v>0.447768349393551</v>
      </c>
      <c r="Q462" s="16" t="n">
        <f aca="false">(Q23-$D23)/$D23*100</f>
        <v>-1.2301644374131</v>
      </c>
      <c r="R462" s="16" t="n">
        <f aca="false">(R23-$D23)/$D23*100</f>
        <v>1.53506879524426</v>
      </c>
      <c r="S462" s="10" t="n">
        <f aca="false">(S23-$D23)/$D23*100</f>
        <v>-1.31070521117982</v>
      </c>
      <c r="T462" s="16" t="n">
        <f aca="false">(T23-$D23)/$D23*100</f>
        <v>0.743084519871522</v>
      </c>
      <c r="U462" s="16" t="n">
        <f aca="false">(U23-$D23)/$D23*100</f>
        <v>-1.4315163718299</v>
      </c>
    </row>
    <row r="463" customFormat="false" ht="14.25" hidden="false" customHeight="true" outlineLevel="0" collapsed="false">
      <c r="A463" s="23"/>
      <c r="B463" s="9" t="n">
        <f aca="false">B462+50</f>
        <v>100</v>
      </c>
      <c r="C463" s="33"/>
      <c r="D463" s="34"/>
      <c r="E463" s="34"/>
      <c r="F463" s="33"/>
      <c r="H463" s="16" t="n">
        <f aca="false">(H24-$D24)/$D24*100</f>
        <v>-1.20290708530227</v>
      </c>
      <c r="I463" s="16" t="n">
        <f aca="false">(I24-$D24)/$D24*100</f>
        <v>-1.00685118423509</v>
      </c>
      <c r="J463" s="16" t="n">
        <f aca="false">(J24-$D24)/$D24*100</f>
        <v>-0.986742886689741</v>
      </c>
      <c r="K463" s="16" t="n">
        <f aca="false">(K24-$D24)/$D24*100</f>
        <v>0.802895594846533</v>
      </c>
      <c r="L463" s="16" t="n">
        <f aca="false">(L24-$D24)/$D24*100</f>
        <v>1.00146503310688</v>
      </c>
      <c r="M463" s="16" t="n">
        <f aca="false">(M24-$D24)/$D24*100</f>
        <v>1.32068425663933</v>
      </c>
      <c r="N463" s="16" t="n">
        <f aca="false">(N24-$D24)/$D24*100</f>
        <v>1.32068425663933</v>
      </c>
      <c r="O463" s="16" t="n">
        <f aca="false">(O24-$D24)/$D24*100</f>
        <v>0.488703445700418</v>
      </c>
      <c r="P463" s="16" t="n">
        <f aca="false">(P24-$D24)/$D24*100</f>
        <v>0.129267627077262</v>
      </c>
      <c r="Q463" s="16" t="n">
        <f aca="false">(Q24-$D24)/$D24*100</f>
        <v>-0.923904456860518</v>
      </c>
      <c r="R463" s="16" t="n">
        <f aca="false">(R24-$D24)/$D24*100</f>
        <v>1.28800827312814</v>
      </c>
      <c r="S463" s="10" t="n">
        <f aca="false">(S24-$D24)/$D24*100</f>
        <v>-1.38890883759677</v>
      </c>
      <c r="T463" s="16" t="n">
        <f aca="false">(T24-$D24)/$D24*100</f>
        <v>0.151889461815782</v>
      </c>
      <c r="U463" s="16" t="n">
        <f aca="false">(U24-$D24)/$D24*100</f>
        <v>-0.994283498269247</v>
      </c>
    </row>
    <row r="464" customFormat="false" ht="14.25" hidden="false" customHeight="true" outlineLevel="0" collapsed="false">
      <c r="A464" s="23"/>
      <c r="B464" s="9" t="n">
        <f aca="false">B463+50</f>
        <v>150</v>
      </c>
      <c r="C464" s="33"/>
      <c r="D464" s="34"/>
      <c r="E464" s="34"/>
      <c r="F464" s="33"/>
      <c r="H464" s="16" t="n">
        <f aca="false">(H25-$D25)/$D25*100</f>
        <v>-1.13253162310345</v>
      </c>
      <c r="I464" s="16" t="n">
        <f aca="false">(I25-$D25)/$D25*100</f>
        <v>-0.947373975277137</v>
      </c>
      <c r="J464" s="16" t="n">
        <f aca="false">(J25-$D25)/$D25*100</f>
        <v>-0.891730744324151</v>
      </c>
      <c r="K464" s="16" t="n">
        <f aca="false">(K25-$D25)/$D25*100</f>
        <v>0.676832748919514</v>
      </c>
      <c r="L464" s="16" t="n">
        <f aca="false">(L25-$D25)/$D25*100</f>
        <v>0.94833334132805</v>
      </c>
      <c r="M464" s="16" t="n">
        <f aca="false">(M25-$D25)/$D25*100</f>
        <v>1.26012730787496</v>
      </c>
      <c r="N464" s="16" t="n">
        <f aca="false">(N25-$D25)/$D25*100</f>
        <v>1.23806188870394</v>
      </c>
      <c r="O464" s="16" t="n">
        <f aca="false">(O25-$D25)/$D25*100</f>
        <v>0.55691199255532</v>
      </c>
      <c r="P464" s="16" t="n">
        <f aca="false">(P25-$D25)/$D25*100</f>
        <v>0.0139108077382466</v>
      </c>
      <c r="Q464" s="16" t="n">
        <f aca="false">(Q25-$D25)/$D25*100</f>
        <v>-0.852396736236695</v>
      </c>
      <c r="R464" s="16" t="n">
        <f aca="false">(R25-$D25)/$D25*100</f>
        <v>1.21311837138019</v>
      </c>
      <c r="S464" s="10" t="n">
        <f aca="false">(S25-$D25)/$D25*100</f>
        <v>-1.25053364736582</v>
      </c>
      <c r="T464" s="16" t="n">
        <f aca="false">(T25-$D25)/$D25*100</f>
        <v>0.0868226276076769</v>
      </c>
      <c r="U464" s="16" t="n">
        <f aca="false">(U25-$D25)/$D25*100</f>
        <v>-0.919552359800644</v>
      </c>
    </row>
    <row r="465" customFormat="false" ht="14.25" hidden="false" customHeight="true" outlineLevel="0" collapsed="false">
      <c r="A465" s="23"/>
      <c r="B465" s="9" t="n">
        <f aca="false">B464+50</f>
        <v>200</v>
      </c>
      <c r="C465" s="33"/>
      <c r="D465" s="34"/>
      <c r="E465" s="34"/>
      <c r="F465" s="33"/>
      <c r="H465" s="16" t="n">
        <f aca="false">(H26-$D26)/$D26*100</f>
        <v>-0.884222224794804</v>
      </c>
      <c r="I465" s="16" t="n">
        <f aca="false">(I26-$D26)/$D26*100</f>
        <v>-0.788830877160487</v>
      </c>
      <c r="J465" s="16" t="n">
        <f aca="false">(J26-$D26)/$D26*100</f>
        <v>-0.775401998124588</v>
      </c>
      <c r="K465" s="16" t="n">
        <f aca="false">(K26-$D26)/$D26*100</f>
        <v>0.625369004757991</v>
      </c>
      <c r="L465" s="16" t="n">
        <f aca="false">(L26-$D26)/$D26*100</f>
        <v>0.694365659114852</v>
      </c>
      <c r="M465" s="16" t="n">
        <f aca="false">(M26-$D26)/$D26*100</f>
        <v>0.996283905025411</v>
      </c>
      <c r="N465" s="16" t="n">
        <f aca="false">(N26-$D26)/$D26*100</f>
        <v>0.970815341336637</v>
      </c>
      <c r="O465" s="16" t="n">
        <f aca="false">(O26-$D26)/$D26*100</f>
        <v>0.40865468100624</v>
      </c>
      <c r="P465" s="16" t="n">
        <f aca="false">(P26-$D26)/$D26*100</f>
        <v>0.124332897280652</v>
      </c>
      <c r="Q465" s="16" t="n">
        <f aca="false">(Q26-$D26)/$D26*100</f>
        <v>-0.725391000335722</v>
      </c>
      <c r="R465" s="16" t="n">
        <f aca="false">(R26-$D26)/$D26*100</f>
        <v>0.994431645848045</v>
      </c>
      <c r="S465" s="10" t="n">
        <f aca="false">(S26-$D26)/$D26*100</f>
        <v>-1.00647133050092</v>
      </c>
      <c r="T465" s="16" t="n">
        <f aca="false">(T26-$D26)/$D26*100</f>
        <v>0.172954700686494</v>
      </c>
      <c r="U465" s="16" t="n">
        <f aca="false">(U26-$D26)/$D26*100</f>
        <v>-0.806890404139799</v>
      </c>
    </row>
    <row r="466" customFormat="false" ht="14.25" hidden="false" customHeight="true" outlineLevel="0" collapsed="false">
      <c r="A466" s="23"/>
      <c r="B466" s="9" t="n">
        <f aca="false">B465+50</f>
        <v>250</v>
      </c>
      <c r="C466" s="33"/>
      <c r="D466" s="34"/>
      <c r="E466" s="34"/>
      <c r="F466" s="33"/>
      <c r="H466" s="16" t="n">
        <f aca="false">(H27-$D27)/$D27*100</f>
        <v>-2.04414265162084</v>
      </c>
      <c r="I466" s="16" t="n">
        <f aca="false">(I27-$D27)/$D27*100</f>
        <v>-2.61206352609724</v>
      </c>
      <c r="J466" s="16" t="n">
        <f aca="false">(J27-$D27)/$D27*100</f>
        <v>-1.85843952133292</v>
      </c>
      <c r="K466" s="16" t="n">
        <f aca="false">(K27-$D27)/$D27*100</f>
        <v>1.40281271194255</v>
      </c>
      <c r="L466" s="16" t="n">
        <f aca="false">(L27-$D27)/$D27*100</f>
        <v>1.78757433462813</v>
      </c>
      <c r="M466" s="16" t="n">
        <f aca="false">(M27-$D27)/$D27*100</f>
        <v>2.50685597968168</v>
      </c>
      <c r="N466" s="16" t="n">
        <f aca="false">(N27-$D27)/$D27*100</f>
        <v>2.44771080462422</v>
      </c>
      <c r="O466" s="16" t="n">
        <f aca="false">(O27-$D27)/$D27*100</f>
        <v>1.45877803887864</v>
      </c>
      <c r="P466" s="16" t="n">
        <f aca="false">(P27-$D27)/$D27*100</f>
        <v>0.180479094088523</v>
      </c>
      <c r="Q466" s="16" t="n">
        <f aca="false">(Q27-$D27)/$D27*100</f>
        <v>-1.74650886746075</v>
      </c>
      <c r="R466" s="16" t="n">
        <f aca="false">(R27-$D27)/$D27*100</f>
        <v>2.51257970630014</v>
      </c>
      <c r="S466" s="10" t="n">
        <f aca="false">(S27-$D27)/$D27*100</f>
        <v>-2.3157016811857</v>
      </c>
      <c r="T466" s="16" t="n">
        <f aca="false">(T27-$D27)/$D27*100</f>
        <v>0.200830122065281</v>
      </c>
      <c r="U466" s="16" t="n">
        <f aca="false">(U27-$D27)/$D27*100</f>
        <v>-1.92076454451174</v>
      </c>
    </row>
    <row r="467" customFormat="false" ht="14.25" hidden="false" customHeight="true" outlineLevel="0" collapsed="false">
      <c r="A467" s="23"/>
      <c r="B467" s="9" t="n">
        <f aca="false">B466+50</f>
        <v>300</v>
      </c>
      <c r="C467" s="33"/>
      <c r="D467" s="34"/>
      <c r="E467" s="34"/>
      <c r="F467" s="33"/>
      <c r="H467" s="16" t="n">
        <f aca="false">(H28-$D28)/$D28*100</f>
        <v>-0.594027956592357</v>
      </c>
      <c r="I467" s="16" t="n">
        <f aca="false">(I28-$D28)/$D28*100</f>
        <v>-0.558440689481242</v>
      </c>
      <c r="J467" s="16" t="n">
        <f aca="false">(J28-$D28)/$D28*100</f>
        <v>-0.52667684776223</v>
      </c>
      <c r="K467" s="16" t="n">
        <f aca="false">(K28-$D28)/$D28*100</f>
        <v>0.401974358050553</v>
      </c>
      <c r="L467" s="16" t="n">
        <f aca="false">(L28-$D28)/$D28*100</f>
        <v>0.524912189888952</v>
      </c>
      <c r="M467" s="16" t="n">
        <f aca="false">(M28-$D28)/$D28*100</f>
        <v>0.654467488752144</v>
      </c>
      <c r="N467" s="16" t="n">
        <f aca="false">(N28-$D28)/$D28*100</f>
        <v>0.64740885725903</v>
      </c>
      <c r="O467" s="16" t="n">
        <f aca="false">(O28-$D28)/$D28*100</f>
        <v>0.359181404623551</v>
      </c>
      <c r="P467" s="16" t="n">
        <f aca="false">(P28-$D28)/$D28*100</f>
        <v>0.0862476535564841</v>
      </c>
      <c r="Q467" s="16" t="n">
        <f aca="false">(Q28-$D28)/$D28*100</f>
        <v>-0.507118556333394</v>
      </c>
      <c r="R467" s="16" t="n">
        <f aca="false">(R28-$D28)/$D28*100</f>
        <v>0.639173787183731</v>
      </c>
      <c r="S467" s="10" t="n">
        <f aca="false">(S28-$D28)/$D28*100</f>
        <v>-0.678878589332496</v>
      </c>
      <c r="T467" s="16" t="n">
        <f aca="false">(T28-$D28)/$D28*100</f>
        <v>0.0925710109357319</v>
      </c>
      <c r="U467" s="16" t="n">
        <f aca="false">(U28-$D28)/$D28*100</f>
        <v>-0.540794110748458</v>
      </c>
    </row>
    <row r="468" customFormat="false" ht="14.25" hidden="false" customHeight="true" outlineLevel="0" collapsed="false">
      <c r="A468" s="23"/>
      <c r="B468" s="9" t="n">
        <f aca="false">B467+50</f>
        <v>350</v>
      </c>
      <c r="C468" s="33"/>
      <c r="D468" s="34"/>
      <c r="E468" s="34"/>
      <c r="F468" s="33"/>
      <c r="H468" s="16" t="n">
        <f aca="false">(H29-$D29)/$D29*100</f>
        <v>-1.20363987315594</v>
      </c>
      <c r="I468" s="16" t="n">
        <f aca="false">(I29-$D29)/$D29*100</f>
        <v>-1.02420673218964</v>
      </c>
      <c r="J468" s="16" t="n">
        <f aca="false">(J29-$D29)/$D29*100</f>
        <v>-0.996434972720648</v>
      </c>
      <c r="K468" s="16" t="n">
        <f aca="false">(K29-$D29)/$D29*100</f>
        <v>0.722065746193693</v>
      </c>
      <c r="L468" s="16" t="n">
        <f aca="false">(L29-$D29)/$D29*100</f>
        <v>0.95940596009533</v>
      </c>
      <c r="M468" s="16" t="n">
        <f aca="false">(M29-$D29)/$D29*100</f>
        <v>1.30093951271395</v>
      </c>
      <c r="N468" s="16" t="n">
        <f aca="false">(N29-$D29)/$D29*100</f>
        <v>1.30428788087688</v>
      </c>
      <c r="O468" s="16" t="n">
        <f aca="false">(O29-$D29)/$D29*100</f>
        <v>0.708278347875756</v>
      </c>
      <c r="P468" s="16" t="n">
        <f aca="false">(P29-$D29)/$D29*100</f>
        <v>0.0805577987433771</v>
      </c>
      <c r="Q468" s="16" t="n">
        <f aca="false">(Q29-$D29)/$D29*100</f>
        <v>-0.915483248311044</v>
      </c>
      <c r="R468" s="16" t="n">
        <f aca="false">(R29-$D29)/$D29*100</f>
        <v>1.28597033739733</v>
      </c>
      <c r="S468" s="10" t="n">
        <f aca="false">(S29-$D29)/$D29*100</f>
        <v>-1.32555986685312</v>
      </c>
      <c r="T468" s="16" t="n">
        <f aca="false">(T29-$D29)/$D29*100</f>
        <v>0.116995922869355</v>
      </c>
      <c r="U468" s="16" t="n">
        <f aca="false">(U29-$D29)/$D29*100</f>
        <v>-1.01317681353529</v>
      </c>
    </row>
    <row r="469" customFormat="false" ht="14.25" hidden="false" customHeight="true" outlineLevel="0" collapsed="false">
      <c r="A469" s="23"/>
      <c r="B469" s="9" t="n">
        <f aca="false">B468+50</f>
        <v>400</v>
      </c>
      <c r="C469" s="33"/>
      <c r="D469" s="34"/>
      <c r="E469" s="34"/>
      <c r="F469" s="33"/>
      <c r="H469" s="16" t="n">
        <f aca="false">(H30-$D30)/$D30*100</f>
        <v>-0.641311771633839</v>
      </c>
      <c r="I469" s="16" t="n">
        <f aca="false">(I30-$D30)/$D30*100</f>
        <v>-0.617824480608182</v>
      </c>
      <c r="J469" s="16" t="n">
        <f aca="false">(J30-$D30)/$D30*100</f>
        <v>-0.607021963481399</v>
      </c>
      <c r="K469" s="16" t="n">
        <f aca="false">(K30-$D30)/$D30*100</f>
        <v>0.390246776722974</v>
      </c>
      <c r="L469" s="16" t="n">
        <f aca="false">(L30-$D30)/$D30*100</f>
        <v>0.558913350952517</v>
      </c>
      <c r="M469" s="16" t="n">
        <f aca="false">(M30-$D30)/$D30*100</f>
        <v>0.748530261427943</v>
      </c>
      <c r="N469" s="16" t="n">
        <f aca="false">(N30-$D30)/$D30*100</f>
        <v>0.733308532749294</v>
      </c>
      <c r="O469" s="16" t="n">
        <f aca="false">(O30-$D30)/$D30*100</f>
        <v>0.464718675097008</v>
      </c>
      <c r="P469" s="16" t="n">
        <f aca="false">(P30-$D30)/$D30*100</f>
        <v>0.0717361959847975</v>
      </c>
      <c r="Q469" s="16" t="n">
        <f aca="false">(Q30-$D30)/$D30*100</f>
        <v>-0.569867851545343</v>
      </c>
      <c r="R469" s="16" t="n">
        <f aca="false">(R30-$D30)/$D30*100</f>
        <v>0.735845487529069</v>
      </c>
      <c r="S469" s="10" t="n">
        <f aca="false">(S30-$D30)/$D30*100</f>
        <v>-0.725031279366407</v>
      </c>
      <c r="T469" s="16" t="n">
        <f aca="false">(T30-$D30)/$D30*100</f>
        <v>0.0775466408029914</v>
      </c>
      <c r="U469" s="16" t="n">
        <f aca="false">(U30-$D30)/$D30*100</f>
        <v>-0.619788574631234</v>
      </c>
    </row>
    <row r="470" customFormat="false" ht="14.25" hidden="false" customHeight="true" outlineLevel="0" collapsed="false">
      <c r="A470" s="23"/>
      <c r="B470" s="9" t="n">
        <f aca="false">B469+50</f>
        <v>450</v>
      </c>
      <c r="C470" s="33"/>
      <c r="D470" s="34"/>
      <c r="E470" s="34"/>
      <c r="F470" s="33"/>
      <c r="H470" s="16" t="n">
        <f aca="false">(H31-$D31)/$D31*100</f>
        <v>-1.5823248947481</v>
      </c>
      <c r="I470" s="16" t="n">
        <f aca="false">(I31-$D31)/$D31*100</f>
        <v>-1.35951867444725</v>
      </c>
      <c r="J470" s="16" t="n">
        <f aca="false">(J31-$D31)/$D31*100</f>
        <v>-1.35807604424387</v>
      </c>
      <c r="K470" s="16" t="n">
        <f aca="false">(K31-$D31)/$D31*100</f>
        <v>0.969207058308708</v>
      </c>
      <c r="L470" s="16" t="n">
        <f aca="false">(L31-$D31)/$D31*100</f>
        <v>1.2973252834568</v>
      </c>
      <c r="M470" s="16" t="n">
        <f aca="false">(M31-$D31)/$D31*100</f>
        <v>1.734442235083</v>
      </c>
      <c r="N470" s="16" t="n">
        <f aca="false">(N31-$D31)/$D31*100</f>
        <v>1.75672285711309</v>
      </c>
      <c r="O470" s="16" t="n">
        <f aca="false">(O31-$D31)/$D31*100</f>
        <v>1.0895865341691</v>
      </c>
      <c r="P470" s="16" t="n">
        <f aca="false">(P31-$D31)/$D31*100</f>
        <v>0.0292533346797882</v>
      </c>
      <c r="Q470" s="16" t="n">
        <f aca="false">(Q31-$D31)/$D31*100</f>
        <v>-1.21942325247391</v>
      </c>
      <c r="R470" s="16" t="n">
        <f aca="false">(R31-$D31)/$D31*100</f>
        <v>1.75848607180612</v>
      </c>
      <c r="S470" s="10" t="n">
        <f aca="false">(S31-$D31)/$D31*100</f>
        <v>-1.73460252732782</v>
      </c>
      <c r="T470" s="16" t="n">
        <f aca="false">(T31-$D31)/$D31*100</f>
        <v>0.0104991420357596</v>
      </c>
      <c r="U470" s="16" t="n">
        <f aca="false">(U31-$D31)/$D31*100</f>
        <v>-1.3915771234114</v>
      </c>
    </row>
    <row r="471" customFormat="false" ht="14.25" hidden="false" customHeight="true" outlineLevel="0" collapsed="false">
      <c r="A471" s="26"/>
      <c r="B471" s="9" t="n">
        <f aca="false">B470+50</f>
        <v>500</v>
      </c>
      <c r="C471" s="33"/>
      <c r="D471" s="34"/>
      <c r="E471" s="34"/>
      <c r="F471" s="33"/>
      <c r="H471" s="16" t="n">
        <f aca="false">(H32-$D32)/$D32*100</f>
        <v>-0.814536584924647</v>
      </c>
      <c r="I471" s="16" t="n">
        <f aca="false">(I32-$D32)/$D32*100</f>
        <v>-0.787018063764422</v>
      </c>
      <c r="J471" s="16" t="n">
        <f aca="false">(J32-$D32)/$D32*100</f>
        <v>-0.760627864656325</v>
      </c>
      <c r="K471" s="16" t="n">
        <f aca="false">(K32-$D32)/$D32*100</f>
        <v>0.526536858587544</v>
      </c>
      <c r="L471" s="16" t="n">
        <f aca="false">(L32-$D32)/$D32*100</f>
        <v>0.706817648694166</v>
      </c>
      <c r="M471" s="16" t="n">
        <f aca="false">(M32-$D32)/$D32*100</f>
        <v>0.949406889901615</v>
      </c>
      <c r="N471" s="16" t="n">
        <f aca="false">(N32-$D32)/$D32*100</f>
        <v>0.946084608303684</v>
      </c>
      <c r="O471" s="16" t="n">
        <f aca="false">(O32-$D32)/$D32*100</f>
        <v>0.623885977862782</v>
      </c>
      <c r="P471" s="16" t="n">
        <f aca="false">(P32-$D32)/$D32*100</f>
        <v>0.0310781085865926</v>
      </c>
      <c r="Q471" s="16" t="n">
        <f aca="false">(Q32-$D32)/$D32*100</f>
        <v>-0.763636723461999</v>
      </c>
      <c r="R471" s="16" t="n">
        <f aca="false">(R32-$D32)/$D32*100</f>
        <v>0.948466621524842</v>
      </c>
      <c r="S471" s="10" t="n">
        <f aca="false">(S32-$D32)/$D32*100</f>
        <v>-0.878600203662118</v>
      </c>
      <c r="T471" s="16" t="n">
        <f aca="false">(T32-$D32)/$D32*100</f>
        <v>0.0401673695620655</v>
      </c>
      <c r="U471" s="16" t="n">
        <f aca="false">(U32-$D32)/$D32*100</f>
        <v>-0.768024642553606</v>
      </c>
    </row>
    <row r="472" customFormat="false" ht="14.25" hidden="false" customHeight="true" outlineLevel="0" collapsed="false">
      <c r="A472" s="14" t="n">
        <v>3</v>
      </c>
      <c r="B472" s="9" t="n">
        <v>50</v>
      </c>
      <c r="C472" s="33"/>
      <c r="D472" s="34"/>
      <c r="E472" s="34"/>
      <c r="F472" s="33"/>
      <c r="H472" s="16" t="n">
        <f aca="false">(H33-$D33)/$D33*100</f>
        <v>-100</v>
      </c>
      <c r="I472" s="16" t="n">
        <f aca="false">(I33-$D33)/$D33*100</f>
        <v>-69.1629955947137</v>
      </c>
      <c r="J472" s="16" t="n">
        <f aca="false">(J33-$D33)/$D33*100</f>
        <v>239.20704845815</v>
      </c>
      <c r="K472" s="16" t="n">
        <f aca="false">(K33-$D33)/$D33*100</f>
        <v>-100</v>
      </c>
      <c r="L472" s="16" t="n">
        <f aca="false">(L33-$D33)/$D33*100</f>
        <v>-100</v>
      </c>
      <c r="M472" s="16" t="n">
        <f aca="false">(M33-$D33)/$D33*100</f>
        <v>-100</v>
      </c>
      <c r="N472" s="16" t="n">
        <f aca="false">(N33-$D33)/$D33*100</f>
        <v>-69.1629955947137</v>
      </c>
      <c r="O472" s="16" t="n">
        <f aca="false">(O33-$D33)/$D33*100</f>
        <v>-62.9955947136564</v>
      </c>
      <c r="P472" s="16" t="n">
        <f aca="false">(P33-$D33)/$D33*100</f>
        <v>171.36563876652</v>
      </c>
      <c r="Q472" s="16" t="n">
        <f aca="false">(Q33-$D33)/$D33*100</f>
        <v>-75.3303964757709</v>
      </c>
      <c r="R472" s="16" t="n">
        <f aca="false">(R33-$D33)/$D33*100</f>
        <v>-69.1629955947137</v>
      </c>
      <c r="S472" s="10" t="n">
        <f aca="false">(S33-$D33)/$D33*100</f>
        <v>-100</v>
      </c>
      <c r="T472" s="16" t="n">
        <f aca="false">(T33-$D33)/$D33*100</f>
        <v>485.903083700441</v>
      </c>
      <c r="U472" s="16" t="n">
        <f aca="false">(U33-$D33)/$D33*100</f>
        <v>-50.6607929515418</v>
      </c>
    </row>
    <row r="473" customFormat="false" ht="14.25" hidden="false" customHeight="true" outlineLevel="0" collapsed="false">
      <c r="A473" s="23"/>
      <c r="B473" s="9" t="n">
        <f aca="false">B472+50</f>
        <v>100</v>
      </c>
      <c r="C473" s="33"/>
      <c r="D473" s="34"/>
      <c r="E473" s="34"/>
      <c r="F473" s="33"/>
      <c r="H473" s="16" t="n">
        <f aca="false">(H34-$D34)/$D34*100</f>
        <v>-100</v>
      </c>
      <c r="I473" s="16" t="n">
        <f aca="false">(I34-$D34)/$D34*100</f>
        <v>-34.3434343434343</v>
      </c>
      <c r="J473" s="16" t="n">
        <f aca="false">(J34-$D34)/$D34*100</f>
        <v>658.585858585859</v>
      </c>
      <c r="K473" s="16" t="n">
        <f aca="false">(K34-$D34)/$D34*100</f>
        <v>-100</v>
      </c>
      <c r="L473" s="16" t="n">
        <f aca="false">(L34-$D34)/$D34*100</f>
        <v>-100</v>
      </c>
      <c r="M473" s="16" t="n">
        <f aca="false">(M34-$D34)/$D34*100</f>
        <v>-70.7070707070707</v>
      </c>
      <c r="N473" s="16" t="n">
        <f aca="false">(N34-$D34)/$D34*100</f>
        <v>-76.7676767676768</v>
      </c>
      <c r="O473" s="16" t="n">
        <f aca="false">(O34-$D34)/$D34*100</f>
        <v>-100</v>
      </c>
      <c r="P473" s="16" t="n">
        <f aca="false">(P34-$D34)/$D34*100</f>
        <v>-97.979797979798</v>
      </c>
      <c r="Q473" s="16" t="n">
        <f aca="false">(Q34-$D34)/$D34*100</f>
        <v>-49.4949494949495</v>
      </c>
      <c r="R473" s="16" t="n">
        <f aca="false">(R34-$D34)/$D34*100</f>
        <v>-67.6767676767677</v>
      </c>
      <c r="S473" s="10" t="n">
        <f aca="false">(S34-$D34)/$D34*100</f>
        <v>-100</v>
      </c>
      <c r="T473" s="16" t="n">
        <f aca="false">(T34-$D34)/$D34*100</f>
        <v>155.555555555556</v>
      </c>
      <c r="U473" s="16" t="n">
        <f aca="false">(U34-$D34)/$D34*100</f>
        <v>82.8282828282828</v>
      </c>
    </row>
    <row r="474" customFormat="false" ht="14.25" hidden="false" customHeight="true" outlineLevel="0" collapsed="false">
      <c r="A474" s="23"/>
      <c r="B474" s="9" t="n">
        <f aca="false">B473+50</f>
        <v>150</v>
      </c>
      <c r="C474" s="33"/>
      <c r="D474" s="34"/>
      <c r="E474" s="34"/>
      <c r="F474" s="33"/>
      <c r="H474" s="16" t="n">
        <f aca="false">(H35-$D35)/$D35*100</f>
        <v>-59.1617105635797</v>
      </c>
      <c r="I474" s="16" t="n">
        <f aca="false">(I35-$D35)/$D35*100</f>
        <v>-3.25686774284904</v>
      </c>
      <c r="J474" s="16" t="n">
        <f aca="false">(J35-$D35)/$D35*100</f>
        <v>110.53525913339</v>
      </c>
      <c r="K474" s="16" t="n">
        <f aca="false">(K35-$D35)/$D35*100</f>
        <v>-46.8705749079581</v>
      </c>
      <c r="L474" s="16" t="n">
        <f aca="false">(L35-$D35)/$D35*100</f>
        <v>-39.7337864627584</v>
      </c>
      <c r="M474" s="16" t="n">
        <f aca="false">(M35-$D35)/$D35*100</f>
        <v>-14.7550269045596</v>
      </c>
      <c r="N474" s="16" t="n">
        <f aca="false">(N35-$D35)/$D35*100</f>
        <v>-13.1690739167375</v>
      </c>
      <c r="O474" s="16" t="n">
        <f aca="false">(O35-$D35)/$D35*100</f>
        <v>-9.20419144718209</v>
      </c>
      <c r="P474" s="16" t="n">
        <f aca="false">(P35-$D35)/$D35*100</f>
        <v>27.6692155196828</v>
      </c>
      <c r="Q474" s="16" t="n">
        <f aca="false">(Q35-$D35)/$D35*100</f>
        <v>-3.25686774284904</v>
      </c>
      <c r="R474" s="16" t="n">
        <f aca="false">(R35-$D35)/$D35*100</f>
        <v>-18.719909374115</v>
      </c>
      <c r="S474" s="10" t="n">
        <f aca="false">(S35-$D35)/$D35*100</f>
        <v>-64.7125460209572</v>
      </c>
      <c r="T474" s="16" t="n">
        <f aca="false">(T35-$D35)/$D35*100</f>
        <v>78.4197111299915</v>
      </c>
      <c r="U474" s="16" t="n">
        <f aca="false">(U35-$D35)/$D35*100</f>
        <v>56.2163693004815</v>
      </c>
    </row>
    <row r="475" customFormat="false" ht="14.25" hidden="false" customHeight="true" outlineLevel="0" collapsed="false">
      <c r="A475" s="23"/>
      <c r="B475" s="9" t="n">
        <f aca="false">B474+50</f>
        <v>200</v>
      </c>
      <c r="C475" s="33"/>
      <c r="D475" s="34"/>
      <c r="E475" s="34"/>
      <c r="F475" s="33"/>
      <c r="H475" s="16" t="n">
        <f aca="false">(H36-$D36)/$D36*100</f>
        <v>-100</v>
      </c>
      <c r="I475" s="16" t="n">
        <f aca="false">(I36-$D36)/$D36*100</f>
        <v>-86.9260700389105</v>
      </c>
      <c r="J475" s="16" t="n">
        <f aca="false">(J36-$D36)/$D36*100</f>
        <v>414.241245136187</v>
      </c>
      <c r="K475" s="16" t="n">
        <f aca="false">(K36-$D36)/$D36*100</f>
        <v>-97.8210116731517</v>
      </c>
      <c r="L475" s="16" t="n">
        <f aca="false">(L36-$D36)/$D36*100</f>
        <v>-100</v>
      </c>
      <c r="M475" s="16" t="n">
        <f aca="false">(M36-$D36)/$D36*100</f>
        <v>-44.4357976653697</v>
      </c>
      <c r="N475" s="16" t="n">
        <f aca="false">(N36-$D36)/$D36*100</f>
        <v>-55.3307392996109</v>
      </c>
      <c r="O475" s="16" t="n">
        <f aca="false">(O36-$D36)/$D36*100</f>
        <v>-81.4785992217899</v>
      </c>
      <c r="P475" s="16" t="n">
        <f aca="false">(P36-$D36)/$D36*100</f>
        <v>232.295719844358</v>
      </c>
      <c r="Q475" s="16" t="n">
        <f aca="false">(Q36-$D36)/$D36*100</f>
        <v>-86.9260700389105</v>
      </c>
      <c r="R475" s="16" t="n">
        <f aca="false">(R36-$D36)/$D36*100</f>
        <v>-64.0466926070039</v>
      </c>
      <c r="S475" s="10" t="n">
        <f aca="false">(S36-$D36)/$D36*100</f>
        <v>-100</v>
      </c>
      <c r="T475" s="16" t="n">
        <f aca="false">(T36-$D36)/$D36*100</f>
        <v>15.4863813229572</v>
      </c>
      <c r="U475" s="16" t="n">
        <f aca="false">(U36-$D36)/$D36*100</f>
        <v>154.941634241245</v>
      </c>
    </row>
    <row r="476" customFormat="false" ht="14.25" hidden="false" customHeight="true" outlineLevel="0" collapsed="false">
      <c r="A476" s="23"/>
      <c r="B476" s="9" t="n">
        <f aca="false">B475+50</f>
        <v>250</v>
      </c>
      <c r="C476" s="33"/>
      <c r="D476" s="34"/>
      <c r="E476" s="34"/>
      <c r="F476" s="33"/>
      <c r="H476" s="16" t="n">
        <f aca="false">(H37-$D37)/$D37*100</f>
        <v>-100</v>
      </c>
      <c r="I476" s="16" t="n">
        <f aca="false">(I37-$D37)/$D37*100</f>
        <v>-91.5322580645161</v>
      </c>
      <c r="J476" s="16" t="n">
        <f aca="false">(J37-$D37)/$D37*100</f>
        <v>106.048387096774</v>
      </c>
      <c r="K476" s="16" t="n">
        <f aca="false">(K37-$D37)/$D37*100</f>
        <v>-97.5806451612903</v>
      </c>
      <c r="L476" s="16" t="n">
        <f aca="false">(L37-$D37)/$D37*100</f>
        <v>-99.5967741935484</v>
      </c>
      <c r="M476" s="16" t="n">
        <f aca="false">(M37-$D37)/$D37*100</f>
        <v>-100</v>
      </c>
      <c r="N476" s="16" t="n">
        <f aca="false">(N37-$D37)/$D37*100</f>
        <v>-99.5967741935484</v>
      </c>
      <c r="O476" s="16" t="n">
        <f aca="false">(O37-$D37)/$D37*100</f>
        <v>-87.5</v>
      </c>
      <c r="P476" s="16" t="n">
        <f aca="false">(P37-$D37)/$D37*100</f>
        <v>-0.806451612903226</v>
      </c>
      <c r="Q476" s="16" t="n">
        <f aca="false">(Q37-$D37)/$D37*100</f>
        <v>-90.3225806451613</v>
      </c>
      <c r="R476" s="16" t="n">
        <f aca="false">(R37-$D37)/$D37*100</f>
        <v>-100</v>
      </c>
      <c r="S476" s="10" t="n">
        <f aca="false">(S37-$D37)/$D37*100</f>
        <v>-100</v>
      </c>
      <c r="T476" s="16" t="n">
        <f aca="false">(T37-$D37)/$D37*100</f>
        <v>906.451612903226</v>
      </c>
      <c r="U476" s="16" t="n">
        <f aca="false">(U37-$D37)/$D37*100</f>
        <v>-45.5645161290323</v>
      </c>
    </row>
    <row r="477" customFormat="false" ht="14.25" hidden="false" customHeight="true" outlineLevel="0" collapsed="false">
      <c r="A477" s="23"/>
      <c r="B477" s="9" t="n">
        <f aca="false">B476+50</f>
        <v>300</v>
      </c>
      <c r="C477" s="33"/>
      <c r="D477" s="34"/>
      <c r="E477" s="34"/>
      <c r="F477" s="33"/>
      <c r="H477" s="16" t="n">
        <f aca="false">(H38-$D38)/$D38*100</f>
        <v>-100</v>
      </c>
      <c r="I477" s="16" t="n">
        <f aca="false">(I38-$D38)/$D38*100</f>
        <v>-82.262443438914</v>
      </c>
      <c r="J477" s="16" t="n">
        <f aca="false">(J38-$D38)/$D38*100</f>
        <v>546.153846153846</v>
      </c>
      <c r="K477" s="16" t="n">
        <f aca="false">(K38-$D38)/$D38*100</f>
        <v>-100</v>
      </c>
      <c r="L477" s="16" t="n">
        <f aca="false">(L38-$D38)/$D38*100</f>
        <v>-100</v>
      </c>
      <c r="M477" s="16" t="n">
        <f aca="false">(M38-$D38)/$D38*100</f>
        <v>-100</v>
      </c>
      <c r="N477" s="16" t="n">
        <f aca="false">(N38-$D38)/$D38*100</f>
        <v>-79.7285067873303</v>
      </c>
      <c r="O477" s="16" t="n">
        <f aca="false">(O38-$D38)/$D38*100</f>
        <v>-100</v>
      </c>
      <c r="P477" s="16" t="n">
        <f aca="false">(P38-$D38)/$D38*100</f>
        <v>131.85520361991</v>
      </c>
      <c r="Q477" s="16" t="n">
        <f aca="false">(Q38-$D38)/$D38*100</f>
        <v>-75.9276018099548</v>
      </c>
      <c r="R477" s="16" t="n">
        <f aca="false">(R38-$D38)/$D38*100</f>
        <v>-41.7194570135747</v>
      </c>
      <c r="S477" s="10" t="n">
        <f aca="false">(S38-$D38)/$D38*100</f>
        <v>-100</v>
      </c>
      <c r="T477" s="16" t="n">
        <f aca="false">(T38-$D38)/$D38*100</f>
        <v>134.389140271493</v>
      </c>
      <c r="U477" s="16" t="n">
        <f aca="false">(U38-$D38)/$D38*100</f>
        <v>67.2398190045249</v>
      </c>
    </row>
    <row r="478" customFormat="false" ht="14.25" hidden="false" customHeight="true" outlineLevel="0" collapsed="false">
      <c r="A478" s="23"/>
      <c r="B478" s="9" t="n">
        <f aca="false">B477+50</f>
        <v>350</v>
      </c>
      <c r="C478" s="33"/>
      <c r="D478" s="34"/>
      <c r="E478" s="34"/>
      <c r="F478" s="33"/>
      <c r="H478" s="16" t="n">
        <f aca="false">(H39-$D39)/$D39*100</f>
        <v>-16.6667802594004</v>
      </c>
      <c r="I478" s="16" t="n">
        <f aca="false">(I39-$D39)/$D39*100</f>
        <v>9.36202912972064</v>
      </c>
      <c r="J478" s="16" t="n">
        <f aca="false">(J39-$D39)/$D39*100</f>
        <v>28.6507568683847</v>
      </c>
      <c r="K478" s="16" t="n">
        <f aca="false">(K39-$D39)/$D39*100</f>
        <v>-10.1747851393442</v>
      </c>
      <c r="L478" s="16" t="n">
        <f aca="false">(L39-$D39)/$D39*100</f>
        <v>-9.7418264348466</v>
      </c>
      <c r="M478" s="16" t="n">
        <f aca="false">(M39-$D39)/$D39*100</f>
        <v>-10.1855196526788</v>
      </c>
      <c r="N478" s="16" t="n">
        <f aca="false">(N39-$D39)/$D39*100</f>
        <v>-7.0188382189568</v>
      </c>
      <c r="O478" s="16" t="n">
        <f aca="false">(O39-$D39)/$D39*100</f>
        <v>-10.0292728474745</v>
      </c>
      <c r="P478" s="16" t="n">
        <f aca="false">(P39-$D39)/$D39*100</f>
        <v>24.3843841797128</v>
      </c>
      <c r="Q478" s="16" t="n">
        <f aca="false">(Q39-$D39)/$D39*100</f>
        <v>9.43836344676705</v>
      </c>
      <c r="R478" s="16" t="n">
        <f aca="false">(R39-$D39)/$D39*100</f>
        <v>-10.5290240793877</v>
      </c>
      <c r="S478" s="10" t="n">
        <f aca="false">(S39-$D39)/$D39*100</f>
        <v>-17.8833584373275</v>
      </c>
      <c r="T478" s="16" t="n">
        <f aca="false">(T39-$D39)/$D39*100</f>
        <v>6.42196519973012</v>
      </c>
      <c r="U478" s="16" t="n">
        <f aca="false">(U39-$D39)/$D39*100</f>
        <v>13.9719062451013</v>
      </c>
    </row>
    <row r="479" customFormat="false" ht="14.25" hidden="false" customHeight="true" outlineLevel="0" collapsed="false">
      <c r="A479" s="23"/>
      <c r="B479" s="9" t="n">
        <f aca="false">B478+50</f>
        <v>400</v>
      </c>
      <c r="C479" s="33"/>
      <c r="D479" s="34"/>
      <c r="E479" s="34"/>
      <c r="F479" s="33"/>
      <c r="H479" s="16" t="n">
        <f aca="false">(H40-$D40)/$D40*100</f>
        <v>-100</v>
      </c>
      <c r="I479" s="16" t="n">
        <f aca="false">(I40-$D40)/$D40*100</f>
        <v>-78.0062839188803</v>
      </c>
      <c r="J479" s="16" t="n">
        <f aca="false">(J40-$D40)/$D40*100</f>
        <v>459.840045701228</v>
      </c>
      <c r="K479" s="16" t="n">
        <f aca="false">(K40-$D40)/$D40*100</f>
        <v>-96.8009140245644</v>
      </c>
      <c r="L479" s="16" t="n">
        <f aca="false">(L40-$D40)/$D40*100</f>
        <v>-66.4095972579263</v>
      </c>
      <c r="M479" s="16" t="n">
        <f aca="false">(M40-$D40)/$D40*100</f>
        <v>-49.21451013996</v>
      </c>
      <c r="N479" s="16" t="n">
        <f aca="false">(N40-$D40)/$D40*100</f>
        <v>-34.018851756641</v>
      </c>
      <c r="O479" s="16" t="n">
        <f aca="false">(O40-$D40)/$D40*100</f>
        <v>-86.8037703513282</v>
      </c>
      <c r="P479" s="16" t="n">
        <f aca="false">(P40-$D40)/$D40*100</f>
        <v>265.095686946587</v>
      </c>
      <c r="Q479" s="16" t="n">
        <f aca="false">(Q40-$D40)/$D40*100</f>
        <v>-78.0062839188803</v>
      </c>
      <c r="R479" s="16" t="n">
        <f aca="false">(R40-$D40)/$D40*100</f>
        <v>-49.21451013996</v>
      </c>
      <c r="S479" s="10" t="n">
        <f aca="false">(S40-$D40)/$D40*100</f>
        <v>-100</v>
      </c>
      <c r="T479" s="16" t="n">
        <f aca="false">(T40-$D40)/$D40*100</f>
        <v>-19.2230791202514</v>
      </c>
      <c r="U479" s="16" t="n">
        <f aca="false">(U40-$D40)/$D40*100</f>
        <v>32.762067980577</v>
      </c>
    </row>
    <row r="480" customFormat="false" ht="14.25" hidden="false" customHeight="true" outlineLevel="0" collapsed="false">
      <c r="A480" s="23"/>
      <c r="B480" s="9" t="n">
        <f aca="false">B479+50</f>
        <v>450</v>
      </c>
      <c r="C480" s="33"/>
      <c r="D480" s="34"/>
      <c r="E480" s="34"/>
      <c r="F480" s="33"/>
      <c r="H480" s="16" t="n">
        <f aca="false">(H41-$D41)/$D41*100</f>
        <v>-98.9625891212048</v>
      </c>
      <c r="I480" s="16" t="n">
        <f aca="false">(I41-$D41)/$D41*100</f>
        <v>-76.5881598974606</v>
      </c>
      <c r="J480" s="16" t="n">
        <f aca="false">(J41-$D41)/$D41*100</f>
        <v>493.258832011536</v>
      </c>
      <c r="K480" s="16" t="n">
        <f aca="false">(K41-$D41)/$D41*100</f>
        <v>-94.3082592325563</v>
      </c>
      <c r="L480" s="16" t="n">
        <f aca="false">(L41-$D41)/$D41*100</f>
        <v>-92.3455900024033</v>
      </c>
      <c r="M480" s="16" t="n">
        <f aca="false">(M41-$D41)/$D41*100</f>
        <v>-84.3827605543539</v>
      </c>
      <c r="N480" s="16" t="n">
        <f aca="false">(N41-$D41)/$D41*100</f>
        <v>-76.6161980293199</v>
      </c>
      <c r="O480" s="16" t="n">
        <f aca="false">(O41-$D41)/$D41*100</f>
        <v>-81.5789473684211</v>
      </c>
      <c r="P480" s="16" t="n">
        <f aca="false">(P41-$D41)/$D41*100</f>
        <v>-30.3813185932869</v>
      </c>
      <c r="Q480" s="16" t="n">
        <f aca="false">(Q41-$D41)/$D41*100</f>
        <v>-78.074180886005</v>
      </c>
      <c r="R480" s="16" t="n">
        <f aca="false">(R41-$D41)/$D41*100</f>
        <v>-83.7659216534487</v>
      </c>
      <c r="S480" s="10" t="n">
        <f aca="false">(S41-$D41)/$D41*100</f>
        <v>-99.7196186814067</v>
      </c>
      <c r="T480" s="16" t="n">
        <f aca="false">(T41-$D41)/$D41*100</f>
        <v>447.55667708083</v>
      </c>
      <c r="U480" s="16" t="n">
        <f aca="false">(U41-$D41)/$D41*100</f>
        <v>-44.0919650724986</v>
      </c>
    </row>
    <row r="481" customFormat="false" ht="14.25" hidden="false" customHeight="true" outlineLevel="0" collapsed="false">
      <c r="A481" s="26"/>
      <c r="B481" s="9" t="n">
        <f aca="false">B480+50</f>
        <v>500</v>
      </c>
      <c r="C481" s="33"/>
      <c r="D481" s="34"/>
      <c r="E481" s="34"/>
      <c r="F481" s="33"/>
      <c r="H481" s="16" t="n">
        <f aca="false">(H42-$D42)/$D42*100</f>
        <v>-79.2057927999386</v>
      </c>
      <c r="I481" s="16" t="n">
        <f aca="false">(I42-$D42)/$D42*100</f>
        <v>14.2338100964614</v>
      </c>
      <c r="J481" s="16" t="n">
        <f aca="false">(J42-$D42)/$D42*100</f>
        <v>137.40500985083</v>
      </c>
      <c r="K481" s="16" t="n">
        <f aca="false">(K42-$D42)/$D42*100</f>
        <v>-56.889184555945</v>
      </c>
      <c r="L481" s="16" t="n">
        <f aca="false">(L42-$D42)/$D42*100</f>
        <v>-51.2652559936545</v>
      </c>
      <c r="M481" s="16" t="n">
        <f aca="false">(M42-$D42)/$D42*100</f>
        <v>-35.7367653455467</v>
      </c>
      <c r="N481" s="16" t="n">
        <f aca="false">(N42-$D42)/$D42*100</f>
        <v>-37.939769209119</v>
      </c>
      <c r="O481" s="16" t="n">
        <f aca="false">(O42-$D42)/$D42*100</f>
        <v>-37.9218586086022</v>
      </c>
      <c r="P481" s="16" t="n">
        <f aca="false">(P42-$D42)/$D42*100</f>
        <v>99.9360335695827</v>
      </c>
      <c r="Q481" s="16" t="n">
        <f aca="false">(Q42-$D42)/$D42*100</f>
        <v>14.7173963104163</v>
      </c>
      <c r="R481" s="16" t="n">
        <f aca="false">(R42-$D42)/$D42*100</f>
        <v>-35.5397487398613</v>
      </c>
      <c r="S481" s="10" t="n">
        <f aca="false">(S42-$D42)/$D42*100</f>
        <v>-77.4326433487706</v>
      </c>
      <c r="T481" s="16" t="n">
        <f aca="false">(T42-$D42)/$D42*100</f>
        <v>96.6225724739657</v>
      </c>
      <c r="U481" s="16" t="n">
        <f aca="false">(U42-$D42)/$D42*100</f>
        <v>49.0161963001817</v>
      </c>
    </row>
    <row r="482" customFormat="false" ht="14.25" hidden="false" customHeight="true" outlineLevel="0" collapsed="false">
      <c r="A482" s="14" t="n">
        <v>4</v>
      </c>
      <c r="B482" s="9" t="n">
        <v>50</v>
      </c>
      <c r="C482" s="33"/>
      <c r="D482" s="34"/>
      <c r="E482" s="34"/>
      <c r="F482" s="33"/>
      <c r="H482" s="16" t="n">
        <f aca="false">(H43-$D43)/$D43*100</f>
        <v>-32.8282828282828</v>
      </c>
      <c r="I482" s="16" t="n">
        <f aca="false">(I43-$D43)/$D43*100</f>
        <v>69.6969696969697</v>
      </c>
      <c r="J482" s="16" t="n">
        <f aca="false">(J43-$D43)/$D43*100</f>
        <v>114.772727272727</v>
      </c>
      <c r="K482" s="16" t="n">
        <f aca="false">(K43-$D43)/$D43*100</f>
        <v>-59.3434343434343</v>
      </c>
      <c r="L482" s="16" t="n">
        <f aca="false">(L43-$D43)/$D43*100</f>
        <v>-64.6464646464646</v>
      </c>
      <c r="M482" s="16" t="n">
        <f aca="false">(M43-$D43)/$D43*100</f>
        <v>-63.7626262626263</v>
      </c>
      <c r="N482" s="16" t="n">
        <f aca="false">(N43-$D43)/$D43*100</f>
        <v>-31.9444444444444</v>
      </c>
      <c r="O482" s="16" t="n">
        <f aca="false">(O43-$D43)/$D43*100</f>
        <v>30.8080808080808</v>
      </c>
      <c r="P482" s="16" t="n">
        <f aca="false">(P43-$D43)/$D43*100</f>
        <v>-54.040404040404</v>
      </c>
      <c r="Q482" s="16" t="n">
        <f aca="false">(Q43-$D43)/$D43*100</f>
        <v>40.530303030303</v>
      </c>
      <c r="R482" s="16" t="n">
        <f aca="false">(R43-$D43)/$D43*100</f>
        <v>-59.3434343434343</v>
      </c>
      <c r="S482" s="10" t="n">
        <f aca="false">(S43-$D43)/$D43*100</f>
        <v>-56.6919191919192</v>
      </c>
      <c r="T482" s="16" t="n">
        <f aca="false">(T43-$D43)/$D43*100</f>
        <v>96.2121212121212</v>
      </c>
      <c r="U482" s="16" t="n">
        <f aca="false">(U43-$D43)/$D43*100</f>
        <v>70.5808080808081</v>
      </c>
    </row>
    <row r="483" customFormat="false" ht="14.25" hidden="false" customHeight="true" outlineLevel="0" collapsed="false">
      <c r="A483" s="23"/>
      <c r="B483" s="9" t="n">
        <f aca="false">B482+50</f>
        <v>100</v>
      </c>
      <c r="C483" s="33"/>
      <c r="D483" s="34"/>
      <c r="E483" s="34"/>
      <c r="F483" s="33"/>
      <c r="H483" s="16" t="n">
        <f aca="false">(H44-$D44)/$D44*100</f>
        <v>-1.95845697329376</v>
      </c>
      <c r="I483" s="16" t="n">
        <f aca="false">(I44-$D44)/$D44*100</f>
        <v>30.4451038575668</v>
      </c>
      <c r="J483" s="16" t="n">
        <f aca="false">(J44-$D44)/$D44*100</f>
        <v>104.668644906034</v>
      </c>
      <c r="K483" s="16" t="n">
        <f aca="false">(K44-$D44)/$D44*100</f>
        <v>-48.486646884273</v>
      </c>
      <c r="L483" s="16" t="n">
        <f aca="false">(L44-$D44)/$D44*100</f>
        <v>-45.4401582591494</v>
      </c>
      <c r="M483" s="16" t="n">
        <f aca="false">(M44-$D44)/$D44*100</f>
        <v>-52.3639960435213</v>
      </c>
      <c r="N483" s="16" t="n">
        <f aca="false">(N44-$D44)/$D44*100</f>
        <v>-33.8081107814045</v>
      </c>
      <c r="O483" s="16" t="n">
        <f aca="false">(O44-$D44)/$D44*100</f>
        <v>12.9970326409496</v>
      </c>
      <c r="P483" s="16" t="n">
        <f aca="false">(P44-$D44)/$D44*100</f>
        <v>-26.3303659742829</v>
      </c>
      <c r="Q483" s="16" t="n">
        <f aca="false">(Q44-$D44)/$D44*100</f>
        <v>22.1364985163205</v>
      </c>
      <c r="R483" s="16" t="n">
        <f aca="false">(R44-$D44)/$D44*100</f>
        <v>-43.2245301681503</v>
      </c>
      <c r="S483" s="10" t="n">
        <f aca="false">(S44-$D44)/$D44*100</f>
        <v>-57.0722057368942</v>
      </c>
      <c r="T483" s="16" t="n">
        <f aca="false">(T44-$D44)/$D44*100</f>
        <v>93.0365974282888</v>
      </c>
      <c r="U483" s="16" t="n">
        <f aca="false">(U44-$D44)/$D44*100</f>
        <v>45.4005934718101</v>
      </c>
    </row>
    <row r="484" customFormat="false" ht="14.25" hidden="false" customHeight="true" outlineLevel="0" collapsed="false">
      <c r="A484" s="23"/>
      <c r="B484" s="9" t="n">
        <f aca="false">B483+50</f>
        <v>150</v>
      </c>
      <c r="C484" s="33"/>
      <c r="D484" s="34"/>
      <c r="E484" s="34"/>
      <c r="F484" s="33"/>
      <c r="H484" s="16" t="n">
        <f aca="false">(H45-$D45)/$D45*100</f>
        <v>-17.7028308275769</v>
      </c>
      <c r="I484" s="16" t="n">
        <f aca="false">(I45-$D45)/$D45*100</f>
        <v>30.6514966815658</v>
      </c>
      <c r="J484" s="16" t="n">
        <f aca="false">(J45-$D45)/$D45*100</f>
        <v>61.7499661384261</v>
      </c>
      <c r="K484" s="16" t="n">
        <f aca="false">(K45-$D45)/$D45*100</f>
        <v>-37.8030610862793</v>
      </c>
      <c r="L484" s="16" t="n">
        <f aca="false">(L45-$D45)/$D45*100</f>
        <v>-39.8889340376541</v>
      </c>
      <c r="M484" s="16" t="n">
        <f aca="false">(M45-$D45)/$D45*100</f>
        <v>-39.1304347826087</v>
      </c>
      <c r="N484" s="16" t="n">
        <f aca="false">(N45-$D45)/$D45*100</f>
        <v>-37.8030610862793</v>
      </c>
      <c r="O484" s="16" t="n">
        <f aca="false">(O45-$D45)/$D45*100</f>
        <v>28.565623730191</v>
      </c>
      <c r="P484" s="16" t="n">
        <f aca="false">(P45-$D45)/$D45*100</f>
        <v>-30.9765677908709</v>
      </c>
      <c r="Q484" s="16" t="n">
        <f aca="false">(Q45-$D45)/$D45*100</f>
        <v>20.7910063659759</v>
      </c>
      <c r="R484" s="16" t="n">
        <f aca="false">(R45-$D45)/$D45*100</f>
        <v>-42.5436814303129</v>
      </c>
      <c r="S484" s="10" t="n">
        <f aca="false">(S45-$D45)/$D45*100</f>
        <v>-52.4041717459027</v>
      </c>
      <c r="T484" s="16" t="n">
        <f aca="false">(T45-$D45)/$D45*100</f>
        <v>123.188405797101</v>
      </c>
      <c r="U484" s="16" t="n">
        <f aca="false">(U45-$D45)/$D45*100</f>
        <v>33.3062440742246</v>
      </c>
    </row>
    <row r="485" customFormat="false" ht="14.25" hidden="false" customHeight="true" outlineLevel="0" collapsed="false">
      <c r="A485" s="23"/>
      <c r="B485" s="9" t="n">
        <f aca="false">B484+50</f>
        <v>200</v>
      </c>
      <c r="C485" s="33"/>
      <c r="D485" s="34"/>
      <c r="E485" s="34"/>
      <c r="F485" s="33"/>
      <c r="H485" s="16" t="n">
        <f aca="false">(H46-$D46)/$D46*100</f>
        <v>-17.7016281711473</v>
      </c>
      <c r="I485" s="16" t="n">
        <f aca="false">(I46-$D46)/$D46*100</f>
        <v>49.2237788716395</v>
      </c>
      <c r="J485" s="16" t="n">
        <f aca="false">(J46-$D46)/$D46*100</f>
        <v>149.413101098069</v>
      </c>
      <c r="K485" s="16" t="n">
        <f aca="false">(K46-$D46)/$D46*100</f>
        <v>-59.7122302158273</v>
      </c>
      <c r="L485" s="16" t="n">
        <f aca="false">(L46-$D46)/$D46*100</f>
        <v>-53.3510034078001</v>
      </c>
      <c r="M485" s="16" t="n">
        <f aca="false">(M46-$D46)/$D46*100</f>
        <v>-45.1344187807649</v>
      </c>
      <c r="N485" s="16" t="n">
        <f aca="false">(N46-$D46)/$D46*100</f>
        <v>-42.6164331692541</v>
      </c>
      <c r="O485" s="16" t="n">
        <f aca="false">(O46-$D46)/$D46*100</f>
        <v>14.8996592199924</v>
      </c>
      <c r="P485" s="16" t="n">
        <f aca="false">(P46-$D46)/$D46*100</f>
        <v>-53.2184778492995</v>
      </c>
      <c r="Q485" s="16" t="n">
        <f aca="false">(Q46-$D46)/$D46*100</f>
        <v>24.7065505490345</v>
      </c>
      <c r="R485" s="16" t="n">
        <f aca="false">(R46-$D46)/$D46*100</f>
        <v>-51.8932222642938</v>
      </c>
      <c r="S485" s="10" t="n">
        <f aca="false">(S46-$D46)/$D46*100</f>
        <v>-57.3267701628171</v>
      </c>
      <c r="T485" s="16" t="n">
        <f aca="false">(T46-$D46)/$D46*100</f>
        <v>100.908746686861</v>
      </c>
      <c r="U485" s="16" t="n">
        <f aca="false">(U46-$D46)/$D46*100</f>
        <v>41.8023475956077</v>
      </c>
    </row>
    <row r="486" customFormat="false" ht="14.25" hidden="false" customHeight="true" outlineLevel="0" collapsed="false">
      <c r="A486" s="23"/>
      <c r="B486" s="9" t="n">
        <f aca="false">B485+50</f>
        <v>250</v>
      </c>
      <c r="C486" s="33"/>
      <c r="D486" s="34"/>
      <c r="E486" s="34"/>
      <c r="F486" s="33"/>
      <c r="H486" s="16" t="n">
        <f aca="false">(H47-$D47)/$D47*100</f>
        <v>-8.53918495297805</v>
      </c>
      <c r="I486" s="16" t="n">
        <f aca="false">(I47-$D47)/$D47*100</f>
        <v>38.6833855799373</v>
      </c>
      <c r="J486" s="16" t="n">
        <f aca="false">(J47-$D47)/$D47*100</f>
        <v>170.169278996865</v>
      </c>
      <c r="K486" s="16" t="n">
        <f aca="false">(K47-$D47)/$D47*100</f>
        <v>-55.8495297805643</v>
      </c>
      <c r="L486" s="16" t="n">
        <f aca="false">(L47-$D47)/$D47*100</f>
        <v>-66.3824451410658</v>
      </c>
      <c r="M486" s="16" t="n">
        <f aca="false">(M47-$D47)/$D47*100</f>
        <v>-63.3103448275862</v>
      </c>
      <c r="N486" s="16" t="n">
        <f aca="false">(N47-$D47)/$D47*100</f>
        <v>-62.1692789968652</v>
      </c>
      <c r="O486" s="16" t="n">
        <f aca="false">(O47-$D47)/$D47*100</f>
        <v>17.0909090909091</v>
      </c>
      <c r="P486" s="16" t="n">
        <f aca="false">(P47-$D47)/$D47*100</f>
        <v>-33.9059561128527</v>
      </c>
      <c r="Q486" s="16" t="n">
        <f aca="false">(Q47-$D47)/$D47*100</f>
        <v>22.884012539185</v>
      </c>
      <c r="R486" s="16" t="n">
        <f aca="false">(R47-$D47)/$D47*100</f>
        <v>-66.4702194357367</v>
      </c>
      <c r="S486" s="10" t="n">
        <f aca="false">(S47-$D47)/$D47*100</f>
        <v>-63.6614420062696</v>
      </c>
      <c r="T486" s="16" t="n">
        <f aca="false">(T47-$D47)/$D47*100</f>
        <v>123.912225705329</v>
      </c>
      <c r="U486" s="16" t="n">
        <f aca="false">(U47-$D47)/$D47*100</f>
        <v>47.5485893416928</v>
      </c>
    </row>
    <row r="487" customFormat="false" ht="14.25" hidden="false" customHeight="true" outlineLevel="0" collapsed="false">
      <c r="A487" s="23"/>
      <c r="B487" s="9" t="n">
        <f aca="false">B486+50</f>
        <v>300</v>
      </c>
      <c r="C487" s="33"/>
      <c r="D487" s="34"/>
      <c r="E487" s="34"/>
      <c r="F487" s="33"/>
      <c r="H487" s="16" t="n">
        <f aca="false">(H48-$D48)/$D48*100</f>
        <v>-16.3941212999379</v>
      </c>
      <c r="I487" s="16" t="n">
        <f aca="false">(I48-$D48)/$D48*100</f>
        <v>31.1322707513972</v>
      </c>
      <c r="J487" s="16" t="n">
        <f aca="false">(J48-$D48)/$D48*100</f>
        <v>123.649347961085</v>
      </c>
      <c r="K487" s="16" t="n">
        <f aca="false">(K48-$D48)/$D48*100</f>
        <v>-55.2991099151314</v>
      </c>
      <c r="L487" s="16" t="n">
        <f aca="false">(L48-$D48)/$D48*100</f>
        <v>-47.9817843096667</v>
      </c>
      <c r="M487" s="16" t="n">
        <f aca="false">(M48-$D48)/$D48*100</f>
        <v>-45.8807700269095</v>
      </c>
      <c r="N487" s="16" t="n">
        <f aca="false">(N48-$D48)/$D48*100</f>
        <v>-42.8379217553302</v>
      </c>
      <c r="O487" s="16" t="n">
        <f aca="false">(O48-$D48)/$D48*100</f>
        <v>10.8466156075347</v>
      </c>
      <c r="P487" s="16" t="n">
        <f aca="false">(P48-$D48)/$D48*100</f>
        <v>-46.8226040157317</v>
      </c>
      <c r="Q487" s="16" t="n">
        <f aca="false">(Q48-$D48)/$D48*100</f>
        <v>10.48437176568</v>
      </c>
      <c r="R487" s="16" t="n">
        <f aca="false">(R48-$D48)/$D48*100</f>
        <v>-48.3440281515214</v>
      </c>
      <c r="S487" s="10" t="n">
        <f aca="false">(S48-$D48)/$D48*100</f>
        <v>-57.0378803560339</v>
      </c>
      <c r="T487" s="16" t="n">
        <f aca="false">(T48-$D48)/$D48*100</f>
        <v>163.4961705651</v>
      </c>
      <c r="U487" s="16" t="n">
        <f aca="false">(U48-$D48)/$D48*100</f>
        <v>20.989443179466</v>
      </c>
    </row>
    <row r="488" customFormat="false" ht="14.25" hidden="false" customHeight="true" outlineLevel="0" collapsed="false">
      <c r="A488" s="23"/>
      <c r="B488" s="9" t="n">
        <f aca="false">B487+50</f>
        <v>350</v>
      </c>
      <c r="C488" s="33"/>
      <c r="D488" s="34"/>
      <c r="E488" s="34"/>
      <c r="F488" s="33"/>
      <c r="H488" s="16" t="n">
        <f aca="false">(H49-$D49)/$D49*100</f>
        <v>-14.9141630901288</v>
      </c>
      <c r="I488" s="16" t="n">
        <f aca="false">(I49-$D49)/$D49*100</f>
        <v>25.1072961373391</v>
      </c>
      <c r="J488" s="16" t="n">
        <f aca="false">(J49-$D49)/$D49*100</f>
        <v>239.163090128755</v>
      </c>
      <c r="K488" s="16" t="n">
        <f aca="false">(K49-$D49)/$D49*100</f>
        <v>-56.8133047210301</v>
      </c>
      <c r="L488" s="16" t="n">
        <f aca="false">(L49-$D49)/$D49*100</f>
        <v>-64.2703862660944</v>
      </c>
      <c r="M488" s="16" t="n">
        <f aca="false">(M49-$D49)/$D49*100</f>
        <v>-62.9291845493562</v>
      </c>
      <c r="N488" s="16" t="n">
        <f aca="false">(N49-$D49)/$D49*100</f>
        <v>-54.5600858369099</v>
      </c>
      <c r="O488" s="16" t="n">
        <f aca="false">(O49-$D49)/$D49*100</f>
        <v>7.40343347639485</v>
      </c>
      <c r="P488" s="16" t="n">
        <f aca="false">(P49-$D49)/$D49*100</f>
        <v>-50.5901287553648</v>
      </c>
      <c r="Q488" s="16" t="n">
        <f aca="false">(Q49-$D49)/$D49*100</f>
        <v>12.3390557939914</v>
      </c>
      <c r="R488" s="16" t="n">
        <f aca="false">(R49-$D49)/$D49*100</f>
        <v>-59.549356223176</v>
      </c>
      <c r="S488" s="10" t="n">
        <f aca="false">(S49-$D49)/$D49*100</f>
        <v>-67.1137339055794</v>
      </c>
      <c r="T488" s="16" t="n">
        <f aca="false">(T49-$D49)/$D49*100</f>
        <v>121.834763948498</v>
      </c>
      <c r="U488" s="16" t="n">
        <f aca="false">(U49-$D49)/$D49*100</f>
        <v>24.8927038626609</v>
      </c>
    </row>
    <row r="489" customFormat="false" ht="14.25" hidden="false" customHeight="true" outlineLevel="0" collapsed="false">
      <c r="A489" s="23"/>
      <c r="B489" s="9" t="n">
        <f aca="false">B488+50</f>
        <v>400</v>
      </c>
      <c r="C489" s="33"/>
      <c r="D489" s="34"/>
      <c r="E489" s="34"/>
      <c r="F489" s="33"/>
      <c r="H489" s="16" t="n">
        <f aca="false">(H50-$D50)/$D50*100</f>
        <v>-27.4419236516777</v>
      </c>
      <c r="I489" s="16" t="n">
        <f aca="false">(I50-$D50)/$D50*100</f>
        <v>20.4863469637278</v>
      </c>
      <c r="J489" s="16" t="n">
        <f aca="false">(J50-$D50)/$D50*100</f>
        <v>292.270072001087</v>
      </c>
      <c r="K489" s="16" t="n">
        <f aca="false">(K50-$D50)/$D50*100</f>
        <v>-55.5427251732102</v>
      </c>
      <c r="L489" s="16" t="n">
        <f aca="false">(L50-$D50)/$D50*100</f>
        <v>-64.3866322510528</v>
      </c>
      <c r="M489" s="16" t="n">
        <f aca="false">(M50-$D50)/$D50*100</f>
        <v>-63.1979350631708</v>
      </c>
      <c r="N489" s="16" t="n">
        <f aca="false">(N50-$D50)/$D50*100</f>
        <v>-59.1088167368564</v>
      </c>
      <c r="O489" s="16" t="n">
        <f aca="false">(O50-$D50)/$D50*100</f>
        <v>1.70493139519088</v>
      </c>
      <c r="P489" s="16" t="n">
        <f aca="false">(P50-$D50)/$D50*100</f>
        <v>-41.9915772313544</v>
      </c>
      <c r="Q489" s="16" t="n">
        <f aca="false">(Q50-$D50)/$D50*100</f>
        <v>9.40768917266677</v>
      </c>
      <c r="R489" s="16" t="n">
        <f aca="false">(R50-$D50)/$D50*100</f>
        <v>-60.2499660372232</v>
      </c>
      <c r="S489" s="10" t="n">
        <f aca="false">(S50-$D50)/$D50*100</f>
        <v>-66.1459040891183</v>
      </c>
      <c r="T489" s="16" t="n">
        <f aca="false">(T50-$D50)/$D50*100</f>
        <v>100.461893764434</v>
      </c>
      <c r="U489" s="16" t="n">
        <f aca="false">(U50-$D50)/$D50*100</f>
        <v>13.7345469365575</v>
      </c>
    </row>
    <row r="490" customFormat="false" ht="14.25" hidden="false" customHeight="true" outlineLevel="0" collapsed="false">
      <c r="A490" s="23"/>
      <c r="B490" s="9" t="n">
        <f aca="false">B489+50</f>
        <v>450</v>
      </c>
      <c r="C490" s="33"/>
      <c r="D490" s="34"/>
      <c r="E490" s="34"/>
      <c r="F490" s="33"/>
      <c r="H490" s="16" t="n">
        <f aca="false">(H51-$D51)/$D51*100</f>
        <v>-4.65963672500414</v>
      </c>
      <c r="I490" s="16" t="n">
        <f aca="false">(I51-$D51)/$D51*100</f>
        <v>10.7215811847844</v>
      </c>
      <c r="J490" s="16" t="n">
        <f aca="false">(J51-$D51)/$D51*100</f>
        <v>209.09291668967</v>
      </c>
      <c r="K490" s="16" t="n">
        <f aca="false">(K51-$D51)/$D51*100</f>
        <v>-46.938662838845</v>
      </c>
      <c r="L490" s="16" t="n">
        <f aca="false">(L51-$D51)/$D51*100</f>
        <v>-56.6002318776569</v>
      </c>
      <c r="M490" s="16" t="n">
        <f aca="false">(M51-$D51)/$D51*100</f>
        <v>-56.0978302876387</v>
      </c>
      <c r="N490" s="16" t="n">
        <f aca="false">(N51-$D51)/$D51*100</f>
        <v>-44.1174846795119</v>
      </c>
      <c r="O490" s="16" t="n">
        <f aca="false">(O51-$D51)/$D51*100</f>
        <v>-15.6351791530945</v>
      </c>
      <c r="P490" s="16" t="n">
        <f aca="false">(P51-$D51)/$D51*100</f>
        <v>-39.8277480262795</v>
      </c>
      <c r="Q490" s="16" t="n">
        <f aca="false">(Q51-$D51)/$D51*100</f>
        <v>3.26284988682162</v>
      </c>
      <c r="R490" s="16" t="n">
        <f aca="false">(R51-$D51)/$D51*100</f>
        <v>-52.5423728813559</v>
      </c>
      <c r="S490" s="10" t="n">
        <f aca="false">(S51-$D51)/$D51*100</f>
        <v>-57.2572185722961</v>
      </c>
      <c r="T490" s="16" t="n">
        <f aca="false">(T51-$D51)/$D51*100</f>
        <v>132.457351073814</v>
      </c>
      <c r="U490" s="16" t="n">
        <f aca="false">(U51-$D51)/$D51*100</f>
        <v>18.141666206592</v>
      </c>
    </row>
    <row r="491" customFormat="false" ht="14.25" hidden="false" customHeight="true" outlineLevel="0" collapsed="false">
      <c r="A491" s="26"/>
      <c r="B491" s="9" t="n">
        <f aca="false">B490+50</f>
        <v>500</v>
      </c>
      <c r="C491" s="33"/>
      <c r="D491" s="34"/>
      <c r="E491" s="34"/>
      <c r="F491" s="33"/>
      <c r="H491" s="16" t="n">
        <f aca="false">(H52-$D52)/$D52*100</f>
        <v>-16.0019155777519</v>
      </c>
      <c r="I491" s="16" t="n">
        <f aca="false">(I52-$D52)/$D52*100</f>
        <v>19.9470935668514</v>
      </c>
      <c r="J491" s="16" t="n">
        <f aca="false">(J52-$D52)/$D52*100</f>
        <v>156.815123942441</v>
      </c>
      <c r="K491" s="16" t="n">
        <f aca="false">(K52-$D52)/$D52*100</f>
        <v>-52.461745456204</v>
      </c>
      <c r="L491" s="16" t="n">
        <f aca="false">(L52-$D52)/$D52*100</f>
        <v>-50.6419465918679</v>
      </c>
      <c r="M491" s="16" t="n">
        <f aca="false">(M52-$D52)/$D52*100</f>
        <v>-53.8345761784224</v>
      </c>
      <c r="N491" s="16" t="n">
        <f aca="false">(N52-$D52)/$D52*100</f>
        <v>-44.5759503774144</v>
      </c>
      <c r="O491" s="16" t="n">
        <f aca="false">(O52-$D52)/$D52*100</f>
        <v>-3.96570203644157</v>
      </c>
      <c r="P491" s="16" t="n">
        <f aca="false">(P52-$D52)/$D52*100</f>
        <v>-41.1917630156667</v>
      </c>
      <c r="Q491" s="16" t="n">
        <f aca="false">(Q52-$D52)/$D52*100</f>
        <v>1.71717862762538</v>
      </c>
      <c r="R491" s="16" t="n">
        <f aca="false">(R52-$D52)/$D52*100</f>
        <v>-52.7490821189939</v>
      </c>
      <c r="S491" s="10" t="n">
        <f aca="false">(S52-$D52)/$D52*100</f>
        <v>-61.7522975530775</v>
      </c>
      <c r="T491" s="16" t="n">
        <f aca="false">(T52-$D52)/$D52*100</f>
        <v>181.845339901029</v>
      </c>
      <c r="U491" s="16" t="n">
        <f aca="false">(U52-$D52)/$D52*100</f>
        <v>16.8502428678936</v>
      </c>
    </row>
    <row r="492" customFormat="false" ht="14.25" hidden="false" customHeight="true" outlineLevel="0" collapsed="false">
      <c r="A492" s="14" t="n">
        <v>5</v>
      </c>
      <c r="B492" s="9" t="n">
        <v>50</v>
      </c>
      <c r="C492" s="33"/>
      <c r="D492" s="34"/>
      <c r="E492" s="34"/>
      <c r="F492" s="33"/>
      <c r="H492" s="16" t="n">
        <f aca="false">(H53-$D53)/$D53*100</f>
        <v>-23.0769230769231</v>
      </c>
      <c r="I492" s="16" t="n">
        <f aca="false">(I53-$D53)/$D53*100</f>
        <v>3.07692307692308</v>
      </c>
      <c r="J492" s="16" t="n">
        <f aca="false">(J53-$D53)/$D53*100</f>
        <v>93.8461538461538</v>
      </c>
      <c r="K492" s="16" t="n">
        <f aca="false">(K53-$D53)/$D53*100</f>
        <v>-33.8461538461538</v>
      </c>
      <c r="L492" s="16" t="n">
        <f aca="false">(L53-$D53)/$D53*100</f>
        <v>-32.3076923076923</v>
      </c>
      <c r="M492" s="16" t="n">
        <f aca="false">(M53-$D53)/$D53*100</f>
        <v>-13.8461538461538</v>
      </c>
      <c r="N492" s="16" t="n">
        <f aca="false">(N53-$D53)/$D53*100</f>
        <v>-30.7692307692308</v>
      </c>
      <c r="O492" s="16" t="n">
        <f aca="false">(O53-$D53)/$D53*100</f>
        <v>43.0769230769231</v>
      </c>
      <c r="P492" s="16" t="n">
        <f aca="false">(P53-$D53)/$D53*100</f>
        <v>-24.6153846153846</v>
      </c>
      <c r="Q492" s="16" t="n">
        <f aca="false">(Q53-$D53)/$D53*100</f>
        <v>-1.53846153846154</v>
      </c>
      <c r="R492" s="16" t="n">
        <f aca="false">(R53-$D53)/$D53*100</f>
        <v>-18.4615384615385</v>
      </c>
      <c r="S492" s="10" t="n">
        <f aca="false">(S53-$D53)/$D53*100</f>
        <v>-44.6153846153846</v>
      </c>
      <c r="T492" s="16" t="n">
        <f aca="false">(T53-$D53)/$D53*100</f>
        <v>38.4615384615385</v>
      </c>
      <c r="U492" s="16" t="n">
        <f aca="false">(U53-$D53)/$D53*100</f>
        <v>44.6153846153846</v>
      </c>
    </row>
    <row r="493" customFormat="false" ht="14.25" hidden="false" customHeight="true" outlineLevel="0" collapsed="false">
      <c r="A493" s="23"/>
      <c r="B493" s="9" t="n">
        <f aca="false">B492+50</f>
        <v>100</v>
      </c>
      <c r="C493" s="33"/>
      <c r="D493" s="34"/>
      <c r="E493" s="34"/>
      <c r="F493" s="33"/>
      <c r="H493" s="16" t="n">
        <f aca="false">(H54-$D54)/$D54*100</f>
        <v>-30.394922425952</v>
      </c>
      <c r="I493" s="16" t="n">
        <f aca="false">(I54-$D54)/$D54*100</f>
        <v>28.1852374236013</v>
      </c>
      <c r="J493" s="16" t="n">
        <f aca="false">(J54-$D54)/$D54*100</f>
        <v>80.5124588622473</v>
      </c>
      <c r="K493" s="16" t="n">
        <f aca="false">(K54-$D54)/$D54*100</f>
        <v>-25.4583921015515</v>
      </c>
      <c r="L493" s="16" t="n">
        <f aca="false">(L54-$D54)/$D54*100</f>
        <v>-25.6229431123648</v>
      </c>
      <c r="M493" s="16" t="n">
        <f aca="false">(M54-$D54)/$D54*100</f>
        <v>-22.1673718852844</v>
      </c>
      <c r="N493" s="16" t="n">
        <f aca="false">(N54-$D54)/$D54*100</f>
        <v>-22.9901269393512</v>
      </c>
      <c r="O493" s="16" t="n">
        <f aca="false">(O54-$D54)/$D54*100</f>
        <v>-18.218147625764</v>
      </c>
      <c r="P493" s="16" t="n">
        <f aca="false">(P54-$D54)/$D54*100</f>
        <v>1.52797367183828</v>
      </c>
      <c r="Q493" s="16" t="n">
        <f aca="false">(Q54-$D54)/$D54*100</f>
        <v>26.5397273154678</v>
      </c>
      <c r="R493" s="16" t="n">
        <f aca="false">(R54-$D54)/$D54*100</f>
        <v>-23.812881993418</v>
      </c>
      <c r="S493" s="10" t="n">
        <f aca="false">(S54-$D54)/$D54*100</f>
        <v>-33.8504936530324</v>
      </c>
      <c r="T493" s="16" t="n">
        <f aca="false">(T54-$D54)/$D54*100</f>
        <v>24.7296661965209</v>
      </c>
      <c r="U493" s="16" t="n">
        <f aca="false">(U54-$D54)/$D54*100</f>
        <v>41.0202162670428</v>
      </c>
    </row>
    <row r="494" customFormat="false" ht="14.25" hidden="false" customHeight="true" outlineLevel="0" collapsed="false">
      <c r="A494" s="23"/>
      <c r="B494" s="9" t="n">
        <f aca="false">B493+50</f>
        <v>150</v>
      </c>
      <c r="C494" s="33"/>
      <c r="D494" s="34"/>
      <c r="E494" s="34"/>
      <c r="F494" s="33"/>
      <c r="H494" s="16" t="n">
        <f aca="false">(H55-$D55)/$D55*100</f>
        <v>-45.1275167785235</v>
      </c>
      <c r="I494" s="16" t="n">
        <f aca="false">(I55-$D55)/$D55*100</f>
        <v>23.8013422818792</v>
      </c>
      <c r="J494" s="16" t="n">
        <f aca="false">(J55-$D55)/$D55*100</f>
        <v>160.681879194631</v>
      </c>
      <c r="K494" s="16" t="n">
        <f aca="false">(K55-$D55)/$D55*100</f>
        <v>-36.7838926174497</v>
      </c>
      <c r="L494" s="16" t="n">
        <f aca="false">(L55-$D55)/$D55*100</f>
        <v>-39.8657718120805</v>
      </c>
      <c r="M494" s="16" t="n">
        <f aca="false">(M55-$D55)/$D55*100</f>
        <v>-31.5221476510067</v>
      </c>
      <c r="N494" s="16" t="n">
        <f aca="false">(N55-$D55)/$D55*100</f>
        <v>-26.0348993288591</v>
      </c>
      <c r="O494" s="16" t="n">
        <f aca="false">(O55-$D55)/$D55*100</f>
        <v>-25.6590604026846</v>
      </c>
      <c r="P494" s="16" t="n">
        <f aca="false">(P55-$D55)/$D55*100</f>
        <v>-4.23624161073826</v>
      </c>
      <c r="Q494" s="16" t="n">
        <f aca="false">(Q55-$D55)/$D55*100</f>
        <v>25.3798657718121</v>
      </c>
      <c r="R494" s="16" t="n">
        <f aca="false">(R55-$D55)/$D55*100</f>
        <v>-29.1167785234899</v>
      </c>
      <c r="S494" s="10" t="n">
        <f aca="false">(S55-$D55)/$D55*100</f>
        <v>-56.4778523489933</v>
      </c>
      <c r="T494" s="16" t="n">
        <f aca="false">(T55-$D55)/$D55*100</f>
        <v>34.0993288590604</v>
      </c>
      <c r="U494" s="16" t="n">
        <f aca="false">(U55-$D55)/$D55*100</f>
        <v>50.861744966443</v>
      </c>
    </row>
    <row r="495" customFormat="false" ht="14.25" hidden="false" customHeight="true" outlineLevel="0" collapsed="false">
      <c r="A495" s="23"/>
      <c r="B495" s="9" t="n">
        <f aca="false">B494+50</f>
        <v>200</v>
      </c>
      <c r="C495" s="33"/>
      <c r="D495" s="34"/>
      <c r="E495" s="34"/>
      <c r="F495" s="33"/>
      <c r="H495" s="16" t="n">
        <f aca="false">(H56-$D56)/$D56*100</f>
        <v>-7.55008623725091</v>
      </c>
      <c r="I495" s="16" t="n">
        <f aca="false">(I56-$D56)/$D56*100</f>
        <v>-2.00225589486814</v>
      </c>
      <c r="J495" s="16" t="n">
        <f aca="false">(J56-$D56)/$D56*100</f>
        <v>10.1127350636485</v>
      </c>
      <c r="K495" s="16" t="n">
        <f aca="false">(K56-$D56)/$D56*100</f>
        <v>-2.06909722429443</v>
      </c>
      <c r="L495" s="16" t="n">
        <f aca="false">(L56-$D56)/$D56*100</f>
        <v>-3.12184816275863</v>
      </c>
      <c r="M495" s="16" t="n">
        <f aca="false">(M56-$D56)/$D56*100</f>
        <v>0.228573474734576</v>
      </c>
      <c r="N495" s="16" t="n">
        <f aca="false">(N56-$D56)/$D56*100</f>
        <v>-0.180829668001502</v>
      </c>
      <c r="O495" s="16" t="n">
        <f aca="false">(O56-$D56)/$D56*100</f>
        <v>-3.45605480989013</v>
      </c>
      <c r="P495" s="16" t="n">
        <f aca="false">(P56-$D56)/$D56*100</f>
        <v>2.70170266350762</v>
      </c>
      <c r="Q495" s="16" t="n">
        <f aca="false">(Q56-$D56)/$D56*100</f>
        <v>-1.73489057716294</v>
      </c>
      <c r="R495" s="16" t="n">
        <f aca="false">(R56-$D56)/$D56*100</f>
        <v>-2.04403172575957</v>
      </c>
      <c r="S495" s="10" t="n">
        <f aca="false">(S56-$D56)/$D56*100</f>
        <v>-11.2681351865888</v>
      </c>
      <c r="T495" s="16" t="n">
        <f aca="false">(T56-$D56)/$D56*100</f>
        <v>15.4349759192175</v>
      </c>
      <c r="U495" s="16" t="n">
        <f aca="false">(U56-$D56)/$D56*100</f>
        <v>4.94924236546691</v>
      </c>
    </row>
    <row r="496" customFormat="false" ht="14.25" hidden="false" customHeight="true" outlineLevel="0" collapsed="false">
      <c r="A496" s="23"/>
      <c r="B496" s="9" t="n">
        <f aca="false">B495+50</f>
        <v>250</v>
      </c>
      <c r="C496" s="33"/>
      <c r="D496" s="34"/>
      <c r="E496" s="34"/>
      <c r="F496" s="33"/>
      <c r="H496" s="16" t="n">
        <f aca="false">(H57-$D57)/$D57*100</f>
        <v>-14.7673471849462</v>
      </c>
      <c r="I496" s="16" t="n">
        <f aca="false">(I57-$D57)/$D57*100</f>
        <v>7.23440185760381</v>
      </c>
      <c r="J496" s="16" t="n">
        <f aca="false">(J57-$D57)/$D57*100</f>
        <v>23.7960254515847</v>
      </c>
      <c r="K496" s="16" t="n">
        <f aca="false">(K57-$D57)/$D57*100</f>
        <v>-4.04390699918579</v>
      </c>
      <c r="L496" s="16" t="n">
        <f aca="false">(L57-$D57)/$D57*100</f>
        <v>-8.03654895811345</v>
      </c>
      <c r="M496" s="16" t="n">
        <f aca="false">(M57-$D57)/$D57*100</f>
        <v>-7.31280721329272</v>
      </c>
      <c r="N496" s="16" t="n">
        <f aca="false">(N57-$D57)/$D57*100</f>
        <v>-3.30810289195139</v>
      </c>
      <c r="O496" s="16" t="n">
        <f aca="false">(O57-$D57)/$D57*100</f>
        <v>-4.66511866349024</v>
      </c>
      <c r="P496" s="16" t="n">
        <f aca="false">(P57-$D57)/$D57*100</f>
        <v>8.01242423328609</v>
      </c>
      <c r="Q496" s="16" t="n">
        <f aca="false">(Q57-$D57)/$D57*100</f>
        <v>7.26455776363801</v>
      </c>
      <c r="R496" s="16" t="n">
        <f aca="false">(R57-$D57)/$D57*100</f>
        <v>-7.47564910587739</v>
      </c>
      <c r="S496" s="10" t="n">
        <f aca="false">(S57-$D57)/$D57*100</f>
        <v>-17.7165947950906</v>
      </c>
      <c r="T496" s="16" t="n">
        <f aca="false">(T57-$D57)/$D57*100</f>
        <v>7.56008564277314</v>
      </c>
      <c r="U496" s="16" t="n">
        <f aca="false">(U57-$D57)/$D57*100</f>
        <v>13.458580863062</v>
      </c>
    </row>
    <row r="497" customFormat="false" ht="14.25" hidden="false" customHeight="true" outlineLevel="0" collapsed="false">
      <c r="A497" s="23"/>
      <c r="B497" s="9" t="n">
        <f aca="false">B496+50</f>
        <v>300</v>
      </c>
      <c r="C497" s="33"/>
      <c r="D497" s="34"/>
      <c r="E497" s="34"/>
      <c r="F497" s="33"/>
      <c r="H497" s="16" t="n">
        <f aca="false">(H58-$D58)/$D58*100</f>
        <v>-26.7114923418718</v>
      </c>
      <c r="I497" s="16" t="n">
        <f aca="false">(I58-$D58)/$D58*100</f>
        <v>8.40849235658482</v>
      </c>
      <c r="J497" s="16" t="n">
        <f aca="false">(J58-$D58)/$D58*100</f>
        <v>69.8015213265261</v>
      </c>
      <c r="K497" s="16" t="n">
        <f aca="false">(K58-$D58)/$D58*100</f>
        <v>-20.9851839863463</v>
      </c>
      <c r="L497" s="16" t="n">
        <f aca="false">(L58-$D58)/$D58*100</f>
        <v>-18.1426280400783</v>
      </c>
      <c r="M497" s="16" t="n">
        <f aca="false">(M58-$D58)/$D58*100</f>
        <v>-16.4123765945238</v>
      </c>
      <c r="N497" s="16" t="n">
        <f aca="false">(N58-$D58)/$D58*100</f>
        <v>-16.1343004693454</v>
      </c>
      <c r="O497" s="16" t="n">
        <f aca="false">(O58-$D58)/$D58*100</f>
        <v>-20.6144158194418</v>
      </c>
      <c r="P497" s="16" t="n">
        <f aca="false">(P58-$D58)/$D58*100</f>
        <v>4.05196639545663</v>
      </c>
      <c r="Q497" s="16" t="n">
        <f aca="false">(Q58-$D58)/$D58*100</f>
        <v>6.72973648976711</v>
      </c>
      <c r="R497" s="16" t="n">
        <f aca="false">(R58-$D58)/$D58*100</f>
        <v>-15.5163535245045</v>
      </c>
      <c r="S497" s="10" t="n">
        <f aca="false">(S58-$D58)/$D58*100</f>
        <v>-38.9365427339738</v>
      </c>
      <c r="T497" s="16" t="n">
        <f aca="false">(T58-$D58)/$D58*100</f>
        <v>65.9290538055233</v>
      </c>
      <c r="U497" s="16" t="n">
        <f aca="false">(U58-$D58)/$D58*100</f>
        <v>18.5325231362279</v>
      </c>
    </row>
    <row r="498" customFormat="false" ht="14.25" hidden="false" customHeight="true" outlineLevel="0" collapsed="false">
      <c r="A498" s="23"/>
      <c r="B498" s="9" t="n">
        <f aca="false">B497+50</f>
        <v>350</v>
      </c>
      <c r="C498" s="33"/>
      <c r="D498" s="34"/>
      <c r="E498" s="34"/>
      <c r="F498" s="33"/>
      <c r="H498" s="16" t="n">
        <f aca="false">(H59-$D59)/$D59*100</f>
        <v>-18.0771795925038</v>
      </c>
      <c r="I498" s="16" t="n">
        <f aca="false">(I59-$D59)/$D59*100</f>
        <v>12.8220417213249</v>
      </c>
      <c r="J498" s="16" t="n">
        <f aca="false">(J59-$D59)/$D59*100</f>
        <v>12.9859059128031</v>
      </c>
      <c r="K498" s="16" t="n">
        <f aca="false">(K59-$D59)/$D59*100</f>
        <v>-9.03682306642462</v>
      </c>
      <c r="L498" s="16" t="n">
        <f aca="false">(L59-$D59)/$D59*100</f>
        <v>-10.9753673693835</v>
      </c>
      <c r="M498" s="16" t="n">
        <f aca="false">(M59-$D59)/$D59*100</f>
        <v>-9.25633924746143</v>
      </c>
      <c r="N498" s="16" t="n">
        <f aca="false">(N59-$D59)/$D59*100</f>
        <v>-4.55992968415287</v>
      </c>
      <c r="O498" s="16" t="n">
        <f aca="false">(O59-$D59)/$D59*100</f>
        <v>-12.4841546418618</v>
      </c>
      <c r="P498" s="16" t="n">
        <f aca="false">(P59-$D59)/$D59*100</f>
        <v>13.038466125164</v>
      </c>
      <c r="Q498" s="16" t="n">
        <f aca="false">(Q59-$D59)/$D59*100</f>
        <v>12.8591430476973</v>
      </c>
      <c r="R498" s="16" t="n">
        <f aca="false">(R59-$D59)/$D59*100</f>
        <v>-9.45112121091662</v>
      </c>
      <c r="S498" s="10" t="n">
        <f aca="false">(S59-$D59)/$D59*100</f>
        <v>-22.3809334517042</v>
      </c>
      <c r="T498" s="16" t="n">
        <f aca="false">(T59-$D59)/$D59*100</f>
        <v>16.1271515456678</v>
      </c>
      <c r="U498" s="16" t="n">
        <f aca="false">(U59-$D59)/$D59*100</f>
        <v>28.3891399117519</v>
      </c>
    </row>
    <row r="499" customFormat="false" ht="14.25" hidden="false" customHeight="true" outlineLevel="0" collapsed="false">
      <c r="A499" s="23"/>
      <c r="B499" s="9" t="n">
        <f aca="false">B498+50</f>
        <v>400</v>
      </c>
      <c r="C499" s="33"/>
      <c r="D499" s="34"/>
      <c r="E499" s="34"/>
      <c r="F499" s="33"/>
      <c r="H499" s="16" t="n">
        <f aca="false">(H60-$D60)/$D60*100</f>
        <v>-23.4163274501784</v>
      </c>
      <c r="I499" s="16" t="n">
        <f aca="false">(I60-$D60)/$D60*100</f>
        <v>13.8787482419436</v>
      </c>
      <c r="J499" s="16" t="n">
        <f aca="false">(J60-$D60)/$D60*100</f>
        <v>71.0386039664815</v>
      </c>
      <c r="K499" s="16" t="n">
        <f aca="false">(K60-$D60)/$D60*100</f>
        <v>-14.2694031466749</v>
      </c>
      <c r="L499" s="16" t="n">
        <f aca="false">(L60-$D60)/$D60*100</f>
        <v>-18.1247689645895</v>
      </c>
      <c r="M499" s="16" t="n">
        <f aca="false">(M60-$D60)/$D60*100</f>
        <v>-16.465032448855</v>
      </c>
      <c r="N499" s="16" t="n">
        <f aca="false">(N60-$D60)/$D60*100</f>
        <v>-15.5249233892047</v>
      </c>
      <c r="O499" s="16" t="n">
        <f aca="false">(O60-$D60)/$D60*100</f>
        <v>-16.8049415876863</v>
      </c>
      <c r="P499" s="16" t="n">
        <f aca="false">(P60-$D60)/$D60*100</f>
        <v>-8.52157023148381</v>
      </c>
      <c r="Q499" s="16" t="n">
        <f aca="false">(Q60-$D60)/$D60*100</f>
        <v>14.1022920900037</v>
      </c>
      <c r="R499" s="16" t="n">
        <f aca="false">(R60-$D60)/$D60*100</f>
        <v>-16.1496212659756</v>
      </c>
      <c r="S499" s="10" t="n">
        <f aca="false">(S60-$D60)/$D60*100</f>
        <v>-26.3346464529366</v>
      </c>
      <c r="T499" s="16" t="n">
        <f aca="false">(T60-$D60)/$D60*100</f>
        <v>40.7591304100564</v>
      </c>
      <c r="U499" s="16" t="n">
        <f aca="false">(U60-$D60)/$D60*100</f>
        <v>15.8324602290996</v>
      </c>
    </row>
    <row r="500" customFormat="false" ht="14.25" hidden="false" customHeight="true" outlineLevel="0" collapsed="false">
      <c r="A500" s="23"/>
      <c r="B500" s="9" t="n">
        <f aca="false">B499+50</f>
        <v>450</v>
      </c>
      <c r="C500" s="33"/>
      <c r="D500" s="34"/>
      <c r="E500" s="34"/>
      <c r="F500" s="33"/>
      <c r="H500" s="16" t="n">
        <f aca="false">(H61-$D61)/$D61*100</f>
        <v>-24.0477142789921</v>
      </c>
      <c r="I500" s="16" t="n">
        <f aca="false">(I61-$D61)/$D61*100</f>
        <v>4.41615885937463</v>
      </c>
      <c r="J500" s="16" t="n">
        <f aca="false">(J61-$D61)/$D61*100</f>
        <v>51.7681104863186</v>
      </c>
      <c r="K500" s="16" t="n">
        <f aca="false">(K61-$D61)/$D61*100</f>
        <v>-16.4506034868127</v>
      </c>
      <c r="L500" s="16" t="n">
        <f aca="false">(L61-$D61)/$D61*100</f>
        <v>-14.9424746488483</v>
      </c>
      <c r="M500" s="16" t="n">
        <f aca="false">(M61-$D61)/$D61*100</f>
        <v>-14.6671999623556</v>
      </c>
      <c r="N500" s="16" t="n">
        <f aca="false">(N61-$D61)/$D61*100</f>
        <v>-9.06053690327742</v>
      </c>
      <c r="O500" s="16" t="n">
        <f aca="false">(O61-$D61)/$D61*100</f>
        <v>-14.2154671434958</v>
      </c>
      <c r="P500" s="16" t="n">
        <f aca="false">(P61-$D61)/$D61*100</f>
        <v>-7.53123308942898</v>
      </c>
      <c r="Q500" s="16" t="n">
        <f aca="false">(Q61-$D61)/$D61*100</f>
        <v>4.42792273486577</v>
      </c>
      <c r="R500" s="16" t="n">
        <f aca="false">(R61-$D61)/$D61*100</f>
        <v>-15.7612403830318</v>
      </c>
      <c r="S500" s="10" t="n">
        <f aca="false">(S61-$D61)/$D61*100</f>
        <v>-25.5699597675458</v>
      </c>
      <c r="T500" s="16" t="n">
        <f aca="false">(T61-$D61)/$D61*100</f>
        <v>59.0852410418088</v>
      </c>
      <c r="U500" s="16" t="n">
        <f aca="false">(U61-$D61)/$D61*100</f>
        <v>22.5489965414206</v>
      </c>
    </row>
    <row r="501" customFormat="false" ht="14.25" hidden="false" customHeight="true" outlineLevel="0" collapsed="false">
      <c r="A501" s="26"/>
      <c r="B501" s="9" t="n">
        <f aca="false">B500+50</f>
        <v>500</v>
      </c>
      <c r="C501" s="33"/>
      <c r="D501" s="34"/>
      <c r="E501" s="34"/>
      <c r="F501" s="33"/>
      <c r="H501" s="16" t="n">
        <f aca="false">(H62-$D62)/$D62*100</f>
        <v>-33.4518096079573</v>
      </c>
      <c r="I501" s="16" t="n">
        <f aca="false">(I62-$D62)/$D62*100</f>
        <v>12.2927501890935</v>
      </c>
      <c r="J501" s="16" t="n">
        <f aca="false">(J62-$D62)/$D62*100</f>
        <v>83.8919121535239</v>
      </c>
      <c r="K501" s="16" t="n">
        <f aca="false">(K62-$D62)/$D62*100</f>
        <v>-25.3458904797285</v>
      </c>
      <c r="L501" s="16" t="n">
        <f aca="false">(L62-$D62)/$D62*100</f>
        <v>-27.6511576537681</v>
      </c>
      <c r="M501" s="16" t="n">
        <f aca="false">(M62-$D62)/$D62*100</f>
        <v>-27.0982683721895</v>
      </c>
      <c r="N501" s="16" t="n">
        <f aca="false">(N62-$D62)/$D62*100</f>
        <v>-26.4141850237956</v>
      </c>
      <c r="O501" s="16" t="n">
        <f aca="false">(O62-$D62)/$D62*100</f>
        <v>-24.6899201456522</v>
      </c>
      <c r="P501" s="16" t="n">
        <f aca="false">(P62-$D62)/$D62*100</f>
        <v>-25.7910132064231</v>
      </c>
      <c r="Q501" s="16" t="n">
        <f aca="false">(Q62-$D62)/$D62*100</f>
        <v>12.2880646867072</v>
      </c>
      <c r="R501" s="16" t="n">
        <f aca="false">(R62-$D62)/$D62*100</f>
        <v>-26.9108482767391</v>
      </c>
      <c r="S501" s="10" t="n">
        <f aca="false">(S62-$D62)/$D62*100</f>
        <v>-43.0430329926304</v>
      </c>
      <c r="T501" s="16" t="n">
        <f aca="false">(T62-$D62)/$D62*100</f>
        <v>120.33574971385</v>
      </c>
      <c r="U501" s="16" t="n">
        <f aca="false">(U62-$D62)/$D62*100</f>
        <v>31.5876490157098</v>
      </c>
    </row>
    <row r="502" customFormat="false" ht="14.25" hidden="false" customHeight="true" outlineLevel="0" collapsed="false">
      <c r="A502" s="14" t="n">
        <v>6</v>
      </c>
      <c r="B502" s="9" t="n">
        <v>50</v>
      </c>
      <c r="C502" s="33"/>
      <c r="D502" s="34"/>
      <c r="E502" s="34"/>
      <c r="F502" s="33"/>
      <c r="H502" s="16" t="n">
        <f aca="false">(H63-$D63)/$D63*100</f>
        <v>-87.2480919559428</v>
      </c>
      <c r="I502" s="16" t="n">
        <f aca="false">(I63-$D63)/$D63*100</f>
        <v>-22.0354855931116</v>
      </c>
      <c r="J502" s="16" t="n">
        <f aca="false">(J63-$D63)/$D63*100</f>
        <v>-2.66962131402274</v>
      </c>
      <c r="K502" s="16" t="n">
        <f aca="false">(K63-$D63)/$D63*100</f>
        <v>-69.4438562323474</v>
      </c>
      <c r="L502" s="16" t="n">
        <f aca="false">(L63-$D63)/$D63*100</f>
        <v>-76.0202331705891</v>
      </c>
      <c r="M502" s="16" t="n">
        <f aca="false">(M63-$D63)/$D63*100</f>
        <v>-75.3813851251599</v>
      </c>
      <c r="N502" s="16" t="n">
        <f aca="false">(N63-$D63)/$D63*100</f>
        <v>-73.2894709371859</v>
      </c>
      <c r="O502" s="16" t="n">
        <f aca="false">(O63-$D63)/$D63*100</f>
        <v>-75.3813851251599</v>
      </c>
      <c r="P502" s="16" t="n">
        <f aca="false">(P63-$D63)/$D63*100</f>
        <v>-62.9092340683168</v>
      </c>
      <c r="Q502" s="16" t="n">
        <f aca="false">(Q63-$D63)/$D63*100</f>
        <v>-22.0354855931116</v>
      </c>
      <c r="R502" s="16" t="n">
        <f aca="false">(R63-$D63)/$D63*100</f>
        <v>-75.3813851251599</v>
      </c>
      <c r="S502" s="10" t="n">
        <f aca="false">(S63-$D63)/$D63*100</f>
        <v>-90.3128923830344</v>
      </c>
      <c r="T502" s="16" t="n">
        <f aca="false">(T63-$D63)/$D63*100</f>
        <v>-11.6928280210325</v>
      </c>
      <c r="U502" s="16" t="n">
        <f aca="false">(U63-$D63)/$D63*100</f>
        <v>743.801354644175</v>
      </c>
    </row>
    <row r="503" customFormat="false" ht="14.25" hidden="false" customHeight="true" outlineLevel="0" collapsed="false">
      <c r="A503" s="23"/>
      <c r="B503" s="9" t="n">
        <f aca="false">B502+50</f>
        <v>100</v>
      </c>
      <c r="C503" s="33"/>
      <c r="D503" s="34"/>
      <c r="E503" s="34"/>
      <c r="F503" s="33"/>
      <c r="H503" s="16" t="n">
        <f aca="false">(H64-$D64)/$D64*100</f>
        <v>-94.3735698166098</v>
      </c>
      <c r="I503" s="16" t="n">
        <f aca="false">(I64-$D64)/$D64*100</f>
        <v>-76.5494427988612</v>
      </c>
      <c r="J503" s="16" t="n">
        <f aca="false">(J64-$D64)/$D64*100</f>
        <v>-39.8112355094467</v>
      </c>
      <c r="K503" s="16" t="n">
        <f aca="false">(K64-$D64)/$D64*100</f>
        <v>-92.0043805439851</v>
      </c>
      <c r="L503" s="16" t="n">
        <f aca="false">(L64-$D64)/$D64*100</f>
        <v>-86.7612479592952</v>
      </c>
      <c r="M503" s="16" t="n">
        <f aca="false">(M64-$D64)/$D64*100</f>
        <v>-79.276691968214</v>
      </c>
      <c r="N503" s="16" t="n">
        <f aca="false">(N64-$D64)/$D64*100</f>
        <v>-81.10327064844</v>
      </c>
      <c r="O503" s="16" t="n">
        <f aca="false">(O64-$D64)/$D64*100</f>
        <v>-79.6694537051538</v>
      </c>
      <c r="P503" s="16" t="n">
        <f aca="false">(P64-$D64)/$D64*100</f>
        <v>-84.7248808814267</v>
      </c>
      <c r="Q503" s="16" t="n">
        <f aca="false">(Q64-$D64)/$D64*100</f>
        <v>-76.5494427988612</v>
      </c>
      <c r="R503" s="16" t="n">
        <f aca="false">(R64-$D64)/$D64*100</f>
        <v>-79.276691968214</v>
      </c>
      <c r="S503" s="10" t="n">
        <f aca="false">(S64-$D64)/$D64*100</f>
        <v>-98.2601759203029</v>
      </c>
      <c r="T503" s="16" t="n">
        <f aca="false">(T64-$D64)/$D64*100</f>
        <v>-70.2210890293738</v>
      </c>
      <c r="U503" s="16" t="n">
        <f aca="false">(U64-$D64)/$D64*100</f>
        <v>1038.58157354818</v>
      </c>
    </row>
    <row r="504" customFormat="false" ht="14.25" hidden="false" customHeight="true" outlineLevel="0" collapsed="false">
      <c r="A504" s="23"/>
      <c r="B504" s="9" t="n">
        <f aca="false">B503+50</f>
        <v>150</v>
      </c>
      <c r="C504" s="33"/>
      <c r="D504" s="34"/>
      <c r="E504" s="34"/>
      <c r="F504" s="33"/>
      <c r="H504" s="16" t="n">
        <f aca="false">(H65-$D65)/$D65*100</f>
        <v>-90.2726245848495</v>
      </c>
      <c r="I504" s="16" t="n">
        <f aca="false">(I65-$D65)/$D65*100</f>
        <v>-39.1833372044317</v>
      </c>
      <c r="J504" s="16" t="n">
        <f aca="false">(J65-$D65)/$D65*100</f>
        <v>-33.3646991561005</v>
      </c>
      <c r="K504" s="16" t="n">
        <f aca="false">(K65-$D65)/$D65*100</f>
        <v>-78.854353397534</v>
      </c>
      <c r="L504" s="16" t="n">
        <f aca="false">(L65-$D65)/$D65*100</f>
        <v>-79.8704472408994</v>
      </c>
      <c r="M504" s="16" t="n">
        <f aca="false">(M65-$D65)/$D65*100</f>
        <v>-77.8832834060901</v>
      </c>
      <c r="N504" s="16" t="n">
        <f aca="false">(N65-$D65)/$D65*100</f>
        <v>-78.6158937373569</v>
      </c>
      <c r="O504" s="16" t="n">
        <f aca="false">(O65-$D65)/$D65*100</f>
        <v>-78.3318543752345</v>
      </c>
      <c r="P504" s="16" t="n">
        <f aca="false">(P65-$D65)/$D65*100</f>
        <v>-80.6714271250841</v>
      </c>
      <c r="Q504" s="16" t="n">
        <f aca="false">(Q65-$D65)/$D65*100</f>
        <v>-39.1833372044317</v>
      </c>
      <c r="R504" s="16" t="n">
        <f aca="false">(R65-$D65)/$D65*100</f>
        <v>-77.9911183106924</v>
      </c>
      <c r="S504" s="10" t="n">
        <f aca="false">(S65-$D65)/$D65*100</f>
        <v>-96.7688438120989</v>
      </c>
      <c r="T504" s="16" t="n">
        <f aca="false">(T65-$D65)/$D65*100</f>
        <v>-60.1266543982626</v>
      </c>
      <c r="U504" s="16" t="n">
        <f aca="false">(U65-$D65)/$D65*100</f>
        <v>911.117873953067</v>
      </c>
    </row>
    <row r="505" customFormat="false" ht="14.25" hidden="false" customHeight="true" outlineLevel="0" collapsed="false">
      <c r="A505" s="23"/>
      <c r="B505" s="9" t="n">
        <f aca="false">B504+50</f>
        <v>200</v>
      </c>
      <c r="C505" s="33"/>
      <c r="D505" s="34"/>
      <c r="E505" s="34"/>
      <c r="F505" s="33"/>
      <c r="H505" s="16" t="n">
        <f aca="false">(H66-$D66)/$D66*100</f>
        <v>-97.5726028237676</v>
      </c>
      <c r="I505" s="16" t="n">
        <f aca="false">(I66-$D66)/$D66*100</f>
        <v>-69.0549805271646</v>
      </c>
      <c r="J505" s="16" t="n">
        <f aca="false">(J66-$D66)/$D66*100</f>
        <v>-43.9121934989871</v>
      </c>
      <c r="K505" s="16" t="n">
        <f aca="false">(K66-$D66)/$D66*100</f>
        <v>-89.5841272500534</v>
      </c>
      <c r="L505" s="16" t="n">
        <f aca="false">(L66-$D66)/$D66*100</f>
        <v>-88.5550931994323</v>
      </c>
      <c r="M505" s="16" t="n">
        <f aca="false">(M66-$D66)/$D66*100</f>
        <v>-83.327666291879</v>
      </c>
      <c r="N505" s="16" t="n">
        <f aca="false">(N66-$D66)/$D66*100</f>
        <v>-82.8404029773794</v>
      </c>
      <c r="O505" s="16" t="n">
        <f aca="false">(O66-$D66)/$D66*100</f>
        <v>-83.5341337980229</v>
      </c>
      <c r="P505" s="16" t="n">
        <f aca="false">(P66-$D66)/$D66*100</f>
        <v>-80.8183428092087</v>
      </c>
      <c r="Q505" s="16" t="n">
        <f aca="false">(Q66-$D66)/$D66*100</f>
        <v>-69.0549805271646</v>
      </c>
      <c r="R505" s="16" t="n">
        <f aca="false">(R66-$D66)/$D66*100</f>
        <v>-83.2625877339424</v>
      </c>
      <c r="S505" s="10" t="n">
        <f aca="false">(S66-$D66)/$D66*100</f>
        <v>-99.1899866798963</v>
      </c>
      <c r="T505" s="16" t="n">
        <f aca="false">(T66-$D66)/$D66*100</f>
        <v>-68.6585629153684</v>
      </c>
      <c r="U505" s="16" t="n">
        <f aca="false">(U66-$D66)/$D66*100</f>
        <v>1039.36566103227</v>
      </c>
    </row>
    <row r="506" customFormat="false" ht="14.25" hidden="false" customHeight="true" outlineLevel="0" collapsed="false">
      <c r="A506" s="23"/>
      <c r="B506" s="9" t="n">
        <f aca="false">B505+50</f>
        <v>250</v>
      </c>
      <c r="C506" s="33"/>
      <c r="D506" s="34"/>
      <c r="E506" s="34"/>
      <c r="F506" s="33"/>
      <c r="H506" s="16" t="n">
        <f aca="false">(H67-$D67)/$D67*100</f>
        <v>-98.6413049718895</v>
      </c>
      <c r="I506" s="16" t="n">
        <f aca="false">(I67-$D67)/$D67*100</f>
        <v>-70.1037920554653</v>
      </c>
      <c r="J506" s="16" t="n">
        <f aca="false">(J67-$D67)/$D67*100</f>
        <v>-61.1578519768664</v>
      </c>
      <c r="K506" s="16" t="n">
        <f aca="false">(K67-$D67)/$D67*100</f>
        <v>-85.7601801146304</v>
      </c>
      <c r="L506" s="16" t="n">
        <f aca="false">(L67-$D67)/$D67*100</f>
        <v>-85.2588019799532</v>
      </c>
      <c r="M506" s="16" t="n">
        <f aca="false">(M67-$D67)/$D67*100</f>
        <v>-82.6930925212468</v>
      </c>
      <c r="N506" s="16" t="n">
        <f aca="false">(N67-$D67)/$D67*100</f>
        <v>-82.881274808687</v>
      </c>
      <c r="O506" s="16" t="n">
        <f aca="false">(O67-$D67)/$D67*100</f>
        <v>-82.8177278251896</v>
      </c>
      <c r="P506" s="16" t="n">
        <f aca="false">(P67-$D67)/$D67*100</f>
        <v>-83.0728613988145</v>
      </c>
      <c r="Q506" s="16" t="n">
        <f aca="false">(Q67-$D67)/$D67*100</f>
        <v>-70.1037920554653</v>
      </c>
      <c r="R506" s="16" t="n">
        <f aca="false">(R67-$D67)/$D67*100</f>
        <v>-82.7087901391941</v>
      </c>
      <c r="S506" s="10" t="n">
        <f aca="false">(S67-$D67)/$D67*100</f>
        <v>-99.7093103760849</v>
      </c>
      <c r="T506" s="16" t="n">
        <f aca="false">(T67-$D67)/$D67*100</f>
        <v>-75.846094177332</v>
      </c>
      <c r="U506" s="16" t="n">
        <f aca="false">(U67-$D67)/$D67*100</f>
        <v>1060.75487440082</v>
      </c>
    </row>
    <row r="507" customFormat="false" ht="14.25" hidden="false" customHeight="true" outlineLevel="0" collapsed="false">
      <c r="A507" s="23"/>
      <c r="B507" s="9" t="n">
        <f aca="false">B506+50</f>
        <v>300</v>
      </c>
      <c r="C507" s="33"/>
      <c r="D507" s="34"/>
      <c r="E507" s="34"/>
      <c r="F507" s="33"/>
      <c r="H507" s="16" t="n">
        <f aca="false">(H68-$D68)/$D68*100</f>
        <v>-99.3404129593627</v>
      </c>
      <c r="I507" s="16" t="n">
        <f aca="false">(I68-$D68)/$D68*100</f>
        <v>-84.6588815360071</v>
      </c>
      <c r="J507" s="16" t="n">
        <f aca="false">(J68-$D68)/$D68*100</f>
        <v>-47.3364111138902</v>
      </c>
      <c r="K507" s="16" t="n">
        <f aca="false">(K68-$D68)/$D68*100</f>
        <v>-92.6093606912351</v>
      </c>
      <c r="L507" s="16" t="n">
        <f aca="false">(L68-$D68)/$D68*100</f>
        <v>-91.4263450176725</v>
      </c>
      <c r="M507" s="16" t="n">
        <f aca="false">(M68-$D68)/$D68*100</f>
        <v>-88.7729301460733</v>
      </c>
      <c r="N507" s="16" t="n">
        <f aca="false">(N68-$D68)/$D68*100</f>
        <v>-89.0930977133877</v>
      </c>
      <c r="O507" s="16" t="n">
        <f aca="false">(O68-$D68)/$D68*100</f>
        <v>-88.8234315227042</v>
      </c>
      <c r="P507" s="16" t="n">
        <f aca="false">(P68-$D68)/$D68*100</f>
        <v>-87.7977792547759</v>
      </c>
      <c r="Q507" s="16" t="n">
        <f aca="false">(Q68-$D68)/$D68*100</f>
        <v>-84.5563442105274</v>
      </c>
      <c r="R507" s="16" t="n">
        <f aca="false">(R68-$D68)/$D68*100</f>
        <v>-88.7803239940331</v>
      </c>
      <c r="S507" s="10" t="n">
        <f aca="false">(S68-$D68)/$D68*100</f>
        <v>-99.9783764823818</v>
      </c>
      <c r="T507" s="16" t="n">
        <f aca="false">(T68-$D68)/$D68*100</f>
        <v>-65.6340922158326</v>
      </c>
      <c r="U507" s="16" t="n">
        <f aca="false">(U68-$D68)/$D68*100</f>
        <v>1108.80778685788</v>
      </c>
    </row>
    <row r="508" customFormat="false" ht="14.25" hidden="false" customHeight="true" outlineLevel="0" collapsed="false">
      <c r="A508" s="23"/>
      <c r="B508" s="9" t="n">
        <f aca="false">B507+50</f>
        <v>350</v>
      </c>
      <c r="C508" s="33"/>
      <c r="D508" s="34"/>
      <c r="E508" s="34"/>
      <c r="F508" s="33"/>
      <c r="H508" s="16" t="n">
        <f aca="false">(H69-$D69)/$D69*100</f>
        <v>-99.694675011499</v>
      </c>
      <c r="I508" s="16" t="n">
        <f aca="false">(I69-$D69)/$D69*100</f>
        <v>-82.5170060123869</v>
      </c>
      <c r="J508" s="16" t="n">
        <f aca="false">(J69-$D69)/$D69*100</f>
        <v>-70.4398034997676</v>
      </c>
      <c r="K508" s="16" t="n">
        <f aca="false">(K69-$D69)/$D69*100</f>
        <v>-96.2071802912166</v>
      </c>
      <c r="L508" s="16" t="n">
        <f aca="false">(L69-$D69)/$D69*100</f>
        <v>-95.5048345722265</v>
      </c>
      <c r="M508" s="16" t="n">
        <f aca="false">(M69-$D69)/$D69*100</f>
        <v>-93.2261953838211</v>
      </c>
      <c r="N508" s="16" t="n">
        <f aca="false">(N69-$D69)/$D69*100</f>
        <v>-93.3792399436633</v>
      </c>
      <c r="O508" s="16" t="n">
        <f aca="false">(O69-$D69)/$D69*100</f>
        <v>-93.2300160397373</v>
      </c>
      <c r="P508" s="16" t="n">
        <f aca="false">(P69-$D69)/$D69*100</f>
        <v>-89.6309581667027</v>
      </c>
      <c r="Q508" s="16" t="n">
        <f aca="false">(Q69-$D69)/$D69*100</f>
        <v>-82.5224640922671</v>
      </c>
      <c r="R508" s="16" t="n">
        <f aca="false">(R69-$D69)/$D69*100</f>
        <v>-93.2383123211553</v>
      </c>
      <c r="S508" s="10" t="n">
        <f aca="false">(S69-$D69)/$D69*100</f>
        <v>-99.9257701136287</v>
      </c>
      <c r="T508" s="16" t="n">
        <f aca="false">(T69-$D69)/$D69*100</f>
        <v>-81.7461068101009</v>
      </c>
      <c r="U508" s="16" t="n">
        <f aca="false">(U69-$D69)/$D69*100</f>
        <v>1171.26256225817</v>
      </c>
    </row>
    <row r="509" customFormat="false" ht="14.25" hidden="false" customHeight="true" outlineLevel="0" collapsed="false">
      <c r="A509" s="23"/>
      <c r="B509" s="9" t="n">
        <f aca="false">B508+50</f>
        <v>400</v>
      </c>
      <c r="C509" s="33"/>
      <c r="D509" s="34"/>
      <c r="E509" s="34"/>
      <c r="F509" s="33"/>
      <c r="H509" s="16" t="n">
        <f aca="false">(H70-$D70)/$D70*100</f>
        <v>-99.1993843259965</v>
      </c>
      <c r="I509" s="16" t="n">
        <f aca="false">(I70-$D70)/$D70*100</f>
        <v>-64.2021422706814</v>
      </c>
      <c r="J509" s="16" t="n">
        <f aca="false">(J70-$D70)/$D70*100</f>
        <v>-51.5236006120712</v>
      </c>
      <c r="K509" s="16" t="n">
        <f aca="false">(K70-$D70)/$D70*100</f>
        <v>-86.8662936443331</v>
      </c>
      <c r="L509" s="16" t="n">
        <f aca="false">(L70-$D70)/$D70*100</f>
        <v>-85.717659707434</v>
      </c>
      <c r="M509" s="16" t="n">
        <f aca="false">(M70-$D70)/$D70*100</f>
        <v>-83.5418093573366</v>
      </c>
      <c r="N509" s="16" t="n">
        <f aca="false">(N70-$D70)/$D70*100</f>
        <v>-83.0524393504314</v>
      </c>
      <c r="O509" s="16" t="n">
        <f aca="false">(O70-$D70)/$D70*100</f>
        <v>-83.6139953975467</v>
      </c>
      <c r="P509" s="16" t="n">
        <f aca="false">(P70-$D70)/$D70*100</f>
        <v>-77.7377798941706</v>
      </c>
      <c r="Q509" s="16" t="n">
        <f aca="false">(Q70-$D70)/$D70*100</f>
        <v>-64.2100706537588</v>
      </c>
      <c r="R509" s="16" t="n">
        <f aca="false">(R70-$D70)/$D70*100</f>
        <v>-83.5292749612332</v>
      </c>
      <c r="S509" s="10" t="n">
        <f aca="false">(S70-$D70)/$D70*100</f>
        <v>-99.9145999879942</v>
      </c>
      <c r="T509" s="16" t="n">
        <f aca="false">(T70-$D70)/$D70*100</f>
        <v>-66.1615100085589</v>
      </c>
      <c r="U509" s="16" t="n">
        <f aca="false">(U70-$D70)/$D70*100</f>
        <v>1029.27056017155</v>
      </c>
    </row>
    <row r="510" customFormat="false" ht="14.25" hidden="false" customHeight="true" outlineLevel="0" collapsed="false">
      <c r="A510" s="23"/>
      <c r="B510" s="9" t="n">
        <f aca="false">B509+50</f>
        <v>450</v>
      </c>
      <c r="C510" s="33"/>
      <c r="D510" s="34"/>
      <c r="E510" s="34"/>
      <c r="F510" s="33"/>
      <c r="H510" s="16" t="n">
        <f aca="false">(H71-$D71)/$D71*100</f>
        <v>-96.8411610572832</v>
      </c>
      <c r="I510" s="16" t="n">
        <f aca="false">(I71-$D71)/$D71*100</f>
        <v>-68.5098501206101</v>
      </c>
      <c r="J510" s="16" t="n">
        <f aca="false">(J71-$D71)/$D71*100</f>
        <v>-53.5638713897332</v>
      </c>
      <c r="K510" s="16" t="n">
        <f aca="false">(K71-$D71)/$D71*100</f>
        <v>-74.0732321321483</v>
      </c>
      <c r="L510" s="16" t="n">
        <f aca="false">(L71-$D71)/$D71*100</f>
        <v>-76.5465539598991</v>
      </c>
      <c r="M510" s="16" t="n">
        <f aca="false">(M71-$D71)/$D71*100</f>
        <v>-76.3315234277549</v>
      </c>
      <c r="N510" s="16" t="n">
        <f aca="false">(N71-$D71)/$D71*100</f>
        <v>-77.306775218018</v>
      </c>
      <c r="O510" s="16" t="n">
        <f aca="false">(O71-$D71)/$D71*100</f>
        <v>-76.3975333155519</v>
      </c>
      <c r="P510" s="16" t="n">
        <f aca="false">(P71-$D71)/$D71*100</f>
        <v>-70.8442853723584</v>
      </c>
      <c r="Q510" s="16" t="n">
        <f aca="false">(Q71-$D71)/$D71*100</f>
        <v>-68.5218670213248</v>
      </c>
      <c r="R510" s="16" t="n">
        <f aca="false">(R71-$D71)/$D71*100</f>
        <v>-76.326151817758</v>
      </c>
      <c r="S510" s="10" t="n">
        <f aca="false">(S71-$D71)/$D71*100</f>
        <v>-98.1791903433167</v>
      </c>
      <c r="T510" s="16" t="n">
        <f aca="false">(T71-$D71)/$D71*100</f>
        <v>-59.4827210772523</v>
      </c>
      <c r="U510" s="16" t="n">
        <f aca="false">(U71-$D71)/$D71*100</f>
        <v>972.924716253009</v>
      </c>
    </row>
    <row r="511" customFormat="false" ht="14.25" hidden="false" customHeight="true" outlineLevel="0" collapsed="false">
      <c r="A511" s="26"/>
      <c r="B511" s="9" t="n">
        <f aca="false">B510+50</f>
        <v>500</v>
      </c>
      <c r="C511" s="33"/>
      <c r="D511" s="34"/>
      <c r="E511" s="34"/>
      <c r="F511" s="33"/>
      <c r="H511" s="16" t="n">
        <f aca="false">(H72-$D72)/$D72*100</f>
        <v>-99.4675528193315</v>
      </c>
      <c r="I511" s="16" t="n">
        <f aca="false">(I72-$D72)/$D72*100</f>
        <v>-70.6111332893866</v>
      </c>
      <c r="J511" s="16" t="n">
        <f aca="false">(J72-$D72)/$D72*100</f>
        <v>-61.2151168117542</v>
      </c>
      <c r="K511" s="16" t="n">
        <f aca="false">(K72-$D72)/$D72*100</f>
        <v>-90.9697936845262</v>
      </c>
      <c r="L511" s="16" t="n">
        <f aca="false">(L72-$D72)/$D72*100</f>
        <v>-89.8642942390161</v>
      </c>
      <c r="M511" s="16" t="n">
        <f aca="false">(M72-$D72)/$D72*100</f>
        <v>-87.8830264203748</v>
      </c>
      <c r="N511" s="16" t="n">
        <f aca="false">(N72-$D72)/$D72*100</f>
        <v>-88.3716929910568</v>
      </c>
      <c r="O511" s="16" t="n">
        <f aca="false">(O72-$D72)/$D72*100</f>
        <v>-88.0472167222743</v>
      </c>
      <c r="P511" s="16" t="n">
        <f aca="false">(P72-$D72)/$D72*100</f>
        <v>-78.784780560011</v>
      </c>
      <c r="Q511" s="16" t="n">
        <f aca="false">(Q72-$D72)/$D72*100</f>
        <v>-70.6111332893866</v>
      </c>
      <c r="R511" s="16" t="n">
        <f aca="false">(R72-$D72)/$D72*100</f>
        <v>-87.8726148603304</v>
      </c>
      <c r="S511" s="10" t="n">
        <f aca="false">(S72-$D72)/$D72*100</f>
        <v>-99.9726175970833</v>
      </c>
      <c r="T511" s="16" t="n">
        <f aca="false">(T72-$D72)/$D72*100</f>
        <v>-73.0134445962219</v>
      </c>
      <c r="U511" s="16" t="n">
        <f aca="false">(U72-$D72)/$D72*100</f>
        <v>1086.68441788075</v>
      </c>
    </row>
    <row r="512" customFormat="false" ht="14.25" hidden="false" customHeight="true" outlineLevel="0" collapsed="false">
      <c r="A512" s="14" t="n">
        <v>7</v>
      </c>
      <c r="B512" s="9" t="n">
        <v>50</v>
      </c>
      <c r="C512" s="33"/>
      <c r="D512" s="34"/>
      <c r="E512" s="34"/>
      <c r="F512" s="33"/>
      <c r="H512" s="16" t="n">
        <f aca="false">(H73-$D73)/$D73*100</f>
        <v>-43.4143583945732</v>
      </c>
      <c r="I512" s="16" t="n">
        <f aca="false">(I73-$D73)/$D73*100</f>
        <v>-30.6953080836631</v>
      </c>
      <c r="J512" s="16" t="n">
        <f aca="false">(J73-$D73)/$D73*100</f>
        <v>-0.73487846240814</v>
      </c>
      <c r="K512" s="16" t="n">
        <f aca="false">(K73-$D73)/$D73*100</f>
        <v>-36.3482193329565</v>
      </c>
      <c r="L512" s="16" t="n">
        <f aca="false">(L73-$D73)/$D73*100</f>
        <v>-34.6523459581685</v>
      </c>
      <c r="M512" s="16" t="n">
        <f aca="false">(M73-$D73)/$D73*100</f>
        <v>-28.6602600339175</v>
      </c>
      <c r="N512" s="16" t="n">
        <f aca="false">(N73-$D73)/$D73*100</f>
        <v>-29.7343131712832</v>
      </c>
      <c r="O512" s="16" t="n">
        <f aca="false">(O73-$D73)/$D73*100</f>
        <v>-31.656302996043</v>
      </c>
      <c r="P512" s="16" t="n">
        <f aca="false">(P73-$D73)/$D73*100</f>
        <v>415.488976823064</v>
      </c>
      <c r="Q512" s="16" t="n">
        <f aca="false">(Q73-$D73)/$D73*100</f>
        <v>-31.656302996043</v>
      </c>
      <c r="R512" s="16" t="n">
        <f aca="false">(R73-$D73)/$D73*100</f>
        <v>-28.4906726964387</v>
      </c>
      <c r="S512" s="10" t="n">
        <f aca="false">(S73-$D73)/$D73*100</f>
        <v>-48.5585076314302</v>
      </c>
      <c r="T512" s="16" t="n">
        <f aca="false">(T73-$D73)/$D73*100</f>
        <v>-35.9525155455059</v>
      </c>
      <c r="U512" s="16" t="n">
        <f aca="false">(U73-$D73)/$D73*100</f>
        <v>-34.9349915206331</v>
      </c>
    </row>
    <row r="513" customFormat="false" ht="14.25" hidden="false" customHeight="true" outlineLevel="0" collapsed="false">
      <c r="A513" s="23"/>
      <c r="B513" s="9" t="n">
        <f aca="false">B512+50</f>
        <v>100</v>
      </c>
      <c r="C513" s="33"/>
      <c r="D513" s="34"/>
      <c r="E513" s="34"/>
      <c r="F513" s="33"/>
      <c r="H513" s="16" t="n">
        <f aca="false">(H74-$D74)/$D74*100</f>
        <v>-41.2244404844604</v>
      </c>
      <c r="I513" s="16" t="n">
        <f aca="false">(I74-$D74)/$D74*100</f>
        <v>-33.7471181048456</v>
      </c>
      <c r="J513" s="16" t="n">
        <f aca="false">(J74-$D74)/$D74*100</f>
        <v>-31.0409052926193</v>
      </c>
      <c r="K513" s="16" t="n">
        <f aca="false">(K74-$D74)/$D74*100</f>
        <v>-31.1395693013984</v>
      </c>
      <c r="L513" s="16" t="n">
        <f aca="false">(L74-$D74)/$D74*100</f>
        <v>-29.5750400193301</v>
      </c>
      <c r="M513" s="16" t="n">
        <f aca="false">(M74-$D74)/$D74*100</f>
        <v>-22.2034290776929</v>
      </c>
      <c r="N513" s="16" t="n">
        <f aca="false">(N74-$D74)/$D74*100</f>
        <v>-24.3740372708327</v>
      </c>
      <c r="O513" s="16" t="n">
        <f aca="false">(O74-$D74)/$D74*100</f>
        <v>-27.2211986670291</v>
      </c>
      <c r="P513" s="16" t="n">
        <f aca="false">(P74-$D74)/$D74*100</f>
        <v>397.259556817381</v>
      </c>
      <c r="Q513" s="16" t="n">
        <f aca="false">(Q74-$D74)/$D74*100</f>
        <v>-33.4229363617143</v>
      </c>
      <c r="R513" s="16" t="n">
        <f aca="false">(R74-$D74)/$D74*100</f>
        <v>-23.0984525859031</v>
      </c>
      <c r="S513" s="10" t="n">
        <f aca="false">(S74-$D74)/$D74*100</f>
        <v>-41.6331913779738</v>
      </c>
      <c r="T513" s="16" t="n">
        <f aca="false">(T74-$D74)/$D74*100</f>
        <v>-25.367724787822</v>
      </c>
      <c r="U513" s="16" t="n">
        <f aca="false">(U74-$D74)/$D74*100</f>
        <v>-33.2115134857592</v>
      </c>
    </row>
    <row r="514" customFormat="false" ht="14.25" hidden="false" customHeight="true" outlineLevel="0" collapsed="false">
      <c r="A514" s="23"/>
      <c r="B514" s="9" t="n">
        <f aca="false">B513+50</f>
        <v>150</v>
      </c>
      <c r="C514" s="33"/>
      <c r="D514" s="34"/>
      <c r="E514" s="34"/>
      <c r="F514" s="33"/>
      <c r="H514" s="16" t="n">
        <f aca="false">(H75-$D75)/$D75*100</f>
        <v>-32.0197816358159</v>
      </c>
      <c r="I514" s="16" t="n">
        <f aca="false">(I75-$D75)/$D75*100</f>
        <v>-25.6325421839901</v>
      </c>
      <c r="J514" s="16" t="n">
        <f aca="false">(J75-$D75)/$D75*100</f>
        <v>-20.8786807599213</v>
      </c>
      <c r="K514" s="16" t="n">
        <f aca="false">(K75-$D75)/$D75*100</f>
        <v>-27.1579570585265</v>
      </c>
      <c r="L514" s="16" t="n">
        <f aca="false">(L75-$D75)/$D75*100</f>
        <v>-26.6268479983283</v>
      </c>
      <c r="M514" s="16" t="n">
        <f aca="false">(M75-$D75)/$D75*100</f>
        <v>-25.2337750535462</v>
      </c>
      <c r="N514" s="16" t="n">
        <f aca="false">(N75-$D75)/$D75*100</f>
        <v>-25.3974611245581</v>
      </c>
      <c r="O514" s="16" t="n">
        <f aca="false">(O75-$D75)/$D75*100</f>
        <v>-27.2206453410417</v>
      </c>
      <c r="P514" s="16" t="n">
        <f aca="false">(P75-$D75)/$D75*100</f>
        <v>344.456440350358</v>
      </c>
      <c r="Q514" s="16" t="n">
        <f aca="false">(Q75-$D75)/$D75*100</f>
        <v>-25.6969718076863</v>
      </c>
      <c r="R514" s="16" t="n">
        <f aca="false">(R75-$D75)/$D75*100</f>
        <v>-24.7026659933481</v>
      </c>
      <c r="S514" s="10" t="n">
        <f aca="false">(S75-$D75)/$D75*100</f>
        <v>-31.9814721298344</v>
      </c>
      <c r="T514" s="16" t="n">
        <f aca="false">(T75-$D75)/$D75*100</f>
        <v>-25.1989482299267</v>
      </c>
      <c r="U514" s="16" t="n">
        <f aca="false">(U75-$D75)/$D75*100</f>
        <v>-26.7086910338343</v>
      </c>
    </row>
    <row r="515" customFormat="false" ht="14.25" hidden="false" customHeight="true" outlineLevel="0" collapsed="false">
      <c r="A515" s="23"/>
      <c r="B515" s="9" t="n">
        <f aca="false">B514+50</f>
        <v>200</v>
      </c>
      <c r="C515" s="33"/>
      <c r="D515" s="34"/>
      <c r="E515" s="34"/>
      <c r="F515" s="33"/>
      <c r="H515" s="16" t="n">
        <f aca="false">(H76-$D76)/$D76*100</f>
        <v>-9.40563601731386</v>
      </c>
      <c r="I515" s="16" t="n">
        <f aca="false">(I76-$D76)/$D76*100</f>
        <v>-2.7302274852947</v>
      </c>
      <c r="J515" s="16" t="n">
        <f aca="false">(J76-$D76)/$D76*100</f>
        <v>6.15182880030328</v>
      </c>
      <c r="K515" s="16" t="n">
        <f aca="false">(K76-$D76)/$D76*100</f>
        <v>-1.01841695590433</v>
      </c>
      <c r="L515" s="16" t="n">
        <f aca="false">(L76-$D76)/$D76*100</f>
        <v>1.91254198736573</v>
      </c>
      <c r="M515" s="16" t="n">
        <f aca="false">(M76-$D76)/$D76*100</f>
        <v>6.40414140692245</v>
      </c>
      <c r="N515" s="16" t="n">
        <f aca="false">(N76-$D76)/$D76*100</f>
        <v>4.98162033167301</v>
      </c>
      <c r="O515" s="16" t="n">
        <f aca="false">(O76-$D76)/$D76*100</f>
        <v>2.93701817458666</v>
      </c>
      <c r="P515" s="16" t="n">
        <f aca="false">(P76-$D76)/$D76*100</f>
        <v>1.64500362000231</v>
      </c>
      <c r="Q515" s="16" t="n">
        <f aca="false">(Q76-$D76)/$D76*100</f>
        <v>-2.77807987620524</v>
      </c>
      <c r="R515" s="16" t="n">
        <f aca="false">(R76-$D76)/$D76*100</f>
        <v>6.42262983068333</v>
      </c>
      <c r="S515" s="10" t="n">
        <f aca="false">(S76-$D76)/$D76*100</f>
        <v>-12.4594886008769</v>
      </c>
      <c r="T515" s="16" t="n">
        <f aca="false">(T76-$D76)/$D76*100</f>
        <v>2.29644866898886</v>
      </c>
      <c r="U515" s="16" t="n">
        <f aca="false">(U76-$D76)/$D76*100</f>
        <v>-4.35938388493053</v>
      </c>
    </row>
    <row r="516" customFormat="false" ht="14.25" hidden="false" customHeight="true" outlineLevel="0" collapsed="false">
      <c r="A516" s="23"/>
      <c r="B516" s="9" t="n">
        <f aca="false">B515+50</f>
        <v>250</v>
      </c>
      <c r="C516" s="33"/>
      <c r="D516" s="34"/>
      <c r="E516" s="34"/>
      <c r="F516" s="33"/>
      <c r="H516" s="16" t="n">
        <f aca="false">(H77-$D77)/$D77*100</f>
        <v>-12.2893297211896</v>
      </c>
      <c r="I516" s="16" t="n">
        <f aca="false">(I77-$D77)/$D77*100</f>
        <v>-10.605713463122</v>
      </c>
      <c r="J516" s="16" t="n">
        <f aca="false">(J77-$D77)/$D77*100</f>
        <v>-9.47881298105548</v>
      </c>
      <c r="K516" s="16" t="n">
        <f aca="false">(K77-$D77)/$D77*100</f>
        <v>-13.5593999413496</v>
      </c>
      <c r="L516" s="16" t="n">
        <f aca="false">(L77-$D77)/$D77*100</f>
        <v>-11.3584769989513</v>
      </c>
      <c r="M516" s="16" t="n">
        <f aca="false">(M77-$D77)/$D77*100</f>
        <v>-7.24446713812672</v>
      </c>
      <c r="N516" s="16" t="n">
        <f aca="false">(N77-$D77)/$D77*100</f>
        <v>-8.35390789603553</v>
      </c>
      <c r="O516" s="16" t="n">
        <f aca="false">(O77-$D77)/$D77*100</f>
        <v>-9.72873646114195</v>
      </c>
      <c r="P516" s="16" t="n">
        <f aca="false">(P77-$D77)/$D77*100</f>
        <v>139.848720398196</v>
      </c>
      <c r="Q516" s="16" t="n">
        <f aca="false">(Q77-$D77)/$D77*100</f>
        <v>-10.5513388936022</v>
      </c>
      <c r="R516" s="16" t="n">
        <f aca="false">(R77-$D77)/$D77*100</f>
        <v>-7.22401431839909</v>
      </c>
      <c r="S516" s="10" t="n">
        <f aca="false">(S77-$D77)/$D77*100</f>
        <v>-16.2237538478203</v>
      </c>
      <c r="T516" s="16" t="n">
        <f aca="false">(T77-$D77)/$D77*100</f>
        <v>-12.7806962439145</v>
      </c>
      <c r="U516" s="16" t="n">
        <f aca="false">(U77-$D77)/$D77*100</f>
        <v>-10.4500724934873</v>
      </c>
    </row>
    <row r="517" customFormat="false" ht="14.25" hidden="false" customHeight="true" outlineLevel="0" collapsed="false">
      <c r="A517" s="23"/>
      <c r="B517" s="9" t="n">
        <f aca="false">B516+50</f>
        <v>300</v>
      </c>
      <c r="C517" s="33"/>
      <c r="D517" s="34"/>
      <c r="E517" s="34"/>
      <c r="F517" s="33"/>
      <c r="H517" s="16" t="n">
        <f aca="false">(H78-$D78)/$D78*100</f>
        <v>-18.2396549515716</v>
      </c>
      <c r="I517" s="16" t="n">
        <f aca="false">(I78-$D78)/$D78*100</f>
        <v>-13.4112435009388</v>
      </c>
      <c r="J517" s="16" t="n">
        <f aca="false">(J78-$D78)/$D78*100</f>
        <v>-7.94586571852629</v>
      </c>
      <c r="K517" s="16" t="n">
        <f aca="false">(K78-$D78)/$D78*100</f>
        <v>-14.583848187072</v>
      </c>
      <c r="L517" s="16" t="n">
        <f aca="false">(L78-$D78)/$D78*100</f>
        <v>-12.4472944525313</v>
      </c>
      <c r="M517" s="16" t="n">
        <f aca="false">(M78-$D78)/$D78*100</f>
        <v>-8.01952849158924</v>
      </c>
      <c r="N517" s="16" t="n">
        <f aca="false">(N78-$D78)/$D78*100</f>
        <v>-9.21613190921812</v>
      </c>
      <c r="O517" s="16" t="n">
        <f aca="false">(O78-$D78)/$D78*100</f>
        <v>-10.3694042838688</v>
      </c>
      <c r="P517" s="16" t="n">
        <f aca="false">(P78-$D78)/$D78*100</f>
        <v>161.548841942164</v>
      </c>
      <c r="Q517" s="16" t="n">
        <f aca="false">(Q78-$D78)/$D78*100</f>
        <v>-13.3922445051714</v>
      </c>
      <c r="R517" s="16" t="n">
        <f aca="false">(R78-$D78)/$D78*100</f>
        <v>-8.01386212443055</v>
      </c>
      <c r="S517" s="10" t="n">
        <f aca="false">(S78-$D78)/$D78*100</f>
        <v>-18.2926521502911</v>
      </c>
      <c r="T517" s="16" t="n">
        <f aca="false">(T78-$D78)/$D78*100</f>
        <v>-15.3554740677993</v>
      </c>
      <c r="U517" s="16" t="n">
        <f aca="false">(U78-$D78)/$D78*100</f>
        <v>-12.2616375991555</v>
      </c>
    </row>
    <row r="518" customFormat="false" ht="14.25" hidden="false" customHeight="true" outlineLevel="0" collapsed="false">
      <c r="A518" s="23"/>
      <c r="B518" s="9" t="n">
        <f aca="false">B517+50</f>
        <v>350</v>
      </c>
      <c r="C518" s="33"/>
      <c r="D518" s="34"/>
      <c r="E518" s="34"/>
      <c r="F518" s="33"/>
      <c r="H518" s="16" t="n">
        <f aca="false">(H79-$D79)/$D79*100</f>
        <v>-16.6293058668211</v>
      </c>
      <c r="I518" s="16" t="n">
        <f aca="false">(I79-$D79)/$D79*100</f>
        <v>-12.1148215061976</v>
      </c>
      <c r="J518" s="16" t="n">
        <f aca="false">(J79-$D79)/$D79*100</f>
        <v>-10.5306502924547</v>
      </c>
      <c r="K518" s="16" t="n">
        <f aca="false">(K79-$D79)/$D79*100</f>
        <v>-12.4698005043239</v>
      </c>
      <c r="L518" s="16" t="n">
        <f aca="false">(L79-$D79)/$D79*100</f>
        <v>-10.4568762330874</v>
      </c>
      <c r="M518" s="16" t="n">
        <f aca="false">(M79-$D79)/$D79*100</f>
        <v>-6.78244000393675</v>
      </c>
      <c r="N518" s="16" t="n">
        <f aca="false">(N79-$D79)/$D79*100</f>
        <v>-7.63187414805173</v>
      </c>
      <c r="O518" s="16" t="n">
        <f aca="false">(O79-$D79)/$D79*100</f>
        <v>-8.58981059831002</v>
      </c>
      <c r="P518" s="16" t="n">
        <f aca="false">(P79-$D79)/$D79*100</f>
        <v>146.757709201484</v>
      </c>
      <c r="Q518" s="16" t="n">
        <f aca="false">(Q79-$D79)/$D79*100</f>
        <v>-12.1258970011153</v>
      </c>
      <c r="R518" s="16" t="n">
        <f aca="false">(R79-$D79)/$D79*100</f>
        <v>-6.79389093936018</v>
      </c>
      <c r="S518" s="10" t="n">
        <f aca="false">(S79-$D79)/$D79*100</f>
        <v>-16.7104010160493</v>
      </c>
      <c r="T518" s="16" t="n">
        <f aca="false">(T79-$D79)/$D79*100</f>
        <v>-11.4157512846099</v>
      </c>
      <c r="U518" s="16" t="n">
        <f aca="false">(U79-$D79)/$D79*100</f>
        <v>-14.5061898071657</v>
      </c>
    </row>
    <row r="519" customFormat="false" ht="14.25" hidden="false" customHeight="true" outlineLevel="0" collapsed="false">
      <c r="A519" s="23"/>
      <c r="B519" s="9" t="n">
        <f aca="false">B518+50</f>
        <v>400</v>
      </c>
      <c r="C519" s="33"/>
      <c r="D519" s="34"/>
      <c r="E519" s="34"/>
      <c r="F519" s="33"/>
      <c r="H519" s="16" t="n">
        <f aca="false">(H80-$D80)/$D80*100</f>
        <v>-32.0897374945531</v>
      </c>
      <c r="I519" s="16" t="n">
        <f aca="false">(I80-$D80)/$D80*100</f>
        <v>-30.2565459915461</v>
      </c>
      <c r="J519" s="16" t="n">
        <f aca="false">(J80-$D80)/$D80*100</f>
        <v>-26.6232620123583</v>
      </c>
      <c r="K519" s="16" t="n">
        <f aca="false">(K80-$D80)/$D80*100</f>
        <v>-28.539961979599</v>
      </c>
      <c r="L519" s="16" t="n">
        <f aca="false">(L80-$D80)/$D80*100</f>
        <v>-27.1054805928421</v>
      </c>
      <c r="M519" s="16" t="n">
        <f aca="false">(M80-$D80)/$D80*100</f>
        <v>-23.8287720492034</v>
      </c>
      <c r="N519" s="16" t="n">
        <f aca="false">(N80-$D80)/$D80*100</f>
        <v>-24.2909219668703</v>
      </c>
      <c r="O519" s="16" t="n">
        <f aca="false">(O80-$D80)/$D80*100</f>
        <v>-25.0005536885645</v>
      </c>
      <c r="P519" s="16" t="n">
        <f aca="false">(P80-$D80)/$D80*100</f>
        <v>361.945426552838</v>
      </c>
      <c r="Q519" s="16" t="n">
        <f aca="false">(Q80-$D80)/$D80*100</f>
        <v>-30.2511245992212</v>
      </c>
      <c r="R519" s="16" t="n">
        <f aca="false">(R80-$D80)/$D80*100</f>
        <v>-23.780550191155</v>
      </c>
      <c r="S519" s="10" t="n">
        <f aca="false">(S80-$D80)/$D80*100</f>
        <v>-32.0978220269675</v>
      </c>
      <c r="T519" s="16" t="n">
        <f aca="false">(T80-$D80)/$D80*100</f>
        <v>-28.2247603275825</v>
      </c>
      <c r="U519" s="16" t="n">
        <f aca="false">(U80-$D80)/$D80*100</f>
        <v>-29.855933632375</v>
      </c>
    </row>
    <row r="520" customFormat="false" ht="14.25" hidden="false" customHeight="true" outlineLevel="0" collapsed="false">
      <c r="A520" s="23"/>
      <c r="B520" s="9" t="n">
        <f aca="false">B519+50</f>
        <v>450</v>
      </c>
      <c r="C520" s="33"/>
      <c r="D520" s="34"/>
      <c r="E520" s="34"/>
      <c r="F520" s="33"/>
      <c r="H520" s="16" t="n">
        <f aca="false">(H81-$D81)/$D81*100</f>
        <v>-21.2222281841655</v>
      </c>
      <c r="I520" s="16" t="n">
        <f aca="false">(I81-$D81)/$D81*100</f>
        <v>-17.3026840668692</v>
      </c>
      <c r="J520" s="16" t="n">
        <f aca="false">(J81-$D81)/$D81*100</f>
        <v>-2.70616670894226</v>
      </c>
      <c r="K520" s="16" t="n">
        <f aca="false">(K81-$D81)/$D81*100</f>
        <v>-13.920744635877</v>
      </c>
      <c r="L520" s="16" t="n">
        <f aca="false">(L81-$D81)/$D81*100</f>
        <v>-10.8625251756605</v>
      </c>
      <c r="M520" s="16" t="n">
        <f aca="false">(M81-$D81)/$D81*100</f>
        <v>-6.27989101567666</v>
      </c>
      <c r="N520" s="16" t="n">
        <f aca="false">(N81-$D81)/$D81*100</f>
        <v>-7.15572758471921</v>
      </c>
      <c r="O520" s="16" t="n">
        <f aca="false">(O81-$D81)/$D81*100</f>
        <v>-7.19983241519407</v>
      </c>
      <c r="P520" s="16" t="n">
        <f aca="false">(P81-$D81)/$D81*100</f>
        <v>157.612425990604</v>
      </c>
      <c r="Q520" s="16" t="n">
        <f aca="false">(Q81-$D81)/$D81*100</f>
        <v>-17.2996488957397</v>
      </c>
      <c r="R520" s="16" t="n">
        <f aca="false">(R81-$D81)/$D81*100</f>
        <v>-5.73754387448266</v>
      </c>
      <c r="S520" s="10" t="n">
        <f aca="false">(S81-$D81)/$D81*100</f>
        <v>-21.2773355099846</v>
      </c>
      <c r="T520" s="16" t="n">
        <f aca="false">(T81-$D81)/$D81*100</f>
        <v>-11.4500204874051</v>
      </c>
      <c r="U520" s="16" t="n">
        <f aca="false">(U81-$D81)/$D81*100</f>
        <v>-15.1980774358874</v>
      </c>
    </row>
    <row r="521" customFormat="false" ht="14.25" hidden="false" customHeight="true" outlineLevel="0" collapsed="false">
      <c r="A521" s="26"/>
      <c r="B521" s="9" t="n">
        <f aca="false">B520+50</f>
        <v>500</v>
      </c>
      <c r="C521" s="33"/>
      <c r="D521" s="34"/>
      <c r="E521" s="34"/>
      <c r="F521" s="33"/>
      <c r="H521" s="16" t="n">
        <f aca="false">(H82-$D82)/$D82*100</f>
        <v>-13.3813710803882</v>
      </c>
      <c r="I521" s="16" t="n">
        <f aca="false">(I82-$D82)/$D82*100</f>
        <v>-13.0627703617647</v>
      </c>
      <c r="J521" s="16" t="n">
        <f aca="false">(J82-$D82)/$D82*100</f>
        <v>-11.741623441874</v>
      </c>
      <c r="K521" s="16" t="n">
        <f aca="false">(K82-$D82)/$D82*100</f>
        <v>-12.3279563591307</v>
      </c>
      <c r="L521" s="16" t="n">
        <f aca="false">(L82-$D82)/$D82*100</f>
        <v>-10.4986024392894</v>
      </c>
      <c r="M521" s="16" t="n">
        <f aca="false">(M82-$D82)/$D82*100</f>
        <v>-7.3264630516885</v>
      </c>
      <c r="N521" s="16" t="n">
        <f aca="false">(N82-$D82)/$D82*100</f>
        <v>-7.92295771794443</v>
      </c>
      <c r="O521" s="16" t="n">
        <f aca="false">(O82-$D82)/$D82*100</f>
        <v>-8.21836573885201</v>
      </c>
      <c r="P521" s="16" t="n">
        <f aca="false">(P82-$D82)/$D82*100</f>
        <v>143.123849731642</v>
      </c>
      <c r="Q521" s="16" t="n">
        <f aca="false">(Q82-$D82)/$D82*100</f>
        <v>-13.0686880861819</v>
      </c>
      <c r="R521" s="16" t="n">
        <f aca="false">(R82-$D82)/$D82*100</f>
        <v>-7.35126967424549</v>
      </c>
      <c r="S521" s="10" t="n">
        <f aca="false">(S82-$D82)/$D82*100</f>
        <v>-13.3857346549584</v>
      </c>
      <c r="T521" s="16" t="n">
        <f aca="false">(T82-$D82)/$D82*100</f>
        <v>-11.7462261164208</v>
      </c>
      <c r="U521" s="16" t="n">
        <f aca="false">(U82-$D82)/$D82*100</f>
        <v>-13.0918210089037</v>
      </c>
    </row>
    <row r="522" customFormat="false" ht="14.25" hidden="false" customHeight="true" outlineLevel="0" collapsed="false">
      <c r="A522" s="14" t="n">
        <v>8</v>
      </c>
      <c r="B522" s="9" t="n">
        <v>50</v>
      </c>
      <c r="C522" s="33"/>
      <c r="D522" s="34"/>
      <c r="E522" s="34"/>
      <c r="F522" s="33"/>
      <c r="H522" s="16" t="n">
        <f aca="false">(H83-$D83)/$D83*100</f>
        <v>-1.62607704240883</v>
      </c>
      <c r="I522" s="16" t="n">
        <f aca="false">(I83-$D83)/$D83*100</f>
        <v>-1.14199203782965</v>
      </c>
      <c r="J522" s="16" t="n">
        <f aca="false">(J83-$D83)/$D83*100</f>
        <v>-1.23357568734463</v>
      </c>
      <c r="K522" s="16" t="n">
        <f aca="false">(K83-$D83)/$D83*100</f>
        <v>-1.62607704240883</v>
      </c>
      <c r="L522" s="16" t="n">
        <f aca="false">(L83-$D83)/$D83*100</f>
        <v>-1.62607704240883</v>
      </c>
      <c r="M522" s="16" t="n">
        <f aca="false">(M83-$D83)/$D83*100</f>
        <v>4.61469450311198</v>
      </c>
      <c r="N522" s="16" t="n">
        <f aca="false">(N83-$D83)/$D83*100</f>
        <v>4.61469450311198</v>
      </c>
      <c r="O522" s="16" t="n">
        <f aca="false">(O83-$D83)/$D83*100</f>
        <v>-1.87466123394949</v>
      </c>
      <c r="P522" s="16" t="n">
        <f aca="false">(P83-$D83)/$D83*100</f>
        <v>-1.62607704240883</v>
      </c>
      <c r="Q522" s="16" t="n">
        <f aca="false">(Q83-$D83)/$D83*100</f>
        <v>-1.62607704240883</v>
      </c>
      <c r="R522" s="16" t="n">
        <f aca="false">(R83-$D83)/$D83*100</f>
        <v>7.7547053436256</v>
      </c>
      <c r="S522" s="10" t="n">
        <f aca="false">(S83-$D83)/$D83*100</f>
        <v>-1.62607704240883</v>
      </c>
      <c r="T522" s="16" t="n">
        <f aca="false">(T83-$D83)/$D83*100</f>
        <v>-1.62607704240883</v>
      </c>
      <c r="U522" s="16" t="n">
        <f aca="false">(U83-$D83)/$D83*100</f>
        <v>-1.35132609386389</v>
      </c>
    </row>
    <row r="523" customFormat="false" ht="14.25" hidden="false" customHeight="true" outlineLevel="0" collapsed="false">
      <c r="A523" s="23"/>
      <c r="B523" s="9" t="n">
        <f aca="false">B522+50</f>
        <v>100</v>
      </c>
      <c r="C523" s="33"/>
      <c r="D523" s="34"/>
      <c r="E523" s="34"/>
      <c r="F523" s="33"/>
      <c r="H523" s="16" t="n">
        <f aca="false">(H84-$D84)/$D84*100</f>
        <v>-1.32053346401568</v>
      </c>
      <c r="I523" s="16" t="n">
        <f aca="false">(I84-$D84)/$D84*100</f>
        <v>-1.06325259031083</v>
      </c>
      <c r="J523" s="16" t="n">
        <f aca="false">(J84-$D84)/$D84*100</f>
        <v>-1.10613273592831</v>
      </c>
      <c r="K523" s="16" t="n">
        <f aca="false">(K84-$D84)/$D84*100</f>
        <v>-0.358793055166614</v>
      </c>
      <c r="L523" s="16" t="n">
        <f aca="false">(L84-$D84)/$D84*100</f>
        <v>-0.0708835060207161</v>
      </c>
      <c r="M523" s="16" t="n">
        <f aca="false">(M84-$D84)/$D84*100</f>
        <v>3.42691122934753</v>
      </c>
      <c r="N523" s="16" t="n">
        <f aca="false">(N84-$D84)/$D84*100</f>
        <v>3.61068328199385</v>
      </c>
      <c r="O523" s="16" t="n">
        <f aca="false">(O84-$D84)/$D84*100</f>
        <v>-0.763091570988512</v>
      </c>
      <c r="P523" s="16" t="n">
        <f aca="false">(P84-$D84)/$D84*100</f>
        <v>-0.934612153458409</v>
      </c>
      <c r="Q523" s="16" t="n">
        <f aca="false">(Q84-$D84)/$D84*100</f>
        <v>-1.30828199383925</v>
      </c>
      <c r="R523" s="16" t="n">
        <f aca="false">(R84-$D84)/$D84*100</f>
        <v>3.39628255390648</v>
      </c>
      <c r="S523" s="10" t="n">
        <f aca="false">(S84-$D84)/$D84*100</f>
        <v>-1.37566507980957</v>
      </c>
      <c r="T523" s="16" t="n">
        <f aca="false">(T84-$D84)/$D84*100</f>
        <v>-0.812097451694197</v>
      </c>
      <c r="U523" s="16" t="n">
        <f aca="false">(U84-$D84)/$D84*100</f>
        <v>-1.32053346401568</v>
      </c>
    </row>
    <row r="524" customFormat="false" ht="14.25" hidden="false" customHeight="true" outlineLevel="0" collapsed="false">
      <c r="A524" s="23"/>
      <c r="B524" s="9" t="n">
        <f aca="false">B523+50</f>
        <v>150</v>
      </c>
      <c r="C524" s="33"/>
      <c r="D524" s="34"/>
      <c r="E524" s="34"/>
      <c r="F524" s="33"/>
      <c r="H524" s="16" t="n">
        <f aca="false">(H85-$D85)/$D85*100</f>
        <v>-1.73274596182084</v>
      </c>
      <c r="I524" s="16" t="n">
        <f aca="false">(I85-$D85)/$D85*100</f>
        <v>-1.63722392797281</v>
      </c>
      <c r="J524" s="16" t="n">
        <f aca="false">(J85-$D85)/$D85*100</f>
        <v>-0.00919622064995219</v>
      </c>
      <c r="K524" s="16" t="n">
        <f aca="false">(K85-$D85)/$D85*100</f>
        <v>-0.366365564603437</v>
      </c>
      <c r="L524" s="16" t="n">
        <f aca="false">(L85-$D85)/$D85*100</f>
        <v>-0.0175024844628239</v>
      </c>
      <c r="M524" s="16" t="n">
        <f aca="false">(M85-$D85)/$D85*100</f>
        <v>3.43375012978539</v>
      </c>
      <c r="N524" s="16" t="n">
        <f aca="false">(N85-$D85)/$D85*100</f>
        <v>3.09734644536408</v>
      </c>
      <c r="O524" s="16" t="n">
        <f aca="false">(O85-$D85)/$D85*100</f>
        <v>-1.01840727391387</v>
      </c>
      <c r="P524" s="16" t="n">
        <f aca="false">(P85-$D85)/$D85*100</f>
        <v>-1.05163232916536</v>
      </c>
      <c r="Q524" s="16" t="n">
        <f aca="false">(Q85-$D85)/$D85*100</f>
        <v>-1.64553019178569</v>
      </c>
      <c r="R524" s="16" t="n">
        <f aca="false">(R85-$D85)/$D85*100</f>
        <v>3.91966656283838</v>
      </c>
      <c r="S524" s="10" t="n">
        <f aca="false">(S85-$D85)/$D85*100</f>
        <v>-1.67875524703717</v>
      </c>
      <c r="T524" s="16" t="n">
        <f aca="false">(T85-$D85)/$D85*100</f>
        <v>0.161082187513919</v>
      </c>
      <c r="U524" s="16" t="n">
        <f aca="false">(U85-$D85)/$D85*100</f>
        <v>-1.45448612408964</v>
      </c>
    </row>
    <row r="525" customFormat="false" ht="14.25" hidden="false" customHeight="true" outlineLevel="0" collapsed="false">
      <c r="A525" s="23"/>
      <c r="B525" s="9" t="n">
        <f aca="false">B524+50</f>
        <v>200</v>
      </c>
      <c r="C525" s="33"/>
      <c r="D525" s="34"/>
      <c r="E525" s="34"/>
      <c r="F525" s="33"/>
      <c r="H525" s="16" t="n">
        <f aca="false">(H86-$D86)/$D86*100</f>
        <v>-1.12996005995193</v>
      </c>
      <c r="I525" s="16" t="n">
        <f aca="false">(I86-$D86)/$D86*100</f>
        <v>-1.05083354964037</v>
      </c>
      <c r="J525" s="16" t="n">
        <f aca="false">(J86-$D86)/$D86*100</f>
        <v>-0.537976538361701</v>
      </c>
      <c r="K525" s="16" t="n">
        <f aca="false">(K86-$D86)/$D86*100</f>
        <v>-0.283013338468878</v>
      </c>
      <c r="L525" s="16" t="n">
        <f aca="false">(L86-$D86)/$D86*100</f>
        <v>0.0159090338192597</v>
      </c>
      <c r="M525" s="16" t="n">
        <f aca="false">(M86-$D86)/$D86*100</f>
        <v>2.52158186035218</v>
      </c>
      <c r="N525" s="16" t="n">
        <f aca="false">(N86-$D86)/$D86*100</f>
        <v>2.99634092222157</v>
      </c>
      <c r="O525" s="16" t="n">
        <f aca="false">(O86-$D86)/$D86*100</f>
        <v>-0.496947977459408</v>
      </c>
      <c r="P525" s="16" t="n">
        <f aca="false">(P86-$D86)/$D86*100</f>
        <v>-0.710882616449938</v>
      </c>
      <c r="Q525" s="16" t="n">
        <f aca="false">(Q86-$D86)/$D86*100</f>
        <v>-1.12702944845891</v>
      </c>
      <c r="R525" s="16" t="n">
        <f aca="false">(R86-$D86)/$D86*100</f>
        <v>2.38677373167321</v>
      </c>
      <c r="S525" s="10" t="n">
        <f aca="false">(S86-$D86)/$D86*100</f>
        <v>-1.17684984384027</v>
      </c>
      <c r="T525" s="16" t="n">
        <f aca="false">(T86-$D86)/$D86*100</f>
        <v>-0.291805172947941</v>
      </c>
      <c r="U525" s="16" t="n">
        <f aca="false">(U86-$D86)/$D86*100</f>
        <v>-1.11530700248683</v>
      </c>
    </row>
    <row r="526" customFormat="false" ht="14.25" hidden="false" customHeight="true" outlineLevel="0" collapsed="false">
      <c r="A526" s="23"/>
      <c r="B526" s="9" t="n">
        <f aca="false">B525+50</f>
        <v>250</v>
      </c>
      <c r="C526" s="33"/>
      <c r="D526" s="34"/>
      <c r="E526" s="34"/>
      <c r="F526" s="33"/>
      <c r="H526" s="16" t="n">
        <f aca="false">(H87-$D87)/$D87*100</f>
        <v>-1.46571259530481</v>
      </c>
      <c r="I526" s="16" t="n">
        <f aca="false">(I87-$D87)/$D87*100</f>
        <v>-0.990165325236378</v>
      </c>
      <c r="J526" s="16" t="n">
        <f aca="false">(J87-$D87)/$D87*100</f>
        <v>-0.463267880465724</v>
      </c>
      <c r="K526" s="16" t="n">
        <f aca="false">(K87-$D87)/$D87*100</f>
        <v>0.0368381688081178</v>
      </c>
      <c r="L526" s="16" t="n">
        <f aca="false">(L87-$D87)/$D87*100</f>
        <v>0.0904209598017437</v>
      </c>
      <c r="M526" s="16" t="n">
        <f aca="false">(M87-$D87)/$D87*100</f>
        <v>2.19801073888436</v>
      </c>
      <c r="N526" s="16" t="n">
        <f aca="false">(N87-$D87)/$D87*100</f>
        <v>2.53736841517733</v>
      </c>
      <c r="O526" s="16" t="n">
        <f aca="false">(O87-$D87)/$D87*100</f>
        <v>0.510152822585147</v>
      </c>
      <c r="P526" s="16" t="n">
        <f aca="false">(P87-$D87)/$D87*100</f>
        <v>-0.447639566425916</v>
      </c>
      <c r="Q526" s="16" t="n">
        <f aca="false">(Q87-$D87)/$D87*100</f>
        <v>-0.927652069077148</v>
      </c>
      <c r="R526" s="16" t="n">
        <f aca="false">(R87-$D87)/$D87*100</f>
        <v>1.82739643451178</v>
      </c>
      <c r="S526" s="10" t="n">
        <f aca="false">(S87-$D87)/$D87*100</f>
        <v>-1.30719683861533</v>
      </c>
      <c r="T526" s="16" t="n">
        <f aca="false">(T87-$D87)/$D87*100</f>
        <v>-0.159632064835177</v>
      </c>
      <c r="U526" s="16" t="n">
        <f aca="false">(U87-$D87)/$D87*100</f>
        <v>-1.438921199808</v>
      </c>
    </row>
    <row r="527" customFormat="false" ht="14.25" hidden="false" customHeight="true" outlineLevel="0" collapsed="false">
      <c r="A527" s="23"/>
      <c r="B527" s="9" t="n">
        <f aca="false">B526+50</f>
        <v>300</v>
      </c>
      <c r="C527" s="33"/>
      <c r="D527" s="34"/>
      <c r="E527" s="34"/>
      <c r="F527" s="33"/>
      <c r="H527" s="16" t="n">
        <f aca="false">(H88-$D88)/$D88*100</f>
        <v>-1.22599177665546</v>
      </c>
      <c r="I527" s="16" t="n">
        <f aca="false">(I88-$D88)/$D88*100</f>
        <v>-1.83429397517977</v>
      </c>
      <c r="J527" s="16" t="n">
        <f aca="false">(J88-$D88)/$D88*100</f>
        <v>2.52145016240167</v>
      </c>
      <c r="K527" s="16" t="n">
        <f aca="false">(K88-$D88)/$D88*100</f>
        <v>-0.197134971743987</v>
      </c>
      <c r="L527" s="16" t="n">
        <f aca="false">(L88-$D88)/$D88*100</f>
        <v>-0.529448209826709</v>
      </c>
      <c r="M527" s="16" t="n">
        <f aca="false">(M88-$D88)/$D88*100</f>
        <v>1.97322719336125</v>
      </c>
      <c r="N527" s="16" t="n">
        <f aca="false">(N88-$D88)/$D88*100</f>
        <v>2.69230047124646</v>
      </c>
      <c r="O527" s="16" t="n">
        <f aca="false">(O88-$D88)/$D88*100</f>
        <v>-0.482511311792426</v>
      </c>
      <c r="P527" s="16" t="n">
        <f aca="false">(P88-$D88)/$D88*100</f>
        <v>-1.29358090982483</v>
      </c>
      <c r="Q527" s="16" t="n">
        <f aca="false">(Q88-$D88)/$D88*100</f>
        <v>-2.09338565232901</v>
      </c>
      <c r="R527" s="16" t="n">
        <f aca="false">(R88-$D88)/$D88*100</f>
        <v>2.37500704053471</v>
      </c>
      <c r="S527" s="10" t="n">
        <f aca="false">(S88-$D88)/$D88*100</f>
        <v>-2.16660721326249</v>
      </c>
      <c r="T527" s="16" t="n">
        <f aca="false">(T88-$D88)/$D88*100</f>
        <v>1.41937179655671</v>
      </c>
      <c r="U527" s="16" t="n">
        <f aca="false">(U88-$D88)/$D88*100</f>
        <v>-1.1584026434861</v>
      </c>
    </row>
    <row r="528" customFormat="false" ht="14.25" hidden="false" customHeight="true" outlineLevel="0" collapsed="false">
      <c r="A528" s="23"/>
      <c r="B528" s="9" t="n">
        <f aca="false">B527+50</f>
        <v>350</v>
      </c>
      <c r="C528" s="33"/>
      <c r="D528" s="34"/>
      <c r="E528" s="34"/>
      <c r="F528" s="33"/>
      <c r="H528" s="16" t="n">
        <f aca="false">(H89-$D89)/$D89*100</f>
        <v>-1.17647058823529</v>
      </c>
      <c r="I528" s="16" t="n">
        <f aca="false">(I89-$D89)/$D89*100</f>
        <v>-1.31944444444444</v>
      </c>
      <c r="J528" s="16" t="n">
        <f aca="false">(J89-$D89)/$D89*100</f>
        <v>0.580519244734933</v>
      </c>
      <c r="K528" s="16" t="n">
        <f aca="false">(K89-$D89)/$D89*100</f>
        <v>-0.523556644880173</v>
      </c>
      <c r="L528" s="16" t="n">
        <f aca="false">(L89-$D89)/$D89*100</f>
        <v>-0.382171387073346</v>
      </c>
      <c r="M528" s="16" t="n">
        <f aca="false">(M89-$D89)/$D89*100</f>
        <v>1.03803558460421</v>
      </c>
      <c r="N528" s="16" t="n">
        <f aca="false">(N89-$D89)/$D89*100</f>
        <v>1.22231299927379</v>
      </c>
      <c r="O528" s="16" t="n">
        <f aca="false">(O89-$D89)/$D89*100</f>
        <v>-1.19235657225853</v>
      </c>
      <c r="P528" s="16" t="n">
        <f aca="false">(P89-$D89)/$D89*100</f>
        <v>-1.30832425562818</v>
      </c>
      <c r="Q528" s="16" t="n">
        <f aca="false">(Q89-$D89)/$D89*100</f>
        <v>-1.15264161220043</v>
      </c>
      <c r="R528" s="16" t="n">
        <f aca="false">(R89-$D89)/$D89*100</f>
        <v>1.46695715323166</v>
      </c>
      <c r="S528" s="10" t="n">
        <f aca="false">(S89-$D89)/$D89*100</f>
        <v>-3.19557915758896</v>
      </c>
      <c r="T528" s="16" t="n">
        <f aca="false">(T89-$D89)/$D89*100</f>
        <v>7.01593137254902</v>
      </c>
      <c r="U528" s="16" t="n">
        <f aca="false">(U89-$D89)/$D89*100</f>
        <v>-1.07321169208424</v>
      </c>
    </row>
    <row r="529" customFormat="false" ht="14.25" hidden="false" customHeight="true" outlineLevel="0" collapsed="false">
      <c r="A529" s="23"/>
      <c r="B529" s="9" t="n">
        <f aca="false">B528+50</f>
        <v>400</v>
      </c>
      <c r="C529" s="33"/>
      <c r="D529" s="34"/>
      <c r="E529" s="34"/>
      <c r="F529" s="33"/>
      <c r="H529" s="16" t="n">
        <f aca="false">(H90-$D90)/$D90*100</f>
        <v>-1.97894728608498</v>
      </c>
      <c r="I529" s="16" t="n">
        <f aca="false">(I90-$D90)/$D90*100</f>
        <v>-1.8667026475264</v>
      </c>
      <c r="J529" s="16" t="n">
        <f aca="false">(J90-$D90)/$D90*100</f>
        <v>1.77851043151612</v>
      </c>
      <c r="K529" s="16" t="n">
        <f aca="false">(K90-$D90)/$D90*100</f>
        <v>0.0921031790263018</v>
      </c>
      <c r="L529" s="16" t="n">
        <f aca="false">(L90-$D90)/$D90*100</f>
        <v>-0.370563745763924</v>
      </c>
      <c r="M529" s="16" t="n">
        <f aca="false">(M90-$D90)/$D90*100</f>
        <v>2.69426242170742</v>
      </c>
      <c r="N529" s="16" t="n">
        <f aca="false">(N90-$D90)/$D90*100</f>
        <v>1.45546488639632</v>
      </c>
      <c r="O529" s="16" t="n">
        <f aca="false">(O90-$D90)/$D90*100</f>
        <v>-0.578626978213966</v>
      </c>
      <c r="P529" s="16" t="n">
        <f aca="false">(P90-$D90)/$D90*100</f>
        <v>-1.03308088067064</v>
      </c>
      <c r="Q529" s="16" t="n">
        <f aca="false">(Q90-$D90)/$D90*100</f>
        <v>-1.91187427036095</v>
      </c>
      <c r="R529" s="16" t="n">
        <f aca="false">(R90-$D90)/$D90*100</f>
        <v>2.98993122571538</v>
      </c>
      <c r="S529" s="10" t="n">
        <f aca="false">(S90-$D90)/$D90*100</f>
        <v>-2.00084867897445</v>
      </c>
      <c r="T529" s="16" t="n">
        <f aca="false">(T90-$D90)/$D90*100</f>
        <v>2.69152474759624</v>
      </c>
      <c r="U529" s="16" t="n">
        <f aca="false">(U90-$D90)/$D90*100</f>
        <v>-1.96115240436227</v>
      </c>
    </row>
    <row r="530" customFormat="false" ht="14.25" hidden="false" customHeight="true" outlineLevel="0" collapsed="false">
      <c r="A530" s="23"/>
      <c r="B530" s="9" t="n">
        <f aca="false">B529+50</f>
        <v>450</v>
      </c>
      <c r="C530" s="33"/>
      <c r="D530" s="34"/>
      <c r="E530" s="34"/>
      <c r="F530" s="33"/>
      <c r="H530" s="16" t="n">
        <f aca="false">(H91-$D91)/$D91*100</f>
        <v>-1.20138304864659</v>
      </c>
      <c r="I530" s="16" t="n">
        <f aca="false">(I91-$D91)/$D91*100</f>
        <v>-1.2325970689143</v>
      </c>
      <c r="J530" s="16" t="n">
        <f aca="false">(J91-$D91)/$D91*100</f>
        <v>-0.46722929195007</v>
      </c>
      <c r="K530" s="16" t="n">
        <f aca="false">(K91-$D91)/$D91*100</f>
        <v>-0.292430778450898</v>
      </c>
      <c r="L530" s="16" t="n">
        <f aca="false">(L91-$D91)/$D91*100</f>
        <v>-0.216268568997687</v>
      </c>
      <c r="M530" s="16" t="n">
        <f aca="false">(M91-$D91)/$D91*100</f>
        <v>2.3470267753866</v>
      </c>
      <c r="N530" s="16" t="n">
        <f aca="false">(N91-$D91)/$D91*100</f>
        <v>1.96746428893125</v>
      </c>
      <c r="O530" s="16" t="n">
        <f aca="false">(O91-$D91)/$D91*100</f>
        <v>-0.726929940577411</v>
      </c>
      <c r="P530" s="16" t="n">
        <f aca="false">(P91-$D91)/$D91*100</f>
        <v>-0.269956683858147</v>
      </c>
      <c r="Q530" s="16" t="n">
        <f aca="false">(Q91-$D91)/$D91*100</f>
        <v>-1.21262009594297</v>
      </c>
      <c r="R530" s="16" t="n">
        <f aca="false">(R91-$D91)/$D91*100</f>
        <v>1.66531257273983</v>
      </c>
      <c r="S530" s="10" t="n">
        <f aca="false">(S91-$D91)/$D91*100</f>
        <v>-1.28628518377476</v>
      </c>
      <c r="T530" s="16" t="n">
        <f aca="false">(T91-$D91)/$D91*100</f>
        <v>2.12728007270193</v>
      </c>
      <c r="U530" s="16" t="n">
        <f aca="false">(U91-$D91)/$D91*100</f>
        <v>-1.20138304864659</v>
      </c>
    </row>
    <row r="531" customFormat="false" ht="14.25" hidden="false" customHeight="true" outlineLevel="0" collapsed="false">
      <c r="A531" s="26"/>
      <c r="B531" s="9" t="n">
        <f aca="false">B530+50</f>
        <v>500</v>
      </c>
      <c r="C531" s="33"/>
      <c r="D531" s="34"/>
      <c r="E531" s="34"/>
      <c r="F531" s="33"/>
      <c r="H531" s="16" t="n">
        <f aca="false">(H92-$D92)/$D92*100</f>
        <v>-0.471164185862242</v>
      </c>
      <c r="I531" s="16" t="n">
        <f aca="false">(I92-$D92)/$D92*100</f>
        <v>-0.288483910930001</v>
      </c>
      <c r="J531" s="16" t="n">
        <f aca="false">(J92-$D92)/$D92*100</f>
        <v>4.18388137415813</v>
      </c>
      <c r="K531" s="16" t="n">
        <f aca="false">(K92-$D92)/$D92*100</f>
        <v>-0.994994371812525</v>
      </c>
      <c r="L531" s="16" t="n">
        <f aca="false">(L92-$D92)/$D92*100</f>
        <v>-0.919061004521413</v>
      </c>
      <c r="M531" s="16" t="n">
        <f aca="false">(M92-$D92)/$D92*100</f>
        <v>0.969368825501037</v>
      </c>
      <c r="N531" s="16" t="n">
        <f aca="false">(N92-$D92)/$D92*100</f>
        <v>1.05410606146358</v>
      </c>
      <c r="O531" s="16" t="n">
        <f aca="false">(O92-$D92)/$D92*100</f>
        <v>-1.01040114198753</v>
      </c>
      <c r="P531" s="16" t="n">
        <f aca="false">(P92-$D92)/$D92*100</f>
        <v>-1.31413461115198</v>
      </c>
      <c r="Q531" s="16" t="n">
        <f aca="false">(Q92-$D92)/$D92*100</f>
        <v>-0.215851994390676</v>
      </c>
      <c r="R531" s="16" t="n">
        <f aca="false">(R92-$D92)/$D92*100</f>
        <v>0.858219983524191</v>
      </c>
      <c r="S531" s="10" t="n">
        <f aca="false">(S92-$D92)/$D92*100</f>
        <v>-0.730878311669526</v>
      </c>
      <c r="T531" s="16" t="n">
        <f aca="false">(T92-$D92)/$D92*100</f>
        <v>-0.880544079083892</v>
      </c>
      <c r="U531" s="16" t="n">
        <f aca="false">(U92-$D92)/$D92*100</f>
        <v>-0.240062633237117</v>
      </c>
    </row>
    <row r="532" customFormat="false" ht="14.25" hidden="false" customHeight="true" outlineLevel="0" collapsed="false">
      <c r="A532" s="14" t="n">
        <v>9</v>
      </c>
      <c r="B532" s="9" t="n">
        <v>50</v>
      </c>
      <c r="C532" s="33"/>
      <c r="D532" s="34"/>
      <c r="E532" s="34"/>
      <c r="F532" s="33"/>
      <c r="H532" s="16" t="n">
        <f aca="false">(H93-$D93)/$D93*100</f>
        <v>-8.92467682530511</v>
      </c>
      <c r="I532" s="16" t="n">
        <f aca="false">(I93-$D93)/$D93*100</f>
        <v>-7.56987073012204</v>
      </c>
      <c r="J532" s="16" t="n">
        <f aca="false">(J93-$D93)/$D93*100</f>
        <v>-7.23622445295009</v>
      </c>
      <c r="K532" s="16" t="n">
        <f aca="false">(K93-$D93)/$D93*100</f>
        <v>0.867335885029262</v>
      </c>
      <c r="L532" s="16" t="n">
        <f aca="false">(L93-$D93)/$D93*100</f>
        <v>5.79114609662744</v>
      </c>
      <c r="M532" s="16" t="n">
        <f aca="false">(M93-$D93)/$D93*100</f>
        <v>13.4902867047014</v>
      </c>
      <c r="N532" s="16" t="n">
        <f aca="false">(N93-$D93)/$D93*100</f>
        <v>13.4094027587203</v>
      </c>
      <c r="O532" s="16" t="n">
        <f aca="false">(O93-$D93)/$D93*100</f>
        <v>9.26410052719002</v>
      </c>
      <c r="P532" s="16" t="n">
        <f aca="false">(P93-$D93)/$D93*100</f>
        <v>-5.31017548927564</v>
      </c>
      <c r="Q532" s="16" t="n">
        <f aca="false">(Q93-$D93)/$D93*100</f>
        <v>-7.44854481115042</v>
      </c>
      <c r="R532" s="16" t="n">
        <f aca="false">(R93-$D93)/$D93*100</f>
        <v>13.0757564815484</v>
      </c>
      <c r="S532" s="10" t="n">
        <f aca="false">(S93-$D93)/$D93*100</f>
        <v>-7.19578247995955</v>
      </c>
      <c r="T532" s="16" t="n">
        <f aca="false">(T93-$D93)/$D93*100</f>
        <v>-4.59738571531739</v>
      </c>
      <c r="U532" s="16" t="n">
        <f aca="false">(U93-$D93)/$D93*100</f>
        <v>-7.61536794973639</v>
      </c>
    </row>
    <row r="533" customFormat="false" ht="14.25" hidden="false" customHeight="true" outlineLevel="0" collapsed="false">
      <c r="A533" s="23"/>
      <c r="B533" s="9" t="n">
        <f aca="false">B532+50</f>
        <v>100</v>
      </c>
      <c r="C533" s="33"/>
      <c r="D533" s="34"/>
      <c r="E533" s="34"/>
      <c r="F533" s="33"/>
      <c r="H533" s="16" t="n">
        <f aca="false">(H94-$D94)/$D94*100</f>
        <v>-9.83225798106484</v>
      </c>
      <c r="I533" s="16" t="n">
        <f aca="false">(I94-$D94)/$D94*100</f>
        <v>-10.4479614926606</v>
      </c>
      <c r="J533" s="16" t="n">
        <f aca="false">(J94-$D94)/$D94*100</f>
        <v>-10.7410997454241</v>
      </c>
      <c r="K533" s="16" t="n">
        <f aca="false">(K94-$D94)/$D94*100</f>
        <v>4.46360792879959</v>
      </c>
      <c r="L533" s="16" t="n">
        <f aca="false">(L94-$D94)/$D94*100</f>
        <v>8.3366546506392</v>
      </c>
      <c r="M533" s="16" t="n">
        <f aca="false">(M94-$D94)/$D94*100</f>
        <v>14.4982169982999</v>
      </c>
      <c r="N533" s="16" t="n">
        <f aca="false">(N94-$D94)/$D94*100</f>
        <v>14.6340339493872</v>
      </c>
      <c r="O533" s="16" t="n">
        <f aca="false">(O94-$D94)/$D94*100</f>
        <v>11.7999869033654</v>
      </c>
      <c r="P533" s="16" t="n">
        <f aca="false">(P94-$D94)/$D94*100</f>
        <v>-2.99726991759629</v>
      </c>
      <c r="Q533" s="16" t="n">
        <f aca="false">(Q94-$D94)/$D94*100</f>
        <v>-10.8463578825167</v>
      </c>
      <c r="R533" s="16" t="n">
        <f aca="false">(R94-$D94)/$D94*100</f>
        <v>14.7336330468512</v>
      </c>
      <c r="S533" s="10" t="n">
        <f aca="false">(S94-$D94)/$D94*100</f>
        <v>-10.1548232398972</v>
      </c>
      <c r="T533" s="16" t="n">
        <f aca="false">(T94-$D94)/$D94*100</f>
        <v>-2.51851516501354</v>
      </c>
      <c r="U533" s="16" t="n">
        <f aca="false">(U94-$D94)/$D94*100</f>
        <v>-10.9278480531691</v>
      </c>
    </row>
    <row r="534" customFormat="false" ht="14.25" hidden="false" customHeight="true" outlineLevel="0" collapsed="false">
      <c r="A534" s="23"/>
      <c r="B534" s="9" t="n">
        <f aca="false">B533+50</f>
        <v>150</v>
      </c>
      <c r="C534" s="33"/>
      <c r="D534" s="34"/>
      <c r="E534" s="34"/>
      <c r="F534" s="33"/>
      <c r="H534" s="16" t="n">
        <f aca="false">(H95-$D95)/$D95*100</f>
        <v>-9.58054688454658</v>
      </c>
      <c r="I534" s="16" t="n">
        <f aca="false">(I95-$D95)/$D95*100</f>
        <v>-9.04156344771658</v>
      </c>
      <c r="J534" s="16" t="n">
        <f aca="false">(J95-$D95)/$D95*100</f>
        <v>-8.91131316722024</v>
      </c>
      <c r="K534" s="16" t="n">
        <f aca="false">(K95-$D95)/$D95*100</f>
        <v>5.43371399371245</v>
      </c>
      <c r="L534" s="16" t="n">
        <f aca="false">(L95-$D95)/$D95*100</f>
        <v>7.86229851475801</v>
      </c>
      <c r="M534" s="16" t="n">
        <f aca="false">(M95-$D95)/$D95*100</f>
        <v>11.5010442239972</v>
      </c>
      <c r="N534" s="16" t="n">
        <f aca="false">(N95-$D95)/$D95*100</f>
        <v>11.4577894666682</v>
      </c>
      <c r="O534" s="16" t="n">
        <f aca="false">(O95-$D95)/$D95*100</f>
        <v>9.91860051766851</v>
      </c>
      <c r="P534" s="16" t="n">
        <f aca="false">(P95-$D95)/$D95*100</f>
        <v>-1.4214360301714</v>
      </c>
      <c r="Q534" s="16" t="n">
        <f aca="false">(Q95-$D95)/$D95*100</f>
        <v>-8.93269754163009</v>
      </c>
      <c r="R534" s="16" t="n">
        <f aca="false">(R95-$D95)/$D95*100</f>
        <v>11.4315450071652</v>
      </c>
      <c r="S534" s="10" t="n">
        <f aca="false">(S95-$D95)/$D95*100</f>
        <v>-9.62477365889422</v>
      </c>
      <c r="T534" s="16" t="n">
        <f aca="false">(T95-$D95)/$D95*100</f>
        <v>-1.03068518868238</v>
      </c>
      <c r="U534" s="16" t="n">
        <f aca="false">(U95-$D95)/$D95*100</f>
        <v>-9.0619758051078</v>
      </c>
    </row>
    <row r="535" customFormat="false" ht="14.25" hidden="false" customHeight="true" outlineLevel="0" collapsed="false">
      <c r="A535" s="23"/>
      <c r="B535" s="9" t="n">
        <f aca="false">B534+50</f>
        <v>200</v>
      </c>
      <c r="C535" s="33"/>
      <c r="D535" s="34"/>
      <c r="E535" s="34"/>
      <c r="F535" s="33"/>
      <c r="H535" s="16" t="n">
        <f aca="false">(H96-$D96)/$D96*100</f>
        <v>-7.35376070535307</v>
      </c>
      <c r="I535" s="16" t="n">
        <f aca="false">(I96-$D96)/$D96*100</f>
        <v>-7.03949153126984</v>
      </c>
      <c r="J535" s="16" t="n">
        <f aca="false">(J96-$D96)/$D96*100</f>
        <v>-6.83380705520872</v>
      </c>
      <c r="K535" s="16" t="n">
        <f aca="false">(K96-$D96)/$D96*100</f>
        <v>4.3491117365255</v>
      </c>
      <c r="L535" s="16" t="n">
        <f aca="false">(L96-$D96)/$D96*100</f>
        <v>5.96926851686988</v>
      </c>
      <c r="M535" s="16" t="n">
        <f aca="false">(M96-$D96)/$D96*100</f>
        <v>8.40250542783658</v>
      </c>
      <c r="N535" s="16" t="n">
        <f aca="false">(N96-$D96)/$D96*100</f>
        <v>8.45497063048669</v>
      </c>
      <c r="O535" s="16" t="n">
        <f aca="false">(O96-$D96)/$D96*100</f>
        <v>7.16892061328727</v>
      </c>
      <c r="P535" s="16" t="n">
        <f aca="false">(P96-$D96)/$D96*100</f>
        <v>-0.209096392224931</v>
      </c>
      <c r="Q535" s="16" t="n">
        <f aca="false">(Q96-$D96)/$D96*100</f>
        <v>-6.89984534511159</v>
      </c>
      <c r="R535" s="16" t="n">
        <f aca="false">(R96-$D96)/$D96*100</f>
        <v>8.54058548854258</v>
      </c>
      <c r="S535" s="10" t="n">
        <f aca="false">(S96-$D96)/$D96*100</f>
        <v>-7.54639413597884</v>
      </c>
      <c r="T535" s="16" t="n">
        <f aca="false">(T96-$D96)/$D96*100</f>
        <v>0.0352191783248259</v>
      </c>
      <c r="U535" s="16" t="n">
        <f aca="false">(U96-$D96)/$D96*100</f>
        <v>-7.0381864267263</v>
      </c>
    </row>
    <row r="536" customFormat="false" ht="14.25" hidden="false" customHeight="true" outlineLevel="0" collapsed="false">
      <c r="A536" s="23"/>
      <c r="B536" s="9" t="n">
        <f aca="false">B535+50</f>
        <v>250</v>
      </c>
      <c r="C536" s="33"/>
      <c r="D536" s="34"/>
      <c r="E536" s="34"/>
      <c r="F536" s="33"/>
      <c r="H536" s="16" t="n">
        <f aca="false">(H97-$D97)/$D97*100</f>
        <v>-6.01086118849349</v>
      </c>
      <c r="I536" s="16" t="n">
        <f aca="false">(I97-$D97)/$D97*100</f>
        <v>-5.80649572239497</v>
      </c>
      <c r="J536" s="16" t="n">
        <f aca="false">(J97-$D97)/$D97*100</f>
        <v>-5.69751200218303</v>
      </c>
      <c r="K536" s="16" t="n">
        <f aca="false">(K97-$D97)/$D97*100</f>
        <v>3.29288925006223</v>
      </c>
      <c r="L536" s="16" t="n">
        <f aca="false">(L97-$D97)/$D97*100</f>
        <v>4.98490768589515</v>
      </c>
      <c r="M536" s="16" t="n">
        <f aca="false">(M97-$D97)/$D97*100</f>
        <v>7.24417882877886</v>
      </c>
      <c r="N536" s="16" t="n">
        <f aca="false">(N97-$D97)/$D97*100</f>
        <v>7.22503530935796</v>
      </c>
      <c r="O536" s="16" t="n">
        <f aca="false">(O97-$D97)/$D97*100</f>
        <v>6.14241890842357</v>
      </c>
      <c r="P536" s="16" t="n">
        <f aca="false">(P97-$D97)/$D97*100</f>
        <v>-0.589214977764845</v>
      </c>
      <c r="Q536" s="16" t="n">
        <f aca="false">(Q97-$D97)/$D97*100</f>
        <v>-5.70943472041885</v>
      </c>
      <c r="R536" s="16" t="n">
        <f aca="false">(R97-$D97)/$D97*100</f>
        <v>7.23074478006244</v>
      </c>
      <c r="S536" s="10" t="n">
        <f aca="false">(S97-$D97)/$D97*100</f>
        <v>-6.08575601008753</v>
      </c>
      <c r="T536" s="16" t="n">
        <f aca="false">(T97-$D97)/$D97*100</f>
        <v>-0.412053460317074</v>
      </c>
      <c r="U536" s="16" t="n">
        <f aca="false">(U97-$D97)/$D97*100</f>
        <v>-5.80884668092035</v>
      </c>
    </row>
    <row r="537" customFormat="false" ht="14.25" hidden="false" customHeight="true" outlineLevel="0" collapsed="false">
      <c r="A537" s="23"/>
      <c r="B537" s="9" t="n">
        <f aca="false">B536+50</f>
        <v>300</v>
      </c>
      <c r="C537" s="33"/>
      <c r="D537" s="34"/>
      <c r="E537" s="34"/>
      <c r="F537" s="33"/>
      <c r="H537" s="16" t="n">
        <f aca="false">(H98-$D98)/$D98*100</f>
        <v>-5.81845908254816</v>
      </c>
      <c r="I537" s="16" t="n">
        <f aca="false">(I98-$D98)/$D98*100</f>
        <v>-5.50909846277688</v>
      </c>
      <c r="J537" s="16" t="n">
        <f aca="false">(J98-$D98)/$D98*100</f>
        <v>-5.34730319477626</v>
      </c>
      <c r="K537" s="16" t="n">
        <f aca="false">(K98-$D98)/$D98*100</f>
        <v>3.47367621562341</v>
      </c>
      <c r="L537" s="16" t="n">
        <f aca="false">(L98-$D98)/$D98*100</f>
        <v>4.77408887519076</v>
      </c>
      <c r="M537" s="16" t="n">
        <f aca="false">(M98-$D98)/$D98*100</f>
        <v>6.51843010249942</v>
      </c>
      <c r="N537" s="16" t="n">
        <f aca="false">(N98-$D98)/$D98*100</f>
        <v>6.50341586017803</v>
      </c>
      <c r="O537" s="16" t="n">
        <f aca="false">(O98-$D98)/$D98*100</f>
        <v>5.63393436455141</v>
      </c>
      <c r="P537" s="16" t="n">
        <f aca="false">(P98-$D98)/$D98*100</f>
        <v>-0.0229615464925642</v>
      </c>
      <c r="Q537" s="16" t="n">
        <f aca="false">(Q98-$D98)/$D98*100</f>
        <v>-5.43447543750789</v>
      </c>
      <c r="R537" s="16" t="n">
        <f aca="false">(R98-$D98)/$D98*100</f>
        <v>6.48526431349098</v>
      </c>
      <c r="S537" s="10" t="n">
        <f aca="false">(S98-$D98)/$D98*100</f>
        <v>-5.89431462024651</v>
      </c>
      <c r="T537" s="16" t="n">
        <f aca="false">(T98-$D98)/$D98*100</f>
        <v>0.187461939175837</v>
      </c>
      <c r="U537" s="16" t="n">
        <f aca="false">(U98-$D98)/$D98*100</f>
        <v>-5.54965932636152</v>
      </c>
    </row>
    <row r="538" customFormat="false" ht="14.25" hidden="false" customHeight="true" outlineLevel="0" collapsed="false">
      <c r="A538" s="23"/>
      <c r="B538" s="9" t="n">
        <f aca="false">B537+50</f>
        <v>350</v>
      </c>
      <c r="C538" s="33"/>
      <c r="D538" s="34"/>
      <c r="E538" s="34"/>
      <c r="F538" s="33"/>
      <c r="H538" s="16" t="n">
        <f aca="false">(H99-$D99)/$D99*100</f>
        <v>-4.99236784920671</v>
      </c>
      <c r="I538" s="16" t="n">
        <f aca="false">(I99-$D99)/$D99*100</f>
        <v>-4.6237329197376</v>
      </c>
      <c r="J538" s="16" t="n">
        <f aca="false">(J99-$D99)/$D99*100</f>
        <v>-4.3921902431239</v>
      </c>
      <c r="K538" s="16" t="n">
        <f aca="false">(K99-$D99)/$D99*100</f>
        <v>2.88474838456218</v>
      </c>
      <c r="L538" s="16" t="n">
        <f aca="false">(L99-$D99)/$D99*100</f>
        <v>4.01348824075855</v>
      </c>
      <c r="M538" s="16" t="n">
        <f aca="false">(M99-$D99)/$D99*100</f>
        <v>5.48974672717823</v>
      </c>
      <c r="N538" s="16" t="n">
        <f aca="false">(N99-$D99)/$D99*100</f>
        <v>5.47329565683558</v>
      </c>
      <c r="O538" s="16" t="n">
        <f aca="false">(O99-$D99)/$D99*100</f>
        <v>4.77277470627473</v>
      </c>
      <c r="P538" s="16" t="n">
        <f aca="false">(P99-$D99)/$D99*100</f>
        <v>-0.0509901334501005</v>
      </c>
      <c r="Q538" s="16" t="n">
        <f aca="false">(Q99-$D99)/$D99*100</f>
        <v>-4.54033172232885</v>
      </c>
      <c r="R538" s="16" t="n">
        <f aca="false">(R99-$D99)/$D99*100</f>
        <v>5.47927042367645</v>
      </c>
      <c r="S538" s="10" t="n">
        <f aca="false">(S99-$D99)/$D99*100</f>
        <v>-5.07822443024869</v>
      </c>
      <c r="T538" s="16" t="n">
        <f aca="false">(T99-$D99)/$D99*100</f>
        <v>0.108118725983279</v>
      </c>
      <c r="U538" s="16" t="n">
        <f aca="false">(U99-$D99)/$D99*100</f>
        <v>-4.54360556717316</v>
      </c>
    </row>
    <row r="539" customFormat="false" ht="14.25" hidden="false" customHeight="true" outlineLevel="0" collapsed="false">
      <c r="A539" s="23"/>
      <c r="B539" s="9" t="n">
        <f aca="false">B538+50</f>
        <v>400</v>
      </c>
      <c r="C539" s="33"/>
      <c r="D539" s="34"/>
      <c r="E539" s="34"/>
      <c r="F539" s="33"/>
      <c r="H539" s="16" t="n">
        <f aca="false">(H100-$D100)/$D100*100</f>
        <v>-3.99003070243044</v>
      </c>
      <c r="I539" s="16" t="n">
        <f aca="false">(I100-$D100)/$D100*100</f>
        <v>-3.95210674331549</v>
      </c>
      <c r="J539" s="16" t="n">
        <f aca="false">(J100-$D100)/$D100*100</f>
        <v>-3.84776899748027</v>
      </c>
      <c r="K539" s="16" t="n">
        <f aca="false">(K100-$D100)/$D100*100</f>
        <v>2.50802414387934</v>
      </c>
      <c r="L539" s="16" t="n">
        <f aca="false">(L100-$D100)/$D100*100</f>
        <v>3.37721379660959</v>
      </c>
      <c r="M539" s="16" t="n">
        <f aca="false">(M100-$D100)/$D100*100</f>
        <v>4.48319390246286</v>
      </c>
      <c r="N539" s="16" t="n">
        <f aca="false">(N100-$D100)/$D100*100</f>
        <v>4.50043774548713</v>
      </c>
      <c r="O539" s="16" t="n">
        <f aca="false">(O100-$D100)/$D100*100</f>
        <v>3.93957550335376</v>
      </c>
      <c r="P539" s="16" t="n">
        <f aca="false">(P100-$D100)/$D100*100</f>
        <v>0.135871129585073</v>
      </c>
      <c r="Q539" s="16" t="n">
        <f aca="false">(Q100-$D100)/$D100*100</f>
        <v>-3.90774758191249</v>
      </c>
      <c r="R539" s="16" t="n">
        <f aca="false">(R100-$D100)/$D100*100</f>
        <v>4.51443274852131</v>
      </c>
      <c r="S539" s="10" t="n">
        <f aca="false">(S100-$D100)/$D100*100</f>
        <v>-4.03851339151315</v>
      </c>
      <c r="T539" s="16" t="n">
        <f aca="false">(T100-$D100)/$D100*100</f>
        <v>0.248330975395484</v>
      </c>
      <c r="U539" s="16" t="n">
        <f aca="false">(U100-$D100)/$D100*100</f>
        <v>-3.97091252864267</v>
      </c>
    </row>
    <row r="540" customFormat="false" ht="14.25" hidden="false" customHeight="true" outlineLevel="0" collapsed="false">
      <c r="A540" s="23"/>
      <c r="B540" s="9" t="n">
        <f aca="false">B539+50</f>
        <v>450</v>
      </c>
      <c r="C540" s="33"/>
      <c r="D540" s="34"/>
      <c r="E540" s="34"/>
      <c r="F540" s="33"/>
      <c r="H540" s="16" t="n">
        <f aca="false">(H101-$D101)/$D101*100</f>
        <v>-4.11760847463186</v>
      </c>
      <c r="I540" s="16" t="n">
        <f aca="false">(I101-$D101)/$D101*100</f>
        <v>-3.57385171034076</v>
      </c>
      <c r="J540" s="16" t="n">
        <f aca="false">(J101-$D101)/$D101*100</f>
        <v>-3.4817138663868</v>
      </c>
      <c r="K540" s="16" t="n">
        <f aca="false">(K101-$D101)/$D101*100</f>
        <v>2.35612557803942</v>
      </c>
      <c r="L540" s="16" t="n">
        <f aca="false">(L101-$D101)/$D101*100</f>
        <v>3.22005878783903</v>
      </c>
      <c r="M540" s="16" t="n">
        <f aca="false">(M101-$D101)/$D101*100</f>
        <v>4.32586664917517</v>
      </c>
      <c r="N540" s="16" t="n">
        <f aca="false">(N101-$D101)/$D101*100</f>
        <v>4.34421222655866</v>
      </c>
      <c r="O540" s="16" t="n">
        <f aca="false">(O101-$D101)/$D101*100</f>
        <v>3.72363976255288</v>
      </c>
      <c r="P540" s="16" t="n">
        <f aca="false">(P101-$D101)/$D101*100</f>
        <v>0.0412519267980716</v>
      </c>
      <c r="Q540" s="16" t="n">
        <f aca="false">(Q101-$D101)/$D101*100</f>
        <v>-3.52071102948411</v>
      </c>
      <c r="R540" s="16" t="n">
        <f aca="false">(R101-$D101)/$D101*100</f>
        <v>4.34349480174478</v>
      </c>
      <c r="S540" s="10" t="n">
        <f aca="false">(S101-$D101)/$D101*100</f>
        <v>-4.17710348955429</v>
      </c>
      <c r="T540" s="16" t="n">
        <f aca="false">(T101-$D101)/$D101*100</f>
        <v>0.175871568659604</v>
      </c>
      <c r="U540" s="16" t="n">
        <f aca="false">(U101-$D101)/$D101*100</f>
        <v>-3.65953273096979</v>
      </c>
    </row>
    <row r="541" customFormat="false" ht="14.25" hidden="false" customHeight="true" outlineLevel="0" collapsed="false">
      <c r="A541" s="26"/>
      <c r="B541" s="9" t="n">
        <f aca="false">B540+50</f>
        <v>500</v>
      </c>
      <c r="C541" s="33"/>
      <c r="D541" s="34"/>
      <c r="E541" s="34"/>
      <c r="F541" s="33"/>
      <c r="H541" s="16" t="n">
        <f aca="false">(H102-$D102)/$D102*100</f>
        <v>-3.13355697513118</v>
      </c>
      <c r="I541" s="16" t="n">
        <f aca="false">(I102-$D102)/$D102*100</f>
        <v>-3.13817337016874</v>
      </c>
      <c r="J541" s="16" t="n">
        <f aca="false">(J102-$D102)/$D102*100</f>
        <v>-2.99972064103395</v>
      </c>
      <c r="K541" s="16" t="n">
        <f aca="false">(K102-$D102)/$D102*100</f>
        <v>1.96814637124384</v>
      </c>
      <c r="L541" s="16" t="n">
        <f aca="false">(L102-$D102)/$D102*100</f>
        <v>2.61960577942479</v>
      </c>
      <c r="M541" s="16" t="n">
        <f aca="false">(M102-$D102)/$D102*100</f>
        <v>3.5764514559375</v>
      </c>
      <c r="N541" s="16" t="n">
        <f aca="false">(N102-$D102)/$D102*100</f>
        <v>3.58466707422468</v>
      </c>
      <c r="O541" s="16" t="n">
        <f aca="false">(O102-$D102)/$D102*100</f>
        <v>3.07862410972668</v>
      </c>
      <c r="P541" s="16" t="n">
        <f aca="false">(P102-$D102)/$D102*100</f>
        <v>0.0833661701908947</v>
      </c>
      <c r="Q541" s="16" t="n">
        <f aca="false">(Q102-$D102)/$D102*100</f>
        <v>-3.07549993923516</v>
      </c>
      <c r="R541" s="16" t="n">
        <f aca="false">(R102-$D102)/$D102*100</f>
        <v>3.58435409828993</v>
      </c>
      <c r="S541" s="10" t="n">
        <f aca="false">(S102-$D102)/$D102*100</f>
        <v>-3.19040122928005</v>
      </c>
      <c r="T541" s="16" t="n">
        <f aca="false">(T102-$D102)/$D102*100</f>
        <v>0.175694070941978</v>
      </c>
      <c r="U541" s="16" t="n">
        <f aca="false">(U102-$D102)/$D102*100</f>
        <v>-3.13355697513118</v>
      </c>
    </row>
    <row r="542" customFormat="false" ht="14.25" hidden="false" customHeight="true" outlineLevel="0" collapsed="false">
      <c r="A542" s="14" t="n">
        <v>10</v>
      </c>
      <c r="B542" s="9" t="n">
        <v>50</v>
      </c>
      <c r="C542" s="33"/>
      <c r="D542" s="34"/>
      <c r="E542" s="34"/>
      <c r="F542" s="33"/>
      <c r="H542" s="16" t="n">
        <f aca="false">(H103-$D103)/$D103*100</f>
        <v>-92.7937915742794</v>
      </c>
      <c r="I542" s="16" t="n">
        <f aca="false">(I103-$D103)/$D103*100</f>
        <v>-77.9379157427938</v>
      </c>
      <c r="J542" s="16" t="n">
        <f aca="false">(J103-$D103)/$D103*100</f>
        <v>-63.6363636363636</v>
      </c>
      <c r="K542" s="16" t="n">
        <f aca="false">(K103-$D103)/$D103*100</f>
        <v>-93.2372505543237</v>
      </c>
      <c r="L542" s="16" t="n">
        <f aca="false">(L103-$D103)/$D103*100</f>
        <v>-93.2372505543237</v>
      </c>
      <c r="M542" s="16" t="n">
        <f aca="false">(M103-$D103)/$D103*100</f>
        <v>-91.7960088691796</v>
      </c>
      <c r="N542" s="16" t="n">
        <f aca="false">(N103-$D103)/$D103*100</f>
        <v>-90.1330376940133</v>
      </c>
      <c r="O542" s="16" t="n">
        <f aca="false">(O103-$D103)/$D103*100</f>
        <v>-84.9223946784922</v>
      </c>
      <c r="P542" s="16" t="n">
        <f aca="false">(P103-$D103)/$D103*100</f>
        <v>1089.35698447894</v>
      </c>
      <c r="Q542" s="16" t="n">
        <f aca="false">(Q103-$D103)/$D103*100</f>
        <v>-78.4922394678492</v>
      </c>
      <c r="R542" s="16" t="n">
        <f aca="false">(R103-$D103)/$D103*100</f>
        <v>-92.9046563192905</v>
      </c>
      <c r="S542" s="10" t="n">
        <f aca="false">(S103-$D103)/$D103*100</f>
        <v>-93.3481152993348</v>
      </c>
      <c r="T542" s="16" t="n">
        <f aca="false">(T103-$D103)/$D103*100</f>
        <v>-73.8359201773836</v>
      </c>
      <c r="U542" s="16" t="n">
        <f aca="false">(U103-$D103)/$D103*100</f>
        <v>-63.0820399113082</v>
      </c>
    </row>
    <row r="543" customFormat="false" ht="14.25" hidden="false" customHeight="true" outlineLevel="0" collapsed="false">
      <c r="A543" s="23"/>
      <c r="B543" s="9" t="n">
        <f aca="false">B542+50</f>
        <v>100</v>
      </c>
      <c r="C543" s="33"/>
      <c r="D543" s="34"/>
      <c r="E543" s="34"/>
      <c r="F543" s="33"/>
      <c r="H543" s="16" t="n">
        <f aca="false">(H104-$D104)/$D104*100</f>
        <v>-92.0042103621691</v>
      </c>
      <c r="I543" s="16" t="n">
        <f aca="false">(I104-$D104)/$D104*100</f>
        <v>-83.1351604225956</v>
      </c>
      <c r="J543" s="16" t="n">
        <f aca="false">(J104-$D104)/$D104*100</f>
        <v>-67.5529219133757</v>
      </c>
      <c r="K543" s="16" t="n">
        <f aca="false">(K104-$D104)/$D104*100</f>
        <v>-90.3668472964017</v>
      </c>
      <c r="L543" s="16" t="n">
        <f aca="false">(L104-$D104)/$D104*100</f>
        <v>-91.7858952867335</v>
      </c>
      <c r="M543" s="16" t="n">
        <f aca="false">(M104-$D104)/$D104*100</f>
        <v>-92.0860785154575</v>
      </c>
      <c r="N543" s="16" t="n">
        <f aca="false">(N104-$D104)/$D104*100</f>
        <v>-92.7410237417645</v>
      </c>
      <c r="O543" s="16" t="n">
        <f aca="false">(O104-$D104)/$D104*100</f>
        <v>-86.9283848582901</v>
      </c>
      <c r="P543" s="16" t="n">
        <f aca="false">(P104-$D104)/$D104*100</f>
        <v>1120.35398230089</v>
      </c>
      <c r="Q543" s="16" t="n">
        <f aca="false">(Q104-$D104)/$D104*100</f>
        <v>-83.7082374956142</v>
      </c>
      <c r="R543" s="16" t="n">
        <f aca="false">(R104-$D104)/$D104*100</f>
        <v>-92.8228918950528</v>
      </c>
      <c r="S543" s="10" t="n">
        <f aca="false">(S104-$D104)/$D104*100</f>
        <v>-93.5869946590776</v>
      </c>
      <c r="T543" s="16" t="n">
        <f aca="false">(T104-$D104)/$D104*100</f>
        <v>-71.6190401933648</v>
      </c>
      <c r="U543" s="16" t="n">
        <f aca="false">(U104-$D104)/$D104*100</f>
        <v>-82.0162956609879</v>
      </c>
    </row>
    <row r="544" customFormat="false" ht="14.25" hidden="false" customHeight="true" outlineLevel="0" collapsed="false">
      <c r="A544" s="23"/>
      <c r="B544" s="9" t="n">
        <f aca="false">B543+50</f>
        <v>150</v>
      </c>
      <c r="C544" s="33"/>
      <c r="D544" s="34"/>
      <c r="E544" s="34"/>
      <c r="F544" s="33"/>
      <c r="H544" s="16" t="n">
        <f aca="false">(H105-$D105)/$D105*100</f>
        <v>-93.4757333794548</v>
      </c>
      <c r="I544" s="16" t="n">
        <f aca="false">(I105-$D105)/$D105*100</f>
        <v>-88.3370326597677</v>
      </c>
      <c r="J544" s="16" t="n">
        <f aca="false">(J105-$D105)/$D105*100</f>
        <v>-79.1896072948796</v>
      </c>
      <c r="K544" s="16" t="n">
        <f aca="false">(K105-$D105)/$D105*100</f>
        <v>-94.4980926849423</v>
      </c>
      <c r="L544" s="16" t="n">
        <f aca="false">(L105-$D105)/$D105*100</f>
        <v>-94.4577363965678</v>
      </c>
      <c r="M544" s="16" t="n">
        <f aca="false">(M105-$D105)/$D105*100</f>
        <v>-94.9554639531867</v>
      </c>
      <c r="N544" s="16" t="n">
        <f aca="false">(N105-$D105)/$D105*100</f>
        <v>-94.5922573578162</v>
      </c>
      <c r="O544" s="16" t="n">
        <f aca="false">(O105-$D105)/$D105*100</f>
        <v>-89.3190356768807</v>
      </c>
      <c r="P544" s="16" t="n">
        <f aca="false">(P105-$D105)/$D105*100</f>
        <v>1171.76116764194</v>
      </c>
      <c r="Q544" s="16" t="n">
        <f aca="false">(Q105-$D105)/$D105*100</f>
        <v>-89.1845147156323</v>
      </c>
      <c r="R544" s="16" t="n">
        <f aca="false">(R105-$D105)/$D105*100</f>
        <v>-94.767134607439</v>
      </c>
      <c r="S544" s="10" t="n">
        <f aca="false">(S105-$D105)/$D105*100</f>
        <v>-94.0676256089476</v>
      </c>
      <c r="T544" s="16" t="n">
        <f aca="false">(T105-$D105)/$D105*100</f>
        <v>-76.8892988575327</v>
      </c>
      <c r="U544" s="16" t="n">
        <f aca="false">(U105-$D105)/$D105*100</f>
        <v>-88.0276344488965</v>
      </c>
    </row>
    <row r="545" customFormat="false" ht="14.25" hidden="false" customHeight="true" outlineLevel="0" collapsed="false">
      <c r="A545" s="23"/>
      <c r="B545" s="9" t="n">
        <f aca="false">B544+50</f>
        <v>200</v>
      </c>
      <c r="C545" s="33"/>
      <c r="D545" s="34"/>
      <c r="E545" s="34"/>
      <c r="F545" s="33"/>
      <c r="H545" s="16" t="n">
        <f aca="false">(H106-$D106)/$D106*100</f>
        <v>-93.8240623827813</v>
      </c>
      <c r="I545" s="16" t="n">
        <f aca="false">(I106-$D106)/$D106*100</f>
        <v>-88.1732643713382</v>
      </c>
      <c r="J545" s="16" t="n">
        <f aca="false">(J106-$D106)/$D106*100</f>
        <v>-77.7000575857314</v>
      </c>
      <c r="K545" s="16" t="n">
        <f aca="false">(K106-$D106)/$D106*100</f>
        <v>-94.7781892721481</v>
      </c>
      <c r="L545" s="16" t="n">
        <f aca="false">(L106-$D106)/$D106*100</f>
        <v>-95.1701948933608</v>
      </c>
      <c r="M545" s="16" t="n">
        <f aca="false">(M106-$D106)/$D106*100</f>
        <v>-94.9113232567109</v>
      </c>
      <c r="N545" s="16" t="n">
        <f aca="false">(N106-$D106)/$D106*100</f>
        <v>-94.6746406174881</v>
      </c>
      <c r="O545" s="16" t="n">
        <f aca="false">(O106-$D106)/$D106*100</f>
        <v>-91.8344489468151</v>
      </c>
      <c r="P545" s="16" t="n">
        <f aca="false">(P106-$D106)/$D106*100</f>
        <v>1179.37321365363</v>
      </c>
      <c r="Q545" s="16" t="n">
        <f aca="false">(Q106-$D106)/$D106*100</f>
        <v>-88.432136007988</v>
      </c>
      <c r="R545" s="16" t="n">
        <f aca="false">(R106-$D106)/$D106*100</f>
        <v>-94.7560002747209</v>
      </c>
      <c r="S545" s="10" t="n">
        <f aca="false">(S106-$D106)/$D106*100</f>
        <v>-95.1923838907879</v>
      </c>
      <c r="T545" s="16" t="n">
        <f aca="false">(T106-$D106)/$D106*100</f>
        <v>-83.8242208756201</v>
      </c>
      <c r="U545" s="16" t="n">
        <f aca="false">(U106-$D106)/$D106*100</f>
        <v>-86.1022912781391</v>
      </c>
    </row>
    <row r="546" customFormat="false" ht="14.25" hidden="false" customHeight="true" outlineLevel="0" collapsed="false">
      <c r="A546" s="23"/>
      <c r="B546" s="9" t="n">
        <f aca="false">B545+50</f>
        <v>250</v>
      </c>
      <c r="C546" s="33"/>
      <c r="D546" s="34"/>
      <c r="E546" s="34"/>
      <c r="F546" s="33"/>
      <c r="H546" s="16" t="n">
        <f aca="false">(H107-$D107)/$D107*100</f>
        <v>-95.2468551988387</v>
      </c>
      <c r="I546" s="16" t="n">
        <f aca="false">(I107-$D107)/$D107*100</f>
        <v>-90.2754537486446</v>
      </c>
      <c r="J546" s="16" t="n">
        <f aca="false">(J107-$D107)/$D107*100</f>
        <v>-76.6465385534781</v>
      </c>
      <c r="K546" s="16" t="n">
        <f aca="false">(K107-$D107)/$D107*100</f>
        <v>-95.809472338568</v>
      </c>
      <c r="L546" s="16" t="n">
        <f aca="false">(L107-$D107)/$D107*100</f>
        <v>-96.1198817949704</v>
      </c>
      <c r="M546" s="16" t="n">
        <f aca="false">(M107-$D107)/$D107*100</f>
        <v>-96.1586829770207</v>
      </c>
      <c r="N546" s="16" t="n">
        <f aca="false">(N107-$D107)/$D107*100</f>
        <v>-94.9655466289741</v>
      </c>
      <c r="O546" s="16" t="n">
        <f aca="false">(O107-$D107)/$D107*100</f>
        <v>-92.2397635899408</v>
      </c>
      <c r="P546" s="16" t="n">
        <f aca="false">(P107-$D107)/$D107*100</f>
        <v>1193.34525083925</v>
      </c>
      <c r="Q546" s="16" t="n">
        <f aca="false">(Q107-$D107)/$D107*100</f>
        <v>-91.4394892101534</v>
      </c>
      <c r="R546" s="16" t="n">
        <f aca="false">(R107-$D107)/$D107*100</f>
        <v>-95.6251667238291</v>
      </c>
      <c r="S546" s="10" t="n">
        <f aca="false">(S107-$D107)/$D107*100</f>
        <v>-96.2217348978524</v>
      </c>
      <c r="T546" s="16" t="n">
        <f aca="false">(T107-$D107)/$D107*100</f>
        <v>-82.1466061091075</v>
      </c>
      <c r="U546" s="16" t="n">
        <f aca="false">(U107-$D107)/$D107*100</f>
        <v>-90.4500590678709</v>
      </c>
    </row>
    <row r="547" customFormat="false" ht="14.25" hidden="false" customHeight="true" outlineLevel="0" collapsed="false">
      <c r="A547" s="23"/>
      <c r="B547" s="9" t="n">
        <f aca="false">B546+50</f>
        <v>300</v>
      </c>
      <c r="C547" s="33"/>
      <c r="D547" s="34"/>
      <c r="E547" s="34"/>
      <c r="F547" s="33"/>
      <c r="H547" s="16" t="n">
        <f aca="false">(H108-$D108)/$D108*100</f>
        <v>-93.6411149825784</v>
      </c>
      <c r="I547" s="16" t="n">
        <f aca="false">(I108-$D108)/$D108*100</f>
        <v>-90.7342882952639</v>
      </c>
      <c r="J547" s="16" t="n">
        <f aca="false">(J108-$D108)/$D108*100</f>
        <v>-77.6293715318105</v>
      </c>
      <c r="K547" s="16" t="n">
        <f aca="false">(K108-$D108)/$D108*100</f>
        <v>-95.6413730803975</v>
      </c>
      <c r="L547" s="16" t="n">
        <f aca="false">(L108-$D108)/$D108*100</f>
        <v>-95.6381468576591</v>
      </c>
      <c r="M547" s="16" t="n">
        <f aca="false">(M108-$D108)/$D108*100</f>
        <v>-95.7091237579042</v>
      </c>
      <c r="N547" s="16" t="n">
        <f aca="false">(N108-$D108)/$D108*100</f>
        <v>-95.1800232288037</v>
      </c>
      <c r="O547" s="16" t="n">
        <f aca="false">(O108-$D108)/$D108*100</f>
        <v>-93.7282229965157</v>
      </c>
      <c r="P547" s="16" t="n">
        <f aca="false">(P108-$D108)/$D108*100</f>
        <v>1196.02529358627</v>
      </c>
      <c r="Q547" s="16" t="n">
        <f aca="false">(Q108-$D108)/$D108*100</f>
        <v>-90.8826945412311</v>
      </c>
      <c r="R547" s="16" t="n">
        <f aca="false">(R108-$D108)/$D108*100</f>
        <v>-95.6187895212285</v>
      </c>
      <c r="S547" s="10" t="n">
        <f aca="false">(S108-$D108)/$D108*100</f>
        <v>-96.1833785004517</v>
      </c>
      <c r="T547" s="16" t="n">
        <f aca="false">(T108-$D108)/$D108*100</f>
        <v>-86.0014195380049</v>
      </c>
      <c r="U547" s="16" t="n">
        <f aca="false">(U108-$D108)/$D108*100</f>
        <v>-89.4373467544199</v>
      </c>
    </row>
    <row r="548" customFormat="false" ht="14.25" hidden="false" customHeight="true" outlineLevel="0" collapsed="false">
      <c r="A548" s="23"/>
      <c r="B548" s="9" t="n">
        <f aca="false">B547+50</f>
        <v>350</v>
      </c>
      <c r="C548" s="33"/>
      <c r="D548" s="34"/>
      <c r="E548" s="34"/>
      <c r="F548" s="33"/>
      <c r="H548" s="16" t="n">
        <f aca="false">(H109-$D109)/$D109*100</f>
        <v>-95.1399339538523</v>
      </c>
      <c r="I548" s="16" t="n">
        <f aca="false">(I109-$D109)/$D109*100</f>
        <v>-91.3382274680078</v>
      </c>
      <c r="J548" s="16" t="n">
        <f aca="false">(J109-$D109)/$D109*100</f>
        <v>-81.5712216422724</v>
      </c>
      <c r="K548" s="16" t="n">
        <f aca="false">(K109-$D109)/$D109*100</f>
        <v>-95.904715920505</v>
      </c>
      <c r="L548" s="16" t="n">
        <f aca="false">(L109-$D109)/$D109*100</f>
        <v>-95.8701773800755</v>
      </c>
      <c r="M548" s="16" t="n">
        <f aca="false">(M109-$D109)/$D109*100</f>
        <v>-95.7344902569597</v>
      </c>
      <c r="N548" s="16" t="n">
        <f aca="false">(N109-$D109)/$D109*100</f>
        <v>-95.4261104316965</v>
      </c>
      <c r="O548" s="16" t="n">
        <f aca="false">(O109-$D109)/$D109*100</f>
        <v>-92.5051367268037</v>
      </c>
      <c r="P548" s="16" t="n">
        <f aca="false">(P109-$D109)/$D109*100</f>
        <v>1202.0388311876</v>
      </c>
      <c r="Q548" s="16" t="n">
        <f aca="false">(Q109-$D109)/$D109*100</f>
        <v>-92.0191301221889</v>
      </c>
      <c r="R548" s="16" t="n">
        <f aca="false">(R109-$D109)/$D109*100</f>
        <v>-95.4976545511576</v>
      </c>
      <c r="S548" s="10" t="n">
        <f aca="false">(S109-$D109)/$D109*100</f>
        <v>-96.3216454442608</v>
      </c>
      <c r="T548" s="16" t="n">
        <f aca="false">(T109-$D109)/$D109*100</f>
        <v>-83.2660771619188</v>
      </c>
      <c r="U548" s="16" t="n">
        <f aca="false">(U109-$D109)/$D109*100</f>
        <v>-91.4443101278983</v>
      </c>
    </row>
    <row r="549" customFormat="false" ht="14.25" hidden="false" customHeight="true" outlineLevel="0" collapsed="false">
      <c r="A549" s="23"/>
      <c r="B549" s="9" t="n">
        <f aca="false">B548+50</f>
        <v>400</v>
      </c>
      <c r="C549" s="33"/>
      <c r="D549" s="34"/>
      <c r="E549" s="34"/>
      <c r="F549" s="33"/>
      <c r="H549" s="16" t="n">
        <f aca="false">(H110-$D110)/$D110*100</f>
        <v>-95.2439263063797</v>
      </c>
      <c r="I549" s="16" t="n">
        <f aca="false">(I110-$D110)/$D110*100</f>
        <v>-90.3656646548851</v>
      </c>
      <c r="J549" s="16" t="n">
        <f aca="false">(J110-$D110)/$D110*100</f>
        <v>-82.708552628099</v>
      </c>
      <c r="K549" s="16" t="n">
        <f aca="false">(K110-$D110)/$D110*100</f>
        <v>-96.1270120019254</v>
      </c>
      <c r="L549" s="16" t="n">
        <f aca="false">(L110-$D110)/$D110*100</f>
        <v>-96.6083585026421</v>
      </c>
      <c r="M549" s="16" t="n">
        <f aca="false">(M110-$D110)/$D110*100</f>
        <v>-96.6379798257631</v>
      </c>
      <c r="N549" s="16" t="n">
        <f aca="false">(N110-$D110)/$D110*100</f>
        <v>-96.1714439866069</v>
      </c>
      <c r="O549" s="16" t="n">
        <f aca="false">(O110-$D110)/$D110*100</f>
        <v>-94.7237018190666</v>
      </c>
      <c r="P549" s="16" t="n">
        <f aca="false">(P110-$D110)/$D110*100</f>
        <v>1208.97552538177</v>
      </c>
      <c r="Q549" s="16" t="n">
        <f aca="false">(Q110-$D110)/$D110*100</f>
        <v>-91.7337995165377</v>
      </c>
      <c r="R549" s="16" t="n">
        <f aca="false">(R110-$D110)/$D110*100</f>
        <v>-96.7731271125028</v>
      </c>
      <c r="S549" s="10" t="n">
        <f aca="false">(S110-$D110)/$D110*100</f>
        <v>-96.5583725198754</v>
      </c>
      <c r="T549" s="16" t="n">
        <f aca="false">(T110-$D110)/$D110*100</f>
        <v>-83.8674868952093</v>
      </c>
      <c r="U549" s="16" t="n">
        <f aca="false">(U110-$D110)/$D110*100</f>
        <v>-91.456099612278</v>
      </c>
    </row>
    <row r="550" customFormat="false" ht="14.25" hidden="false" customHeight="true" outlineLevel="0" collapsed="false">
      <c r="A550" s="23"/>
      <c r="B550" s="9" t="n">
        <f aca="false">B549+50</f>
        <v>450</v>
      </c>
      <c r="C550" s="33"/>
      <c r="D550" s="34"/>
      <c r="E550" s="34"/>
      <c r="F550" s="33"/>
      <c r="H550" s="16" t="n">
        <f aca="false">(H111-$D111)/$D111*100</f>
        <v>-95.8166950295975</v>
      </c>
      <c r="I550" s="16" t="n">
        <f aca="false">(I111-$D111)/$D111*100</f>
        <v>-93.0008960028202</v>
      </c>
      <c r="J550" s="16" t="n">
        <f aca="false">(J111-$D111)/$D111*100</f>
        <v>-85.5288200251384</v>
      </c>
      <c r="K550" s="16" t="n">
        <f aca="false">(K111-$D111)/$D111*100</f>
        <v>-96.1163418743875</v>
      </c>
      <c r="L550" s="16" t="n">
        <f aca="false">(L111-$D111)/$D111*100</f>
        <v>-96.364578721297</v>
      </c>
      <c r="M550" s="16" t="n">
        <f aca="false">(M111-$D111)/$D111*100</f>
        <v>-96.3748607208731</v>
      </c>
      <c r="N550" s="16" t="n">
        <f aca="false">(N111-$D111)/$D111*100</f>
        <v>-96.1633453010213</v>
      </c>
      <c r="O550" s="16" t="n">
        <f aca="false">(O111-$D111)/$D111*100</f>
        <v>-94.9853219210133</v>
      </c>
      <c r="P550" s="16" t="n">
        <f aca="false">(P111-$D111)/$D111*100</f>
        <v>1221.20463067687</v>
      </c>
      <c r="Q550" s="16" t="n">
        <f aca="false">(Q111-$D111)/$D111*100</f>
        <v>-93.3313888463387</v>
      </c>
      <c r="R550" s="16" t="n">
        <f aca="false">(R111-$D111)/$D111*100</f>
        <v>-96.3381392938155</v>
      </c>
      <c r="S550" s="10" t="n">
        <f aca="false">(S111-$D111)/$D111*100</f>
        <v>-96.6950715648154</v>
      </c>
      <c r="T550" s="16" t="n">
        <f aca="false">(T111-$D111)/$D111*100</f>
        <v>-88.2961467681997</v>
      </c>
      <c r="U550" s="16" t="n">
        <f aca="false">(U111-$D111)/$D111*100</f>
        <v>-92.1930246075529</v>
      </c>
    </row>
    <row r="551" customFormat="false" ht="14.25" hidden="false" customHeight="true" outlineLevel="0" collapsed="false">
      <c r="A551" s="26"/>
      <c r="B551" s="9" t="n">
        <f aca="false">B550+50</f>
        <v>500</v>
      </c>
      <c r="C551" s="33"/>
      <c r="D551" s="34"/>
      <c r="E551" s="34"/>
      <c r="F551" s="33"/>
      <c r="H551" s="16" t="n">
        <f aca="false">(H112-$D112)/$D112*100</f>
        <v>-95.0898514689198</v>
      </c>
      <c r="I551" s="16" t="n">
        <f aca="false">(I112-$D112)/$D112*100</f>
        <v>-91.6065042620627</v>
      </c>
      <c r="J551" s="16" t="n">
        <f aca="false">(J112-$D112)/$D112*100</f>
        <v>-80.4291192954297</v>
      </c>
      <c r="K551" s="16" t="n">
        <f aca="false">(K112-$D112)/$D112*100</f>
        <v>-96.4167302248341</v>
      </c>
      <c r="L551" s="16" t="n">
        <f aca="false">(L112-$D112)/$D112*100</f>
        <v>-96.6107659098058</v>
      </c>
      <c r="M551" s="16" t="n">
        <f aca="false">(M112-$D112)/$D112*100</f>
        <v>-96.2680082627001</v>
      </c>
      <c r="N551" s="16" t="n">
        <f aca="false">(N112-$D112)/$D112*100</f>
        <v>-96.3876829666048</v>
      </c>
      <c r="O551" s="16" t="n">
        <f aca="false">(O112-$D112)/$D112*100</f>
        <v>-94.7273416862182</v>
      </c>
      <c r="P551" s="16" t="n">
        <f aca="false">(P112-$D112)/$D112*100</f>
        <v>1210.87720230088</v>
      </c>
      <c r="Q551" s="16" t="n">
        <f aca="false">(Q112-$D112)/$D112*100</f>
        <v>-92.7556137976137</v>
      </c>
      <c r="R551" s="16" t="n">
        <f aca="false">(R112-$D112)/$D112*100</f>
        <v>-96.6037945678307</v>
      </c>
      <c r="S551" s="10" t="n">
        <f aca="false">(S112-$D112)/$D112*100</f>
        <v>-97.2835004103963</v>
      </c>
      <c r="T551" s="16" t="n">
        <f aca="false">(T112-$D112)/$D112*100</f>
        <v>-85.2335358065552</v>
      </c>
      <c r="U551" s="16" t="n">
        <f aca="false">(U112-$D112)/$D112*100</f>
        <v>-91.4647536419037</v>
      </c>
    </row>
    <row r="552" customFormat="false" ht="14.25" hidden="false" customHeight="true" outlineLevel="0" collapsed="false">
      <c r="A552" s="14" t="n">
        <v>11</v>
      </c>
      <c r="B552" s="9" t="n">
        <v>50</v>
      </c>
      <c r="C552" s="33"/>
      <c r="D552" s="34"/>
      <c r="E552" s="34"/>
      <c r="F552" s="33"/>
      <c r="H552" s="16" t="n">
        <f aca="false">(H113-$D113)/$D113*100</f>
        <v>-97.7989089255948</v>
      </c>
      <c r="I552" s="16" t="n">
        <f aca="false">(I113-$D113)/$D113*100</f>
        <v>-95.2265494771935</v>
      </c>
      <c r="J552" s="16" t="n">
        <f aca="false">(J113-$D113)/$D113*100</f>
        <v>-93.6353993029247</v>
      </c>
      <c r="K552" s="16" t="n">
        <f aca="false">(K113-$D113)/$D113*100</f>
        <v>-97.0828913471738</v>
      </c>
      <c r="L552" s="16" t="n">
        <f aca="false">(L113-$D113)/$D113*100</f>
        <v>-97.4011213820276</v>
      </c>
      <c r="M552" s="16" t="n">
        <f aca="false">(M113-$D113)/$D113*100</f>
        <v>-97.2420063646007</v>
      </c>
      <c r="N552" s="16" t="n">
        <f aca="false">(N113-$D113)/$D113*100</f>
        <v>1229.19381724504</v>
      </c>
      <c r="O552" s="16" t="n">
        <f aca="false">(O113-$D113)/$D113*100</f>
        <v>-96.3138354296106</v>
      </c>
      <c r="P552" s="16" t="n">
        <f aca="false">(P113-$D113)/$D113*100</f>
        <v>-96.5259887861797</v>
      </c>
      <c r="Q552" s="16" t="n">
        <f aca="false">(Q113-$D113)/$D113*100</f>
        <v>-95.2265494771935</v>
      </c>
      <c r="R552" s="16" t="n">
        <f aca="false">(R113-$D113)/$D113*100</f>
        <v>-96.8176996514623</v>
      </c>
      <c r="S552" s="10" t="n">
        <f aca="false">(S113-$D113)/$D113*100</f>
        <v>-98.196696469162</v>
      </c>
      <c r="T552" s="16" t="n">
        <f aca="false">(T113-$D113)/$D113*100</f>
        <v>-95.306106985907</v>
      </c>
      <c r="U552" s="16" t="n">
        <f aca="false">(U113-$D113)/$D113*100</f>
        <v>-72.420063646007</v>
      </c>
    </row>
    <row r="553" customFormat="false" ht="14.25" hidden="false" customHeight="true" outlineLevel="0" collapsed="false">
      <c r="A553" s="23"/>
      <c r="B553" s="9" t="n">
        <f aca="false">B552+50</f>
        <v>100</v>
      </c>
      <c r="C553" s="33"/>
      <c r="D553" s="34"/>
      <c r="E553" s="34"/>
      <c r="F553" s="33"/>
      <c r="H553" s="16" t="n">
        <f aca="false">(H114-$D114)/$D114*100</f>
        <v>-92.0192966777437</v>
      </c>
      <c r="I553" s="16" t="n">
        <f aca="false">(I114-$D114)/$D114*100</f>
        <v>-90.330837375166</v>
      </c>
      <c r="J553" s="16" t="n">
        <f aca="false">(J114-$D114)/$D114*100</f>
        <v>-87.9256939081846</v>
      </c>
      <c r="K553" s="16" t="n">
        <f aca="false">(K114-$D114)/$D114*100</f>
        <v>-90.4887508351193</v>
      </c>
      <c r="L553" s="16" t="n">
        <f aca="false">(L114-$D114)/$D114*100</f>
        <v>-90.3794261320747</v>
      </c>
      <c r="M553" s="16" t="n">
        <f aca="false">(M114-$D114)/$D114*100</f>
        <v>-89.7963610491701</v>
      </c>
      <c r="N553" s="16" t="n">
        <f aca="false">(N114-$D114)/$D114*100</f>
        <v>1124.72820664104</v>
      </c>
      <c r="O553" s="16" t="n">
        <f aca="false">(O114-$D114)/$D114*100</f>
        <v>-88.9824993709491</v>
      </c>
      <c r="P553" s="16" t="n">
        <f aca="false">(P114-$D114)/$D114*100</f>
        <v>-91.083963107251</v>
      </c>
      <c r="Q553" s="16" t="n">
        <f aca="false">(Q114-$D114)/$D114*100</f>
        <v>-90.2215126721213</v>
      </c>
      <c r="R553" s="16" t="n">
        <f aca="false">(R114-$D114)/$D114*100</f>
        <v>-89.8935385629875</v>
      </c>
      <c r="S553" s="10" t="n">
        <f aca="false">(S114-$D114)/$D114*100</f>
        <v>-92.7602752206016</v>
      </c>
      <c r="T553" s="16" t="n">
        <f aca="false">(T114-$D114)/$D114*100</f>
        <v>-89.9056857522147</v>
      </c>
      <c r="U553" s="16" t="n">
        <f aca="false">(U114-$D114)/$D114*100</f>
        <v>-40.9403659774583</v>
      </c>
    </row>
    <row r="554" customFormat="false" ht="14.25" hidden="false" customHeight="true" outlineLevel="0" collapsed="false">
      <c r="A554" s="23"/>
      <c r="B554" s="9" t="n">
        <f aca="false">B553+50</f>
        <v>150</v>
      </c>
      <c r="C554" s="33"/>
      <c r="D554" s="34"/>
      <c r="E554" s="34"/>
      <c r="F554" s="33"/>
      <c r="H554" s="16" t="n">
        <f aca="false">(H115-$D115)/$D115*100</f>
        <v>-95.5450668653998</v>
      </c>
      <c r="I554" s="16" t="n">
        <f aca="false">(I115-$D115)/$D115*100</f>
        <v>-92.6054734401524</v>
      </c>
      <c r="J554" s="16" t="n">
        <f aca="false">(J115-$D115)/$D115*100</f>
        <v>-86.7842504036766</v>
      </c>
      <c r="K554" s="16" t="n">
        <f aca="false">(K115-$D115)/$D115*100</f>
        <v>-96.2737548130667</v>
      </c>
      <c r="L554" s="16" t="n">
        <f aca="false">(L115-$D115)/$D115*100</f>
        <v>-95.9590941083923</v>
      </c>
      <c r="M554" s="16" t="n">
        <f aca="false">(M115-$D115)/$D115*100</f>
        <v>-95.4871030513808</v>
      </c>
      <c r="N554" s="16" t="n">
        <f aca="false">(N115-$D115)/$D115*100</f>
        <v>1146.62774810583</v>
      </c>
      <c r="O554" s="16" t="n">
        <f aca="false">(O115-$D115)/$D115*100</f>
        <v>-94.7584151037138</v>
      </c>
      <c r="P554" s="16" t="n">
        <f aca="false">(P115-$D115)/$D115*100</f>
        <v>-95.1724423467064</v>
      </c>
      <c r="Q554" s="16" t="n">
        <f aca="false">(Q115-$D115)/$D115*100</f>
        <v>-93.0774644971639</v>
      </c>
      <c r="R554" s="16" t="n">
        <f aca="false">(R115-$D115)/$D115*100</f>
        <v>-95.7934832111953</v>
      </c>
      <c r="S554" s="10" t="n">
        <f aca="false">(S115-$D115)/$D115*100</f>
        <v>-97.540678176624</v>
      </c>
      <c r="T554" s="16" t="n">
        <f aca="false">(T115-$D115)/$D115*100</f>
        <v>-88.7384589906016</v>
      </c>
      <c r="U554" s="16" t="n">
        <f aca="false">(U115-$D115)/$D115*100</f>
        <v>-18.8920630977518</v>
      </c>
    </row>
    <row r="555" customFormat="false" ht="14.25" hidden="false" customHeight="true" outlineLevel="0" collapsed="false">
      <c r="A555" s="23"/>
      <c r="B555" s="9" t="n">
        <f aca="false">B554+50</f>
        <v>200</v>
      </c>
      <c r="C555" s="33"/>
      <c r="D555" s="34"/>
      <c r="E555" s="34"/>
      <c r="F555" s="33"/>
      <c r="H555" s="16" t="n">
        <f aca="false">(H116-$D116)/$D116*100</f>
        <v>-97.3977924400321</v>
      </c>
      <c r="I555" s="16" t="n">
        <f aca="false">(I116-$D116)/$D116*100</f>
        <v>-93.7719676882284</v>
      </c>
      <c r="J555" s="16" t="n">
        <f aca="false">(J116-$D116)/$D116*100</f>
        <v>-90.8306098538571</v>
      </c>
      <c r="K555" s="16" t="n">
        <f aca="false">(K116-$D116)/$D116*100</f>
        <v>-97.0093112166245</v>
      </c>
      <c r="L555" s="16" t="n">
        <f aca="false">(L116-$D116)/$D116*100</f>
        <v>-97.0093112166245</v>
      </c>
      <c r="M555" s="16" t="n">
        <f aca="false">(M116-$D116)/$D116*100</f>
        <v>-96.7379909971018</v>
      </c>
      <c r="N555" s="16" t="n">
        <f aca="false">(N116-$D116)/$D116*100</f>
        <v>1136.60973052969</v>
      </c>
      <c r="O555" s="16" t="n">
        <f aca="false">(O116-$D116)/$D116*100</f>
        <v>-95.8623666522785</v>
      </c>
      <c r="P555" s="16" t="n">
        <f aca="false">(P116-$D116)/$D116*100</f>
        <v>-97.1018067460073</v>
      </c>
      <c r="Q555" s="16" t="n">
        <f aca="false">(Q116-$D116)/$D116*100</f>
        <v>-93.8582968489856</v>
      </c>
      <c r="R555" s="16" t="n">
        <f aca="false">(R116-$D116)/$D116*100</f>
        <v>-96.8613183696121</v>
      </c>
      <c r="S555" s="10" t="n">
        <f aca="false">(S116-$D116)/$D116*100</f>
        <v>-97.8109391379417</v>
      </c>
      <c r="T555" s="16" t="n">
        <f aca="false">(T116-$D116)/$D116*100</f>
        <v>-93.0011716100389</v>
      </c>
      <c r="U555" s="16" t="n">
        <f aca="false">(U116-$D116)/$D116*100</f>
        <v>10.6431522476414</v>
      </c>
    </row>
    <row r="556" customFormat="false" ht="14.25" hidden="false" customHeight="true" outlineLevel="0" collapsed="false">
      <c r="A556" s="23"/>
      <c r="B556" s="9" t="n">
        <f aca="false">B555+50</f>
        <v>250</v>
      </c>
      <c r="C556" s="33"/>
      <c r="D556" s="34"/>
      <c r="E556" s="34"/>
      <c r="F556" s="33"/>
      <c r="H556" s="16" t="n">
        <f aca="false">(H117-$D117)/$D117*100</f>
        <v>-99.1122960723776</v>
      </c>
      <c r="I556" s="16" t="n">
        <f aca="false">(I117-$D117)/$D117*100</f>
        <v>-98.5832880562867</v>
      </c>
      <c r="J556" s="16" t="n">
        <f aca="false">(J117-$D117)/$D117*100</f>
        <v>-98.2048775603045</v>
      </c>
      <c r="K556" s="16" t="n">
        <f aca="false">(K117-$D117)/$D117*100</f>
        <v>-98.9792226273361</v>
      </c>
      <c r="L556" s="16" t="n">
        <f aca="false">(L117-$D117)/$D117*100</f>
        <v>-99.0323424798835</v>
      </c>
      <c r="M556" s="16" t="n">
        <f aca="false">(M117-$D117)/$D117*100</f>
        <v>-98.9983895844408</v>
      </c>
      <c r="N556" s="16" t="n">
        <f aca="false">(N117-$D117)/$D117*100</f>
        <v>1270.07380843135</v>
      </c>
      <c r="O556" s="16" t="n">
        <f aca="false">(O117-$D117)/$D117*100</f>
        <v>-98.8072676407393</v>
      </c>
      <c r="P556" s="16" t="n">
        <f aca="false">(P117-$D117)/$D117*100</f>
        <v>-98.8861259785416</v>
      </c>
      <c r="Q556" s="16" t="n">
        <f aca="false">(Q117-$D117)/$D117*100</f>
        <v>-98.6002645040081</v>
      </c>
      <c r="R556" s="16" t="n">
        <f aca="false">(R117-$D117)/$D117*100</f>
        <v>-99.0005800938242</v>
      </c>
      <c r="S556" s="10" t="n">
        <f aca="false">(S117-$D117)/$D117*100</f>
        <v>-99.2672746112531</v>
      </c>
      <c r="T556" s="16" t="n">
        <f aca="false">(T117-$D117)/$D117*100</f>
        <v>-98.3248079490456</v>
      </c>
      <c r="U556" s="16" t="n">
        <f aca="false">(U117-$D117)/$D117*100</f>
        <v>-84.2770712733079</v>
      </c>
    </row>
    <row r="557" customFormat="false" ht="14.25" hidden="false" customHeight="true" outlineLevel="0" collapsed="false">
      <c r="A557" s="23"/>
      <c r="B557" s="9" t="n">
        <f aca="false">B556+50</f>
        <v>300</v>
      </c>
      <c r="C557" s="33"/>
      <c r="D557" s="34"/>
      <c r="E557" s="34"/>
      <c r="F557" s="33"/>
      <c r="H557" s="16" t="n">
        <f aca="false">(H118-$D118)/$D118*100</f>
        <v>-99.0104789062518</v>
      </c>
      <c r="I557" s="16" t="n">
        <f aca="false">(I118-$D118)/$D118*100</f>
        <v>-98.4534185478687</v>
      </c>
      <c r="J557" s="16" t="n">
        <f aca="false">(J118-$D118)/$D118*100</f>
        <v>-98.1028115794496</v>
      </c>
      <c r="K557" s="16" t="n">
        <f aca="false">(K118-$D118)/$D118*100</f>
        <v>-98.9249871941081</v>
      </c>
      <c r="L557" s="16" t="n">
        <f aca="false">(L118-$D118)/$D118*100</f>
        <v>-98.9158923311141</v>
      </c>
      <c r="M557" s="16" t="n">
        <f aca="false">(M118-$D118)/$D118*100</f>
        <v>-98.8786033928387</v>
      </c>
      <c r="N557" s="16" t="n">
        <f aca="false">(N118-$D118)/$D118*100</f>
        <v>1265.3822229859</v>
      </c>
      <c r="O557" s="16" t="n">
        <f aca="false">(O118-$D118)/$D118*100</f>
        <v>-98.7085294548507</v>
      </c>
      <c r="P557" s="16" t="n">
        <f aca="false">(P118-$D118)/$D118*100</f>
        <v>-98.8422239408626</v>
      </c>
      <c r="Q557" s="16" t="n">
        <f aca="false">(Q118-$D118)/$D118*100</f>
        <v>-98.5025308080364</v>
      </c>
      <c r="R557" s="16" t="n">
        <f aca="false">(R118-$D118)/$D118*100</f>
        <v>-98.8913362010303</v>
      </c>
      <c r="S557" s="10" t="n">
        <f aca="false">(S118-$D118)/$D118*100</f>
        <v>-99.1732769538445</v>
      </c>
      <c r="T557" s="16" t="n">
        <f aca="false">(T118-$D118)/$D118*100</f>
        <v>-98.2046740449825</v>
      </c>
      <c r="U557" s="16" t="n">
        <f aca="false">(U118-$D118)/$D118*100</f>
        <v>-80.7734596306641</v>
      </c>
    </row>
    <row r="558" customFormat="false" ht="14.25" hidden="false" customHeight="true" outlineLevel="0" collapsed="false">
      <c r="A558" s="23"/>
      <c r="B558" s="9" t="n">
        <f aca="false">B557+50</f>
        <v>350</v>
      </c>
      <c r="C558" s="33"/>
      <c r="D558" s="34"/>
      <c r="E558" s="34"/>
      <c r="F558" s="33"/>
      <c r="H558" s="16" t="n">
        <f aca="false">(H119-$D119)/$D119*100</f>
        <v>-99.4786309074482</v>
      </c>
      <c r="I558" s="16" t="n">
        <f aca="false">(I119-$D119)/$D119*100</f>
        <v>-99.1313122621473</v>
      </c>
      <c r="J558" s="16" t="n">
        <f aca="false">(J119-$D119)/$D119*100</f>
        <v>-98.6787810992948</v>
      </c>
      <c r="K558" s="16" t="n">
        <f aca="false">(K119-$D119)/$D119*100</f>
        <v>-99.4504699362076</v>
      </c>
      <c r="L558" s="16" t="n">
        <f aca="false">(L119-$D119)/$D119*100</f>
        <v>-99.4344338275845</v>
      </c>
      <c r="M558" s="16" t="n">
        <f aca="false">(M119-$D119)/$D119*100</f>
        <v>-99.3851521279134</v>
      </c>
      <c r="N558" s="16" t="n">
        <f aca="false">(N119-$D119)/$D119*100</f>
        <v>1269.57441732213</v>
      </c>
      <c r="O558" s="16" t="n">
        <f aca="false">(O119-$D119)/$D119*100</f>
        <v>-99.2670324985431</v>
      </c>
      <c r="P558" s="16" t="n">
        <f aca="false">(P119-$D119)/$D119*100</f>
        <v>-99.3902367477207</v>
      </c>
      <c r="Q558" s="16" t="n">
        <f aca="false">(Q119-$D119)/$D119*100</f>
        <v>-99.1473483707705</v>
      </c>
      <c r="R558" s="16" t="n">
        <f aca="false">(R119-$D119)/$D119*100</f>
        <v>-99.3683337700891</v>
      </c>
      <c r="S558" s="10" t="n">
        <f aca="false">(S119-$D119)/$D119*100</f>
        <v>-99.5771943067903</v>
      </c>
      <c r="T558" s="16" t="n">
        <f aca="false">(T119-$D119)/$D119*100</f>
        <v>-99.0053701407657</v>
      </c>
      <c r="U558" s="16" t="n">
        <f aca="false">(U119-$D119)/$D119*100</f>
        <v>-78.2601213268511</v>
      </c>
    </row>
    <row r="559" customFormat="false" ht="14.25" hidden="false" customHeight="true" outlineLevel="0" collapsed="false">
      <c r="A559" s="23"/>
      <c r="B559" s="9" t="n">
        <f aca="false">B558+50</f>
        <v>400</v>
      </c>
      <c r="C559" s="33"/>
      <c r="D559" s="34"/>
      <c r="E559" s="34"/>
      <c r="F559" s="33"/>
      <c r="H559" s="16" t="n">
        <f aca="false">(H120-$D120)/$D120*100</f>
        <v>-99.1360054325717</v>
      </c>
      <c r="I559" s="16" t="n">
        <f aca="false">(I120-$D120)/$D120*100</f>
        <v>-98.6446744015076</v>
      </c>
      <c r="J559" s="16" t="n">
        <f aca="false">(J120-$D120)/$D120*100</f>
        <v>-98.0115544154582</v>
      </c>
      <c r="K559" s="16" t="n">
        <f aca="false">(K120-$D120)/$D120*100</f>
        <v>-99.1050634783663</v>
      </c>
      <c r="L559" s="16" t="n">
        <f aca="false">(L120-$D120)/$D120*100</f>
        <v>-99.1353253896221</v>
      </c>
      <c r="M559" s="16" t="n">
        <f aca="false">(M120-$D120)/$D120*100</f>
        <v>-99.0812619751313</v>
      </c>
      <c r="N559" s="16" t="n">
        <f aca="false">(N120-$D120)/$D120*100</f>
        <v>1260.98933619793</v>
      </c>
      <c r="O559" s="16" t="n">
        <f aca="false">(O120-$D120)/$D120*100</f>
        <v>-98.8969703357979</v>
      </c>
      <c r="P559" s="16" t="n">
        <f aca="false">(P120-$D120)/$D120*100</f>
        <v>-99.0282186250649</v>
      </c>
      <c r="Q559" s="16" t="n">
        <f aca="false">(Q120-$D120)/$D120*100</f>
        <v>-98.7286597057794</v>
      </c>
      <c r="R559" s="16" t="n">
        <f aca="false">(R120-$D120)/$D120*100</f>
        <v>-99.092822705274</v>
      </c>
      <c r="S559" s="10" t="n">
        <f aca="false">(S120-$D120)/$D120*100</f>
        <v>-99.3270975014008</v>
      </c>
      <c r="T559" s="16" t="n">
        <f aca="false">(T120-$D120)/$D120*100</f>
        <v>-98.2873118315087</v>
      </c>
      <c r="U559" s="16" t="n">
        <f aca="false">(U120-$D120)/$D120*100</f>
        <v>-74.5143704004506</v>
      </c>
    </row>
    <row r="560" customFormat="false" ht="14.25" hidden="false" customHeight="true" outlineLevel="0" collapsed="false">
      <c r="A560" s="23"/>
      <c r="B560" s="9" t="n">
        <f aca="false">B559+50</f>
        <v>450</v>
      </c>
      <c r="C560" s="33"/>
      <c r="D560" s="34"/>
      <c r="E560" s="34"/>
      <c r="F560" s="33"/>
      <c r="H560" s="16" t="n">
        <f aca="false">(H121-$D121)/$D121*100</f>
        <v>-98.6011320024075</v>
      </c>
      <c r="I560" s="16" t="n">
        <f aca="false">(I121-$D121)/$D121*100</f>
        <v>-98.2349047584026</v>
      </c>
      <c r="J560" s="16" t="n">
        <f aca="false">(J121-$D121)/$D121*100</f>
        <v>-97.1392248890436</v>
      </c>
      <c r="K560" s="16" t="n">
        <f aca="false">(K121-$D121)/$D121*100</f>
        <v>-98.6008318161419</v>
      </c>
      <c r="L560" s="16" t="n">
        <f aca="false">(L121-$D121)/$D121*100</f>
        <v>-98.6113383354371</v>
      </c>
      <c r="M560" s="16" t="n">
        <f aca="false">(M121-$D121)/$D121*100</f>
        <v>-98.6041338650633</v>
      </c>
      <c r="N560" s="16" t="n">
        <f aca="false">(N121-$D121)/$D121*100</f>
        <v>1252.2986012821</v>
      </c>
      <c r="O560" s="16" t="n">
        <f aca="false">(O121-$D121)/$D121*100</f>
        <v>-98.4966671819864</v>
      </c>
      <c r="P560" s="16" t="n">
        <f aca="false">(P121-$D121)/$D121*100</f>
        <v>-98.5912258556434</v>
      </c>
      <c r="Q560" s="16" t="n">
        <f aca="false">(Q121-$D121)/$D121*100</f>
        <v>-98.3492757255877</v>
      </c>
      <c r="R560" s="16" t="n">
        <f aca="false">(R121-$D121)/$D121*100</f>
        <v>-98.5470984746035</v>
      </c>
      <c r="S560" s="10" t="n">
        <f aca="false">(S121-$D121)/$D121*100</f>
        <v>-98.8872095135031</v>
      </c>
      <c r="T560" s="16" t="n">
        <f aca="false">(T121-$D121)/$D121*100</f>
        <v>-97.9131050817032</v>
      </c>
      <c r="U560" s="16" t="n">
        <f aca="false">(U121-$D121)/$D121*100</f>
        <v>-71.7224537825721</v>
      </c>
    </row>
    <row r="561" customFormat="false" ht="14.25" hidden="false" customHeight="true" outlineLevel="0" collapsed="false">
      <c r="A561" s="26"/>
      <c r="B561" s="9" t="n">
        <f aca="false">B560+50</f>
        <v>500</v>
      </c>
      <c r="C561" s="33"/>
      <c r="D561" s="34"/>
      <c r="E561" s="34"/>
      <c r="F561" s="33"/>
      <c r="H561" s="16" t="n">
        <f aca="false">(H122-$D122)/$D122*100</f>
        <v>-99.0349378073183</v>
      </c>
      <c r="I561" s="16" t="n">
        <f aca="false">(I122-$D122)/$D122*100</f>
        <v>-98.6963527852229</v>
      </c>
      <c r="J561" s="16" t="n">
        <f aca="false">(J122-$D122)/$D122*100</f>
        <v>-98.2281891878181</v>
      </c>
      <c r="K561" s="16" t="n">
        <f aca="false">(K122-$D122)/$D122*100</f>
        <v>-99.0739740308425</v>
      </c>
      <c r="L561" s="16" t="n">
        <f aca="false">(L122-$D122)/$D122*100</f>
        <v>-99.06123304122</v>
      </c>
      <c r="M561" s="16" t="n">
        <f aca="false">(M122-$D122)/$D122*100</f>
        <v>-99.0316847886913</v>
      </c>
      <c r="N561" s="16" t="n">
        <f aca="false">(N122-$D122)/$D122*100</f>
        <v>1256.41307450148</v>
      </c>
      <c r="O561" s="16" t="n">
        <f aca="false">(O122-$D122)/$D122*100</f>
        <v>-98.9072568262079</v>
      </c>
      <c r="P561" s="16" t="n">
        <f aca="false">(P122-$D122)/$D122*100</f>
        <v>-99.0701788424443</v>
      </c>
      <c r="Q561" s="16" t="n">
        <f aca="false">(Q122-$D122)/$D122*100</f>
        <v>-98.6944551910238</v>
      </c>
      <c r="R561" s="16" t="n">
        <f aca="false">(R122-$D122)/$D122*100</f>
        <v>-99.0224679025814</v>
      </c>
      <c r="S561" s="10" t="n">
        <f aca="false">(S122-$D122)/$D122*100</f>
        <v>-99.2385225563924</v>
      </c>
      <c r="T561" s="16" t="n">
        <f aca="false">(T122-$D122)/$D122*100</f>
        <v>-98.567045294799</v>
      </c>
      <c r="U561" s="16" t="n">
        <f aca="false">(U122-$D122)/$D122*100</f>
        <v>-69.7867762469227</v>
      </c>
    </row>
    <row r="562" customFormat="false" ht="14.25" hidden="false" customHeight="true" outlineLevel="0" collapsed="false">
      <c r="A562" s="14" t="n">
        <v>12</v>
      </c>
      <c r="B562" s="9" t="n">
        <v>50</v>
      </c>
      <c r="C562" s="33"/>
      <c r="D562" s="34"/>
      <c r="E562" s="34"/>
      <c r="F562" s="33"/>
      <c r="H562" s="16" t="n">
        <f aca="false">(H123-$D123)/$D123*100</f>
        <v>-54.7770700636943</v>
      </c>
      <c r="I562" s="16" t="n">
        <f aca="false">(I123-$D123)/$D123*100</f>
        <v>12.7388535031847</v>
      </c>
      <c r="J562" s="16" t="n">
        <f aca="false">(J123-$D123)/$D123*100</f>
        <v>-1.27388535031847</v>
      </c>
      <c r="K562" s="16" t="n">
        <f aca="false">(K123-$D123)/$D123*100</f>
        <v>-13.3757961783439</v>
      </c>
      <c r="L562" s="16" t="n">
        <f aca="false">(L123-$D123)/$D123*100</f>
        <v>12.7388535031847</v>
      </c>
      <c r="M562" s="16" t="n">
        <f aca="false">(M123-$D123)/$D123*100</f>
        <v>33.7579617834395</v>
      </c>
      <c r="N562" s="16" t="n">
        <f aca="false">(N123-$D123)/$D123*100</f>
        <v>-21.656050955414</v>
      </c>
      <c r="O562" s="16" t="n">
        <f aca="false">(O123-$D123)/$D123*100</f>
        <v>25.4777070063694</v>
      </c>
      <c r="P562" s="16" t="n">
        <f aca="false">(P123-$D123)/$D123*100</f>
        <v>15.2866242038217</v>
      </c>
      <c r="Q562" s="16" t="n">
        <f aca="false">(Q123-$D123)/$D123*100</f>
        <v>1.27388535031847</v>
      </c>
      <c r="R562" s="16" t="n">
        <f aca="false">(R123-$D123)/$D123*100</f>
        <v>30.5732484076433</v>
      </c>
      <c r="S562" s="10" t="n">
        <f aca="false">(S123-$D123)/$D123*100</f>
        <v>-78.9808917197452</v>
      </c>
      <c r="T562" s="16" t="n">
        <f aca="false">(T123-$D123)/$D123*100</f>
        <v>13.3757961783439</v>
      </c>
      <c r="U562" s="16" t="n">
        <f aca="false">(U123-$D123)/$D123*100</f>
        <v>24.8407643312102</v>
      </c>
    </row>
    <row r="563" customFormat="false" ht="14.25" hidden="false" customHeight="true" outlineLevel="0" collapsed="false">
      <c r="A563" s="23"/>
      <c r="B563" s="9" t="n">
        <f aca="false">B562+50</f>
        <v>100</v>
      </c>
      <c r="C563" s="33"/>
      <c r="D563" s="34"/>
      <c r="E563" s="34"/>
      <c r="F563" s="33"/>
      <c r="H563" s="16" t="n">
        <f aca="false">(H124-$D124)/$D124*100</f>
        <v>-25.0077351485148</v>
      </c>
      <c r="I563" s="16" t="n">
        <f aca="false">(I124-$D124)/$D124*100</f>
        <v>4.55600247524754</v>
      </c>
      <c r="J563" s="16" t="n">
        <f aca="false">(J124-$D124)/$D124*100</f>
        <v>2.44430693069308</v>
      </c>
      <c r="K563" s="16" t="n">
        <f aca="false">(K124-$D124)/$D124*100</f>
        <v>0.495049504950506</v>
      </c>
      <c r="L563" s="16" t="n">
        <f aca="false">(L124-$D124)/$D124*100</f>
        <v>1.79455445544556</v>
      </c>
      <c r="M563" s="16" t="n">
        <f aca="false">(M124-$D124)/$D124*100</f>
        <v>5.58477722772278</v>
      </c>
      <c r="N563" s="16" t="n">
        <f aca="false">(N124-$D124)/$D124*100</f>
        <v>2.66089108910892</v>
      </c>
      <c r="O563" s="16" t="n">
        <f aca="false">(O124-$D124)/$D124*100</f>
        <v>7.64232673267328</v>
      </c>
      <c r="P563" s="16" t="n">
        <f aca="false">(P124-$D124)/$D124*100</f>
        <v>12.6779084158416</v>
      </c>
      <c r="Q563" s="16" t="n">
        <f aca="false">(Q124-$D124)/$D124*100</f>
        <v>0.332611386138624</v>
      </c>
      <c r="R563" s="16" t="n">
        <f aca="false">(R124-$D124)/$D124*100</f>
        <v>5.63892326732674</v>
      </c>
      <c r="S563" s="10" t="n">
        <f aca="false">(S124-$D124)/$D124*100</f>
        <v>-29.7184405940594</v>
      </c>
      <c r="T563" s="16" t="n">
        <f aca="false">(T124-$D124)/$D124*100</f>
        <v>1.30724009900991</v>
      </c>
      <c r="U563" s="16" t="n">
        <f aca="false">(U124-$D124)/$D124*100</f>
        <v>9.59158415841585</v>
      </c>
    </row>
    <row r="564" customFormat="false" ht="14.25" hidden="false" customHeight="true" outlineLevel="0" collapsed="false">
      <c r="A564" s="23"/>
      <c r="B564" s="9" t="n">
        <f aca="false">B563+50</f>
        <v>150</v>
      </c>
      <c r="C564" s="33"/>
      <c r="D564" s="34"/>
      <c r="E564" s="34"/>
      <c r="F564" s="33"/>
      <c r="H564" s="16" t="n">
        <f aca="false">(H125-$D125)/$D125*100</f>
        <v>-17.2205228031146</v>
      </c>
      <c r="I564" s="16" t="n">
        <f aca="false">(I125-$D125)/$D125*100</f>
        <v>11.7839265850946</v>
      </c>
      <c r="J564" s="16" t="n">
        <f aca="false">(J125-$D125)/$D125*100</f>
        <v>10.6159621802002</v>
      </c>
      <c r="K564" s="16" t="n">
        <f aca="false">(K125-$D125)/$D125*100</f>
        <v>-1.45300333704115</v>
      </c>
      <c r="L564" s="16" t="n">
        <f aca="false">(L125-$D125)/$D125*100</f>
        <v>-2.08565072302557</v>
      </c>
      <c r="M564" s="16" t="n">
        <f aca="false">(M125-$D125)/$D125*100</f>
        <v>1.36957730812014</v>
      </c>
      <c r="N564" s="16" t="n">
        <f aca="false">(N125-$D125)/$D125*100</f>
        <v>-5.05422691879866</v>
      </c>
      <c r="O564" s="16" t="n">
        <f aca="false">(O125-$D125)/$D125*100</f>
        <v>0.93159065628477</v>
      </c>
      <c r="P564" s="16" t="n">
        <f aca="false">(P125-$D125)/$D125*100</f>
        <v>11.5406006674082</v>
      </c>
      <c r="Q564" s="16" t="n">
        <f aca="false">(Q125-$D125)/$D125*100</f>
        <v>4.72747497219133</v>
      </c>
      <c r="R564" s="16" t="n">
        <f aca="false">(R125-$D125)/$D125*100</f>
        <v>1.80756395995552</v>
      </c>
      <c r="S564" s="10" t="n">
        <f aca="false">(S125-$D125)/$D125*100</f>
        <v>-23.1090100111235</v>
      </c>
      <c r="T564" s="16" t="n">
        <f aca="false">(T125-$D125)/$D125*100</f>
        <v>-0.917686318131248</v>
      </c>
      <c r="U564" s="16" t="n">
        <f aca="false">(U125-$D125)/$D125*100</f>
        <v>7.06340378197999</v>
      </c>
    </row>
    <row r="565" customFormat="false" ht="14.25" hidden="false" customHeight="true" outlineLevel="0" collapsed="false">
      <c r="A565" s="23"/>
      <c r="B565" s="9" t="n">
        <f aca="false">B564+50</f>
        <v>200</v>
      </c>
      <c r="C565" s="33"/>
      <c r="D565" s="34"/>
      <c r="E565" s="34"/>
      <c r="F565" s="33"/>
      <c r="H565" s="16" t="n">
        <f aca="false">(H126-$D126)/$D126*100</f>
        <v>-10.0358296290538</v>
      </c>
      <c r="I565" s="16" t="n">
        <f aca="false">(I126-$D126)/$D126*100</f>
        <v>10.6223896313152</v>
      </c>
      <c r="J565" s="16" t="n">
        <f aca="false">(J126-$D126)/$D126*100</f>
        <v>14.9063977442174</v>
      </c>
      <c r="K565" s="16" t="n">
        <f aca="false">(K126-$D126)/$D126*100</f>
        <v>-5.12851317639909</v>
      </c>
      <c r="L565" s="16" t="n">
        <f aca="false">(L126-$D126)/$D126*100</f>
        <v>-6.50374903712289</v>
      </c>
      <c r="M565" s="16" t="n">
        <f aca="false">(M126-$D126)/$D126*100</f>
        <v>-5.48468937054338</v>
      </c>
      <c r="N565" s="16" t="n">
        <f aca="false">(N126-$D126)/$D126*100</f>
        <v>3.00417658989562</v>
      </c>
      <c r="O565" s="16" t="n">
        <f aca="false">(O126-$D126)/$D126*100</f>
        <v>-4.99000021200964</v>
      </c>
      <c r="P565" s="16" t="n">
        <f aca="false">(P126-$D126)/$D126*100</f>
        <v>0.550518363568261</v>
      </c>
      <c r="Q565" s="16" t="n">
        <f aca="false">(Q126-$D126)/$D126*100</f>
        <v>10.7609025957047</v>
      </c>
      <c r="R565" s="16" t="n">
        <f aca="false">(R126-$D126)/$D126*100</f>
        <v>-5.18787587542314</v>
      </c>
      <c r="S565" s="10" t="n">
        <f aca="false">(S126-$D126)/$D126*100</f>
        <v>-13.1523713278164</v>
      </c>
      <c r="T565" s="16" t="n">
        <f aca="false">(T126-$D126)/$D126*100</f>
        <v>-2.41761658763419</v>
      </c>
      <c r="U565" s="16" t="n">
        <f aca="false">(U126-$D126)/$D126*100</f>
        <v>13.0562602913012</v>
      </c>
    </row>
    <row r="566" customFormat="false" ht="14.25" hidden="false" customHeight="true" outlineLevel="0" collapsed="false">
      <c r="A566" s="23"/>
      <c r="B566" s="9" t="n">
        <f aca="false">B565+50</f>
        <v>250</v>
      </c>
      <c r="C566" s="33"/>
      <c r="D566" s="34"/>
      <c r="E566" s="34"/>
      <c r="F566" s="33"/>
      <c r="H566" s="16" t="n">
        <f aca="false">(H127-$D127)/$D127*100</f>
        <v>-12.4710206087542</v>
      </c>
      <c r="I566" s="16" t="n">
        <f aca="false">(I127-$D127)/$D127*100</f>
        <v>5.2830632151366</v>
      </c>
      <c r="J566" s="16" t="n">
        <f aca="false">(J127-$D127)/$D127*100</f>
        <v>3.90700954049637</v>
      </c>
      <c r="K566" s="16" t="n">
        <f aca="false">(K127-$D127)/$D127*100</f>
        <v>-1.26814884456362</v>
      </c>
      <c r="L566" s="16" t="n">
        <f aca="false">(L127-$D127)/$D127*100</f>
        <v>-0.116451747310384</v>
      </c>
      <c r="M566" s="16" t="n">
        <f aca="false">(M127-$D127)/$D127*100</f>
        <v>0.00320509396267911</v>
      </c>
      <c r="N566" s="16" t="n">
        <f aca="false">(N127-$D127)/$D127*100</f>
        <v>3.38351085992672</v>
      </c>
      <c r="O566" s="16" t="n">
        <f aca="false">(O127-$D127)/$D127*100</f>
        <v>-2.91343041206824</v>
      </c>
      <c r="P566" s="16" t="n">
        <f aca="false">(P127-$D127)/$D127*100</f>
        <v>5.01383532227221</v>
      </c>
      <c r="Q566" s="16" t="n">
        <f aca="false">(Q127-$D127)/$D127*100</f>
        <v>3.20402559801712</v>
      </c>
      <c r="R566" s="16" t="n">
        <f aca="false">(R127-$D127)/$D127*100</f>
        <v>-0.0117520111964538</v>
      </c>
      <c r="S566" s="10" t="n">
        <f aca="false">(S127-$D127)/$D127*100</f>
        <v>-15.3427847993077</v>
      </c>
      <c r="T566" s="16" t="n">
        <f aca="false">(T127-$D127)/$D127*100</f>
        <v>4.95400690163567</v>
      </c>
      <c r="U566" s="16" t="n">
        <f aca="false">(U127-$D127)/$D127*100</f>
        <v>6.3749318917533</v>
      </c>
    </row>
    <row r="567" customFormat="false" ht="14.25" hidden="false" customHeight="true" outlineLevel="0" collapsed="false">
      <c r="A567" s="23"/>
      <c r="B567" s="9" t="n">
        <f aca="false">B566+50</f>
        <v>300</v>
      </c>
      <c r="C567" s="33"/>
      <c r="D567" s="34"/>
      <c r="E567" s="34"/>
      <c r="F567" s="33"/>
      <c r="H567" s="16" t="n">
        <f aca="false">(H128-$D128)/$D128*100</f>
        <v>-6.78286887591431</v>
      </c>
      <c r="I567" s="16" t="n">
        <f aca="false">(I128-$D128)/$D128*100</f>
        <v>4.85258016094944</v>
      </c>
      <c r="J567" s="16" t="n">
        <f aca="false">(J128-$D128)/$D128*100</f>
        <v>6.19851099185213</v>
      </c>
      <c r="K567" s="16" t="n">
        <f aca="false">(K128-$D128)/$D128*100</f>
        <v>-3.07540927643039</v>
      </c>
      <c r="L567" s="16" t="n">
        <f aca="false">(L128-$D128)/$D128*100</f>
        <v>-2.73101966434563</v>
      </c>
      <c r="M567" s="16" t="n">
        <f aca="false">(M128-$D128)/$D128*100</f>
        <v>-2.8469875949456</v>
      </c>
      <c r="N567" s="16" t="n">
        <f aca="false">(N128-$D128)/$D128*100</f>
        <v>1.64413408101691</v>
      </c>
      <c r="O567" s="16" t="n">
        <f aca="false">(O128-$D128)/$D128*100</f>
        <v>-0.973929806770311</v>
      </c>
      <c r="P567" s="16" t="n">
        <f aca="false">(P128-$D128)/$D128*100</f>
        <v>2.02015131053803</v>
      </c>
      <c r="Q567" s="16" t="n">
        <f aca="false">(Q128-$D128)/$D128*100</f>
        <v>4.94043465382821</v>
      </c>
      <c r="R567" s="16" t="n">
        <f aca="false">(R128-$D128)/$D128*100</f>
        <v>-3.08595181557584</v>
      </c>
      <c r="S567" s="10" t="n">
        <f aca="false">(S128-$D128)/$D128*100</f>
        <v>-8.48724603776236</v>
      </c>
      <c r="T567" s="16" t="n">
        <f aca="false">(T128-$D128)/$D128*100</f>
        <v>1.53168033013209</v>
      </c>
      <c r="U567" s="16" t="n">
        <f aca="false">(U128-$D128)/$D128*100</f>
        <v>6.79592154342774</v>
      </c>
    </row>
    <row r="568" customFormat="false" ht="14.25" hidden="false" customHeight="true" outlineLevel="0" collapsed="false">
      <c r="A568" s="23"/>
      <c r="B568" s="9" t="n">
        <f aca="false">B567+50</f>
        <v>350</v>
      </c>
      <c r="C568" s="33"/>
      <c r="D568" s="34"/>
      <c r="E568" s="34"/>
      <c r="F568" s="33"/>
      <c r="H568" s="16" t="n">
        <f aca="false">(H129-$D129)/$D129*100</f>
        <v>-4.32389758502396</v>
      </c>
      <c r="I568" s="16" t="n">
        <f aca="false">(I129-$D129)/$D129*100</f>
        <v>2.89405229797579</v>
      </c>
      <c r="J568" s="16" t="n">
        <f aca="false">(J129-$D129)/$D129*100</f>
        <v>3.15446304836768</v>
      </c>
      <c r="K568" s="16" t="n">
        <f aca="false">(K129-$D129)/$D129*100</f>
        <v>-0.960424381488966</v>
      </c>
      <c r="L568" s="16" t="n">
        <f aca="false">(L129-$D129)/$D129*100</f>
        <v>-1.76153531590067</v>
      </c>
      <c r="M568" s="16" t="n">
        <f aca="false">(M129-$D129)/$D129*100</f>
        <v>-1.65419042642615</v>
      </c>
      <c r="N568" s="16" t="n">
        <f aca="false">(N129-$D129)/$D129*100</f>
        <v>0.164709089669904</v>
      </c>
      <c r="O568" s="16" t="n">
        <f aca="false">(O129-$D129)/$D129*100</f>
        <v>-0.157325578753659</v>
      </c>
      <c r="P568" s="16" t="n">
        <f aca="false">(P129-$D129)/$D129*100</f>
        <v>2.548163209669</v>
      </c>
      <c r="Q568" s="16" t="n">
        <f aca="false">(Q129-$D129)/$D129*100</f>
        <v>2.91591884953541</v>
      </c>
      <c r="R568" s="16" t="n">
        <f aca="false">(R129-$D129)/$D129*100</f>
        <v>-1.67406910966217</v>
      </c>
      <c r="S568" s="10" t="n">
        <f aca="false">(S129-$D129)/$D129*100</f>
        <v>-5.62793920530704</v>
      </c>
      <c r="T568" s="16" t="n">
        <f aca="false">(T129-$D129)/$D129*100</f>
        <v>0.144830406433882</v>
      </c>
      <c r="U568" s="16" t="n">
        <f aca="false">(U129-$D129)/$D129*100</f>
        <v>4.33724470091102</v>
      </c>
    </row>
    <row r="569" customFormat="false" ht="14.25" hidden="false" customHeight="true" outlineLevel="0" collapsed="false">
      <c r="A569" s="23"/>
      <c r="B569" s="9" t="n">
        <f aca="false">B568+50</f>
        <v>400</v>
      </c>
      <c r="C569" s="33"/>
      <c r="D569" s="34"/>
      <c r="E569" s="34"/>
      <c r="F569" s="33"/>
      <c r="H569" s="16" t="n">
        <f aca="false">(H130-$D130)/$D130*100</f>
        <v>-6.46874879025494</v>
      </c>
      <c r="I569" s="16" t="n">
        <f aca="false">(I130-$D130)/$D130*100</f>
        <v>6.85558045539464</v>
      </c>
      <c r="J569" s="16" t="n">
        <f aca="false">(J130-$D130)/$D130*100</f>
        <v>8.38914290548146</v>
      </c>
      <c r="K569" s="16" t="n">
        <f aca="false">(K130-$D130)/$D130*100</f>
        <v>-3.96767704574162</v>
      </c>
      <c r="L569" s="16" t="n">
        <f aca="false">(L130-$D130)/$D130*100</f>
        <v>-3.5963301173829</v>
      </c>
      <c r="M569" s="16" t="n">
        <f aca="false">(M130-$D130)/$D130*100</f>
        <v>-4.34906037756949</v>
      </c>
      <c r="N569" s="16" t="n">
        <f aca="false">(N130-$D130)/$D130*100</f>
        <v>0.0689644295523376</v>
      </c>
      <c r="O569" s="16" t="n">
        <f aca="false">(O130-$D130)/$D130*100</f>
        <v>-3.34742731134787</v>
      </c>
      <c r="P569" s="16" t="n">
        <f aca="false">(P130-$D130)/$D130*100</f>
        <v>3.5796983630626</v>
      </c>
      <c r="Q569" s="16" t="n">
        <f aca="false">(Q130-$D130)/$D130*100</f>
        <v>6.70904896474499</v>
      </c>
      <c r="R569" s="16" t="n">
        <f aca="false">(R130-$D130)/$D130*100</f>
        <v>-4.40727151769059</v>
      </c>
      <c r="S569" s="10" t="n">
        <f aca="false">(S130-$D130)/$D130*100</f>
        <v>-7.86581615316125</v>
      </c>
      <c r="T569" s="16" t="n">
        <f aca="false">(T130-$D130)/$D130*100</f>
        <v>0.761476268924001</v>
      </c>
      <c r="U569" s="16" t="n">
        <f aca="false">(U130-$D130)/$D130*100</f>
        <v>7.6384199259887</v>
      </c>
    </row>
    <row r="570" customFormat="false" ht="14.25" hidden="false" customHeight="true" outlineLevel="0" collapsed="false">
      <c r="A570" s="23"/>
      <c r="B570" s="9" t="n">
        <f aca="false">B569+50</f>
        <v>450</v>
      </c>
      <c r="C570" s="33"/>
      <c r="D570" s="34"/>
      <c r="E570" s="34"/>
      <c r="F570" s="33"/>
      <c r="H570" s="16" t="n">
        <f aca="false">(H131-$D131)/$D131*100</f>
        <v>-3.93094020096014</v>
      </c>
      <c r="I570" s="16" t="n">
        <f aca="false">(I131-$D131)/$D131*100</f>
        <v>2.28347279226196</v>
      </c>
      <c r="J570" s="16" t="n">
        <f aca="false">(J131-$D131)/$D131*100</f>
        <v>3.25420988329052</v>
      </c>
      <c r="K570" s="16" t="n">
        <f aca="false">(K131-$D131)/$D131*100</f>
        <v>-0.637216534020455</v>
      </c>
      <c r="L570" s="16" t="n">
        <f aca="false">(L131-$D131)/$D131*100</f>
        <v>-0.317170025842918</v>
      </c>
      <c r="M570" s="16" t="n">
        <f aca="false">(M131-$D131)/$D131*100</f>
        <v>-0.474014009982903</v>
      </c>
      <c r="N570" s="16" t="n">
        <f aca="false">(N131-$D131)/$D131*100</f>
        <v>1.51196995135717</v>
      </c>
      <c r="O570" s="16" t="n">
        <f aca="false">(O131-$D131)/$D131*100</f>
        <v>-0.685965339901802</v>
      </c>
      <c r="P570" s="16" t="n">
        <f aca="false">(P131-$D131)/$D131*100</f>
        <v>1.22159662936828</v>
      </c>
      <c r="Q570" s="16" t="n">
        <f aca="false">(Q131-$D131)/$D131*100</f>
        <v>1.1982819830772</v>
      </c>
      <c r="R570" s="16" t="n">
        <f aca="false">(R131-$D131)/$D131*100</f>
        <v>-0.488850603077226</v>
      </c>
      <c r="S570" s="10" t="n">
        <f aca="false">(S131-$D131)/$D131*100</f>
        <v>-5.56084592803646</v>
      </c>
      <c r="T570" s="16" t="n">
        <f aca="false">(T131-$D131)/$D131*100</f>
        <v>-0.115816262419965</v>
      </c>
      <c r="U570" s="16" t="n">
        <f aca="false">(U131-$D131)/$D131*100</f>
        <v>2.74128766488678</v>
      </c>
    </row>
    <row r="571" customFormat="false" ht="14.25" hidden="false" customHeight="true" outlineLevel="0" collapsed="false">
      <c r="A571" s="26"/>
      <c r="B571" s="9" t="n">
        <f aca="false">B570+50</f>
        <v>500</v>
      </c>
      <c r="C571" s="33"/>
      <c r="D571" s="34"/>
      <c r="E571" s="34"/>
      <c r="F571" s="33"/>
      <c r="H571" s="16" t="n">
        <f aca="false">(H132-$D132)/$D132*100</f>
        <v>-3.12618220586718</v>
      </c>
      <c r="I571" s="16" t="n">
        <f aca="false">(I132-$D132)/$D132*100</f>
        <v>2.66454321549414</v>
      </c>
      <c r="J571" s="16" t="n">
        <f aca="false">(J132-$D132)/$D132*100</f>
        <v>4.42935336149905</v>
      </c>
      <c r="K571" s="16" t="n">
        <f aca="false">(K132-$D132)/$D132*100</f>
        <v>-1.65766757230801</v>
      </c>
      <c r="L571" s="16" t="n">
        <f aca="false">(L132-$D132)/$D132*100</f>
        <v>-1.58359369419657</v>
      </c>
      <c r="M571" s="16" t="n">
        <f aca="false">(M132-$D132)/$D132*100</f>
        <v>-1.16692812981976</v>
      </c>
      <c r="N571" s="16" t="n">
        <f aca="false">(N132-$D132)/$D132*100</f>
        <v>-0.787299504498662</v>
      </c>
      <c r="O571" s="16" t="n">
        <f aca="false">(O132-$D132)/$D132*100</f>
        <v>-0.889151086901883</v>
      </c>
      <c r="P571" s="16" t="n">
        <f aca="false">(P132-$D132)/$D132*100</f>
        <v>-0.702114544670513</v>
      </c>
      <c r="Q571" s="16" t="n">
        <f aca="false">(Q132-$D132)/$D132*100</f>
        <v>2.73861709360558</v>
      </c>
      <c r="R571" s="16" t="n">
        <f aca="false">(R132-$D132)/$D132*100</f>
        <v>-1.18544659934762</v>
      </c>
      <c r="S571" s="10" t="n">
        <f aca="false">(S132-$D132)/$D132*100</f>
        <v>-5.7521011849175</v>
      </c>
      <c r="T571" s="16" t="n">
        <f aca="false">(T132-$D132)/$D132*100</f>
        <v>2.6441728990135</v>
      </c>
      <c r="U571" s="16" t="n">
        <f aca="false">(U132-$D132)/$D132*100</f>
        <v>4.37379795291547</v>
      </c>
    </row>
    <row r="572" customFormat="false" ht="14.25" hidden="false" customHeight="true" outlineLevel="0" collapsed="false">
      <c r="A572" s="14" t="n">
        <v>13</v>
      </c>
      <c r="B572" s="9" t="n">
        <v>50</v>
      </c>
      <c r="C572" s="33"/>
      <c r="D572" s="34"/>
      <c r="E572" s="34"/>
      <c r="F572" s="33"/>
      <c r="H572" s="16" t="n">
        <f aca="false">(H133-$D133)/$D133*100</f>
        <v>-85.0267379679144</v>
      </c>
      <c r="I572" s="16" t="n">
        <f aca="false">(I133-$D133)/$D133*100</f>
        <v>18.288770053476</v>
      </c>
      <c r="J572" s="16" t="n">
        <f aca="false">(J133-$D133)/$D133*100</f>
        <v>241.390374331551</v>
      </c>
      <c r="K572" s="16" t="n">
        <f aca="false">(K133-$D133)/$D133*100</f>
        <v>-53.5828877005348</v>
      </c>
      <c r="L572" s="16" t="n">
        <f aca="false">(L133-$D133)/$D133*100</f>
        <v>-71.5508021390374</v>
      </c>
      <c r="M572" s="16" t="n">
        <f aca="false">(M133-$D133)/$D133*100</f>
        <v>-52.0855614973262</v>
      </c>
      <c r="N572" s="16" t="n">
        <f aca="false">(N133-$D133)/$D133*100</f>
        <v>-23.6363636363636</v>
      </c>
      <c r="O572" s="16" t="n">
        <f aca="false">(O133-$D133)/$D133*100</f>
        <v>0.320855614973274</v>
      </c>
      <c r="P572" s="16" t="n">
        <f aca="false">(P133-$D133)/$D133*100</f>
        <v>-71.5508021390374</v>
      </c>
      <c r="Q572" s="16" t="n">
        <f aca="false">(Q133-$D133)/$D133*100</f>
        <v>21.2834224598931</v>
      </c>
      <c r="R572" s="16" t="n">
        <f aca="false">(R133-$D133)/$D133*100</f>
        <v>-49.0909090909091</v>
      </c>
      <c r="S572" s="10" t="n">
        <f aca="false">(S133-$D133)/$D133*100</f>
        <v>-82.0320855614973</v>
      </c>
      <c r="T572" s="16" t="n">
        <f aca="false">(T133-$D133)/$D133*100</f>
        <v>61.7112299465241</v>
      </c>
      <c r="U572" s="16" t="n">
        <f aca="false">(U133-$D133)/$D133*100</f>
        <v>145.561497326203</v>
      </c>
    </row>
    <row r="573" customFormat="false" ht="14.25" hidden="false" customHeight="true" outlineLevel="0" collapsed="false">
      <c r="A573" s="23"/>
      <c r="B573" s="9" t="n">
        <f aca="false">B572+50</f>
        <v>100</v>
      </c>
      <c r="C573" s="33"/>
      <c r="D573" s="34"/>
      <c r="E573" s="34"/>
      <c r="F573" s="33"/>
      <c r="H573" s="16" t="n">
        <f aca="false">(H134-$D134)/$D134*100</f>
        <v>-75.5173665738836</v>
      </c>
      <c r="I573" s="16" t="n">
        <f aca="false">(I134-$D134)/$D134*100</f>
        <v>27.9196417765945</v>
      </c>
      <c r="J573" s="16" t="n">
        <f aca="false">(J134-$D134)/$D134*100</f>
        <v>104.078421880673</v>
      </c>
      <c r="K573" s="16" t="n">
        <f aca="false">(K134-$D134)/$D134*100</f>
        <v>-27.5686796562992</v>
      </c>
      <c r="L573" s="16" t="n">
        <f aca="false">(L134-$D134)/$D134*100</f>
        <v>-39.4287788938642</v>
      </c>
      <c r="M573" s="16" t="n">
        <f aca="false">(M134-$D134)/$D134*100</f>
        <v>-24.6036548469079</v>
      </c>
      <c r="N573" s="16" t="n">
        <f aca="false">(N134-$D134)/$D134*100</f>
        <v>-25.1966598087861</v>
      </c>
      <c r="O573" s="16" t="n">
        <f aca="false">(O134-$D134)/$D134*100</f>
        <v>-49.8487232240106</v>
      </c>
      <c r="P573" s="16" t="n">
        <f aca="false">(P134-$D134)/$D134*100</f>
        <v>-17.9958852716931</v>
      </c>
      <c r="Q573" s="16" t="n">
        <f aca="false">(Q134-$D134)/$D134*100</f>
        <v>20.1258622776231</v>
      </c>
      <c r="R573" s="16" t="n">
        <f aca="false">(R134-$D134)/$D134*100</f>
        <v>-19.8596151518819</v>
      </c>
      <c r="S573" s="10" t="n">
        <f aca="false">(S134-$D134)/$D134*100</f>
        <v>-73.0606317318165</v>
      </c>
      <c r="T573" s="16" t="n">
        <f aca="false">(T134-$D134)/$D134*100</f>
        <v>172.782282463996</v>
      </c>
      <c r="U573" s="16" t="n">
        <f aca="false">(U134-$D134)/$D134*100</f>
        <v>28.1737867602566</v>
      </c>
    </row>
    <row r="574" customFormat="false" ht="14.25" hidden="false" customHeight="true" outlineLevel="0" collapsed="false">
      <c r="A574" s="23"/>
      <c r="B574" s="9" t="n">
        <f aca="false">B573+50</f>
        <v>150</v>
      </c>
      <c r="C574" s="33"/>
      <c r="D574" s="34"/>
      <c r="E574" s="34"/>
      <c r="F574" s="33"/>
      <c r="H574" s="16" t="n">
        <f aca="false">(H135-$D135)/$D135*100</f>
        <v>-68.118105362799</v>
      </c>
      <c r="I574" s="16" t="n">
        <f aca="false">(I135-$D135)/$D135*100</f>
        <v>24.6732442567445</v>
      </c>
      <c r="J574" s="16" t="n">
        <f aca="false">(J135-$D135)/$D135*100</f>
        <v>128.72902027888</v>
      </c>
      <c r="K574" s="16" t="n">
        <f aca="false">(K135-$D135)/$D135*100</f>
        <v>-30.833363672771</v>
      </c>
      <c r="L574" s="16" t="n">
        <f aca="false">(L135-$D135)/$D135*100</f>
        <v>-21.6077474787927</v>
      </c>
      <c r="M574" s="16" t="n">
        <f aca="false">(M135-$D135)/$D135*100</f>
        <v>-22.6271525830997</v>
      </c>
      <c r="N574" s="16" t="n">
        <f aca="false">(N135-$D135)/$D135*100</f>
        <v>-21.8625987548695</v>
      </c>
      <c r="O574" s="16" t="n">
        <f aca="false">(O135-$D135)/$D135*100</f>
        <v>-25.5324571303746</v>
      </c>
      <c r="P574" s="16" t="n">
        <f aca="false">(P135-$D135)/$D135*100</f>
        <v>-22.2448756689846</v>
      </c>
      <c r="Q574" s="16" t="n">
        <f aca="false">(Q135-$D135)/$D135*100</f>
        <v>26.6101139549277</v>
      </c>
      <c r="R574" s="16" t="n">
        <f aca="false">(R135-$D135)/$D135*100</f>
        <v>-22.4742418174537</v>
      </c>
      <c r="S574" s="10" t="n">
        <f aca="false">(S135-$D135)/$D135*100</f>
        <v>-74.9226344340481</v>
      </c>
      <c r="T574" s="16" t="n">
        <f aca="false">(T135-$D135)/$D135*100</f>
        <v>102.989041395129</v>
      </c>
      <c r="U574" s="16" t="n">
        <f aca="false">(U135-$D135)/$D135*100</f>
        <v>27.2217570175119</v>
      </c>
    </row>
    <row r="575" customFormat="false" ht="14.25" hidden="false" customHeight="true" outlineLevel="0" collapsed="false">
      <c r="A575" s="23"/>
      <c r="B575" s="9" t="n">
        <f aca="false">B574+50</f>
        <v>200</v>
      </c>
      <c r="C575" s="33"/>
      <c r="D575" s="34"/>
      <c r="E575" s="34"/>
      <c r="F575" s="33"/>
      <c r="H575" s="16" t="n">
        <f aca="false">(H136-$D136)/$D136*100</f>
        <v>-58.5808695652174</v>
      </c>
      <c r="I575" s="16" t="n">
        <f aca="false">(I136-$D136)/$D136*100</f>
        <v>69.5304347826087</v>
      </c>
      <c r="J575" s="16" t="n">
        <f aca="false">(J136-$D136)/$D136*100</f>
        <v>103.993043478261</v>
      </c>
      <c r="K575" s="16" t="n">
        <f aca="false">(K136-$D136)/$D136*100</f>
        <v>-45.2104347826087</v>
      </c>
      <c r="L575" s="16" t="n">
        <f aca="false">(L136-$D136)/$D136*100</f>
        <v>-46.0034782608696</v>
      </c>
      <c r="M575" s="16" t="n">
        <f aca="false">(M136-$D136)/$D136*100</f>
        <v>-41.8991304347826</v>
      </c>
      <c r="N575" s="16" t="n">
        <f aca="false">(N136-$D136)/$D136*100</f>
        <v>-42.9286956521739</v>
      </c>
      <c r="O575" s="16" t="n">
        <f aca="false">(O136-$D136)/$D136*100</f>
        <v>-45.9339130434783</v>
      </c>
      <c r="P575" s="16" t="n">
        <f aca="false">(P136-$D136)/$D136*100</f>
        <v>-37.975652173913</v>
      </c>
      <c r="Q575" s="16" t="n">
        <f aca="false">(Q136-$D136)/$D136*100</f>
        <v>69.864347826087</v>
      </c>
      <c r="R575" s="16" t="n">
        <f aca="false">(R136-$D136)/$D136*100</f>
        <v>-42.4834782608696</v>
      </c>
      <c r="S575" s="10" t="n">
        <f aca="false">(S136-$D136)/$D136*100</f>
        <v>-71.8539130434783</v>
      </c>
      <c r="T575" s="16" t="n">
        <f aca="false">(T136-$D136)/$D136*100</f>
        <v>140.598260869565</v>
      </c>
      <c r="U575" s="16" t="n">
        <f aca="false">(U136-$D136)/$D136*100</f>
        <v>48.8834782608696</v>
      </c>
    </row>
    <row r="576" customFormat="false" ht="14.25" hidden="false" customHeight="true" outlineLevel="0" collapsed="false">
      <c r="A576" s="23"/>
      <c r="B576" s="9" t="n">
        <f aca="false">B575+50</f>
        <v>250</v>
      </c>
      <c r="C576" s="33"/>
      <c r="D576" s="34"/>
      <c r="E576" s="34"/>
      <c r="F576" s="33"/>
      <c r="H576" s="16" t="n">
        <f aca="false">(H137-$D137)/$D137*100</f>
        <v>-38.2590202901558</v>
      </c>
      <c r="I576" s="16" t="n">
        <f aca="false">(I137-$D137)/$D137*100</f>
        <v>12.4440425152847</v>
      </c>
      <c r="J576" s="16" t="n">
        <f aca="false">(J137-$D137)/$D137*100</f>
        <v>62.9545100886976</v>
      </c>
      <c r="K576" s="16" t="n">
        <f aca="false">(K137-$D137)/$D137*100</f>
        <v>-14.7339862928124</v>
      </c>
      <c r="L576" s="16" t="n">
        <f aca="false">(L137-$D137)/$D137*100</f>
        <v>-16.2147594702052</v>
      </c>
      <c r="M576" s="16" t="n">
        <f aca="false">(M137-$D137)/$D137*100</f>
        <v>-11.7124512591984</v>
      </c>
      <c r="N576" s="16" t="n">
        <f aca="false">(N137-$D137)/$D137*100</f>
        <v>-11.9681924689401</v>
      </c>
      <c r="O576" s="16" t="n">
        <f aca="false">(O137-$D137)/$D137*100</f>
        <v>-14.4750877841851</v>
      </c>
      <c r="P576" s="16" t="n">
        <f aca="false">(P137-$D137)/$D137*100</f>
        <v>-7.75319845653188</v>
      </c>
      <c r="Q576" s="16" t="n">
        <f aca="false">(Q137-$D137)/$D137*100</f>
        <v>2.29332659776238</v>
      </c>
      <c r="R576" s="16" t="n">
        <f aca="false">(R137-$D137)/$D137*100</f>
        <v>-12.4228435084807</v>
      </c>
      <c r="S576" s="10" t="n">
        <f aca="false">(S137-$D137)/$D137*100</f>
        <v>-42.316149358279</v>
      </c>
      <c r="T576" s="16" t="n">
        <f aca="false">(T137-$D137)/$D137*100</f>
        <v>73.3641245148472</v>
      </c>
      <c r="U576" s="16" t="n">
        <f aca="false">(U137-$D137)/$D137*100</f>
        <v>18.7996851721968</v>
      </c>
    </row>
    <row r="577" customFormat="false" ht="14.25" hidden="false" customHeight="true" outlineLevel="0" collapsed="false">
      <c r="A577" s="23"/>
      <c r="B577" s="9" t="n">
        <f aca="false">B576+50</f>
        <v>300</v>
      </c>
      <c r="C577" s="33"/>
      <c r="D577" s="34"/>
      <c r="E577" s="34"/>
      <c r="F577" s="33"/>
      <c r="H577" s="16" t="n">
        <f aca="false">(H138-$D138)/$D138*100</f>
        <v>-12.9734276610417</v>
      </c>
      <c r="I577" s="16" t="n">
        <f aca="false">(I138-$D138)/$D138*100</f>
        <v>0.660003107517829</v>
      </c>
      <c r="J577" s="16" t="n">
        <f aca="false">(J138-$D138)/$D138*100</f>
        <v>12.3807030797339</v>
      </c>
      <c r="K577" s="16" t="n">
        <f aca="false">(K138-$D138)/$D138*100</f>
        <v>-2.65325382373944</v>
      </c>
      <c r="L577" s="16" t="n">
        <f aca="false">(L138-$D138)/$D138*100</f>
        <v>-0.656941513606097</v>
      </c>
      <c r="M577" s="16" t="n">
        <f aca="false">(M138-$D138)/$D138*100</f>
        <v>1.81514249040765</v>
      </c>
      <c r="N577" s="16" t="n">
        <f aca="false">(N138-$D138)/$D138*100</f>
        <v>2.14411075622136</v>
      </c>
      <c r="O577" s="16" t="n">
        <f aca="false">(O138-$D138)/$D138*100</f>
        <v>0.70072230654363</v>
      </c>
      <c r="P577" s="16" t="n">
        <f aca="false">(P138-$D138)/$D138*100</f>
        <v>-0.239033944657089</v>
      </c>
      <c r="Q577" s="16" t="n">
        <f aca="false">(Q138-$D138)/$D138*100</f>
        <v>0.778946030987932</v>
      </c>
      <c r="R577" s="16" t="n">
        <f aca="false">(R138-$D138)/$D138*100</f>
        <v>1.83121585844415</v>
      </c>
      <c r="S577" s="10" t="n">
        <f aca="false">(S138-$D138)/$D138*100</f>
        <v>-17.0774942996948</v>
      </c>
      <c r="T577" s="16" t="n">
        <f aca="false">(T138-$D138)/$D138*100</f>
        <v>12.5778697276483</v>
      </c>
      <c r="U577" s="16" t="n">
        <f aca="false">(U138-$D138)/$D138*100</f>
        <v>0.71143788523463</v>
      </c>
    </row>
    <row r="578" customFormat="false" ht="14.25" hidden="false" customHeight="true" outlineLevel="0" collapsed="false">
      <c r="A578" s="23"/>
      <c r="B578" s="9" t="n">
        <f aca="false">B577+50</f>
        <v>350</v>
      </c>
      <c r="C578" s="33"/>
      <c r="D578" s="34"/>
      <c r="E578" s="34"/>
      <c r="F578" s="33"/>
      <c r="H578" s="16" t="n">
        <f aca="false">(H139-$D139)/$D139*100</f>
        <v>-12.5446992260166</v>
      </c>
      <c r="I578" s="16" t="n">
        <f aca="false">(I139-$D139)/$D139*100</f>
        <v>6.98676970737425</v>
      </c>
      <c r="J578" s="16" t="n">
        <f aca="false">(J139-$D139)/$D139*100</f>
        <v>20.9946512648226</v>
      </c>
      <c r="K578" s="16" t="n">
        <f aca="false">(K139-$D139)/$D139*100</f>
        <v>-4.53669700698587</v>
      </c>
      <c r="L578" s="16" t="n">
        <f aca="false">(L139-$D139)/$D139*100</f>
        <v>-4.07439893218069</v>
      </c>
      <c r="M578" s="16" t="n">
        <f aca="false">(M139-$D139)/$D139*100</f>
        <v>-3.08982897827127</v>
      </c>
      <c r="N578" s="16" t="n">
        <f aca="false">(N139-$D139)/$D139*100</f>
        <v>-3.25375737668868</v>
      </c>
      <c r="O578" s="16" t="n">
        <f aca="false">(O139-$D139)/$D139*100</f>
        <v>-3.97344302827729</v>
      </c>
      <c r="P578" s="16" t="n">
        <f aca="false">(P139-$D139)/$D139*100</f>
        <v>-4.36277297451862</v>
      </c>
      <c r="Q578" s="16" t="n">
        <f aca="false">(Q139-$D139)/$D139*100</f>
        <v>7.00126337674652</v>
      </c>
      <c r="R578" s="16" t="n">
        <f aca="false">(R139-$D139)/$D139*100</f>
        <v>-3.20078051622451</v>
      </c>
      <c r="S578" s="10" t="n">
        <f aca="false">(S139-$D139)/$D139*100</f>
        <v>-14.4623616184788</v>
      </c>
      <c r="T578" s="16" t="n">
        <f aca="false">(T139-$D139)/$D139*100</f>
        <v>6.38903079119371</v>
      </c>
      <c r="U578" s="16" t="n">
        <f aca="false">(U139-$D139)/$D139*100</f>
        <v>12.1270245175054</v>
      </c>
    </row>
    <row r="579" customFormat="false" ht="14.25" hidden="false" customHeight="true" outlineLevel="0" collapsed="false">
      <c r="A579" s="23"/>
      <c r="B579" s="9" t="n">
        <f aca="false">B578+50</f>
        <v>400</v>
      </c>
      <c r="C579" s="33"/>
      <c r="D579" s="34"/>
      <c r="E579" s="34"/>
      <c r="F579" s="33"/>
      <c r="H579" s="16" t="n">
        <f aca="false">(H140-$D140)/$D140*100</f>
        <v>-50.7896253434968</v>
      </c>
      <c r="I579" s="16" t="n">
        <f aca="false">(I140-$D140)/$D140*100</f>
        <v>6.95442252613334</v>
      </c>
      <c r="J579" s="16" t="n">
        <f aca="false">(J140-$D140)/$D140*100</f>
        <v>95.7196630428629</v>
      </c>
      <c r="K579" s="16" t="n">
        <f aca="false">(K140-$D140)/$D140*100</f>
        <v>-28.5541124535653</v>
      </c>
      <c r="L579" s="16" t="n">
        <f aca="false">(L140-$D140)/$D140*100</f>
        <v>-24.4468122478664</v>
      </c>
      <c r="M579" s="16" t="n">
        <f aca="false">(M140-$D140)/$D140*100</f>
        <v>-17.8275758451147</v>
      </c>
      <c r="N579" s="16" t="n">
        <f aca="false">(N140-$D140)/$D140*100</f>
        <v>-16.9902637794304</v>
      </c>
      <c r="O579" s="16" t="n">
        <f aca="false">(O140-$D140)/$D140*100</f>
        <v>-20.7602003858487</v>
      </c>
      <c r="P579" s="16" t="n">
        <f aca="false">(P140-$D140)/$D140*100</f>
        <v>-24.940663781753</v>
      </c>
      <c r="Q579" s="16" t="n">
        <f aca="false">(Q140-$D140)/$D140*100</f>
        <v>7.04587651389012</v>
      </c>
      <c r="R579" s="16" t="n">
        <f aca="false">(R140-$D140)/$D140*100</f>
        <v>-18.5429492604566</v>
      </c>
      <c r="S579" s="10" t="n">
        <f aca="false">(S140-$D140)/$D140*100</f>
        <v>-61.4999034652351</v>
      </c>
      <c r="T579" s="16" t="n">
        <f aca="false">(T140-$D140)/$D140*100</f>
        <v>137.455198433379</v>
      </c>
      <c r="U579" s="16" t="n">
        <f aca="false">(U140-$D140)/$D140*100</f>
        <v>17.1769460465022</v>
      </c>
    </row>
    <row r="580" customFormat="false" ht="14.25" hidden="false" customHeight="true" outlineLevel="0" collapsed="false">
      <c r="A580" s="23"/>
      <c r="B580" s="9" t="n">
        <f aca="false">B579+50</f>
        <v>450</v>
      </c>
      <c r="C580" s="33"/>
      <c r="D580" s="34"/>
      <c r="E580" s="34"/>
      <c r="F580" s="33"/>
      <c r="H580" s="16" t="n">
        <f aca="false">(H141-$D141)/$D141*100</f>
        <v>-9.00965066242916</v>
      </c>
      <c r="I580" s="16" t="n">
        <f aca="false">(I141-$D141)/$D141*100</f>
        <v>-0.0984377970268645</v>
      </c>
      <c r="J580" s="16" t="n">
        <f aca="false">(J141-$D141)/$D141*100</f>
        <v>3.37730400568178</v>
      </c>
      <c r="K580" s="16" t="n">
        <f aca="false">(K141-$D141)/$D141*100</f>
        <v>0.961643486721469</v>
      </c>
      <c r="L580" s="16" t="n">
        <f aca="false">(L141-$D141)/$D141*100</f>
        <v>1.48287556485964</v>
      </c>
      <c r="M580" s="16" t="n">
        <f aca="false">(M141-$D141)/$D141*100</f>
        <v>2.16454095050946</v>
      </c>
      <c r="N580" s="16" t="n">
        <f aca="false">(N141-$D141)/$D141*100</f>
        <v>2.10581719226947</v>
      </c>
      <c r="O580" s="16" t="n">
        <f aca="false">(O141-$D141)/$D141*100</f>
        <v>1.75511890806024</v>
      </c>
      <c r="P580" s="16" t="n">
        <f aca="false">(P141-$D141)/$D141*100</f>
        <v>-0.773056331687892</v>
      </c>
      <c r="Q580" s="16" t="n">
        <f aca="false">(Q141-$D141)/$D141*100</f>
        <v>-0.0401838288527925</v>
      </c>
      <c r="R580" s="16" t="n">
        <f aca="false">(R141-$D141)/$D141*100</f>
        <v>2.17182269653122</v>
      </c>
      <c r="S580" s="10" t="n">
        <f aca="false">(S141-$D141)/$D141*100</f>
        <v>-9.23256604870817</v>
      </c>
      <c r="T580" s="16" t="n">
        <f aca="false">(T141-$D141)/$D141*100</f>
        <v>4.86489424941725</v>
      </c>
      <c r="U580" s="16" t="n">
        <f aca="false">(U141-$D141)/$D141*100</f>
        <v>0.269877614654365</v>
      </c>
    </row>
    <row r="581" customFormat="false" ht="14.25" hidden="false" customHeight="true" outlineLevel="0" collapsed="false">
      <c r="A581" s="26"/>
      <c r="B581" s="9" t="n">
        <f aca="false">B580+50</f>
        <v>500</v>
      </c>
      <c r="C581" s="33"/>
      <c r="D581" s="34"/>
      <c r="E581" s="34"/>
      <c r="F581" s="33"/>
      <c r="H581" s="16" t="n">
        <f aca="false">(H142-$D142)/$D142*100</f>
        <v>-4.98646736456584</v>
      </c>
      <c r="I581" s="16" t="n">
        <f aca="false">(I142-$D142)/$D142*100</f>
        <v>0.00259178036815161</v>
      </c>
      <c r="J581" s="16" t="n">
        <f aca="false">(J142-$D142)/$D142*100</f>
        <v>2.78921106486698</v>
      </c>
      <c r="K581" s="16" t="n">
        <f aca="false">(K142-$D142)/$D142*100</f>
        <v>0.284685428420457</v>
      </c>
      <c r="L581" s="16" t="n">
        <f aca="false">(L142-$D142)/$D142*100</f>
        <v>0.339152170734127</v>
      </c>
      <c r="M581" s="16" t="n">
        <f aca="false">(M142-$D142)/$D142*100</f>
        <v>1.21140713940479</v>
      </c>
      <c r="N581" s="16" t="n">
        <f aca="false">(N142-$D142)/$D142*100</f>
        <v>1.12876251595196</v>
      </c>
      <c r="O581" s="16" t="n">
        <f aca="false">(O142-$D142)/$D142*100</f>
        <v>0.891611801224956</v>
      </c>
      <c r="P581" s="16" t="n">
        <f aca="false">(P142-$D142)/$D142*100</f>
        <v>-0.00244560620421098</v>
      </c>
      <c r="Q581" s="16" t="n">
        <f aca="false">(Q142-$D142)/$D142*100</f>
        <v>0.00550401948029874</v>
      </c>
      <c r="R581" s="16" t="n">
        <f aca="false">(R142-$D142)/$D142*100</f>
        <v>1.18063185581426</v>
      </c>
      <c r="S581" s="10" t="n">
        <f aca="false">(S142-$D142)/$D142*100</f>
        <v>-5.27289001670377</v>
      </c>
      <c r="T581" s="16" t="n">
        <f aca="false">(T142-$D142)/$D142*100</f>
        <v>1.88799112340524</v>
      </c>
      <c r="U581" s="16" t="n">
        <f aca="false">(U142-$D142)/$D142*100</f>
        <v>0.540254087802665</v>
      </c>
    </row>
    <row r="582" customFormat="false" ht="14.25" hidden="false" customHeight="true" outlineLevel="0" collapsed="false">
      <c r="B582" s="6"/>
      <c r="C582" s="33"/>
      <c r="D582" s="34"/>
      <c r="E582" s="34"/>
      <c r="F582" s="33"/>
      <c r="H582" s="33"/>
    </row>
    <row r="583" customFormat="false" ht="14.25" hidden="false" customHeight="true" outlineLevel="0" collapsed="false">
      <c r="B583" s="6"/>
      <c r="C583" s="33"/>
      <c r="D583" s="34"/>
      <c r="E583" s="34"/>
      <c r="F583" s="33"/>
      <c r="H583" s="33"/>
    </row>
    <row r="584" customFormat="false" ht="14.25" hidden="false" customHeight="true" outlineLevel="0" collapsed="false">
      <c r="B584" s="6"/>
      <c r="C584" s="33"/>
      <c r="D584" s="34"/>
      <c r="E584" s="34"/>
      <c r="F584" s="33"/>
      <c r="H584" s="33"/>
    </row>
    <row r="585" customFormat="false" ht="14.25" hidden="false" customHeight="true" outlineLevel="0" collapsed="false">
      <c r="B585" s="6"/>
      <c r="C585" s="33"/>
      <c r="D585" s="34"/>
      <c r="E585" s="34"/>
      <c r="F585" s="33"/>
      <c r="H585" s="33"/>
    </row>
    <row r="586" customFormat="false" ht="14.25" hidden="false" customHeight="true" outlineLevel="0" collapsed="false">
      <c r="B586" s="6"/>
      <c r="C586" s="33"/>
      <c r="D586" s="34"/>
      <c r="E586" s="34"/>
      <c r="F586" s="33"/>
      <c r="H586" s="33"/>
    </row>
    <row r="587" customFormat="false" ht="14.25" hidden="false" customHeight="true" outlineLevel="0" collapsed="false">
      <c r="B587" s="6"/>
      <c r="C587" s="33"/>
      <c r="D587" s="34"/>
      <c r="E587" s="34"/>
      <c r="F587" s="33"/>
      <c r="H587" s="33"/>
    </row>
    <row r="588" customFormat="false" ht="14.25" hidden="false" customHeight="true" outlineLevel="0" collapsed="false">
      <c r="B588" s="6"/>
      <c r="C588" s="33"/>
      <c r="D588" s="34"/>
      <c r="E588" s="34"/>
      <c r="F588" s="33"/>
      <c r="H588" s="33"/>
    </row>
    <row r="589" customFormat="false" ht="14.25" hidden="false" customHeight="true" outlineLevel="0" collapsed="false">
      <c r="B589" s="6"/>
      <c r="C589" s="33"/>
      <c r="D589" s="34"/>
      <c r="E589" s="34"/>
      <c r="F589" s="33"/>
      <c r="H589" s="33"/>
    </row>
    <row r="590" customFormat="false" ht="14.25" hidden="false" customHeight="true" outlineLevel="0" collapsed="false">
      <c r="B590" s="6"/>
      <c r="C590" s="33"/>
      <c r="D590" s="34"/>
      <c r="E590" s="34"/>
      <c r="F590" s="33"/>
      <c r="H590" s="33"/>
    </row>
    <row r="591" customFormat="false" ht="14.25" hidden="false" customHeight="true" outlineLevel="0" collapsed="false">
      <c r="B591" s="6"/>
      <c r="C591" s="33"/>
      <c r="D591" s="34"/>
      <c r="E591" s="34"/>
      <c r="F591" s="33"/>
      <c r="H591" s="33"/>
    </row>
    <row r="592" customFormat="false" ht="14.25" hidden="false" customHeight="true" outlineLevel="0" collapsed="false">
      <c r="B592" s="6"/>
      <c r="C592" s="33"/>
      <c r="D592" s="34"/>
      <c r="E592" s="34"/>
      <c r="F592" s="33"/>
      <c r="H592" s="33"/>
    </row>
    <row r="593" customFormat="false" ht="14.25" hidden="false" customHeight="true" outlineLevel="0" collapsed="false">
      <c r="B593" s="6"/>
      <c r="C593" s="33"/>
      <c r="D593" s="34"/>
      <c r="E593" s="34"/>
      <c r="F593" s="33"/>
      <c r="H593" s="33"/>
    </row>
    <row r="594" customFormat="false" ht="14.25" hidden="false" customHeight="true" outlineLevel="0" collapsed="false">
      <c r="B594" s="6"/>
      <c r="C594" s="33"/>
      <c r="D594" s="34"/>
      <c r="E594" s="34"/>
      <c r="F594" s="33"/>
      <c r="H594" s="33"/>
    </row>
    <row r="595" customFormat="false" ht="14.25" hidden="false" customHeight="true" outlineLevel="0" collapsed="false">
      <c r="B595" s="6"/>
      <c r="C595" s="33"/>
      <c r="D595" s="34"/>
      <c r="E595" s="34"/>
      <c r="F595" s="33"/>
      <c r="H595" s="33"/>
    </row>
    <row r="596" customFormat="false" ht="14.25" hidden="false" customHeight="true" outlineLevel="0" collapsed="false">
      <c r="B596" s="6"/>
      <c r="C596" s="33"/>
      <c r="D596" s="34"/>
      <c r="E596" s="34"/>
      <c r="F596" s="33"/>
      <c r="H596" s="33"/>
    </row>
    <row r="597" customFormat="false" ht="14.25" hidden="false" customHeight="true" outlineLevel="0" collapsed="false">
      <c r="B597" s="6"/>
      <c r="C597" s="33"/>
      <c r="D597" s="34"/>
      <c r="E597" s="34"/>
      <c r="F597" s="33"/>
      <c r="H597" s="33"/>
    </row>
    <row r="598" customFormat="false" ht="14.25" hidden="false" customHeight="true" outlineLevel="0" collapsed="false">
      <c r="B598" s="6"/>
      <c r="C598" s="33"/>
      <c r="D598" s="34"/>
      <c r="E598" s="34"/>
      <c r="F598" s="33"/>
      <c r="H598" s="33"/>
    </row>
    <row r="599" customFormat="false" ht="14.25" hidden="false" customHeight="true" outlineLevel="0" collapsed="false">
      <c r="B599" s="6"/>
      <c r="C599" s="33"/>
      <c r="D599" s="34"/>
      <c r="E599" s="34"/>
      <c r="F599" s="33"/>
      <c r="H599" s="33"/>
    </row>
    <row r="600" customFormat="false" ht="14.25" hidden="false" customHeight="true" outlineLevel="0" collapsed="false">
      <c r="B600" s="6"/>
      <c r="C600" s="33"/>
      <c r="D600" s="34"/>
      <c r="E600" s="34"/>
      <c r="F600" s="33"/>
      <c r="H600" s="33"/>
    </row>
    <row r="601" customFormat="false" ht="14.25" hidden="false" customHeight="true" outlineLevel="0" collapsed="false">
      <c r="B601" s="6"/>
      <c r="C601" s="33"/>
      <c r="D601" s="34"/>
      <c r="E601" s="34"/>
      <c r="F601" s="33"/>
      <c r="H601" s="33"/>
    </row>
    <row r="602" customFormat="false" ht="14.25" hidden="false" customHeight="true" outlineLevel="0" collapsed="false">
      <c r="B602" s="6"/>
      <c r="C602" s="33"/>
      <c r="D602" s="34"/>
      <c r="E602" s="34"/>
      <c r="F602" s="33"/>
      <c r="H602" s="33"/>
    </row>
    <row r="603" customFormat="false" ht="14.25" hidden="false" customHeight="true" outlineLevel="0" collapsed="false">
      <c r="B603" s="6"/>
      <c r="C603" s="33"/>
      <c r="D603" s="34"/>
      <c r="E603" s="34"/>
      <c r="F603" s="33"/>
      <c r="H603" s="33"/>
    </row>
    <row r="604" customFormat="false" ht="14.25" hidden="false" customHeight="true" outlineLevel="0" collapsed="false">
      <c r="B604" s="6"/>
      <c r="C604" s="33"/>
      <c r="D604" s="34"/>
      <c r="E604" s="34"/>
      <c r="F604" s="33"/>
      <c r="H604" s="33"/>
    </row>
    <row r="605" customFormat="false" ht="14.25" hidden="false" customHeight="true" outlineLevel="0" collapsed="false">
      <c r="B605" s="6"/>
      <c r="C605" s="33"/>
      <c r="D605" s="34"/>
      <c r="E605" s="34"/>
      <c r="F605" s="33"/>
      <c r="H605" s="33"/>
    </row>
    <row r="606" customFormat="false" ht="14.25" hidden="false" customHeight="true" outlineLevel="0" collapsed="false">
      <c r="B606" s="6"/>
      <c r="C606" s="33"/>
      <c r="D606" s="34"/>
      <c r="E606" s="34"/>
      <c r="F606" s="33"/>
      <c r="H606" s="33"/>
    </row>
    <row r="607" customFormat="false" ht="14.25" hidden="false" customHeight="true" outlineLevel="0" collapsed="false">
      <c r="B607" s="6"/>
      <c r="C607" s="33"/>
      <c r="D607" s="34"/>
      <c r="E607" s="34"/>
      <c r="F607" s="33"/>
      <c r="H607" s="33"/>
    </row>
    <row r="608" customFormat="false" ht="14.25" hidden="false" customHeight="true" outlineLevel="0" collapsed="false">
      <c r="B608" s="6"/>
      <c r="C608" s="33"/>
      <c r="D608" s="34"/>
      <c r="E608" s="34"/>
      <c r="F608" s="33"/>
      <c r="H608" s="33"/>
    </row>
    <row r="609" customFormat="false" ht="14.25" hidden="false" customHeight="true" outlineLevel="0" collapsed="false">
      <c r="B609" s="6"/>
      <c r="C609" s="33"/>
      <c r="D609" s="34"/>
      <c r="E609" s="34"/>
      <c r="F609" s="33"/>
      <c r="H609" s="33"/>
    </row>
    <row r="610" customFormat="false" ht="14.25" hidden="false" customHeight="true" outlineLevel="0" collapsed="false">
      <c r="B610" s="6"/>
      <c r="C610" s="33"/>
      <c r="D610" s="34"/>
      <c r="E610" s="34"/>
      <c r="F610" s="33"/>
      <c r="H610" s="33"/>
    </row>
    <row r="611" customFormat="false" ht="14.25" hidden="false" customHeight="true" outlineLevel="0" collapsed="false">
      <c r="B611" s="6"/>
      <c r="C611" s="33"/>
      <c r="D611" s="34"/>
      <c r="E611" s="34"/>
      <c r="F611" s="33"/>
      <c r="H611" s="33"/>
    </row>
    <row r="612" customFormat="false" ht="14.25" hidden="false" customHeight="true" outlineLevel="0" collapsed="false">
      <c r="B612" s="6"/>
      <c r="C612" s="33"/>
      <c r="D612" s="34"/>
      <c r="E612" s="34"/>
      <c r="F612" s="33"/>
      <c r="H612" s="33"/>
    </row>
    <row r="613" customFormat="false" ht="14.25" hidden="false" customHeight="true" outlineLevel="0" collapsed="false">
      <c r="B613" s="6"/>
      <c r="C613" s="33"/>
      <c r="D613" s="34"/>
      <c r="E613" s="34"/>
      <c r="F613" s="33"/>
      <c r="H613" s="33"/>
    </row>
    <row r="614" customFormat="false" ht="14.25" hidden="false" customHeight="true" outlineLevel="0" collapsed="false">
      <c r="B614" s="6"/>
      <c r="C614" s="33"/>
      <c r="D614" s="34"/>
      <c r="E614" s="34"/>
      <c r="F614" s="33"/>
      <c r="H614" s="33"/>
    </row>
    <row r="615" customFormat="false" ht="14.25" hidden="false" customHeight="true" outlineLevel="0" collapsed="false">
      <c r="B615" s="6"/>
      <c r="C615" s="33"/>
      <c r="D615" s="34"/>
      <c r="E615" s="34"/>
      <c r="F615" s="33"/>
      <c r="H615" s="33"/>
    </row>
    <row r="616" customFormat="false" ht="14.25" hidden="false" customHeight="true" outlineLevel="0" collapsed="false">
      <c r="B616" s="6"/>
      <c r="C616" s="33"/>
      <c r="D616" s="34"/>
      <c r="E616" s="34"/>
      <c r="F616" s="33"/>
      <c r="H616" s="33"/>
    </row>
    <row r="617" customFormat="false" ht="14.25" hidden="false" customHeight="true" outlineLevel="0" collapsed="false">
      <c r="B617" s="6"/>
      <c r="C617" s="33"/>
      <c r="D617" s="34"/>
      <c r="E617" s="34"/>
      <c r="F617" s="33"/>
      <c r="H617" s="33"/>
    </row>
    <row r="618" customFormat="false" ht="14.25" hidden="false" customHeight="true" outlineLevel="0" collapsed="false">
      <c r="B618" s="6"/>
      <c r="C618" s="33"/>
      <c r="D618" s="34"/>
      <c r="E618" s="34"/>
      <c r="F618" s="33"/>
      <c r="H618" s="33"/>
    </row>
    <row r="619" customFormat="false" ht="14.25" hidden="false" customHeight="true" outlineLevel="0" collapsed="false">
      <c r="B619" s="6"/>
      <c r="C619" s="33"/>
      <c r="D619" s="34"/>
      <c r="E619" s="34"/>
      <c r="F619" s="33"/>
      <c r="H619" s="33"/>
    </row>
    <row r="620" customFormat="false" ht="14.25" hidden="false" customHeight="true" outlineLevel="0" collapsed="false">
      <c r="B620" s="6"/>
      <c r="C620" s="33"/>
      <c r="D620" s="34"/>
      <c r="E620" s="34"/>
      <c r="F620" s="33"/>
      <c r="H620" s="33"/>
    </row>
    <row r="621" customFormat="false" ht="14.25" hidden="false" customHeight="true" outlineLevel="0" collapsed="false">
      <c r="B621" s="6"/>
      <c r="C621" s="33"/>
      <c r="D621" s="34"/>
      <c r="E621" s="34"/>
      <c r="F621" s="33"/>
      <c r="H621" s="33"/>
    </row>
    <row r="622" customFormat="false" ht="14.25" hidden="false" customHeight="true" outlineLevel="0" collapsed="false">
      <c r="B622" s="6"/>
      <c r="C622" s="33"/>
      <c r="D622" s="34"/>
      <c r="E622" s="34"/>
      <c r="F622" s="33"/>
      <c r="H622" s="33"/>
    </row>
    <row r="623" customFormat="false" ht="14.25" hidden="false" customHeight="true" outlineLevel="0" collapsed="false">
      <c r="B623" s="6"/>
      <c r="C623" s="33"/>
      <c r="D623" s="34"/>
      <c r="E623" s="34"/>
      <c r="F623" s="33"/>
      <c r="H623" s="33"/>
    </row>
    <row r="624" customFormat="false" ht="14.25" hidden="false" customHeight="true" outlineLevel="0" collapsed="false">
      <c r="B624" s="6"/>
      <c r="C624" s="33"/>
      <c r="D624" s="34"/>
      <c r="E624" s="34"/>
      <c r="F624" s="33"/>
      <c r="H624" s="33"/>
    </row>
    <row r="625" customFormat="false" ht="14.25" hidden="false" customHeight="true" outlineLevel="0" collapsed="false">
      <c r="B625" s="6"/>
      <c r="C625" s="33"/>
      <c r="D625" s="34"/>
      <c r="E625" s="34"/>
      <c r="F625" s="33"/>
      <c r="H625" s="33"/>
    </row>
    <row r="626" customFormat="false" ht="14.25" hidden="false" customHeight="true" outlineLevel="0" collapsed="false">
      <c r="B626" s="6"/>
      <c r="C626" s="33"/>
      <c r="D626" s="34"/>
      <c r="E626" s="34"/>
      <c r="F626" s="33"/>
      <c r="H626" s="33"/>
    </row>
    <row r="627" customFormat="false" ht="14.25" hidden="false" customHeight="true" outlineLevel="0" collapsed="false">
      <c r="B627" s="6"/>
      <c r="C627" s="33"/>
      <c r="D627" s="34"/>
      <c r="E627" s="34"/>
      <c r="F627" s="33"/>
      <c r="H627" s="33"/>
    </row>
    <row r="628" customFormat="false" ht="14.25" hidden="false" customHeight="true" outlineLevel="0" collapsed="false">
      <c r="B628" s="6"/>
      <c r="C628" s="33"/>
      <c r="D628" s="34"/>
      <c r="E628" s="34"/>
      <c r="F628" s="33"/>
      <c r="H628" s="33"/>
    </row>
    <row r="629" customFormat="false" ht="14.25" hidden="false" customHeight="true" outlineLevel="0" collapsed="false">
      <c r="B629" s="6"/>
      <c r="C629" s="33"/>
      <c r="D629" s="34"/>
      <c r="E629" s="34"/>
      <c r="F629" s="33"/>
      <c r="H629" s="33"/>
    </row>
    <row r="630" customFormat="false" ht="14.25" hidden="false" customHeight="true" outlineLevel="0" collapsed="false">
      <c r="B630" s="6"/>
      <c r="C630" s="33"/>
      <c r="D630" s="34"/>
      <c r="E630" s="34"/>
      <c r="F630" s="33"/>
      <c r="H630" s="33"/>
    </row>
    <row r="631" customFormat="false" ht="14.25" hidden="false" customHeight="true" outlineLevel="0" collapsed="false">
      <c r="B631" s="6"/>
      <c r="C631" s="33"/>
      <c r="D631" s="34"/>
      <c r="E631" s="34"/>
      <c r="F631" s="33"/>
      <c r="H631" s="33"/>
    </row>
    <row r="632" customFormat="false" ht="14.25" hidden="false" customHeight="true" outlineLevel="0" collapsed="false">
      <c r="B632" s="6"/>
      <c r="C632" s="33"/>
      <c r="D632" s="34"/>
      <c r="E632" s="34"/>
      <c r="F632" s="33"/>
      <c r="H632" s="33"/>
    </row>
    <row r="633" customFormat="false" ht="14.25" hidden="false" customHeight="true" outlineLevel="0" collapsed="false">
      <c r="B633" s="6"/>
      <c r="C633" s="33"/>
      <c r="D633" s="34"/>
      <c r="E633" s="34"/>
      <c r="F633" s="33"/>
      <c r="H633" s="33"/>
    </row>
    <row r="634" customFormat="false" ht="14.25" hidden="false" customHeight="true" outlineLevel="0" collapsed="false">
      <c r="B634" s="6"/>
      <c r="C634" s="33"/>
      <c r="D634" s="34"/>
      <c r="E634" s="34"/>
      <c r="F634" s="33"/>
      <c r="H634" s="33"/>
    </row>
    <row r="635" customFormat="false" ht="14.25" hidden="false" customHeight="true" outlineLevel="0" collapsed="false">
      <c r="B635" s="6"/>
      <c r="C635" s="33"/>
      <c r="D635" s="34"/>
      <c r="E635" s="34"/>
      <c r="F635" s="33"/>
      <c r="H635" s="33"/>
    </row>
    <row r="636" customFormat="false" ht="14.25" hidden="false" customHeight="true" outlineLevel="0" collapsed="false">
      <c r="B636" s="6"/>
      <c r="C636" s="33"/>
      <c r="D636" s="34"/>
      <c r="E636" s="34"/>
      <c r="F636" s="33"/>
      <c r="H636" s="33"/>
    </row>
    <row r="637" customFormat="false" ht="14.25" hidden="false" customHeight="true" outlineLevel="0" collapsed="false">
      <c r="B637" s="6"/>
      <c r="C637" s="33"/>
      <c r="D637" s="34"/>
      <c r="E637" s="34"/>
      <c r="F637" s="33"/>
      <c r="H637" s="33"/>
    </row>
    <row r="638" customFormat="false" ht="14.25" hidden="false" customHeight="true" outlineLevel="0" collapsed="false">
      <c r="B638" s="6"/>
      <c r="C638" s="33"/>
      <c r="D638" s="34"/>
      <c r="E638" s="34"/>
      <c r="F638" s="33"/>
      <c r="H638" s="33"/>
    </row>
    <row r="639" customFormat="false" ht="14.25" hidden="false" customHeight="true" outlineLevel="0" collapsed="false">
      <c r="B639" s="6"/>
      <c r="C639" s="33"/>
      <c r="D639" s="34"/>
      <c r="E639" s="34"/>
      <c r="F639" s="33"/>
      <c r="H639" s="33"/>
    </row>
    <row r="640" customFormat="false" ht="14.25" hidden="false" customHeight="true" outlineLevel="0" collapsed="false">
      <c r="B640" s="6"/>
      <c r="C640" s="33"/>
      <c r="D640" s="34"/>
      <c r="E640" s="34"/>
      <c r="F640" s="33"/>
      <c r="H640" s="33"/>
    </row>
    <row r="641" customFormat="false" ht="14.25" hidden="false" customHeight="true" outlineLevel="0" collapsed="false">
      <c r="B641" s="6"/>
      <c r="C641" s="33"/>
      <c r="D641" s="34"/>
      <c r="E641" s="34"/>
      <c r="F641" s="33"/>
      <c r="H641" s="33"/>
    </row>
    <row r="642" customFormat="false" ht="14.25" hidden="false" customHeight="true" outlineLevel="0" collapsed="false">
      <c r="B642" s="6"/>
      <c r="C642" s="33"/>
      <c r="D642" s="34"/>
      <c r="E642" s="34"/>
      <c r="F642" s="33"/>
      <c r="H642" s="33"/>
    </row>
    <row r="643" customFormat="false" ht="14.25" hidden="false" customHeight="true" outlineLevel="0" collapsed="false">
      <c r="B643" s="6"/>
      <c r="C643" s="33"/>
      <c r="D643" s="34"/>
      <c r="E643" s="34"/>
      <c r="F643" s="33"/>
      <c r="H643" s="33"/>
    </row>
    <row r="644" customFormat="false" ht="14.25" hidden="false" customHeight="true" outlineLevel="0" collapsed="false">
      <c r="B644" s="6"/>
      <c r="C644" s="33"/>
      <c r="D644" s="34"/>
      <c r="E644" s="34"/>
      <c r="F644" s="33"/>
      <c r="H644" s="33"/>
    </row>
    <row r="645" customFormat="false" ht="14.25" hidden="false" customHeight="true" outlineLevel="0" collapsed="false">
      <c r="B645" s="6"/>
      <c r="C645" s="33"/>
      <c r="D645" s="34"/>
      <c r="E645" s="34"/>
      <c r="F645" s="33"/>
      <c r="H645" s="33"/>
    </row>
    <row r="646" customFormat="false" ht="14.25" hidden="false" customHeight="true" outlineLevel="0" collapsed="false">
      <c r="B646" s="6"/>
      <c r="C646" s="33"/>
      <c r="D646" s="34"/>
      <c r="E646" s="34"/>
      <c r="F646" s="33"/>
      <c r="H646" s="33"/>
    </row>
    <row r="647" customFormat="false" ht="14.25" hidden="false" customHeight="true" outlineLevel="0" collapsed="false">
      <c r="B647" s="6"/>
      <c r="C647" s="33"/>
      <c r="D647" s="34"/>
      <c r="E647" s="34"/>
      <c r="F647" s="33"/>
      <c r="H647" s="33"/>
    </row>
    <row r="648" customFormat="false" ht="14.25" hidden="false" customHeight="true" outlineLevel="0" collapsed="false">
      <c r="B648" s="6"/>
      <c r="C648" s="33"/>
      <c r="D648" s="34"/>
      <c r="E648" s="34"/>
      <c r="F648" s="33"/>
      <c r="H648" s="33"/>
    </row>
    <row r="649" customFormat="false" ht="14.25" hidden="false" customHeight="true" outlineLevel="0" collapsed="false">
      <c r="B649" s="6"/>
      <c r="C649" s="33"/>
      <c r="D649" s="34"/>
      <c r="E649" s="34"/>
      <c r="F649" s="33"/>
      <c r="H649" s="33"/>
    </row>
    <row r="650" customFormat="false" ht="14.25" hidden="false" customHeight="true" outlineLevel="0" collapsed="false">
      <c r="B650" s="6"/>
      <c r="C650" s="33"/>
      <c r="D650" s="34"/>
      <c r="E650" s="34"/>
      <c r="F650" s="33"/>
      <c r="H650" s="33"/>
    </row>
    <row r="651" customFormat="false" ht="14.25" hidden="false" customHeight="true" outlineLevel="0" collapsed="false">
      <c r="B651" s="6"/>
      <c r="C651" s="33"/>
      <c r="D651" s="34"/>
      <c r="E651" s="34"/>
      <c r="F651" s="33"/>
      <c r="H651" s="33"/>
    </row>
    <row r="652" customFormat="false" ht="14.25" hidden="false" customHeight="true" outlineLevel="0" collapsed="false">
      <c r="B652" s="6"/>
      <c r="C652" s="33"/>
      <c r="D652" s="34"/>
      <c r="E652" s="34"/>
      <c r="F652" s="33"/>
      <c r="H652" s="33"/>
    </row>
    <row r="653" customFormat="false" ht="14.25" hidden="false" customHeight="true" outlineLevel="0" collapsed="false">
      <c r="B653" s="6"/>
      <c r="C653" s="33"/>
      <c r="D653" s="34"/>
      <c r="E653" s="34"/>
      <c r="F653" s="33"/>
      <c r="H653" s="33"/>
    </row>
    <row r="654" customFormat="false" ht="14.25" hidden="false" customHeight="true" outlineLevel="0" collapsed="false">
      <c r="B654" s="6"/>
      <c r="C654" s="33"/>
      <c r="D654" s="34"/>
      <c r="E654" s="34"/>
      <c r="F654" s="33"/>
      <c r="H654" s="33"/>
    </row>
    <row r="655" customFormat="false" ht="14.25" hidden="false" customHeight="true" outlineLevel="0" collapsed="false">
      <c r="B655" s="6"/>
      <c r="C655" s="33"/>
      <c r="D655" s="34"/>
      <c r="E655" s="34"/>
      <c r="F655" s="33"/>
      <c r="H655" s="33"/>
    </row>
    <row r="656" customFormat="false" ht="14.25" hidden="false" customHeight="true" outlineLevel="0" collapsed="false">
      <c r="B656" s="6"/>
      <c r="C656" s="33"/>
      <c r="D656" s="34"/>
      <c r="E656" s="34"/>
      <c r="F656" s="33"/>
      <c r="H656" s="33"/>
    </row>
    <row r="657" customFormat="false" ht="14.25" hidden="false" customHeight="true" outlineLevel="0" collapsed="false">
      <c r="B657" s="6"/>
      <c r="C657" s="33"/>
      <c r="D657" s="34"/>
      <c r="E657" s="34"/>
      <c r="F657" s="33"/>
      <c r="H657" s="33"/>
    </row>
    <row r="658" customFormat="false" ht="14.25" hidden="false" customHeight="true" outlineLevel="0" collapsed="false">
      <c r="B658" s="6"/>
      <c r="C658" s="33"/>
      <c r="D658" s="34"/>
      <c r="E658" s="34"/>
      <c r="F658" s="33"/>
      <c r="H658" s="33"/>
    </row>
    <row r="659" customFormat="false" ht="14.25" hidden="false" customHeight="true" outlineLevel="0" collapsed="false">
      <c r="B659" s="6"/>
      <c r="C659" s="33"/>
      <c r="D659" s="34"/>
      <c r="E659" s="34"/>
      <c r="F659" s="33"/>
      <c r="H659" s="33"/>
    </row>
    <row r="660" customFormat="false" ht="14.25" hidden="false" customHeight="true" outlineLevel="0" collapsed="false">
      <c r="B660" s="6"/>
      <c r="C660" s="33"/>
      <c r="D660" s="34"/>
      <c r="E660" s="34"/>
      <c r="F660" s="33"/>
      <c r="H660" s="33"/>
    </row>
    <row r="661" customFormat="false" ht="14.25" hidden="false" customHeight="true" outlineLevel="0" collapsed="false">
      <c r="B661" s="6"/>
      <c r="C661" s="33"/>
      <c r="D661" s="34"/>
      <c r="E661" s="34"/>
      <c r="F661" s="33"/>
      <c r="H661" s="33"/>
    </row>
    <row r="662" customFormat="false" ht="14.25" hidden="false" customHeight="true" outlineLevel="0" collapsed="false">
      <c r="B662" s="6"/>
      <c r="C662" s="33"/>
      <c r="D662" s="34"/>
      <c r="E662" s="34"/>
      <c r="F662" s="33"/>
      <c r="H662" s="33"/>
    </row>
    <row r="663" customFormat="false" ht="14.25" hidden="false" customHeight="true" outlineLevel="0" collapsed="false">
      <c r="B663" s="6"/>
      <c r="C663" s="33"/>
      <c r="D663" s="34"/>
      <c r="E663" s="34"/>
      <c r="F663" s="33"/>
      <c r="H663" s="33"/>
    </row>
    <row r="664" customFormat="false" ht="14.25" hidden="false" customHeight="true" outlineLevel="0" collapsed="false">
      <c r="B664" s="6"/>
      <c r="C664" s="33"/>
      <c r="D664" s="34"/>
      <c r="E664" s="34"/>
      <c r="F664" s="33"/>
      <c r="H664" s="33"/>
    </row>
    <row r="665" customFormat="false" ht="14.25" hidden="false" customHeight="true" outlineLevel="0" collapsed="false">
      <c r="B665" s="6"/>
      <c r="C665" s="33"/>
      <c r="D665" s="34"/>
      <c r="E665" s="34"/>
      <c r="F665" s="33"/>
      <c r="H665" s="33"/>
    </row>
    <row r="666" customFormat="false" ht="14.25" hidden="false" customHeight="true" outlineLevel="0" collapsed="false">
      <c r="B666" s="6"/>
      <c r="C666" s="33"/>
      <c r="D666" s="34"/>
      <c r="E666" s="34"/>
      <c r="F666" s="33"/>
      <c r="H666" s="33"/>
    </row>
    <row r="667" customFormat="false" ht="14.25" hidden="false" customHeight="true" outlineLevel="0" collapsed="false">
      <c r="B667" s="6"/>
      <c r="C667" s="33"/>
      <c r="D667" s="34"/>
      <c r="E667" s="34"/>
      <c r="F667" s="33"/>
      <c r="H667" s="33"/>
    </row>
    <row r="668" customFormat="false" ht="14.25" hidden="false" customHeight="true" outlineLevel="0" collapsed="false">
      <c r="B668" s="6"/>
      <c r="C668" s="33"/>
      <c r="D668" s="34"/>
      <c r="E668" s="34"/>
      <c r="F668" s="33"/>
      <c r="H668" s="33"/>
    </row>
    <row r="669" customFormat="false" ht="14.25" hidden="false" customHeight="true" outlineLevel="0" collapsed="false">
      <c r="B669" s="6"/>
      <c r="C669" s="33"/>
      <c r="D669" s="34"/>
      <c r="E669" s="34"/>
      <c r="F669" s="33"/>
      <c r="H669" s="33"/>
    </row>
    <row r="670" customFormat="false" ht="14.25" hidden="false" customHeight="true" outlineLevel="0" collapsed="false">
      <c r="B670" s="6"/>
      <c r="C670" s="33"/>
      <c r="D670" s="34"/>
      <c r="E670" s="34"/>
      <c r="F670" s="33"/>
      <c r="H670" s="33"/>
    </row>
    <row r="671" customFormat="false" ht="14.25" hidden="false" customHeight="true" outlineLevel="0" collapsed="false">
      <c r="B671" s="6"/>
      <c r="C671" s="33"/>
      <c r="D671" s="34"/>
      <c r="E671" s="34"/>
      <c r="F671" s="33"/>
      <c r="H671" s="33"/>
    </row>
    <row r="672" customFormat="false" ht="14.25" hidden="false" customHeight="true" outlineLevel="0" collapsed="false">
      <c r="B672" s="6"/>
      <c r="C672" s="33"/>
      <c r="D672" s="34"/>
      <c r="E672" s="34"/>
      <c r="F672" s="33"/>
      <c r="H672" s="33"/>
    </row>
    <row r="673" customFormat="false" ht="14.25" hidden="false" customHeight="true" outlineLevel="0" collapsed="false">
      <c r="B673" s="6"/>
      <c r="C673" s="33"/>
      <c r="D673" s="34"/>
      <c r="E673" s="34"/>
      <c r="F673" s="33"/>
      <c r="H673" s="33"/>
    </row>
    <row r="674" customFormat="false" ht="14.25" hidden="false" customHeight="true" outlineLevel="0" collapsed="false">
      <c r="B674" s="6"/>
      <c r="C674" s="33"/>
      <c r="D674" s="34"/>
      <c r="E674" s="34"/>
      <c r="F674" s="33"/>
      <c r="H674" s="33"/>
    </row>
    <row r="675" customFormat="false" ht="14.25" hidden="false" customHeight="true" outlineLevel="0" collapsed="false">
      <c r="B675" s="6"/>
      <c r="C675" s="33"/>
      <c r="D675" s="34"/>
      <c r="E675" s="34"/>
      <c r="F675" s="33"/>
      <c r="H675" s="33"/>
    </row>
    <row r="676" customFormat="false" ht="14.25" hidden="false" customHeight="true" outlineLevel="0" collapsed="false">
      <c r="B676" s="6"/>
      <c r="C676" s="33"/>
      <c r="D676" s="34"/>
      <c r="E676" s="34"/>
      <c r="F676" s="33"/>
      <c r="H676" s="33"/>
    </row>
    <row r="677" customFormat="false" ht="14.25" hidden="false" customHeight="true" outlineLevel="0" collapsed="false">
      <c r="B677" s="6"/>
      <c r="C677" s="33"/>
      <c r="D677" s="34"/>
      <c r="E677" s="34"/>
      <c r="F677" s="33"/>
      <c r="H677" s="33"/>
    </row>
    <row r="678" customFormat="false" ht="14.25" hidden="false" customHeight="true" outlineLevel="0" collapsed="false">
      <c r="B678" s="6"/>
      <c r="C678" s="33"/>
      <c r="D678" s="34"/>
      <c r="E678" s="34"/>
      <c r="F678" s="33"/>
      <c r="H678" s="33"/>
    </row>
    <row r="679" customFormat="false" ht="14.25" hidden="false" customHeight="true" outlineLevel="0" collapsed="false">
      <c r="B679" s="6"/>
      <c r="C679" s="33"/>
      <c r="D679" s="34"/>
      <c r="E679" s="34"/>
      <c r="F679" s="33"/>
      <c r="H679" s="33"/>
    </row>
    <row r="680" customFormat="false" ht="14.25" hidden="false" customHeight="true" outlineLevel="0" collapsed="false">
      <c r="B680" s="6"/>
      <c r="C680" s="33"/>
      <c r="D680" s="34"/>
      <c r="E680" s="34"/>
      <c r="F680" s="33"/>
      <c r="H680" s="33"/>
    </row>
    <row r="681" customFormat="false" ht="14.25" hidden="false" customHeight="true" outlineLevel="0" collapsed="false">
      <c r="B681" s="6"/>
      <c r="C681" s="33"/>
      <c r="D681" s="34"/>
      <c r="E681" s="34"/>
      <c r="F681" s="33"/>
      <c r="H681" s="33"/>
    </row>
    <row r="682" customFormat="false" ht="14.25" hidden="false" customHeight="true" outlineLevel="0" collapsed="false">
      <c r="B682" s="6"/>
      <c r="C682" s="33"/>
      <c r="D682" s="34"/>
      <c r="E682" s="34"/>
      <c r="F682" s="33"/>
      <c r="H682" s="33"/>
    </row>
    <row r="683" customFormat="false" ht="14.25" hidden="false" customHeight="true" outlineLevel="0" collapsed="false">
      <c r="B683" s="6"/>
      <c r="C683" s="33"/>
      <c r="D683" s="34"/>
      <c r="E683" s="34"/>
      <c r="F683" s="33"/>
      <c r="H683" s="33"/>
    </row>
    <row r="684" customFormat="false" ht="14.25" hidden="false" customHeight="true" outlineLevel="0" collapsed="false">
      <c r="B684" s="6"/>
      <c r="C684" s="33"/>
      <c r="D684" s="34"/>
      <c r="E684" s="34"/>
      <c r="F684" s="33"/>
      <c r="H684" s="33"/>
    </row>
    <row r="685" customFormat="false" ht="14.25" hidden="false" customHeight="true" outlineLevel="0" collapsed="false">
      <c r="B685" s="6"/>
      <c r="C685" s="33"/>
      <c r="D685" s="34"/>
      <c r="E685" s="34"/>
      <c r="F685" s="33"/>
      <c r="H685" s="33"/>
    </row>
    <row r="686" customFormat="false" ht="14.25" hidden="false" customHeight="true" outlineLevel="0" collapsed="false">
      <c r="B686" s="6"/>
      <c r="C686" s="33"/>
      <c r="D686" s="34"/>
      <c r="E686" s="34"/>
      <c r="F686" s="33"/>
      <c r="H686" s="33"/>
    </row>
    <row r="687" customFormat="false" ht="14.25" hidden="false" customHeight="true" outlineLevel="0" collapsed="false">
      <c r="B687" s="6"/>
      <c r="C687" s="33"/>
      <c r="D687" s="34"/>
      <c r="E687" s="34"/>
      <c r="F687" s="33"/>
      <c r="H687" s="33"/>
    </row>
    <row r="688" customFormat="false" ht="14.25" hidden="false" customHeight="true" outlineLevel="0" collapsed="false">
      <c r="B688" s="6"/>
      <c r="C688" s="33"/>
      <c r="D688" s="34"/>
      <c r="E688" s="34"/>
      <c r="F688" s="33"/>
      <c r="H688" s="33"/>
    </row>
    <row r="689" customFormat="false" ht="14.25" hidden="false" customHeight="true" outlineLevel="0" collapsed="false">
      <c r="B689" s="6"/>
      <c r="C689" s="33"/>
      <c r="D689" s="34"/>
      <c r="E689" s="34"/>
      <c r="F689" s="33"/>
      <c r="H689" s="33"/>
    </row>
    <row r="690" customFormat="false" ht="14.25" hidden="false" customHeight="true" outlineLevel="0" collapsed="false">
      <c r="B690" s="6"/>
      <c r="C690" s="33"/>
      <c r="D690" s="34"/>
      <c r="E690" s="34"/>
      <c r="F690" s="33"/>
      <c r="H690" s="33"/>
    </row>
    <row r="691" customFormat="false" ht="14.25" hidden="false" customHeight="true" outlineLevel="0" collapsed="false">
      <c r="B691" s="6"/>
      <c r="C691" s="33"/>
      <c r="D691" s="34"/>
      <c r="E691" s="34"/>
      <c r="F691" s="33"/>
      <c r="H691" s="33"/>
    </row>
    <row r="692" customFormat="false" ht="14.25" hidden="false" customHeight="true" outlineLevel="0" collapsed="false">
      <c r="B692" s="6"/>
      <c r="C692" s="33"/>
      <c r="D692" s="34"/>
      <c r="E692" s="34"/>
      <c r="F692" s="33"/>
      <c r="H692" s="33"/>
    </row>
    <row r="693" customFormat="false" ht="14.25" hidden="false" customHeight="true" outlineLevel="0" collapsed="false">
      <c r="B693" s="6"/>
      <c r="C693" s="33"/>
      <c r="D693" s="34"/>
      <c r="E693" s="34"/>
      <c r="F693" s="33"/>
      <c r="H693" s="33"/>
    </row>
    <row r="694" customFormat="false" ht="14.25" hidden="false" customHeight="true" outlineLevel="0" collapsed="false">
      <c r="B694" s="6"/>
      <c r="C694" s="33"/>
      <c r="D694" s="34"/>
      <c r="E694" s="34"/>
      <c r="F694" s="33"/>
      <c r="H694" s="33"/>
    </row>
    <row r="695" customFormat="false" ht="14.25" hidden="false" customHeight="true" outlineLevel="0" collapsed="false">
      <c r="B695" s="6"/>
      <c r="C695" s="33"/>
      <c r="D695" s="34"/>
      <c r="E695" s="34"/>
      <c r="F695" s="33"/>
      <c r="H695" s="33"/>
    </row>
    <row r="696" customFormat="false" ht="14.25" hidden="false" customHeight="true" outlineLevel="0" collapsed="false">
      <c r="B696" s="6"/>
      <c r="C696" s="33"/>
      <c r="D696" s="34"/>
      <c r="E696" s="34"/>
      <c r="F696" s="33"/>
      <c r="H696" s="33"/>
    </row>
    <row r="697" customFormat="false" ht="14.25" hidden="false" customHeight="true" outlineLevel="0" collapsed="false">
      <c r="B697" s="6"/>
      <c r="C697" s="33"/>
      <c r="D697" s="34"/>
      <c r="E697" s="34"/>
      <c r="F697" s="33"/>
      <c r="H697" s="33"/>
    </row>
    <row r="698" customFormat="false" ht="14.25" hidden="false" customHeight="true" outlineLevel="0" collapsed="false">
      <c r="B698" s="6"/>
      <c r="C698" s="33"/>
      <c r="D698" s="34"/>
      <c r="E698" s="34"/>
      <c r="F698" s="33"/>
      <c r="H698" s="33"/>
    </row>
    <row r="699" customFormat="false" ht="14.25" hidden="false" customHeight="true" outlineLevel="0" collapsed="false">
      <c r="B699" s="6"/>
      <c r="C699" s="33"/>
      <c r="D699" s="34"/>
      <c r="E699" s="34"/>
      <c r="F699" s="33"/>
      <c r="H699" s="33"/>
    </row>
    <row r="700" customFormat="false" ht="14.25" hidden="false" customHeight="true" outlineLevel="0" collapsed="false">
      <c r="B700" s="6"/>
      <c r="C700" s="33"/>
      <c r="D700" s="34"/>
      <c r="E700" s="34"/>
      <c r="F700" s="33"/>
      <c r="H700" s="33"/>
    </row>
    <row r="701" customFormat="false" ht="14.25" hidden="false" customHeight="true" outlineLevel="0" collapsed="false">
      <c r="B701" s="6"/>
      <c r="C701" s="33"/>
      <c r="D701" s="34"/>
      <c r="E701" s="34"/>
      <c r="F701" s="33"/>
      <c r="H701" s="33"/>
    </row>
    <row r="702" customFormat="false" ht="14.25" hidden="false" customHeight="true" outlineLevel="0" collapsed="false">
      <c r="B702" s="6"/>
      <c r="C702" s="33"/>
      <c r="D702" s="34"/>
      <c r="E702" s="34"/>
      <c r="F702" s="33"/>
      <c r="H702" s="33"/>
    </row>
    <row r="703" customFormat="false" ht="14.25" hidden="false" customHeight="true" outlineLevel="0" collapsed="false">
      <c r="B703" s="6"/>
      <c r="C703" s="33"/>
      <c r="D703" s="34"/>
      <c r="E703" s="34"/>
      <c r="F703" s="33"/>
      <c r="H703" s="33"/>
    </row>
    <row r="704" customFormat="false" ht="14.25" hidden="false" customHeight="true" outlineLevel="0" collapsed="false">
      <c r="B704" s="6"/>
      <c r="C704" s="33"/>
      <c r="D704" s="34"/>
      <c r="E704" s="34"/>
      <c r="F704" s="33"/>
      <c r="H704" s="33"/>
    </row>
    <row r="705" customFormat="false" ht="14.25" hidden="false" customHeight="true" outlineLevel="0" collapsed="false">
      <c r="B705" s="6"/>
      <c r="C705" s="33"/>
      <c r="D705" s="34"/>
      <c r="E705" s="34"/>
      <c r="F705" s="33"/>
      <c r="H705" s="33"/>
    </row>
    <row r="706" customFormat="false" ht="14.25" hidden="false" customHeight="true" outlineLevel="0" collapsed="false">
      <c r="B706" s="6"/>
      <c r="C706" s="33"/>
      <c r="D706" s="34"/>
      <c r="E706" s="34"/>
      <c r="F706" s="33"/>
      <c r="H706" s="33"/>
    </row>
    <row r="707" customFormat="false" ht="14.25" hidden="false" customHeight="true" outlineLevel="0" collapsed="false">
      <c r="B707" s="6"/>
      <c r="C707" s="33"/>
      <c r="D707" s="34"/>
      <c r="E707" s="34"/>
      <c r="F707" s="33"/>
      <c r="H707" s="33"/>
    </row>
    <row r="708" customFormat="false" ht="14.25" hidden="false" customHeight="true" outlineLevel="0" collapsed="false">
      <c r="B708" s="6"/>
      <c r="C708" s="33"/>
      <c r="D708" s="34"/>
      <c r="E708" s="34"/>
      <c r="F708" s="33"/>
      <c r="H708" s="33"/>
    </row>
    <row r="709" customFormat="false" ht="14.25" hidden="false" customHeight="true" outlineLevel="0" collapsed="false">
      <c r="B709" s="6"/>
      <c r="C709" s="33"/>
      <c r="D709" s="34"/>
      <c r="E709" s="34"/>
      <c r="F709" s="33"/>
      <c r="H709" s="33"/>
    </row>
    <row r="710" customFormat="false" ht="14.25" hidden="false" customHeight="true" outlineLevel="0" collapsed="false">
      <c r="B710" s="6"/>
      <c r="C710" s="33"/>
      <c r="D710" s="34"/>
      <c r="E710" s="34"/>
      <c r="F710" s="33"/>
      <c r="H710" s="33"/>
    </row>
    <row r="711" customFormat="false" ht="14.25" hidden="false" customHeight="true" outlineLevel="0" collapsed="false">
      <c r="B711" s="6"/>
      <c r="C711" s="33"/>
      <c r="D711" s="34"/>
      <c r="E711" s="34"/>
      <c r="F711" s="33"/>
      <c r="H711" s="33"/>
    </row>
    <row r="712" customFormat="false" ht="14.25" hidden="false" customHeight="true" outlineLevel="0" collapsed="false">
      <c r="B712" s="6"/>
      <c r="C712" s="33"/>
      <c r="D712" s="34"/>
      <c r="E712" s="34"/>
      <c r="F712" s="33"/>
      <c r="H712" s="33"/>
    </row>
    <row r="713" customFormat="false" ht="14.25" hidden="false" customHeight="true" outlineLevel="0" collapsed="false">
      <c r="B713" s="6"/>
      <c r="C713" s="33"/>
      <c r="D713" s="34"/>
      <c r="E713" s="34"/>
      <c r="F713" s="33"/>
      <c r="H713" s="33"/>
    </row>
    <row r="714" customFormat="false" ht="14.25" hidden="false" customHeight="true" outlineLevel="0" collapsed="false">
      <c r="B714" s="6"/>
      <c r="C714" s="33"/>
      <c r="D714" s="34"/>
      <c r="E714" s="34"/>
      <c r="F714" s="33"/>
      <c r="H714" s="33"/>
    </row>
    <row r="715" customFormat="false" ht="14.25" hidden="false" customHeight="true" outlineLevel="0" collapsed="false">
      <c r="B715" s="6"/>
      <c r="C715" s="33"/>
      <c r="D715" s="34"/>
      <c r="E715" s="34"/>
      <c r="F715" s="33"/>
      <c r="H715" s="33"/>
    </row>
    <row r="716" customFormat="false" ht="14.25" hidden="false" customHeight="true" outlineLevel="0" collapsed="false">
      <c r="B716" s="6"/>
      <c r="C716" s="33"/>
      <c r="D716" s="34"/>
      <c r="E716" s="34"/>
      <c r="F716" s="33"/>
      <c r="H716" s="33"/>
    </row>
    <row r="717" customFormat="false" ht="14.25" hidden="false" customHeight="true" outlineLevel="0" collapsed="false">
      <c r="B717" s="6"/>
      <c r="C717" s="33"/>
      <c r="D717" s="34"/>
      <c r="E717" s="34"/>
      <c r="F717" s="33"/>
      <c r="H717" s="33"/>
    </row>
    <row r="718" customFormat="false" ht="14.25" hidden="false" customHeight="true" outlineLevel="0" collapsed="false">
      <c r="B718" s="6"/>
      <c r="C718" s="33"/>
      <c r="D718" s="34"/>
      <c r="E718" s="34"/>
      <c r="F718" s="33"/>
      <c r="H718" s="33"/>
    </row>
    <row r="719" customFormat="false" ht="14.25" hidden="false" customHeight="true" outlineLevel="0" collapsed="false">
      <c r="B719" s="6"/>
      <c r="C719" s="33"/>
      <c r="D719" s="34"/>
      <c r="E719" s="34"/>
      <c r="F719" s="33"/>
      <c r="H719" s="33"/>
    </row>
    <row r="720" customFormat="false" ht="14.25" hidden="false" customHeight="true" outlineLevel="0" collapsed="false">
      <c r="B720" s="6"/>
      <c r="C720" s="33"/>
      <c r="D720" s="34"/>
      <c r="E720" s="34"/>
      <c r="F720" s="33"/>
      <c r="H720" s="33"/>
    </row>
    <row r="721" customFormat="false" ht="14.25" hidden="false" customHeight="true" outlineLevel="0" collapsed="false">
      <c r="B721" s="6"/>
      <c r="C721" s="33"/>
      <c r="D721" s="34"/>
      <c r="E721" s="34"/>
      <c r="F721" s="33"/>
      <c r="H721" s="33"/>
    </row>
    <row r="722" customFormat="false" ht="14.25" hidden="false" customHeight="true" outlineLevel="0" collapsed="false">
      <c r="B722" s="6"/>
      <c r="C722" s="33"/>
      <c r="D722" s="34"/>
      <c r="E722" s="34"/>
      <c r="F722" s="33"/>
      <c r="H722" s="33"/>
    </row>
    <row r="723" customFormat="false" ht="14.25" hidden="false" customHeight="true" outlineLevel="0" collapsed="false">
      <c r="B723" s="6"/>
      <c r="C723" s="33"/>
      <c r="D723" s="34"/>
      <c r="E723" s="34"/>
      <c r="F723" s="33"/>
      <c r="H723" s="33"/>
    </row>
    <row r="724" customFormat="false" ht="14.25" hidden="false" customHeight="true" outlineLevel="0" collapsed="false">
      <c r="B724" s="6"/>
      <c r="C724" s="33"/>
      <c r="D724" s="34"/>
      <c r="E724" s="34"/>
      <c r="F724" s="33"/>
      <c r="H724" s="33"/>
    </row>
    <row r="725" customFormat="false" ht="14.25" hidden="false" customHeight="true" outlineLevel="0" collapsed="false">
      <c r="B725" s="6"/>
      <c r="C725" s="33"/>
      <c r="D725" s="34"/>
      <c r="E725" s="34"/>
      <c r="F725" s="33"/>
      <c r="H725" s="33"/>
    </row>
    <row r="726" customFormat="false" ht="14.25" hidden="false" customHeight="true" outlineLevel="0" collapsed="false">
      <c r="B726" s="6"/>
      <c r="C726" s="33"/>
      <c r="D726" s="34"/>
      <c r="E726" s="34"/>
      <c r="F726" s="33"/>
      <c r="H726" s="33"/>
    </row>
    <row r="727" customFormat="false" ht="14.25" hidden="false" customHeight="true" outlineLevel="0" collapsed="false">
      <c r="B727" s="6"/>
      <c r="C727" s="33"/>
      <c r="D727" s="34"/>
      <c r="E727" s="34"/>
      <c r="F727" s="33"/>
      <c r="H727" s="33"/>
    </row>
    <row r="728" customFormat="false" ht="14.25" hidden="false" customHeight="true" outlineLevel="0" collapsed="false">
      <c r="B728" s="6"/>
      <c r="C728" s="33"/>
      <c r="D728" s="34"/>
      <c r="E728" s="34"/>
      <c r="F728" s="33"/>
      <c r="H728" s="33"/>
    </row>
    <row r="729" customFormat="false" ht="14.25" hidden="false" customHeight="true" outlineLevel="0" collapsed="false">
      <c r="B729" s="6"/>
      <c r="C729" s="33"/>
      <c r="D729" s="34"/>
      <c r="E729" s="34"/>
      <c r="F729" s="33"/>
      <c r="H729" s="33"/>
    </row>
    <row r="730" customFormat="false" ht="14.25" hidden="false" customHeight="true" outlineLevel="0" collapsed="false">
      <c r="B730" s="6"/>
      <c r="C730" s="33"/>
      <c r="D730" s="34"/>
      <c r="E730" s="34"/>
      <c r="F730" s="33"/>
      <c r="H730" s="33"/>
    </row>
    <row r="731" customFormat="false" ht="14.25" hidden="false" customHeight="true" outlineLevel="0" collapsed="false">
      <c r="B731" s="6"/>
      <c r="C731" s="33"/>
      <c r="D731" s="34"/>
      <c r="E731" s="34"/>
      <c r="F731" s="33"/>
      <c r="H731" s="33"/>
    </row>
    <row r="732" customFormat="false" ht="14.25" hidden="false" customHeight="true" outlineLevel="0" collapsed="false">
      <c r="B732" s="6"/>
      <c r="C732" s="33"/>
      <c r="D732" s="34"/>
      <c r="E732" s="34"/>
      <c r="F732" s="33"/>
      <c r="H732" s="33"/>
    </row>
    <row r="733" customFormat="false" ht="14.25" hidden="false" customHeight="true" outlineLevel="0" collapsed="false">
      <c r="B733" s="6"/>
      <c r="C733" s="33"/>
      <c r="D733" s="34"/>
      <c r="E733" s="34"/>
      <c r="F733" s="33"/>
      <c r="H733" s="33"/>
    </row>
    <row r="734" customFormat="false" ht="14.25" hidden="false" customHeight="true" outlineLevel="0" collapsed="false">
      <c r="B734" s="6"/>
      <c r="C734" s="33"/>
      <c r="D734" s="34"/>
      <c r="E734" s="34"/>
      <c r="F734" s="33"/>
      <c r="H734" s="33"/>
    </row>
    <row r="735" customFormat="false" ht="14.25" hidden="false" customHeight="true" outlineLevel="0" collapsed="false">
      <c r="B735" s="6"/>
      <c r="C735" s="33"/>
      <c r="D735" s="34"/>
      <c r="E735" s="34"/>
      <c r="F735" s="33"/>
      <c r="H735" s="33"/>
    </row>
    <row r="736" customFormat="false" ht="14.25" hidden="false" customHeight="true" outlineLevel="0" collapsed="false">
      <c r="B736" s="6"/>
      <c r="C736" s="33"/>
      <c r="D736" s="34"/>
      <c r="E736" s="34"/>
      <c r="F736" s="33"/>
      <c r="H736" s="33"/>
    </row>
    <row r="737" customFormat="false" ht="14.25" hidden="false" customHeight="true" outlineLevel="0" collapsed="false">
      <c r="B737" s="6"/>
      <c r="C737" s="33"/>
      <c r="D737" s="34"/>
      <c r="E737" s="34"/>
      <c r="F737" s="33"/>
      <c r="H737" s="33"/>
    </row>
    <row r="738" customFormat="false" ht="14.25" hidden="false" customHeight="true" outlineLevel="0" collapsed="false">
      <c r="B738" s="6"/>
      <c r="C738" s="33"/>
      <c r="D738" s="34"/>
      <c r="E738" s="34"/>
      <c r="F738" s="33"/>
      <c r="H738" s="33"/>
    </row>
    <row r="739" customFormat="false" ht="14.25" hidden="false" customHeight="true" outlineLevel="0" collapsed="false">
      <c r="B739" s="6"/>
      <c r="C739" s="33"/>
      <c r="D739" s="34"/>
      <c r="E739" s="34"/>
      <c r="F739" s="33"/>
      <c r="H739" s="33"/>
    </row>
    <row r="740" customFormat="false" ht="14.25" hidden="false" customHeight="true" outlineLevel="0" collapsed="false">
      <c r="B740" s="6"/>
      <c r="C740" s="33"/>
      <c r="D740" s="34"/>
      <c r="E740" s="34"/>
      <c r="F740" s="33"/>
      <c r="H740" s="33"/>
    </row>
    <row r="741" customFormat="false" ht="14.25" hidden="false" customHeight="true" outlineLevel="0" collapsed="false">
      <c r="B741" s="6"/>
      <c r="C741" s="33"/>
      <c r="D741" s="34"/>
      <c r="E741" s="34"/>
      <c r="F741" s="33"/>
      <c r="H741" s="33"/>
    </row>
    <row r="742" customFormat="false" ht="14.25" hidden="false" customHeight="true" outlineLevel="0" collapsed="false">
      <c r="B742" s="6"/>
      <c r="C742" s="33"/>
      <c r="D742" s="34"/>
      <c r="E742" s="34"/>
      <c r="F742" s="33"/>
      <c r="H742" s="33"/>
    </row>
    <row r="743" customFormat="false" ht="14.25" hidden="false" customHeight="true" outlineLevel="0" collapsed="false">
      <c r="B743" s="6"/>
      <c r="C743" s="33"/>
      <c r="D743" s="34"/>
      <c r="E743" s="34"/>
      <c r="F743" s="33"/>
      <c r="H743" s="33"/>
    </row>
    <row r="744" customFormat="false" ht="14.25" hidden="false" customHeight="true" outlineLevel="0" collapsed="false">
      <c r="B744" s="6"/>
      <c r="C744" s="33"/>
      <c r="D744" s="34"/>
      <c r="E744" s="34"/>
      <c r="F744" s="33"/>
      <c r="H744" s="33"/>
    </row>
    <row r="745" customFormat="false" ht="14.25" hidden="false" customHeight="true" outlineLevel="0" collapsed="false">
      <c r="B745" s="6"/>
      <c r="C745" s="33"/>
      <c r="D745" s="34"/>
      <c r="E745" s="34"/>
      <c r="F745" s="33"/>
      <c r="H745" s="33"/>
    </row>
    <row r="746" customFormat="false" ht="14.25" hidden="false" customHeight="true" outlineLevel="0" collapsed="false">
      <c r="B746" s="6"/>
      <c r="C746" s="33"/>
      <c r="D746" s="34"/>
      <c r="E746" s="34"/>
      <c r="F746" s="33"/>
      <c r="H746" s="33"/>
    </row>
    <row r="747" customFormat="false" ht="14.25" hidden="false" customHeight="true" outlineLevel="0" collapsed="false">
      <c r="B747" s="6"/>
      <c r="C747" s="33"/>
      <c r="D747" s="34"/>
      <c r="E747" s="34"/>
      <c r="F747" s="33"/>
      <c r="H747" s="33"/>
    </row>
    <row r="748" customFormat="false" ht="14.25" hidden="false" customHeight="true" outlineLevel="0" collapsed="false">
      <c r="B748" s="6"/>
      <c r="C748" s="33"/>
      <c r="D748" s="34"/>
      <c r="E748" s="34"/>
      <c r="F748" s="33"/>
      <c r="H748" s="33"/>
    </row>
    <row r="749" customFormat="false" ht="14.25" hidden="false" customHeight="true" outlineLevel="0" collapsed="false">
      <c r="B749" s="6"/>
      <c r="C749" s="33"/>
      <c r="D749" s="34"/>
      <c r="E749" s="34"/>
      <c r="F749" s="33"/>
      <c r="H749" s="33"/>
    </row>
    <row r="750" customFormat="false" ht="14.25" hidden="false" customHeight="true" outlineLevel="0" collapsed="false">
      <c r="B750" s="6"/>
      <c r="C750" s="33"/>
      <c r="D750" s="34"/>
      <c r="E750" s="34"/>
      <c r="F750" s="33"/>
      <c r="H750" s="33"/>
    </row>
    <row r="751" customFormat="false" ht="14.25" hidden="false" customHeight="true" outlineLevel="0" collapsed="false">
      <c r="B751" s="6"/>
      <c r="C751" s="33"/>
      <c r="D751" s="34"/>
      <c r="E751" s="34"/>
      <c r="F751" s="33"/>
      <c r="H751" s="33"/>
    </row>
    <row r="752" customFormat="false" ht="14.25" hidden="false" customHeight="true" outlineLevel="0" collapsed="false">
      <c r="B752" s="6"/>
      <c r="C752" s="33"/>
      <c r="D752" s="34"/>
      <c r="E752" s="34"/>
      <c r="F752" s="33"/>
      <c r="H752" s="33"/>
    </row>
    <row r="753" customFormat="false" ht="14.25" hidden="false" customHeight="true" outlineLevel="0" collapsed="false">
      <c r="B753" s="6"/>
      <c r="C753" s="33"/>
      <c r="D753" s="34"/>
      <c r="E753" s="34"/>
      <c r="F753" s="33"/>
      <c r="H753" s="33"/>
    </row>
    <row r="754" customFormat="false" ht="14.25" hidden="false" customHeight="true" outlineLevel="0" collapsed="false">
      <c r="B754" s="6"/>
      <c r="C754" s="33"/>
      <c r="D754" s="34"/>
      <c r="E754" s="34"/>
      <c r="F754" s="33"/>
      <c r="H754" s="33"/>
    </row>
    <row r="755" customFormat="false" ht="14.25" hidden="false" customHeight="true" outlineLevel="0" collapsed="false">
      <c r="B755" s="6"/>
      <c r="C755" s="33"/>
      <c r="D755" s="34"/>
      <c r="E755" s="34"/>
      <c r="F755" s="33"/>
      <c r="H755" s="33"/>
    </row>
    <row r="756" customFormat="false" ht="14.25" hidden="false" customHeight="true" outlineLevel="0" collapsed="false">
      <c r="B756" s="6"/>
      <c r="C756" s="33"/>
      <c r="D756" s="34"/>
      <c r="E756" s="34"/>
      <c r="F756" s="33"/>
      <c r="H756" s="33"/>
    </row>
    <row r="757" customFormat="false" ht="14.25" hidden="false" customHeight="true" outlineLevel="0" collapsed="false">
      <c r="B757" s="6"/>
      <c r="C757" s="33"/>
      <c r="D757" s="34"/>
      <c r="E757" s="34"/>
      <c r="F757" s="33"/>
      <c r="H757" s="33"/>
    </row>
    <row r="758" customFormat="false" ht="14.25" hidden="false" customHeight="true" outlineLevel="0" collapsed="false">
      <c r="B758" s="6"/>
      <c r="C758" s="33"/>
      <c r="D758" s="34"/>
      <c r="E758" s="34"/>
      <c r="F758" s="33"/>
      <c r="H758" s="33"/>
    </row>
    <row r="759" customFormat="false" ht="14.25" hidden="false" customHeight="true" outlineLevel="0" collapsed="false">
      <c r="B759" s="6"/>
      <c r="C759" s="33"/>
      <c r="D759" s="34"/>
      <c r="E759" s="34"/>
      <c r="F759" s="33"/>
      <c r="H759" s="33"/>
    </row>
    <row r="760" customFormat="false" ht="14.25" hidden="false" customHeight="true" outlineLevel="0" collapsed="false">
      <c r="B760" s="6"/>
      <c r="C760" s="33"/>
      <c r="D760" s="34"/>
      <c r="E760" s="34"/>
      <c r="F760" s="33"/>
      <c r="H760" s="33"/>
    </row>
    <row r="761" customFormat="false" ht="14.25" hidden="false" customHeight="true" outlineLevel="0" collapsed="false">
      <c r="B761" s="6"/>
      <c r="C761" s="33"/>
      <c r="D761" s="34"/>
      <c r="E761" s="34"/>
      <c r="F761" s="33"/>
      <c r="H761" s="33"/>
    </row>
    <row r="762" customFormat="false" ht="14.25" hidden="false" customHeight="true" outlineLevel="0" collapsed="false">
      <c r="B762" s="6"/>
      <c r="C762" s="33"/>
      <c r="D762" s="34"/>
      <c r="E762" s="34"/>
      <c r="F762" s="33"/>
      <c r="H762" s="33"/>
    </row>
    <row r="763" customFormat="false" ht="14.25" hidden="false" customHeight="true" outlineLevel="0" collapsed="false">
      <c r="B763" s="6"/>
      <c r="C763" s="33"/>
      <c r="D763" s="34"/>
      <c r="E763" s="34"/>
      <c r="F763" s="33"/>
      <c r="H763" s="33"/>
    </row>
    <row r="764" customFormat="false" ht="14.25" hidden="false" customHeight="true" outlineLevel="0" collapsed="false">
      <c r="B764" s="6"/>
      <c r="C764" s="33"/>
      <c r="D764" s="34"/>
      <c r="E764" s="34"/>
      <c r="F764" s="33"/>
      <c r="H764" s="33"/>
    </row>
    <row r="765" customFormat="false" ht="14.25" hidden="false" customHeight="true" outlineLevel="0" collapsed="false">
      <c r="B765" s="6"/>
      <c r="C765" s="33"/>
      <c r="D765" s="34"/>
      <c r="E765" s="34"/>
      <c r="F765" s="33"/>
      <c r="H765" s="33"/>
    </row>
    <row r="766" customFormat="false" ht="14.25" hidden="false" customHeight="true" outlineLevel="0" collapsed="false">
      <c r="B766" s="6"/>
      <c r="C766" s="33"/>
      <c r="D766" s="34"/>
      <c r="E766" s="34"/>
      <c r="F766" s="33"/>
      <c r="H766" s="33"/>
    </row>
    <row r="767" customFormat="false" ht="14.25" hidden="false" customHeight="true" outlineLevel="0" collapsed="false">
      <c r="B767" s="6"/>
      <c r="C767" s="33"/>
      <c r="D767" s="34"/>
      <c r="E767" s="34"/>
      <c r="F767" s="33"/>
      <c r="H767" s="33"/>
    </row>
    <row r="768" customFormat="false" ht="14.25" hidden="false" customHeight="true" outlineLevel="0" collapsed="false">
      <c r="B768" s="6"/>
      <c r="C768" s="33"/>
      <c r="D768" s="34"/>
      <c r="E768" s="34"/>
      <c r="F768" s="33"/>
      <c r="H768" s="33"/>
    </row>
    <row r="769" customFormat="false" ht="14.25" hidden="false" customHeight="true" outlineLevel="0" collapsed="false">
      <c r="B769" s="6"/>
      <c r="C769" s="33"/>
      <c r="D769" s="34"/>
      <c r="E769" s="34"/>
      <c r="F769" s="33"/>
      <c r="H769" s="33"/>
    </row>
    <row r="770" customFormat="false" ht="14.25" hidden="false" customHeight="true" outlineLevel="0" collapsed="false">
      <c r="B770" s="6"/>
      <c r="C770" s="33"/>
      <c r="D770" s="34"/>
      <c r="E770" s="34"/>
      <c r="F770" s="33"/>
      <c r="H770" s="33"/>
    </row>
    <row r="771" customFormat="false" ht="14.25" hidden="false" customHeight="true" outlineLevel="0" collapsed="false">
      <c r="B771" s="6"/>
      <c r="C771" s="33"/>
      <c r="D771" s="34"/>
      <c r="E771" s="34"/>
      <c r="F771" s="33"/>
      <c r="H771" s="33"/>
    </row>
    <row r="772" customFormat="false" ht="14.25" hidden="false" customHeight="true" outlineLevel="0" collapsed="false">
      <c r="B772" s="6"/>
      <c r="C772" s="33"/>
      <c r="D772" s="34"/>
      <c r="E772" s="34"/>
      <c r="F772" s="33"/>
      <c r="H772" s="33"/>
    </row>
    <row r="773" customFormat="false" ht="14.25" hidden="false" customHeight="true" outlineLevel="0" collapsed="false">
      <c r="B773" s="6"/>
      <c r="C773" s="33"/>
      <c r="D773" s="34"/>
      <c r="E773" s="34"/>
      <c r="F773" s="33"/>
      <c r="H773" s="33"/>
    </row>
    <row r="774" customFormat="false" ht="14.25" hidden="false" customHeight="true" outlineLevel="0" collapsed="false">
      <c r="B774" s="6"/>
      <c r="C774" s="33"/>
      <c r="D774" s="34"/>
      <c r="E774" s="34"/>
      <c r="F774" s="33"/>
      <c r="H774" s="33"/>
    </row>
    <row r="775" customFormat="false" ht="14.25" hidden="false" customHeight="true" outlineLevel="0" collapsed="false">
      <c r="B775" s="6"/>
      <c r="C775" s="33"/>
      <c r="D775" s="34"/>
      <c r="E775" s="34"/>
      <c r="F775" s="33"/>
      <c r="H775" s="33"/>
    </row>
    <row r="776" customFormat="false" ht="14.25" hidden="false" customHeight="true" outlineLevel="0" collapsed="false">
      <c r="B776" s="6"/>
      <c r="C776" s="33"/>
      <c r="D776" s="34"/>
      <c r="E776" s="34"/>
      <c r="F776" s="33"/>
      <c r="H776" s="33"/>
    </row>
    <row r="777" customFormat="false" ht="14.25" hidden="false" customHeight="true" outlineLevel="0" collapsed="false">
      <c r="B777" s="6"/>
      <c r="C777" s="33"/>
      <c r="D777" s="34"/>
      <c r="E777" s="34"/>
      <c r="F777" s="33"/>
      <c r="H777" s="33"/>
    </row>
    <row r="778" customFormat="false" ht="14.25" hidden="false" customHeight="true" outlineLevel="0" collapsed="false">
      <c r="B778" s="6"/>
      <c r="C778" s="33"/>
      <c r="D778" s="34"/>
      <c r="E778" s="34"/>
      <c r="F778" s="33"/>
      <c r="H778" s="33"/>
    </row>
    <row r="779" customFormat="false" ht="14.25" hidden="false" customHeight="true" outlineLevel="0" collapsed="false">
      <c r="B779" s="6"/>
      <c r="C779" s="33"/>
      <c r="D779" s="34"/>
      <c r="E779" s="34"/>
      <c r="F779" s="33"/>
      <c r="H779" s="33"/>
    </row>
    <row r="780" customFormat="false" ht="14.25" hidden="false" customHeight="true" outlineLevel="0" collapsed="false">
      <c r="B780" s="6"/>
      <c r="C780" s="33"/>
      <c r="D780" s="34"/>
      <c r="E780" s="34"/>
      <c r="F780" s="33"/>
      <c r="H780" s="33"/>
    </row>
    <row r="781" customFormat="false" ht="14.25" hidden="false" customHeight="true" outlineLevel="0" collapsed="false">
      <c r="B781" s="6"/>
      <c r="C781" s="33"/>
      <c r="D781" s="34"/>
      <c r="E781" s="34"/>
      <c r="F781" s="33"/>
      <c r="H781" s="33"/>
    </row>
    <row r="782" customFormat="false" ht="14.25" hidden="false" customHeight="true" outlineLevel="0" collapsed="false">
      <c r="B782" s="6"/>
      <c r="C782" s="33"/>
      <c r="D782" s="34"/>
      <c r="E782" s="34"/>
      <c r="F782" s="33"/>
      <c r="H782" s="33"/>
    </row>
    <row r="783" customFormat="false" ht="14.25" hidden="false" customHeight="true" outlineLevel="0" collapsed="false">
      <c r="B783" s="6"/>
      <c r="C783" s="33"/>
      <c r="D783" s="34"/>
      <c r="E783" s="34"/>
      <c r="F783" s="33"/>
      <c r="H783" s="33"/>
    </row>
    <row r="784" customFormat="false" ht="14.25" hidden="false" customHeight="true" outlineLevel="0" collapsed="false">
      <c r="B784" s="6"/>
      <c r="C784" s="33"/>
      <c r="D784" s="34"/>
      <c r="E784" s="34"/>
      <c r="F784" s="33"/>
      <c r="H784" s="33"/>
    </row>
    <row r="785" customFormat="false" ht="14.25" hidden="false" customHeight="true" outlineLevel="0" collapsed="false">
      <c r="B785" s="6"/>
      <c r="C785" s="33"/>
      <c r="D785" s="34"/>
      <c r="E785" s="34"/>
      <c r="F785" s="33"/>
      <c r="H785" s="33"/>
    </row>
    <row r="786" customFormat="false" ht="14.25" hidden="false" customHeight="true" outlineLevel="0" collapsed="false">
      <c r="B786" s="6"/>
      <c r="C786" s="33"/>
      <c r="D786" s="34"/>
      <c r="E786" s="34"/>
      <c r="F786" s="33"/>
      <c r="H786" s="33"/>
    </row>
    <row r="787" customFormat="false" ht="14.25" hidden="false" customHeight="true" outlineLevel="0" collapsed="false">
      <c r="B787" s="6"/>
      <c r="C787" s="33"/>
      <c r="D787" s="34"/>
      <c r="E787" s="34"/>
      <c r="F787" s="33"/>
      <c r="H787" s="33"/>
    </row>
    <row r="788" customFormat="false" ht="14.25" hidden="false" customHeight="true" outlineLevel="0" collapsed="false">
      <c r="B788" s="6"/>
      <c r="C788" s="33"/>
      <c r="D788" s="34"/>
      <c r="E788" s="34"/>
      <c r="F788" s="33"/>
      <c r="H788" s="33"/>
    </row>
    <row r="789" customFormat="false" ht="14.25" hidden="false" customHeight="true" outlineLevel="0" collapsed="false">
      <c r="B789" s="6"/>
      <c r="C789" s="33"/>
      <c r="D789" s="34"/>
      <c r="E789" s="34"/>
      <c r="F789" s="33"/>
      <c r="H789" s="33"/>
    </row>
    <row r="790" customFormat="false" ht="14.25" hidden="false" customHeight="true" outlineLevel="0" collapsed="false">
      <c r="B790" s="6"/>
      <c r="C790" s="33"/>
      <c r="D790" s="34"/>
      <c r="E790" s="34"/>
      <c r="F790" s="33"/>
      <c r="H790" s="33"/>
    </row>
    <row r="791" customFormat="false" ht="14.25" hidden="false" customHeight="true" outlineLevel="0" collapsed="false">
      <c r="B791" s="6"/>
      <c r="C791" s="33"/>
      <c r="D791" s="34"/>
      <c r="E791" s="34"/>
      <c r="F791" s="33"/>
      <c r="H791" s="33"/>
    </row>
    <row r="792" customFormat="false" ht="14.25" hidden="false" customHeight="true" outlineLevel="0" collapsed="false">
      <c r="B792" s="6"/>
      <c r="C792" s="33"/>
      <c r="D792" s="34"/>
      <c r="E792" s="34"/>
      <c r="F792" s="33"/>
      <c r="H792" s="33"/>
    </row>
    <row r="793" customFormat="false" ht="14.25" hidden="false" customHeight="true" outlineLevel="0" collapsed="false">
      <c r="B793" s="6"/>
      <c r="C793" s="33"/>
      <c r="D793" s="34"/>
      <c r="E793" s="34"/>
      <c r="F793" s="33"/>
      <c r="H793" s="33"/>
    </row>
    <row r="794" customFormat="false" ht="14.25" hidden="false" customHeight="true" outlineLevel="0" collapsed="false">
      <c r="B794" s="6"/>
      <c r="C794" s="33"/>
      <c r="D794" s="34"/>
      <c r="E794" s="34"/>
      <c r="F794" s="33"/>
      <c r="H794" s="33"/>
    </row>
    <row r="795" customFormat="false" ht="14.25" hidden="false" customHeight="true" outlineLevel="0" collapsed="false">
      <c r="B795" s="6"/>
      <c r="C795" s="33"/>
      <c r="D795" s="34"/>
      <c r="E795" s="34"/>
      <c r="F795" s="33"/>
      <c r="H795" s="33"/>
    </row>
    <row r="796" customFormat="false" ht="14.25" hidden="false" customHeight="true" outlineLevel="0" collapsed="false">
      <c r="B796" s="6"/>
      <c r="C796" s="33"/>
      <c r="D796" s="34"/>
      <c r="E796" s="34"/>
      <c r="F796" s="33"/>
      <c r="H796" s="33"/>
    </row>
    <row r="797" customFormat="false" ht="14.25" hidden="false" customHeight="true" outlineLevel="0" collapsed="false">
      <c r="B797" s="6"/>
      <c r="C797" s="33"/>
      <c r="D797" s="34"/>
      <c r="E797" s="34"/>
      <c r="F797" s="33"/>
      <c r="H797" s="33"/>
    </row>
    <row r="798" customFormat="false" ht="14.25" hidden="false" customHeight="true" outlineLevel="0" collapsed="false">
      <c r="B798" s="6"/>
      <c r="C798" s="33"/>
      <c r="D798" s="34"/>
      <c r="E798" s="34"/>
      <c r="F798" s="33"/>
      <c r="H798" s="33"/>
    </row>
    <row r="799" customFormat="false" ht="14.25" hidden="false" customHeight="true" outlineLevel="0" collapsed="false">
      <c r="B799" s="6"/>
      <c r="C799" s="33"/>
      <c r="D799" s="34"/>
      <c r="E799" s="34"/>
      <c r="F799" s="33"/>
      <c r="H799" s="33"/>
    </row>
    <row r="800" customFormat="false" ht="14.25" hidden="false" customHeight="true" outlineLevel="0" collapsed="false">
      <c r="B800" s="6"/>
      <c r="C800" s="33"/>
      <c r="D800" s="34"/>
      <c r="E800" s="34"/>
      <c r="F800" s="33"/>
      <c r="H800" s="33"/>
    </row>
    <row r="801" customFormat="false" ht="14.25" hidden="false" customHeight="true" outlineLevel="0" collapsed="false">
      <c r="B801" s="6"/>
      <c r="C801" s="33"/>
      <c r="D801" s="34"/>
      <c r="E801" s="34"/>
      <c r="F801" s="33"/>
      <c r="H801" s="33"/>
    </row>
    <row r="802" customFormat="false" ht="14.25" hidden="false" customHeight="true" outlineLevel="0" collapsed="false">
      <c r="B802" s="6"/>
      <c r="C802" s="33"/>
      <c r="D802" s="34"/>
      <c r="E802" s="34"/>
      <c r="F802" s="33"/>
      <c r="H802" s="33"/>
    </row>
    <row r="803" customFormat="false" ht="14.25" hidden="false" customHeight="true" outlineLevel="0" collapsed="false">
      <c r="B803" s="6"/>
      <c r="C803" s="33"/>
      <c r="D803" s="34"/>
      <c r="E803" s="34"/>
      <c r="F803" s="33"/>
      <c r="H803" s="33"/>
    </row>
    <row r="804" customFormat="false" ht="14.25" hidden="false" customHeight="true" outlineLevel="0" collapsed="false">
      <c r="B804" s="6"/>
      <c r="C804" s="33"/>
      <c r="D804" s="34"/>
      <c r="E804" s="34"/>
      <c r="F804" s="33"/>
      <c r="H804" s="33"/>
    </row>
    <row r="805" customFormat="false" ht="14.25" hidden="false" customHeight="true" outlineLevel="0" collapsed="false">
      <c r="B805" s="6"/>
      <c r="C805" s="33"/>
      <c r="D805" s="34"/>
      <c r="E805" s="34"/>
      <c r="F805" s="33"/>
      <c r="H805" s="33"/>
    </row>
    <row r="806" customFormat="false" ht="14.25" hidden="false" customHeight="true" outlineLevel="0" collapsed="false">
      <c r="B806" s="6"/>
      <c r="C806" s="33"/>
      <c r="D806" s="34"/>
      <c r="E806" s="34"/>
      <c r="F806" s="33"/>
      <c r="H806" s="33"/>
    </row>
    <row r="807" customFormat="false" ht="14.25" hidden="false" customHeight="true" outlineLevel="0" collapsed="false">
      <c r="B807" s="6"/>
      <c r="C807" s="33"/>
      <c r="D807" s="34"/>
      <c r="E807" s="34"/>
      <c r="F807" s="33"/>
      <c r="H807" s="33"/>
    </row>
    <row r="808" customFormat="false" ht="14.25" hidden="false" customHeight="true" outlineLevel="0" collapsed="false">
      <c r="B808" s="6"/>
      <c r="C808" s="33"/>
      <c r="D808" s="34"/>
      <c r="E808" s="34"/>
      <c r="F808" s="33"/>
      <c r="H808" s="33"/>
    </row>
    <row r="809" customFormat="false" ht="14.25" hidden="false" customHeight="true" outlineLevel="0" collapsed="false">
      <c r="B809" s="6"/>
      <c r="C809" s="33"/>
      <c r="D809" s="34"/>
      <c r="E809" s="34"/>
      <c r="F809" s="33"/>
      <c r="H809" s="33"/>
    </row>
    <row r="810" customFormat="false" ht="14.25" hidden="false" customHeight="true" outlineLevel="0" collapsed="false">
      <c r="B810" s="6"/>
      <c r="C810" s="33"/>
      <c r="D810" s="34"/>
      <c r="E810" s="34"/>
      <c r="F810" s="33"/>
      <c r="H810" s="33"/>
    </row>
    <row r="811" customFormat="false" ht="14.25" hidden="false" customHeight="true" outlineLevel="0" collapsed="false">
      <c r="B811" s="6"/>
      <c r="C811" s="33"/>
      <c r="D811" s="34"/>
      <c r="E811" s="34"/>
      <c r="F811" s="33"/>
      <c r="H811" s="33"/>
    </row>
    <row r="812" customFormat="false" ht="14.25" hidden="false" customHeight="true" outlineLevel="0" collapsed="false">
      <c r="B812" s="6"/>
      <c r="C812" s="33"/>
      <c r="D812" s="34"/>
      <c r="E812" s="34"/>
      <c r="F812" s="33"/>
      <c r="H812" s="33"/>
    </row>
    <row r="813" customFormat="false" ht="14.25" hidden="false" customHeight="true" outlineLevel="0" collapsed="false">
      <c r="B813" s="6"/>
      <c r="C813" s="33"/>
      <c r="D813" s="34"/>
      <c r="E813" s="34"/>
      <c r="F813" s="33"/>
      <c r="H813" s="33"/>
    </row>
    <row r="814" customFormat="false" ht="14.25" hidden="false" customHeight="true" outlineLevel="0" collapsed="false">
      <c r="B814" s="6"/>
      <c r="C814" s="33"/>
      <c r="D814" s="34"/>
      <c r="E814" s="34"/>
      <c r="F814" s="33"/>
      <c r="H814" s="33"/>
    </row>
    <row r="815" customFormat="false" ht="14.25" hidden="false" customHeight="true" outlineLevel="0" collapsed="false">
      <c r="B815" s="6"/>
      <c r="C815" s="33"/>
      <c r="D815" s="34"/>
      <c r="E815" s="34"/>
      <c r="F815" s="33"/>
      <c r="H815" s="33"/>
    </row>
    <row r="816" customFormat="false" ht="14.25" hidden="false" customHeight="true" outlineLevel="0" collapsed="false">
      <c r="B816" s="6"/>
      <c r="C816" s="33"/>
      <c r="D816" s="34"/>
      <c r="E816" s="34"/>
      <c r="F816" s="33"/>
      <c r="H816" s="33"/>
    </row>
    <row r="817" customFormat="false" ht="14.25" hidden="false" customHeight="true" outlineLevel="0" collapsed="false">
      <c r="B817" s="6"/>
      <c r="C817" s="33"/>
      <c r="D817" s="34"/>
      <c r="E817" s="34"/>
      <c r="F817" s="33"/>
      <c r="H817" s="33"/>
    </row>
    <row r="818" customFormat="false" ht="14.25" hidden="false" customHeight="true" outlineLevel="0" collapsed="false">
      <c r="B818" s="6"/>
      <c r="C818" s="33"/>
      <c r="D818" s="34"/>
      <c r="E818" s="34"/>
      <c r="F818" s="33"/>
      <c r="H818" s="33"/>
    </row>
    <row r="819" customFormat="false" ht="14.25" hidden="false" customHeight="true" outlineLevel="0" collapsed="false">
      <c r="B819" s="6"/>
      <c r="C819" s="33"/>
      <c r="D819" s="34"/>
      <c r="E819" s="34"/>
      <c r="F819" s="33"/>
      <c r="H819" s="33"/>
    </row>
    <row r="820" customFormat="false" ht="14.25" hidden="false" customHeight="true" outlineLevel="0" collapsed="false">
      <c r="B820" s="6"/>
      <c r="C820" s="33"/>
      <c r="D820" s="34"/>
      <c r="E820" s="34"/>
      <c r="F820" s="33"/>
      <c r="H820" s="33"/>
    </row>
    <row r="821" customFormat="false" ht="14.25" hidden="false" customHeight="true" outlineLevel="0" collapsed="false">
      <c r="B821" s="6"/>
      <c r="C821" s="33"/>
      <c r="D821" s="34"/>
      <c r="E821" s="34"/>
      <c r="F821" s="33"/>
      <c r="H821" s="33"/>
    </row>
    <row r="822" customFormat="false" ht="14.25" hidden="false" customHeight="true" outlineLevel="0" collapsed="false">
      <c r="B822" s="6"/>
      <c r="C822" s="33"/>
      <c r="D822" s="34"/>
      <c r="E822" s="34"/>
      <c r="F822" s="33"/>
      <c r="H822" s="33"/>
    </row>
    <row r="823" customFormat="false" ht="14.25" hidden="false" customHeight="true" outlineLevel="0" collapsed="false">
      <c r="B823" s="6"/>
      <c r="C823" s="33"/>
      <c r="D823" s="34"/>
      <c r="E823" s="34"/>
      <c r="F823" s="33"/>
      <c r="H823" s="33"/>
    </row>
    <row r="824" customFormat="false" ht="14.25" hidden="false" customHeight="true" outlineLevel="0" collapsed="false">
      <c r="B824" s="6"/>
      <c r="C824" s="33"/>
      <c r="D824" s="34"/>
      <c r="E824" s="34"/>
      <c r="F824" s="33"/>
      <c r="H824" s="33"/>
    </row>
    <row r="825" customFormat="false" ht="14.25" hidden="false" customHeight="true" outlineLevel="0" collapsed="false">
      <c r="B825" s="6"/>
      <c r="C825" s="33"/>
      <c r="D825" s="34"/>
      <c r="E825" s="34"/>
      <c r="F825" s="33"/>
      <c r="H825" s="33"/>
    </row>
    <row r="826" customFormat="false" ht="14.25" hidden="false" customHeight="true" outlineLevel="0" collapsed="false">
      <c r="B826" s="6"/>
      <c r="C826" s="33"/>
      <c r="D826" s="34"/>
      <c r="E826" s="34"/>
      <c r="F826" s="33"/>
      <c r="H826" s="33"/>
    </row>
    <row r="827" customFormat="false" ht="14.25" hidden="false" customHeight="true" outlineLevel="0" collapsed="false">
      <c r="B827" s="6"/>
      <c r="C827" s="33"/>
      <c r="D827" s="34"/>
      <c r="E827" s="34"/>
      <c r="F827" s="33"/>
      <c r="H827" s="33"/>
    </row>
    <row r="828" customFormat="false" ht="14.25" hidden="false" customHeight="true" outlineLevel="0" collapsed="false">
      <c r="B828" s="6"/>
      <c r="C828" s="33"/>
      <c r="D828" s="34"/>
      <c r="E828" s="34"/>
      <c r="F828" s="33"/>
      <c r="H828" s="33"/>
    </row>
    <row r="829" customFormat="false" ht="14.25" hidden="false" customHeight="true" outlineLevel="0" collapsed="false">
      <c r="B829" s="6"/>
      <c r="C829" s="33"/>
      <c r="D829" s="34"/>
      <c r="E829" s="34"/>
      <c r="F829" s="33"/>
      <c r="H829" s="33"/>
    </row>
    <row r="830" customFormat="false" ht="14.25" hidden="false" customHeight="true" outlineLevel="0" collapsed="false">
      <c r="B830" s="6"/>
      <c r="C830" s="33"/>
      <c r="D830" s="34"/>
      <c r="E830" s="34"/>
      <c r="F830" s="33"/>
      <c r="H830" s="33"/>
    </row>
    <row r="831" customFormat="false" ht="14.25" hidden="false" customHeight="true" outlineLevel="0" collapsed="false">
      <c r="B831" s="6"/>
      <c r="C831" s="33"/>
      <c r="D831" s="34"/>
      <c r="E831" s="34"/>
      <c r="F831" s="33"/>
      <c r="H831" s="33"/>
    </row>
  </sheetData>
  <conditionalFormatting sqref="H3:U142">
    <cfRule type="cellIs" priority="2" operator="equal" aboveAverage="0" equalAverage="0" bottom="0" percent="0" rank="0" text="" dxfId="0">
      <formula>$F3</formula>
    </cfRule>
  </conditionalFormatting>
  <conditionalFormatting sqref="H3:U142">
    <cfRule type="cellIs" priority="3" operator="equal" aboveAverage="0" equalAverage="0" bottom="0" percent="0" rank="0" text="" dxfId="1">
      <formula>$C3</formula>
    </cfRule>
  </conditionalFormatting>
  <conditionalFormatting sqref="H3:U142">
    <cfRule type="cellIs" priority="4" operator="equal" aboveAverage="0" equalAverage="0" bottom="0" percent="0" rank="0" text="" dxfId="0">
      <formula>$F5</formula>
    </cfRule>
  </conditionalFormatting>
  <conditionalFormatting sqref="H3:U142">
    <cfRule type="cellIs" priority="5" operator="equal" aboveAverage="0" equalAverage="0" bottom="0" percent="0" rank="0" text="" dxfId="1">
      <formula>$C1048440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11" activeCellId="0" sqref="H11"/>
    </sheetView>
  </sheetViews>
  <sheetFormatPr defaultRowHeight="13.8" zeroHeight="false" outlineLevelRow="0" outlineLevelCol="0"/>
  <cols>
    <col collapsed="false" customWidth="true" hidden="false" outlineLevel="0" max="1" min="1" style="1" width="29.51"/>
    <col collapsed="false" customWidth="true" hidden="false" outlineLevel="0" max="2" min="2" style="1" width="5.38"/>
    <col collapsed="false" customWidth="true" hidden="false" outlineLevel="0" max="3" min="3" style="2" width="7.39"/>
    <col collapsed="false" customWidth="true" hidden="false" outlineLevel="0" max="5" min="4" style="3" width="10.46"/>
    <col collapsed="false" customWidth="true" hidden="false" outlineLevel="0" max="6" min="6" style="2" width="9.5"/>
    <col collapsed="false" customWidth="true" hidden="false" outlineLevel="0" max="7" min="7" style="4" width="20.62"/>
    <col collapsed="false" customWidth="true" hidden="false" outlineLevel="0" max="8" min="8" style="2" width="22.33"/>
    <col collapsed="false" customWidth="true" hidden="false" outlineLevel="0" max="14" min="9" style="2" width="12"/>
    <col collapsed="false" customWidth="true" hidden="false" outlineLevel="0" max="15" min="15" style="2" width="15.79"/>
    <col collapsed="false" customWidth="true" hidden="false" outlineLevel="0" max="18" min="16" style="2" width="12"/>
    <col collapsed="false" customWidth="true" hidden="false" outlineLevel="0" max="19" min="19" style="1" width="14.81"/>
    <col collapsed="false" customWidth="true" hidden="false" outlineLevel="0" max="20" min="20" style="2" width="12"/>
    <col collapsed="false" customWidth="true" hidden="false" outlineLevel="0" max="21" min="21" style="2" width="15.89"/>
    <col collapsed="false" customWidth="true" hidden="false" outlineLevel="0" max="22" min="22" style="2" width="11.15"/>
    <col collapsed="false" customWidth="true" hidden="false" outlineLevel="0" max="26" min="23" style="2" width="11"/>
    <col collapsed="false" customWidth="true" hidden="false" outlineLevel="0" max="1025" min="27" style="2" width="12.63"/>
  </cols>
  <sheetData>
    <row r="1" customFormat="false" ht="14.25" hidden="false" customHeight="true" outlineLevel="0" collapsed="false">
      <c r="A1" s="5" t="s">
        <v>27</v>
      </c>
      <c r="B1" s="6"/>
      <c r="C1" s="6"/>
      <c r="D1" s="7"/>
      <c r="E1" s="7"/>
      <c r="F1" s="6"/>
      <c r="G1" s="8"/>
      <c r="H1" s="6" t="s">
        <v>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true" ht="12" hidden="false" customHeight="true" outlineLevel="0" collapsed="false">
      <c r="A2" s="5" t="s">
        <v>2</v>
      </c>
      <c r="B2" s="9" t="s">
        <v>3</v>
      </c>
      <c r="C2" s="9" t="s">
        <v>4</v>
      </c>
      <c r="D2" s="10" t="s">
        <v>5</v>
      </c>
      <c r="E2" s="10" t="s">
        <v>6</v>
      </c>
      <c r="F2" s="9" t="s">
        <v>7</v>
      </c>
      <c r="G2" s="11" t="s">
        <v>8</v>
      </c>
      <c r="H2" s="12" t="n">
        <v>0</v>
      </c>
      <c r="I2" s="13" t="n">
        <v>1</v>
      </c>
      <c r="J2" s="12" t="n">
        <v>2</v>
      </c>
      <c r="K2" s="13" t="n">
        <v>3</v>
      </c>
      <c r="L2" s="12" t="n">
        <v>4</v>
      </c>
      <c r="M2" s="13" t="n">
        <v>5</v>
      </c>
      <c r="N2" s="12" t="n">
        <v>6</v>
      </c>
      <c r="O2" s="13" t="n">
        <v>7</v>
      </c>
      <c r="P2" s="12" t="n">
        <v>8</v>
      </c>
      <c r="Q2" s="13" t="n">
        <v>9</v>
      </c>
      <c r="R2" s="12" t="n">
        <v>10</v>
      </c>
      <c r="S2" s="13" t="n">
        <v>11</v>
      </c>
      <c r="T2" s="12" t="n">
        <v>12</v>
      </c>
      <c r="U2" s="13" t="n">
        <v>13</v>
      </c>
      <c r="V2" s="6"/>
    </row>
    <row r="3" customFormat="false" ht="14.25" hidden="false" customHeight="true" outlineLevel="0" collapsed="false">
      <c r="A3" s="14" t="n">
        <v>0</v>
      </c>
      <c r="B3" s="9" t="n">
        <v>50</v>
      </c>
      <c r="C3" s="15" t="n">
        <f aca="false">MIN(H3:U3)</f>
        <v>69</v>
      </c>
      <c r="D3" s="16" t="n">
        <f aca="false">AVERAGE(H3:U3)</f>
        <v>309.384615384615</v>
      </c>
      <c r="E3" s="16" t="n">
        <f aca="false">STDEV(H3:U3)</f>
        <v>414.78559490849</v>
      </c>
      <c r="F3" s="15" t="n">
        <f aca="false">MAX(H3:U3)</f>
        <v>1627</v>
      </c>
      <c r="G3" s="17" t="n">
        <f aca="false">MEDIAN(H3:U3)</f>
        <v>165</v>
      </c>
      <c r="H3" s="19" t="n">
        <v>94</v>
      </c>
      <c r="I3" s="19" t="n">
        <v>145</v>
      </c>
      <c r="J3" s="19" t="n">
        <v>400</v>
      </c>
      <c r="K3" s="19" t="n">
        <v>178</v>
      </c>
      <c r="L3" s="19" t="n">
        <v>360</v>
      </c>
      <c r="M3" s="19" t="n">
        <v>90</v>
      </c>
      <c r="N3" s="41"/>
      <c r="O3" s="19" t="n">
        <v>1627</v>
      </c>
      <c r="P3" s="19" t="n">
        <v>94</v>
      </c>
      <c r="Q3" s="19" t="n">
        <v>208</v>
      </c>
      <c r="R3" s="19" t="n">
        <v>443</v>
      </c>
      <c r="S3" s="20" t="n">
        <v>69</v>
      </c>
      <c r="T3" s="19" t="n">
        <v>165</v>
      </c>
      <c r="U3" s="19" t="n">
        <v>149</v>
      </c>
      <c r="V3" s="21"/>
    </row>
    <row r="4" customFormat="false" ht="14.25" hidden="false" customHeight="true" outlineLevel="0" collapsed="false">
      <c r="A4" s="22"/>
      <c r="B4" s="9" t="n">
        <f aca="false">B3+50</f>
        <v>100</v>
      </c>
      <c r="C4" s="15" t="n">
        <f aca="false">MIN(H4:U4)</f>
        <v>1070</v>
      </c>
      <c r="D4" s="16" t="n">
        <f aca="false">AVERAGE(H4:U4)</f>
        <v>5997.07692307692</v>
      </c>
      <c r="E4" s="16" t="n">
        <f aca="false">STDEV(H4:U4)</f>
        <v>3862.90757205714</v>
      </c>
      <c r="F4" s="15" t="n">
        <f aca="false">MAX(H4:U4)</f>
        <v>14000</v>
      </c>
      <c r="G4" s="17" t="n">
        <f aca="false">MEDIAN(H4:U4)</f>
        <v>5467</v>
      </c>
      <c r="H4" s="19" t="n">
        <v>2242</v>
      </c>
      <c r="I4" s="19" t="n">
        <v>9171</v>
      </c>
      <c r="J4" s="19" t="n">
        <v>9213</v>
      </c>
      <c r="K4" s="19" t="n">
        <v>5467</v>
      </c>
      <c r="L4" s="19" t="n">
        <v>10049</v>
      </c>
      <c r="M4" s="19" t="n">
        <v>3739</v>
      </c>
      <c r="N4" s="41"/>
      <c r="O4" s="19" t="n">
        <v>14000</v>
      </c>
      <c r="P4" s="19" t="n">
        <v>2242</v>
      </c>
      <c r="Q4" s="19" t="n">
        <v>7132</v>
      </c>
      <c r="R4" s="19" t="n">
        <v>2837</v>
      </c>
      <c r="S4" s="20" t="n">
        <v>1070</v>
      </c>
      <c r="T4" s="19" t="n">
        <v>3358</v>
      </c>
      <c r="U4" s="19" t="n">
        <v>7442</v>
      </c>
      <c r="V4" s="21"/>
    </row>
    <row r="5" customFormat="false" ht="14.25" hidden="false" customHeight="true" outlineLevel="0" collapsed="false">
      <c r="A5" s="23"/>
      <c r="B5" s="9" t="n">
        <f aca="false">B4+50</f>
        <v>150</v>
      </c>
      <c r="C5" s="15" t="n">
        <f aca="false">MIN(H5:U5)</f>
        <v>169</v>
      </c>
      <c r="D5" s="16" t="n">
        <f aca="false">AVERAGE(H5:U5)</f>
        <v>18163.7692307692</v>
      </c>
      <c r="E5" s="16" t="n">
        <f aca="false">STDEV(H5:U5)</f>
        <v>12462.0371405444</v>
      </c>
      <c r="F5" s="15" t="n">
        <f aca="false">MAX(H5:U5)</f>
        <v>37699</v>
      </c>
      <c r="G5" s="17" t="n">
        <f aca="false">MEDIAN(H5:U5)</f>
        <v>17152</v>
      </c>
      <c r="H5" s="19" t="n">
        <v>3961</v>
      </c>
      <c r="I5" s="19" t="n">
        <v>32274</v>
      </c>
      <c r="J5" s="19" t="n">
        <v>30960</v>
      </c>
      <c r="K5" s="19" t="n">
        <v>17152</v>
      </c>
      <c r="L5" s="19" t="n">
        <v>27247</v>
      </c>
      <c r="M5" s="19" t="n">
        <v>15015</v>
      </c>
      <c r="N5" s="41"/>
      <c r="O5" s="19" t="n">
        <v>37699</v>
      </c>
      <c r="P5" s="19" t="n">
        <v>3961</v>
      </c>
      <c r="Q5" s="19" t="n">
        <v>24961</v>
      </c>
      <c r="R5" s="25" t="n">
        <v>11591</v>
      </c>
      <c r="S5" s="20" t="n">
        <v>169</v>
      </c>
      <c r="T5" s="19" t="n">
        <v>5680</v>
      </c>
      <c r="U5" s="19" t="n">
        <v>25459</v>
      </c>
      <c r="V5" s="21"/>
    </row>
    <row r="6" customFormat="false" ht="14.25" hidden="false" customHeight="true" outlineLevel="0" collapsed="false">
      <c r="A6" s="23"/>
      <c r="B6" s="9" t="n">
        <f aca="false">B5+50</f>
        <v>200</v>
      </c>
      <c r="C6" s="15" t="n">
        <f aca="false">MIN(H6:U6)</f>
        <v>235</v>
      </c>
      <c r="D6" s="16" t="n">
        <f aca="false">AVERAGE(H6:U6)</f>
        <v>37360.1538461538</v>
      </c>
      <c r="E6" s="24" t="n">
        <f aca="false">STDEV(H6:U6)</f>
        <v>29100.0601627275</v>
      </c>
      <c r="F6" s="15" t="n">
        <f aca="false">MAX(H6:U6)</f>
        <v>89398</v>
      </c>
      <c r="G6" s="17" t="n">
        <f aca="false">MEDIAN(H6:U6)</f>
        <v>36156</v>
      </c>
      <c r="H6" s="19" t="n">
        <v>13536</v>
      </c>
      <c r="I6" s="19" t="n">
        <v>78373</v>
      </c>
      <c r="J6" s="19" t="n">
        <v>65237</v>
      </c>
      <c r="K6" s="19" t="n">
        <v>36156</v>
      </c>
      <c r="L6" s="19" t="n">
        <v>61472</v>
      </c>
      <c r="M6" s="19" t="n">
        <v>17146</v>
      </c>
      <c r="N6" s="41"/>
      <c r="O6" s="19" t="n">
        <v>89398</v>
      </c>
      <c r="P6" s="19" t="n">
        <v>13536</v>
      </c>
      <c r="Q6" s="19" t="n">
        <v>38766</v>
      </c>
      <c r="R6" s="19" t="n">
        <v>26981</v>
      </c>
      <c r="S6" s="20" t="n">
        <v>235</v>
      </c>
      <c r="T6" s="19" t="n">
        <v>815</v>
      </c>
      <c r="U6" s="19" t="n">
        <v>44031</v>
      </c>
      <c r="V6" s="21"/>
    </row>
    <row r="7" customFormat="false" ht="14.25" hidden="false" customHeight="true" outlineLevel="0" collapsed="false">
      <c r="A7" s="23"/>
      <c r="B7" s="9" t="n">
        <f aca="false">B6+50</f>
        <v>250</v>
      </c>
      <c r="C7" s="15" t="n">
        <f aca="false">MIN(H7:U7)</f>
        <v>1092</v>
      </c>
      <c r="D7" s="16" t="n">
        <f aca="false">AVERAGE(H7:U7)</f>
        <v>64512.2307692308</v>
      </c>
      <c r="E7" s="16" t="n">
        <f aca="false">STDEV(H7:U7)</f>
        <v>72814.1427564658</v>
      </c>
      <c r="F7" s="15" t="n">
        <f aca="false">MAX(H7:U7)</f>
        <v>246431</v>
      </c>
      <c r="G7" s="17" t="n">
        <f aca="false">MEDIAN(H7:U7)</f>
        <v>27366</v>
      </c>
      <c r="H7" s="19" t="n">
        <v>4493</v>
      </c>
      <c r="I7" s="19" t="n">
        <v>246431</v>
      </c>
      <c r="J7" s="19" t="n">
        <v>18857</v>
      </c>
      <c r="K7" s="19" t="n">
        <v>63132</v>
      </c>
      <c r="L7" s="19" t="n">
        <v>130985</v>
      </c>
      <c r="M7" s="19" t="n">
        <v>25421</v>
      </c>
      <c r="N7" s="41"/>
      <c r="O7" s="19" t="n">
        <v>139461</v>
      </c>
      <c r="P7" s="19" t="n">
        <v>4493</v>
      </c>
      <c r="Q7" s="19" t="n">
        <v>83702</v>
      </c>
      <c r="R7" s="19" t="n">
        <v>27366</v>
      </c>
      <c r="S7" s="20" t="n">
        <v>1092</v>
      </c>
      <c r="T7" s="19" t="n">
        <v>6225</v>
      </c>
      <c r="U7" s="19" t="n">
        <v>87001</v>
      </c>
      <c r="V7" s="21"/>
    </row>
    <row r="8" customFormat="false" ht="14.25" hidden="false" customHeight="true" outlineLevel="0" collapsed="false">
      <c r="A8" s="23"/>
      <c r="B8" s="9" t="n">
        <f aca="false">B7+50</f>
        <v>300</v>
      </c>
      <c r="C8" s="15" t="n">
        <f aca="false">MIN(H8:U8)</f>
        <v>630</v>
      </c>
      <c r="D8" s="16" t="n">
        <f aca="false">AVERAGE(H8:U8)</f>
        <v>109406.076923077</v>
      </c>
      <c r="E8" s="16" t="n">
        <f aca="false">STDEV(H8:U8)</f>
        <v>95343.8756803162</v>
      </c>
      <c r="F8" s="15" t="n">
        <f aca="false">MAX(H8:U8)</f>
        <v>297421</v>
      </c>
      <c r="G8" s="17" t="n">
        <f aca="false">MEDIAN(H8:U8)</f>
        <v>114685</v>
      </c>
      <c r="H8" s="19" t="n">
        <v>12888</v>
      </c>
      <c r="I8" s="19" t="n">
        <v>241736</v>
      </c>
      <c r="J8" s="19" t="n">
        <v>185707</v>
      </c>
      <c r="K8" s="19" t="n">
        <v>118560</v>
      </c>
      <c r="L8" s="19" t="n">
        <v>163930</v>
      </c>
      <c r="M8" s="19" t="n">
        <v>49239</v>
      </c>
      <c r="N8" s="41"/>
      <c r="O8" s="19" t="n">
        <v>297421</v>
      </c>
      <c r="P8" s="19" t="n">
        <v>12888</v>
      </c>
      <c r="Q8" s="19" t="n">
        <v>114685</v>
      </c>
      <c r="R8" s="19" t="n">
        <v>82670</v>
      </c>
      <c r="S8" s="20" t="n">
        <v>630</v>
      </c>
      <c r="T8" s="19" t="n">
        <v>1811</v>
      </c>
      <c r="U8" s="19" t="n">
        <v>140114</v>
      </c>
      <c r="V8" s="21"/>
    </row>
    <row r="9" customFormat="false" ht="14.25" hidden="false" customHeight="true" outlineLevel="0" collapsed="false">
      <c r="A9" s="23"/>
      <c r="B9" s="9" t="n">
        <f aca="false">B8+50</f>
        <v>350</v>
      </c>
      <c r="C9" s="15" t="n">
        <f aca="false">MIN(H9:U9)</f>
        <v>3375</v>
      </c>
      <c r="D9" s="16" t="n">
        <f aca="false">AVERAGE(H9:U9)</f>
        <v>213993.230769231</v>
      </c>
      <c r="E9" s="16" t="n">
        <f aca="false">STDEV(H9:U9)</f>
        <v>173555.901922192</v>
      </c>
      <c r="F9" s="15" t="n">
        <f aca="false">MAX(H9:U9)</f>
        <v>482938</v>
      </c>
      <c r="G9" s="17" t="n">
        <f aca="false">MEDIAN(H9:U9)</f>
        <v>240352</v>
      </c>
      <c r="H9" s="19" t="n">
        <v>17435</v>
      </c>
      <c r="I9" s="19" t="n">
        <v>482938</v>
      </c>
      <c r="J9" s="19" t="n">
        <v>394036</v>
      </c>
      <c r="K9" s="19" t="n">
        <v>240352</v>
      </c>
      <c r="L9" s="19" t="n">
        <v>361741</v>
      </c>
      <c r="M9" s="19" t="n">
        <v>117872</v>
      </c>
      <c r="N9" s="41"/>
      <c r="O9" s="19" t="n">
        <v>436541</v>
      </c>
      <c r="P9" s="19" t="n">
        <v>17435</v>
      </c>
      <c r="Q9" s="19" t="n">
        <v>294399</v>
      </c>
      <c r="R9" s="19" t="n">
        <v>139585</v>
      </c>
      <c r="S9" s="20" t="n">
        <v>3375</v>
      </c>
      <c r="T9" s="19" t="n">
        <v>15075</v>
      </c>
      <c r="U9" s="19" t="n">
        <v>261128</v>
      </c>
      <c r="V9" s="21"/>
    </row>
    <row r="10" customFormat="false" ht="14.25" hidden="false" customHeight="true" outlineLevel="0" collapsed="false">
      <c r="A10" s="23"/>
      <c r="B10" s="9" t="n">
        <f aca="false">B9+50</f>
        <v>400</v>
      </c>
      <c r="C10" s="15" t="n">
        <f aca="false">MIN(H10:U10)</f>
        <v>1195</v>
      </c>
      <c r="D10" s="16" t="n">
        <f aca="false">AVERAGE(H10:U10)</f>
        <v>281807.384615385</v>
      </c>
      <c r="E10" s="16" t="n">
        <f aca="false">STDEV(H10:U10)</f>
        <v>268279.425919301</v>
      </c>
      <c r="F10" s="15" t="n">
        <f aca="false">MAX(H10:U10)</f>
        <v>798971</v>
      </c>
      <c r="G10" s="17" t="n">
        <f aca="false">MEDIAN(H10:U10)</f>
        <v>173477</v>
      </c>
      <c r="H10" s="19" t="n">
        <v>8259</v>
      </c>
      <c r="I10" s="19" t="n">
        <v>798971</v>
      </c>
      <c r="J10" s="19" t="n">
        <v>104967</v>
      </c>
      <c r="K10" s="19" t="n">
        <v>354718</v>
      </c>
      <c r="L10" s="19" t="n">
        <v>559633</v>
      </c>
      <c r="M10" s="19" t="n">
        <v>133684</v>
      </c>
      <c r="N10" s="41"/>
      <c r="O10" s="19" t="n">
        <v>522658</v>
      </c>
      <c r="P10" s="19" t="n">
        <v>8259</v>
      </c>
      <c r="Q10" s="19" t="n">
        <v>461651</v>
      </c>
      <c r="R10" s="19" t="n">
        <v>173477</v>
      </c>
      <c r="S10" s="20" t="n">
        <v>1195</v>
      </c>
      <c r="T10" s="19" t="n">
        <v>13412</v>
      </c>
      <c r="U10" s="19" t="n">
        <v>522612</v>
      </c>
      <c r="V10" s="21"/>
    </row>
    <row r="11" customFormat="false" ht="14.25" hidden="false" customHeight="true" outlineLevel="0" collapsed="false">
      <c r="A11" s="23"/>
      <c r="B11" s="9" t="n">
        <f aca="false">B10+50</f>
        <v>450</v>
      </c>
      <c r="C11" s="15" t="n">
        <f aca="false">MIN(H11:U11)</f>
        <v>492</v>
      </c>
      <c r="D11" s="16" t="n">
        <f aca="false">AVERAGE(H11:U11)</f>
        <v>250498.692307692</v>
      </c>
      <c r="E11" s="16" t="n">
        <f aca="false">STDEV(H11:U11)</f>
        <v>239526.349319299</v>
      </c>
      <c r="F11" s="15" t="n">
        <f aca="false">MAX(H11:U11)</f>
        <v>699928</v>
      </c>
      <c r="G11" s="17" t="n">
        <f aca="false">MEDIAN(H11:U11)</f>
        <v>220870</v>
      </c>
      <c r="H11" s="19" t="n">
        <v>492</v>
      </c>
      <c r="I11" s="19" t="n">
        <v>606174</v>
      </c>
      <c r="J11" s="19" t="n">
        <v>490810</v>
      </c>
      <c r="K11" s="19" t="n">
        <v>220870</v>
      </c>
      <c r="L11" s="19" t="n">
        <v>392138</v>
      </c>
      <c r="M11" s="19" t="n">
        <v>84860</v>
      </c>
      <c r="N11" s="41"/>
      <c r="O11" s="19" t="n">
        <v>699928</v>
      </c>
      <c r="P11" s="19" t="n">
        <v>492</v>
      </c>
      <c r="Q11" s="19" t="n">
        <v>290022</v>
      </c>
      <c r="R11" s="19" t="n">
        <v>192992</v>
      </c>
      <c r="S11" s="20" t="n">
        <v>528</v>
      </c>
      <c r="T11" s="19" t="n">
        <v>3591</v>
      </c>
      <c r="U11" s="19" t="n">
        <v>273586</v>
      </c>
      <c r="V11" s="21"/>
    </row>
    <row r="12" customFormat="false" ht="14.25" hidden="false" customHeight="true" outlineLevel="0" collapsed="false">
      <c r="A12" s="26"/>
      <c r="B12" s="9" t="n">
        <f aca="false">B11+50</f>
        <v>500</v>
      </c>
      <c r="C12" s="15" t="n">
        <f aca="false">MIN(H12:U12)</f>
        <v>9402</v>
      </c>
      <c r="D12" s="16" t="n">
        <f aca="false">AVERAGE(H12:U12)</f>
        <v>644894.230769231</v>
      </c>
      <c r="E12" s="16" t="n">
        <f aca="false">STDEV(H12:U12)</f>
        <v>497980.481607823</v>
      </c>
      <c r="F12" s="15" t="n">
        <f aca="false">MAX(H12:U12)</f>
        <v>1654935</v>
      </c>
      <c r="G12" s="17" t="n">
        <f aca="false">MEDIAN(H12:U12)</f>
        <v>544614</v>
      </c>
      <c r="H12" s="19" t="n">
        <v>188847</v>
      </c>
      <c r="I12" s="19" t="n">
        <v>1654935</v>
      </c>
      <c r="J12" s="19" t="n">
        <v>312512</v>
      </c>
      <c r="K12" s="19" t="n">
        <v>759724</v>
      </c>
      <c r="L12" s="19" t="n">
        <v>1161642</v>
      </c>
      <c r="M12" s="19" t="n">
        <v>534985</v>
      </c>
      <c r="N12" s="41"/>
      <c r="O12" s="19" t="n">
        <v>1124211</v>
      </c>
      <c r="P12" s="19" t="n">
        <v>188847</v>
      </c>
      <c r="Q12" s="19" t="n">
        <v>882026</v>
      </c>
      <c r="R12" s="19" t="n">
        <v>544614</v>
      </c>
      <c r="S12" s="20" t="n">
        <v>9402</v>
      </c>
      <c r="T12" s="19" t="n">
        <v>63094</v>
      </c>
      <c r="U12" s="19" t="n">
        <v>958786</v>
      </c>
      <c r="V12" s="21"/>
    </row>
    <row r="13" customFormat="false" ht="14.25" hidden="false" customHeight="true" outlineLevel="0" collapsed="false">
      <c r="A13" s="14" t="n">
        <v>1</v>
      </c>
      <c r="B13" s="9" t="n">
        <v>50</v>
      </c>
      <c r="C13" s="15" t="n">
        <f aca="false">MIN(H13:U13)</f>
        <v>44</v>
      </c>
      <c r="D13" s="16" t="n">
        <f aca="false">AVERAGE(H13:U13)</f>
        <v>84.0833333333333</v>
      </c>
      <c r="E13" s="16" t="n">
        <f aca="false">STDEV(H13:U13)</f>
        <v>45.7611552884467</v>
      </c>
      <c r="F13" s="15" t="n">
        <f aca="false">MAX(H13:U13)</f>
        <v>196</v>
      </c>
      <c r="G13" s="17" t="n">
        <f aca="false">MEDIAN(H13:U13)</f>
        <v>60</v>
      </c>
      <c r="H13" s="19" t="n">
        <v>51</v>
      </c>
      <c r="I13" s="19" t="n">
        <v>196</v>
      </c>
      <c r="J13" s="19" t="n">
        <v>63</v>
      </c>
      <c r="K13" s="19" t="n">
        <v>51</v>
      </c>
      <c r="L13" s="19" t="n">
        <v>107</v>
      </c>
      <c r="M13" s="19" t="n">
        <v>53</v>
      </c>
      <c r="N13" s="41"/>
      <c r="O13" s="19" t="n">
        <v>116</v>
      </c>
      <c r="P13" s="19" t="n">
        <v>48</v>
      </c>
      <c r="Q13" s="19" t="n">
        <v>101</v>
      </c>
      <c r="R13" s="41"/>
      <c r="S13" s="20" t="n">
        <v>44</v>
      </c>
      <c r="T13" s="19" t="n">
        <v>57</v>
      </c>
      <c r="U13" s="19" t="n">
        <v>122</v>
      </c>
      <c r="V13" s="21"/>
    </row>
    <row r="14" customFormat="false" ht="14.25" hidden="false" customHeight="true" outlineLevel="0" collapsed="false">
      <c r="A14" s="23"/>
      <c r="B14" s="9" t="n">
        <f aca="false">B13+50</f>
        <v>100</v>
      </c>
      <c r="C14" s="15" t="n">
        <f aca="false">MIN(H14:U14)</f>
        <v>2952</v>
      </c>
      <c r="D14" s="16" t="n">
        <f aca="false">AVERAGE(H14:U14)</f>
        <v>4271</v>
      </c>
      <c r="E14" s="16" t="n">
        <f aca="false">STDEV(H14:U14)</f>
        <v>1448.02774960854</v>
      </c>
      <c r="F14" s="15" t="n">
        <f aca="false">MAX(H14:U14)</f>
        <v>7156</v>
      </c>
      <c r="G14" s="17" t="n">
        <f aca="false">MEDIAN(H14:U14)</f>
        <v>3745</v>
      </c>
      <c r="H14" s="19" t="n">
        <v>4751</v>
      </c>
      <c r="I14" s="19" t="n">
        <v>5960</v>
      </c>
      <c r="J14" s="19" t="n">
        <v>3972</v>
      </c>
      <c r="K14" s="19" t="n">
        <v>3391</v>
      </c>
      <c r="L14" s="19" t="n">
        <v>6310</v>
      </c>
      <c r="M14" s="19" t="n">
        <v>2952</v>
      </c>
      <c r="N14" s="41"/>
      <c r="O14" s="19" t="n">
        <v>7156</v>
      </c>
      <c r="P14" s="19" t="n">
        <v>3052</v>
      </c>
      <c r="Q14" s="19" t="n">
        <v>3998</v>
      </c>
      <c r="R14" s="41"/>
      <c r="S14" s="20" t="n">
        <v>3031</v>
      </c>
      <c r="T14" s="19" t="n">
        <v>3161</v>
      </c>
      <c r="U14" s="19" t="n">
        <v>3518</v>
      </c>
      <c r="V14" s="21"/>
    </row>
    <row r="15" customFormat="false" ht="14.25" hidden="false" customHeight="true" outlineLevel="0" collapsed="false">
      <c r="A15" s="23"/>
      <c r="B15" s="9" t="n">
        <f aca="false">B14+50</f>
        <v>150</v>
      </c>
      <c r="C15" s="15" t="n">
        <f aca="false">MIN(H15:U15)</f>
        <v>16532</v>
      </c>
      <c r="D15" s="16" t="n">
        <f aca="false">AVERAGE(H15:U15)</f>
        <v>22051</v>
      </c>
      <c r="E15" s="16" t="n">
        <f aca="false">STDEV(H15:U15)</f>
        <v>7070.04627733344</v>
      </c>
      <c r="F15" s="15" t="n">
        <f aca="false">MAX(H15:U15)</f>
        <v>37208</v>
      </c>
      <c r="G15" s="17" t="n">
        <f aca="false">MEDIAN(H15:U15)</f>
        <v>18131</v>
      </c>
      <c r="H15" s="19" t="n">
        <v>28726</v>
      </c>
      <c r="I15" s="19" t="n">
        <v>28293</v>
      </c>
      <c r="J15" s="19" t="n">
        <v>18408</v>
      </c>
      <c r="K15" s="19" t="n">
        <v>17854</v>
      </c>
      <c r="L15" s="19" t="n">
        <v>30140</v>
      </c>
      <c r="M15" s="19" t="n">
        <v>16550</v>
      </c>
      <c r="N15" s="41"/>
      <c r="O15" s="19" t="n">
        <v>37208</v>
      </c>
      <c r="P15" s="19" t="n">
        <v>16532</v>
      </c>
      <c r="Q15" s="19" t="n">
        <v>19456</v>
      </c>
      <c r="R15" s="41"/>
      <c r="S15" s="20" t="n">
        <v>16614</v>
      </c>
      <c r="T15" s="19" t="n">
        <v>17042</v>
      </c>
      <c r="U15" s="19" t="n">
        <v>17789</v>
      </c>
      <c r="V15" s="21"/>
    </row>
    <row r="16" customFormat="false" ht="14.25" hidden="false" customHeight="true" outlineLevel="0" collapsed="false">
      <c r="A16" s="23"/>
      <c r="B16" s="9" t="n">
        <f aca="false">B15+50</f>
        <v>200</v>
      </c>
      <c r="C16" s="15" t="n">
        <f aca="false">MIN(H16:U16)</f>
        <v>41989</v>
      </c>
      <c r="D16" s="16" t="n">
        <f aca="false">AVERAGE(H16:U16)</f>
        <v>52145.75</v>
      </c>
      <c r="E16" s="16" t="n">
        <f aca="false">STDEV(H16:U16)</f>
        <v>11787.5735117731</v>
      </c>
      <c r="F16" s="15" t="n">
        <f aca="false">MAX(H16:U16)</f>
        <v>75821</v>
      </c>
      <c r="G16" s="17" t="n">
        <f aca="false">MEDIAN(H16:U16)</f>
        <v>46176</v>
      </c>
      <c r="H16" s="19" t="n">
        <v>58892</v>
      </c>
      <c r="I16" s="19" t="n">
        <v>64158</v>
      </c>
      <c r="J16" s="19" t="n">
        <v>57159</v>
      </c>
      <c r="K16" s="19" t="n">
        <v>45094</v>
      </c>
      <c r="L16" s="19" t="n">
        <v>65992</v>
      </c>
      <c r="M16" s="19" t="n">
        <v>41990</v>
      </c>
      <c r="N16" s="41"/>
      <c r="O16" s="19" t="n">
        <v>75821</v>
      </c>
      <c r="P16" s="19" t="n">
        <v>41989</v>
      </c>
      <c r="Q16" s="19" t="n">
        <v>47258</v>
      </c>
      <c r="R16" s="41"/>
      <c r="S16" s="20" t="n">
        <v>42462</v>
      </c>
      <c r="T16" s="19" t="n">
        <v>42156</v>
      </c>
      <c r="U16" s="19" t="n">
        <v>42778</v>
      </c>
      <c r="V16" s="21"/>
    </row>
    <row r="17" customFormat="false" ht="14.25" hidden="false" customHeight="true" outlineLevel="0" collapsed="false">
      <c r="A17" s="23"/>
      <c r="B17" s="9" t="n">
        <f aca="false">B16+50</f>
        <v>250</v>
      </c>
      <c r="C17" s="15" t="n">
        <f aca="false">MIN(H17:U17)</f>
        <v>86221</v>
      </c>
      <c r="D17" s="16" t="n">
        <f aca="false">AVERAGE(H17:U17)</f>
        <v>112899.083333333</v>
      </c>
      <c r="E17" s="16" t="n">
        <f aca="false">STDEV(H17:U17)</f>
        <v>29559.5548971851</v>
      </c>
      <c r="F17" s="15" t="n">
        <f aca="false">MAX(H17:U17)</f>
        <v>175490</v>
      </c>
      <c r="G17" s="17" t="n">
        <f aca="false">MEDIAN(H17:U17)</f>
        <v>102694</v>
      </c>
      <c r="H17" s="19" t="n">
        <v>135138</v>
      </c>
      <c r="I17" s="19" t="n">
        <v>139922</v>
      </c>
      <c r="J17" s="19" t="n">
        <v>116140</v>
      </c>
      <c r="K17" s="19" t="n">
        <v>108340</v>
      </c>
      <c r="L17" s="19" t="n">
        <v>144360</v>
      </c>
      <c r="M17" s="19" t="n">
        <v>87138</v>
      </c>
      <c r="N17" s="41"/>
      <c r="O17" s="19" t="n">
        <v>175490</v>
      </c>
      <c r="P17" s="19" t="n">
        <v>86776</v>
      </c>
      <c r="Q17" s="19" t="n">
        <v>97048</v>
      </c>
      <c r="R17" s="41"/>
      <c r="S17" s="20" t="n">
        <v>87254</v>
      </c>
      <c r="T17" s="19" t="n">
        <v>86221</v>
      </c>
      <c r="U17" s="19" t="n">
        <v>90962</v>
      </c>
      <c r="V17" s="21"/>
    </row>
    <row r="18" customFormat="false" ht="14.25" hidden="false" customHeight="true" outlineLevel="0" collapsed="false">
      <c r="A18" s="23"/>
      <c r="B18" s="9" t="n">
        <f aca="false">B17+50</f>
        <v>300</v>
      </c>
      <c r="C18" s="15" t="n">
        <f aca="false">MIN(H18:U18)</f>
        <v>185111</v>
      </c>
      <c r="D18" s="16" t="n">
        <f aca="false">AVERAGE(H18:U18)</f>
        <v>223490.416666667</v>
      </c>
      <c r="E18" s="16" t="n">
        <f aca="false">STDEV(H18:U18)</f>
        <v>41876.9582889908</v>
      </c>
      <c r="F18" s="15" t="n">
        <f aca="false">MAX(H18:U18)</f>
        <v>312256</v>
      </c>
      <c r="G18" s="17" t="n">
        <f aca="false">MEDIAN(H18:U18)</f>
        <v>211808.5</v>
      </c>
      <c r="H18" s="19" t="n">
        <v>255292</v>
      </c>
      <c r="I18" s="19" t="n">
        <v>260980</v>
      </c>
      <c r="J18" s="19" t="n">
        <v>231147</v>
      </c>
      <c r="K18" s="19" t="n">
        <v>220862</v>
      </c>
      <c r="L18" s="19" t="n">
        <v>265066</v>
      </c>
      <c r="M18" s="19" t="n">
        <v>186927</v>
      </c>
      <c r="N18" s="41"/>
      <c r="O18" s="19" t="n">
        <v>312256</v>
      </c>
      <c r="P18" s="19" t="n">
        <v>185111</v>
      </c>
      <c r="Q18" s="19" t="n">
        <v>202755</v>
      </c>
      <c r="R18" s="41"/>
      <c r="S18" s="20" t="n">
        <v>187858</v>
      </c>
      <c r="T18" s="19" t="n">
        <v>186229</v>
      </c>
      <c r="U18" s="19" t="n">
        <v>187402</v>
      </c>
      <c r="V18" s="21"/>
    </row>
    <row r="19" customFormat="false" ht="14.25" hidden="false" customHeight="true" outlineLevel="0" collapsed="false">
      <c r="A19" s="23"/>
      <c r="B19" s="9" t="n">
        <f aca="false">B18+50</f>
        <v>350</v>
      </c>
      <c r="C19" s="15" t="n">
        <f aca="false">MIN(H19:U19)</f>
        <v>257951</v>
      </c>
      <c r="D19" s="16" t="n">
        <f aca="false">AVERAGE(H19:U19)</f>
        <v>331570.25</v>
      </c>
      <c r="E19" s="16" t="n">
        <f aca="false">STDEV(H19:U19)</f>
        <v>85652.9425797397</v>
      </c>
      <c r="F19" s="15" t="n">
        <f aca="false">MAX(H19:U19)</f>
        <v>485948</v>
      </c>
      <c r="G19" s="17" t="n">
        <f aca="false">MEDIAN(H19:U19)</f>
        <v>290254</v>
      </c>
      <c r="H19" s="19" t="n">
        <v>420449</v>
      </c>
      <c r="I19" s="19" t="n">
        <v>429262</v>
      </c>
      <c r="J19" s="19" t="n">
        <v>319947</v>
      </c>
      <c r="K19" s="19" t="n">
        <v>300753</v>
      </c>
      <c r="L19" s="19" t="n">
        <v>436194</v>
      </c>
      <c r="M19" s="19" t="n">
        <v>263231</v>
      </c>
      <c r="N19" s="41"/>
      <c r="O19" s="19" t="n">
        <v>485948</v>
      </c>
      <c r="P19" s="19" t="n">
        <v>257951</v>
      </c>
      <c r="Q19" s="19" t="n">
        <v>279755</v>
      </c>
      <c r="R19" s="41"/>
      <c r="S19" s="20" t="n">
        <v>260712</v>
      </c>
      <c r="T19" s="19" t="n">
        <v>260404</v>
      </c>
      <c r="U19" s="19" t="n">
        <v>264237</v>
      </c>
      <c r="V19" s="21"/>
    </row>
    <row r="20" customFormat="false" ht="14.25" hidden="false" customHeight="true" outlineLevel="0" collapsed="false">
      <c r="A20" s="23"/>
      <c r="B20" s="9" t="n">
        <f aca="false">B19+50</f>
        <v>400</v>
      </c>
      <c r="C20" s="15" t="n">
        <f aca="false">MIN(H20:U20)</f>
        <v>395555</v>
      </c>
      <c r="D20" s="16" t="n">
        <f aca="false">AVERAGE(H20:U20)</f>
        <v>502903.75</v>
      </c>
      <c r="E20" s="16" t="n">
        <f aca="false">STDEV(H20:U20)</f>
        <v>125147.963539255</v>
      </c>
      <c r="F20" s="15" t="n">
        <f aca="false">MAX(H20:U20)</f>
        <v>740952</v>
      </c>
      <c r="G20" s="17" t="n">
        <f aca="false">MEDIAN(H20:U20)</f>
        <v>451422</v>
      </c>
      <c r="H20" s="19" t="n">
        <v>629569</v>
      </c>
      <c r="I20" s="19" t="n">
        <v>638821</v>
      </c>
      <c r="J20" s="19" t="n">
        <v>481416</v>
      </c>
      <c r="K20" s="19" t="n">
        <v>474776</v>
      </c>
      <c r="L20" s="19" t="n">
        <v>645473</v>
      </c>
      <c r="M20" s="19" t="n">
        <v>407105</v>
      </c>
      <c r="N20" s="41"/>
      <c r="O20" s="19" t="n">
        <v>740952</v>
      </c>
      <c r="P20" s="19" t="n">
        <v>395581</v>
      </c>
      <c r="Q20" s="19" t="n">
        <v>428068</v>
      </c>
      <c r="R20" s="41"/>
      <c r="S20" s="20" t="n">
        <v>395555</v>
      </c>
      <c r="T20" s="19" t="n">
        <v>396641</v>
      </c>
      <c r="U20" s="19" t="n">
        <v>400888</v>
      </c>
      <c r="V20" s="21"/>
    </row>
    <row r="21" customFormat="false" ht="14.25" hidden="false" customHeight="true" outlineLevel="0" collapsed="false">
      <c r="A21" s="23"/>
      <c r="B21" s="9" t="n">
        <f aca="false">B20+50</f>
        <v>450</v>
      </c>
      <c r="C21" s="15" t="n">
        <f aca="false">MIN(H21:U21)</f>
        <v>623250</v>
      </c>
      <c r="D21" s="16" t="n">
        <f aca="false">AVERAGE(H21:U21)</f>
        <v>765826.25</v>
      </c>
      <c r="E21" s="16" t="n">
        <f aca="false">STDEV(H21:U21)</f>
        <v>164430.211590386</v>
      </c>
      <c r="F21" s="15" t="n">
        <f aca="false">MAX(H21:U21)</f>
        <v>1078450</v>
      </c>
      <c r="G21" s="17" t="n">
        <f aca="false">MEDIAN(H21:U21)</f>
        <v>694828.5</v>
      </c>
      <c r="H21" s="19" t="n">
        <v>932530</v>
      </c>
      <c r="I21" s="19" t="n">
        <v>943125</v>
      </c>
      <c r="J21" s="19" t="n">
        <v>750813</v>
      </c>
      <c r="K21" s="19" t="n">
        <v>727697</v>
      </c>
      <c r="L21" s="19" t="n">
        <v>950620</v>
      </c>
      <c r="M21" s="19" t="n">
        <v>635874</v>
      </c>
      <c r="N21" s="41"/>
      <c r="O21" s="19" t="n">
        <v>1078450</v>
      </c>
      <c r="P21" s="19" t="n">
        <v>623250</v>
      </c>
      <c r="Q21" s="19" t="n">
        <v>661960</v>
      </c>
      <c r="R21" s="41"/>
      <c r="S21" s="20" t="n">
        <v>623500</v>
      </c>
      <c r="T21" s="19" t="n">
        <v>626999</v>
      </c>
      <c r="U21" s="19" t="n">
        <v>635097</v>
      </c>
      <c r="V21" s="21"/>
    </row>
    <row r="22" customFormat="false" ht="14.25" hidden="false" customHeight="true" outlineLevel="0" collapsed="false">
      <c r="A22" s="26"/>
      <c r="B22" s="9" t="n">
        <f aca="false">B21+50</f>
        <v>500</v>
      </c>
      <c r="C22" s="15" t="n">
        <f aca="false">MIN(H22:U22)</f>
        <v>819344</v>
      </c>
      <c r="D22" s="16" t="n">
        <f aca="false">AVERAGE(H22:U22)</f>
        <v>1028843</v>
      </c>
      <c r="E22" s="16" t="n">
        <f aca="false">STDEV(H22:U22)</f>
        <v>248617.721204115</v>
      </c>
      <c r="F22" s="15" t="n">
        <f aca="false">MAX(H22:U22)</f>
        <v>1528989</v>
      </c>
      <c r="G22" s="17" t="n">
        <f aca="false">MEDIAN(H22:U22)</f>
        <v>915406</v>
      </c>
      <c r="H22" s="19" t="n">
        <v>1270853</v>
      </c>
      <c r="I22" s="19" t="n">
        <v>1284789</v>
      </c>
      <c r="J22" s="19" t="n">
        <v>992859</v>
      </c>
      <c r="K22" s="19" t="n">
        <v>954507</v>
      </c>
      <c r="L22" s="19" t="n">
        <v>1299237</v>
      </c>
      <c r="M22" s="19" t="n">
        <v>838700</v>
      </c>
      <c r="N22" s="41"/>
      <c r="O22" s="19" t="n">
        <v>1528989</v>
      </c>
      <c r="P22" s="19" t="n">
        <v>819344</v>
      </c>
      <c r="Q22" s="19" t="n">
        <v>876305</v>
      </c>
      <c r="R22" s="41"/>
      <c r="S22" s="20" t="n">
        <v>821884</v>
      </c>
      <c r="T22" s="19" t="n">
        <v>828243</v>
      </c>
      <c r="U22" s="19" t="n">
        <v>830406</v>
      </c>
      <c r="V22" s="21"/>
    </row>
    <row r="23" customFormat="false" ht="14.25" hidden="false" customHeight="true" outlineLevel="0" collapsed="false">
      <c r="A23" s="14" t="n">
        <v>2</v>
      </c>
      <c r="B23" s="9" t="n">
        <v>50</v>
      </c>
      <c r="C23" s="15" t="n">
        <f aca="false">MIN(H23:U23)</f>
        <v>6696</v>
      </c>
      <c r="D23" s="16" t="n">
        <f aca="false">AVERAGE(H23:U23)</f>
        <v>6954.38461538462</v>
      </c>
      <c r="E23" s="16" t="n">
        <f aca="false">STDEV(H23:U23)</f>
        <v>249.010220158912</v>
      </c>
      <c r="F23" s="15" t="n">
        <f aca="false">MAX(H23:U23)</f>
        <v>7358</v>
      </c>
      <c r="G23" s="17" t="n">
        <f aca="false">MEDIAN(H23:U23)</f>
        <v>6833</v>
      </c>
      <c r="H23" s="19" t="n">
        <v>7340</v>
      </c>
      <c r="I23" s="15" t="n">
        <v>7236</v>
      </c>
      <c r="J23" s="19" t="n">
        <v>6760</v>
      </c>
      <c r="K23" s="19" t="n">
        <v>6712</v>
      </c>
      <c r="L23" s="19" t="n">
        <v>7358</v>
      </c>
      <c r="M23" s="19" t="n">
        <v>6744</v>
      </c>
      <c r="N23" s="41"/>
      <c r="O23" s="19" t="n">
        <v>7211</v>
      </c>
      <c r="P23" s="19" t="n">
        <v>6696</v>
      </c>
      <c r="Q23" s="19" t="n">
        <v>7050</v>
      </c>
      <c r="R23" s="19" t="n">
        <v>6871</v>
      </c>
      <c r="S23" s="29" t="n">
        <v>6833</v>
      </c>
      <c r="T23" s="19" t="n">
        <v>6800</v>
      </c>
      <c r="U23" s="19" t="n">
        <v>6796</v>
      </c>
      <c r="V23" s="21"/>
    </row>
    <row r="24" customFormat="false" ht="14.25" hidden="false" customHeight="true" outlineLevel="0" collapsed="false">
      <c r="A24" s="23"/>
      <c r="B24" s="9" t="n">
        <f aca="false">B23+50</f>
        <v>100</v>
      </c>
      <c r="C24" s="15" t="n">
        <f aca="false">MIN(H24:U24)</f>
        <v>36643</v>
      </c>
      <c r="D24" s="16" t="n">
        <f aca="false">AVERAGE(H24:U24)</f>
        <v>37546.0769230769</v>
      </c>
      <c r="E24" s="16" t="n">
        <f aca="false">STDEV(H24:U24)</f>
        <v>1132.94656107709</v>
      </c>
      <c r="F24" s="15" t="n">
        <f aca="false">MAX(H24:U24)</f>
        <v>39420</v>
      </c>
      <c r="G24" s="17" t="n">
        <f aca="false">MEDIAN(H24:U24)</f>
        <v>36851</v>
      </c>
      <c r="H24" s="19" t="n">
        <v>39277</v>
      </c>
      <c r="I24" s="15" t="n">
        <v>39299</v>
      </c>
      <c r="J24" s="19" t="n">
        <v>36940</v>
      </c>
      <c r="K24" s="19" t="n">
        <v>36845</v>
      </c>
      <c r="L24" s="19" t="n">
        <v>39420</v>
      </c>
      <c r="M24" s="19" t="n">
        <v>36643</v>
      </c>
      <c r="N24" s="41"/>
      <c r="O24" s="19" t="n">
        <v>38537</v>
      </c>
      <c r="P24" s="19" t="n">
        <v>36662</v>
      </c>
      <c r="Q24" s="19" t="n">
        <v>37348</v>
      </c>
      <c r="R24" s="19" t="n">
        <v>36851</v>
      </c>
      <c r="S24" s="29" t="n">
        <v>36754</v>
      </c>
      <c r="T24" s="19" t="n">
        <v>36804</v>
      </c>
      <c r="U24" s="19" t="n">
        <v>36719</v>
      </c>
      <c r="V24" s="21"/>
    </row>
    <row r="25" customFormat="false" ht="14.25" hidden="false" customHeight="true" outlineLevel="0" collapsed="false">
      <c r="A25" s="23"/>
      <c r="B25" s="9" t="n">
        <f aca="false">B24+50</f>
        <v>150</v>
      </c>
      <c r="C25" s="15" t="n">
        <f aca="false">MIN(H25:U25)</f>
        <v>95722</v>
      </c>
      <c r="D25" s="16" t="n">
        <f aca="false">AVERAGE(H25:U25)</f>
        <v>98162.4615384615</v>
      </c>
      <c r="E25" s="16" t="n">
        <f aca="false">STDEV(H25:U25)</f>
        <v>3131.06674088839</v>
      </c>
      <c r="F25" s="15" t="n">
        <f aca="false">MAX(H25:U25)</f>
        <v>103346</v>
      </c>
      <c r="G25" s="17" t="n">
        <f aca="false">MEDIAN(H25:U25)</f>
        <v>96625</v>
      </c>
      <c r="H25" s="19" t="n">
        <v>103024</v>
      </c>
      <c r="I25" s="15" t="n">
        <v>102975</v>
      </c>
      <c r="J25" s="19" t="n">
        <v>96625</v>
      </c>
      <c r="K25" s="19" t="n">
        <v>96769</v>
      </c>
      <c r="L25" s="19" t="n">
        <v>103346</v>
      </c>
      <c r="M25" s="19" t="n">
        <v>96018</v>
      </c>
      <c r="N25" s="41"/>
      <c r="O25" s="19" t="n">
        <v>100953</v>
      </c>
      <c r="P25" s="19" t="n">
        <v>95825</v>
      </c>
      <c r="Q25" s="19" t="n">
        <v>96883</v>
      </c>
      <c r="R25" s="19" t="n">
        <v>95968</v>
      </c>
      <c r="S25" s="29" t="n">
        <v>95802</v>
      </c>
      <c r="T25" s="19" t="n">
        <v>95722</v>
      </c>
      <c r="U25" s="19" t="n">
        <v>96202</v>
      </c>
      <c r="V25" s="21"/>
    </row>
    <row r="26" customFormat="false" ht="14.25" hidden="false" customHeight="true" outlineLevel="0" collapsed="false">
      <c r="A26" s="23"/>
      <c r="B26" s="9" t="n">
        <f aca="false">B25+50</f>
        <v>200</v>
      </c>
      <c r="C26" s="15" t="n">
        <f aca="false">MIN(H26:U26)</f>
        <v>200906</v>
      </c>
      <c r="D26" s="16" t="n">
        <f aca="false">AVERAGE(H26:U26)</f>
        <v>205150.076923077</v>
      </c>
      <c r="E26" s="16" t="n">
        <f aca="false">STDEV(H26:U26)</f>
        <v>5789.11888030091</v>
      </c>
      <c r="F26" s="15" t="n">
        <f aca="false">MAX(H26:U26)</f>
        <v>214391</v>
      </c>
      <c r="G26" s="17" t="n">
        <f aca="false">MEDIAN(H26:U26)</f>
        <v>201541</v>
      </c>
      <c r="H26" s="19" t="n">
        <v>213944</v>
      </c>
      <c r="I26" s="15" t="n">
        <v>213829</v>
      </c>
      <c r="J26" s="19" t="n">
        <v>202109</v>
      </c>
      <c r="K26" s="19" t="n">
        <v>201445</v>
      </c>
      <c r="L26" s="19" t="n">
        <v>214391</v>
      </c>
      <c r="M26" s="19" t="n">
        <v>201541</v>
      </c>
      <c r="N26" s="41"/>
      <c r="O26" s="19" t="n">
        <v>211533</v>
      </c>
      <c r="P26" s="19" t="n">
        <v>200906</v>
      </c>
      <c r="Q26" s="19" t="n">
        <v>202246</v>
      </c>
      <c r="R26" s="19" t="n">
        <v>201491</v>
      </c>
      <c r="S26" s="29" t="n">
        <v>201307</v>
      </c>
      <c r="T26" s="19" t="n">
        <v>201237</v>
      </c>
      <c r="U26" s="19" t="n">
        <v>200972</v>
      </c>
      <c r="V26" s="21"/>
    </row>
    <row r="27" customFormat="false" ht="14.25" hidden="false" customHeight="true" outlineLevel="0" collapsed="false">
      <c r="A27" s="23"/>
      <c r="B27" s="9" t="n">
        <f aca="false">B26+50</f>
        <v>250</v>
      </c>
      <c r="C27" s="15" t="n">
        <f aca="false">MIN(H27:U27)</f>
        <v>139967</v>
      </c>
      <c r="D27" s="16" t="n">
        <f aca="false">AVERAGE(H27:U27)</f>
        <v>144745.615384615</v>
      </c>
      <c r="E27" s="16" t="n">
        <f aca="false">STDEV(H27:U27)</f>
        <v>6014.23017432353</v>
      </c>
      <c r="F27" s="15" t="n">
        <f aca="false">MAX(H27:U27)</f>
        <v>154506</v>
      </c>
      <c r="G27" s="17" t="n">
        <f aca="false">MEDIAN(H27:U27)</f>
        <v>141875</v>
      </c>
      <c r="H27" s="19" t="n">
        <v>154048</v>
      </c>
      <c r="I27" s="15" t="n">
        <v>153626</v>
      </c>
      <c r="J27" s="19" t="n">
        <v>142112</v>
      </c>
      <c r="K27" s="19" t="n">
        <v>142434</v>
      </c>
      <c r="L27" s="19" t="n">
        <v>154506</v>
      </c>
      <c r="M27" s="19" t="n">
        <v>141773</v>
      </c>
      <c r="N27" s="41"/>
      <c r="O27" s="19" t="n">
        <v>150780</v>
      </c>
      <c r="P27" s="19" t="n">
        <v>139967</v>
      </c>
      <c r="Q27" s="19" t="n">
        <v>141875</v>
      </c>
      <c r="R27" s="19" t="n">
        <v>140306</v>
      </c>
      <c r="S27" s="29" t="n">
        <v>140175</v>
      </c>
      <c r="T27" s="19" t="n">
        <v>140009</v>
      </c>
      <c r="U27" s="19" t="n">
        <v>140082</v>
      </c>
      <c r="V27" s="21"/>
    </row>
    <row r="28" customFormat="false" ht="14.25" hidden="false" customHeight="true" outlineLevel="0" collapsed="false">
      <c r="A28" s="23"/>
      <c r="B28" s="9" t="n">
        <f aca="false">B27+50</f>
        <v>300</v>
      </c>
      <c r="C28" s="15" t="n">
        <f aca="false">MIN(H28:U28)</f>
        <v>640142</v>
      </c>
      <c r="D28" s="16" t="n">
        <f aca="false">AVERAGE(H28:U28)</f>
        <v>651839</v>
      </c>
      <c r="E28" s="16" t="n">
        <f aca="false">STDEV(H28:U28)</f>
        <v>15306.2831216465</v>
      </c>
      <c r="F28" s="15" t="n">
        <f aca="false">MAX(H28:U28)</f>
        <v>676630</v>
      </c>
      <c r="G28" s="17" t="n">
        <f aca="false">MEDIAN(H28:U28)</f>
        <v>643849</v>
      </c>
      <c r="H28" s="19" t="n">
        <v>675872</v>
      </c>
      <c r="I28" s="15" t="n">
        <v>675531</v>
      </c>
      <c r="J28" s="19" t="n">
        <v>642497</v>
      </c>
      <c r="K28" s="19" t="n">
        <v>644667</v>
      </c>
      <c r="L28" s="19" t="n">
        <v>676630</v>
      </c>
      <c r="M28" s="19" t="n">
        <v>643849</v>
      </c>
      <c r="N28" s="41"/>
      <c r="O28" s="19" t="n">
        <v>665910</v>
      </c>
      <c r="P28" s="19" t="n">
        <v>640142</v>
      </c>
      <c r="Q28" s="19" t="n">
        <v>644856</v>
      </c>
      <c r="R28" s="19" t="n">
        <v>641561</v>
      </c>
      <c r="S28" s="29" t="n">
        <v>640980</v>
      </c>
      <c r="T28" s="19" t="n">
        <v>640300</v>
      </c>
      <c r="U28" s="19" t="n">
        <v>641112</v>
      </c>
      <c r="V28" s="21"/>
    </row>
    <row r="29" customFormat="false" ht="14.25" hidden="false" customHeight="true" outlineLevel="0" collapsed="false">
      <c r="A29" s="23"/>
      <c r="B29" s="9" t="n">
        <f aca="false">B28+50</f>
        <v>350</v>
      </c>
      <c r="C29" s="15" t="n">
        <f aca="false">MIN(H29:U29)</f>
        <v>463589</v>
      </c>
      <c r="D29" s="16" t="n">
        <f aca="false">AVERAGE(H29:U29)</f>
        <v>476241.230769231</v>
      </c>
      <c r="E29" s="16" t="n">
        <f aca="false">STDEV(H29:U29)</f>
        <v>16553.0339925639</v>
      </c>
      <c r="F29" s="15" t="n">
        <f aca="false">MAX(H29:U29)</f>
        <v>503064</v>
      </c>
      <c r="G29" s="17" t="n">
        <f aca="false">MEDIAN(H29:U29)</f>
        <v>467055</v>
      </c>
      <c r="H29" s="19" t="n">
        <v>501597</v>
      </c>
      <c r="I29" s="15" t="n">
        <v>501477</v>
      </c>
      <c r="J29" s="19" t="n">
        <v>466470</v>
      </c>
      <c r="K29" s="19" t="n">
        <v>467467</v>
      </c>
      <c r="L29" s="19" t="n">
        <v>503064</v>
      </c>
      <c r="M29" s="19" t="n">
        <v>468632</v>
      </c>
      <c r="N29" s="41"/>
      <c r="O29" s="19" t="n">
        <v>492905</v>
      </c>
      <c r="P29" s="19" t="n">
        <v>463746</v>
      </c>
      <c r="Q29" s="19" t="n">
        <v>467055</v>
      </c>
      <c r="R29" s="19" t="n">
        <v>466679</v>
      </c>
      <c r="S29" s="29" t="n">
        <v>464031</v>
      </c>
      <c r="T29" s="19" t="n">
        <v>463589</v>
      </c>
      <c r="U29" s="19" t="n">
        <v>464424</v>
      </c>
      <c r="V29" s="21"/>
    </row>
    <row r="30" customFormat="false" ht="14.25" hidden="false" customHeight="true" outlineLevel="0" collapsed="false">
      <c r="A30" s="23"/>
      <c r="B30" s="9" t="n">
        <f aca="false">B29+50</f>
        <v>400</v>
      </c>
      <c r="C30" s="15" t="n">
        <f aca="false">MIN(H30:U30)</f>
        <v>1148516</v>
      </c>
      <c r="D30" s="16" t="n">
        <f aca="false">AVERAGE(H30:U30)</f>
        <v>1170940.76923077</v>
      </c>
      <c r="E30" s="16" t="n">
        <f aca="false">STDEV(H30:U30)</f>
        <v>27481.3221696538</v>
      </c>
      <c r="F30" s="15" t="n">
        <f aca="false">MAX(H30:U30)</f>
        <v>1214980</v>
      </c>
      <c r="G30" s="17" t="n">
        <f aca="false">MEDIAN(H30:U30)</f>
        <v>1156201</v>
      </c>
      <c r="H30" s="19" t="n">
        <v>1213606</v>
      </c>
      <c r="I30" s="15" t="n">
        <v>1213389</v>
      </c>
      <c r="J30" s="19" t="n">
        <v>1156201</v>
      </c>
      <c r="K30" s="19" t="n">
        <v>1154277</v>
      </c>
      <c r="L30" s="19" t="n">
        <v>1214980</v>
      </c>
      <c r="M30" s="19" t="n">
        <v>1155749</v>
      </c>
      <c r="N30" s="41"/>
      <c r="O30" s="19" t="n">
        <v>1196424</v>
      </c>
      <c r="P30" s="19" t="n">
        <v>1148516</v>
      </c>
      <c r="Q30" s="19" t="n">
        <v>1158692</v>
      </c>
      <c r="R30" s="19" t="n">
        <v>1162304</v>
      </c>
      <c r="S30" s="29" t="n">
        <v>1150392</v>
      </c>
      <c r="T30" s="19" t="n">
        <v>1148559</v>
      </c>
      <c r="U30" s="19" t="n">
        <v>1149141</v>
      </c>
      <c r="V30" s="21"/>
    </row>
    <row r="31" customFormat="false" ht="14.25" hidden="false" customHeight="true" outlineLevel="0" collapsed="false">
      <c r="A31" s="23"/>
      <c r="B31" s="9" t="n">
        <f aca="false">B30+50</f>
        <v>450</v>
      </c>
      <c r="C31" s="15" t="n">
        <f aca="false">MIN(H31:U31)</f>
        <v>560587</v>
      </c>
      <c r="D31" s="16" t="n">
        <f aca="false">AVERAGE(H31:U31)</f>
        <v>579902.538461539</v>
      </c>
      <c r="E31" s="16" t="n">
        <f aca="false">STDEV(H31:U31)</f>
        <v>22745.892045288</v>
      </c>
      <c r="F31" s="15" t="n">
        <f aca="false">MAX(H31:U31)</f>
        <v>616299</v>
      </c>
      <c r="G31" s="17" t="n">
        <f aca="false">MEDIAN(H31:U31)</f>
        <v>568237</v>
      </c>
      <c r="H31" s="19" t="n">
        <v>613963</v>
      </c>
      <c r="I31" s="15" t="n">
        <v>613896</v>
      </c>
      <c r="J31" s="19" t="n">
        <v>564712</v>
      </c>
      <c r="K31" s="19" t="n">
        <v>568237</v>
      </c>
      <c r="L31" s="19" t="n">
        <v>616299</v>
      </c>
      <c r="M31" s="19" t="n">
        <v>569739</v>
      </c>
      <c r="N31" s="41"/>
      <c r="O31" s="19" t="n">
        <v>601392</v>
      </c>
      <c r="P31" s="19" t="n">
        <v>560630</v>
      </c>
      <c r="Q31" s="19" t="n">
        <v>565849</v>
      </c>
      <c r="R31" s="19" t="n">
        <v>580858</v>
      </c>
      <c r="S31" s="29" t="n">
        <v>561484</v>
      </c>
      <c r="T31" s="19" t="n">
        <v>560587</v>
      </c>
      <c r="U31" s="19" t="n">
        <v>561087</v>
      </c>
      <c r="V31" s="21"/>
    </row>
    <row r="32" customFormat="false" ht="14.25" hidden="false" customHeight="true" outlineLevel="0" collapsed="false">
      <c r="A32" s="26"/>
      <c r="B32" s="9" t="n">
        <f aca="false">B31+50</f>
        <v>500</v>
      </c>
      <c r="C32" s="15" t="n">
        <f aca="false">MIN(H32:U32)</f>
        <v>1473531</v>
      </c>
      <c r="D32" s="16" t="n">
        <f aca="false">AVERAGE(H32:U32)</f>
        <v>1512710.46153846</v>
      </c>
      <c r="E32" s="16" t="n">
        <f aca="false">STDEV(H32:U32)</f>
        <v>45926.1752373948</v>
      </c>
      <c r="F32" s="15" t="n">
        <f aca="false">MAX(H32:U32)</f>
        <v>1583131</v>
      </c>
      <c r="G32" s="17" t="n">
        <f aca="false">MEDIAN(H32:U32)</f>
        <v>1485687</v>
      </c>
      <c r="H32" s="19" t="n">
        <v>1582169</v>
      </c>
      <c r="I32" s="15" t="n">
        <v>1581512</v>
      </c>
      <c r="J32" s="19" t="n">
        <v>1483796</v>
      </c>
      <c r="K32" s="19" t="n">
        <v>1484192</v>
      </c>
      <c r="L32" s="19" t="n">
        <v>1583131</v>
      </c>
      <c r="M32" s="19" t="n">
        <v>1486546</v>
      </c>
      <c r="N32" s="41"/>
      <c r="O32" s="19" t="n">
        <v>1554936</v>
      </c>
      <c r="P32" s="19" t="n">
        <v>1473839</v>
      </c>
      <c r="Q32" s="19" t="n">
        <v>1485687</v>
      </c>
      <c r="R32" s="19" t="n">
        <v>1524670</v>
      </c>
      <c r="S32" s="29" t="n">
        <v>1473531</v>
      </c>
      <c r="T32" s="19" t="n">
        <v>1474071</v>
      </c>
      <c r="U32" s="19" t="n">
        <v>1477156</v>
      </c>
      <c r="V32" s="21"/>
    </row>
    <row r="33" customFormat="false" ht="14.25" hidden="false" customHeight="true" outlineLevel="0" collapsed="false">
      <c r="A33" s="14" t="n">
        <v>3</v>
      </c>
      <c r="B33" s="9" t="n">
        <v>50</v>
      </c>
      <c r="C33" s="15" t="n">
        <f aca="false">MIN(H33:U33)</f>
        <v>0</v>
      </c>
      <c r="D33" s="16" t="n">
        <f aca="false">AVERAGE(H33:U33)</f>
        <v>0.384615384615385</v>
      </c>
      <c r="E33" s="16" t="n">
        <f aca="false">STDEV(H33:U33)</f>
        <v>0.767947647788305</v>
      </c>
      <c r="F33" s="15" t="n">
        <f aca="false">MAX(H33:U33)</f>
        <v>2</v>
      </c>
      <c r="G33" s="17" t="n">
        <f aca="false">MEDIAN(H33:U33)</f>
        <v>0</v>
      </c>
      <c r="H33" s="19" t="n">
        <v>0</v>
      </c>
      <c r="I33" s="19" t="n">
        <v>0</v>
      </c>
      <c r="J33" s="19" t="n">
        <v>2</v>
      </c>
      <c r="K33" s="19" t="n">
        <v>0</v>
      </c>
      <c r="L33" s="19" t="n">
        <v>0</v>
      </c>
      <c r="M33" s="19" t="n">
        <v>0</v>
      </c>
      <c r="N33" s="41"/>
      <c r="O33" s="19" t="n">
        <v>2</v>
      </c>
      <c r="P33" s="19" t="n">
        <v>0</v>
      </c>
      <c r="Q33" s="19" t="n">
        <v>0</v>
      </c>
      <c r="R33" s="19" t="n">
        <v>0</v>
      </c>
      <c r="S33" s="20" t="n">
        <v>0</v>
      </c>
      <c r="T33" s="19" t="n">
        <v>0</v>
      </c>
      <c r="U33" s="19" t="n">
        <v>1</v>
      </c>
      <c r="V33" s="21"/>
    </row>
    <row r="34" customFormat="false" ht="14.25" hidden="false" customHeight="true" outlineLevel="0" collapsed="false">
      <c r="A34" s="23"/>
      <c r="B34" s="9" t="n">
        <f aca="false">B33+50</f>
        <v>100</v>
      </c>
      <c r="C34" s="15" t="n">
        <f aca="false">MIN(H34:U34)</f>
        <v>0</v>
      </c>
      <c r="D34" s="16" t="n">
        <f aca="false">AVERAGE(H34:U34)</f>
        <v>8.30769230769231</v>
      </c>
      <c r="E34" s="16" t="n">
        <f aca="false">STDEV(H34:U34)</f>
        <v>18.3910513356569</v>
      </c>
      <c r="F34" s="15" t="n">
        <f aca="false">MAX(H34:U34)</f>
        <v>63</v>
      </c>
      <c r="G34" s="17" t="n">
        <f aca="false">MEDIAN(H34:U34)</f>
        <v>0</v>
      </c>
      <c r="H34" s="19" t="n">
        <v>0</v>
      </c>
      <c r="I34" s="19" t="n">
        <v>0</v>
      </c>
      <c r="J34" s="19" t="n">
        <v>29</v>
      </c>
      <c r="K34" s="19" t="n">
        <v>0</v>
      </c>
      <c r="L34" s="19" t="n">
        <v>0</v>
      </c>
      <c r="M34" s="19" t="n">
        <v>0</v>
      </c>
      <c r="N34" s="41"/>
      <c r="O34" s="19" t="n">
        <v>11</v>
      </c>
      <c r="P34" s="19" t="n">
        <v>0</v>
      </c>
      <c r="Q34" s="19" t="n">
        <v>0</v>
      </c>
      <c r="R34" s="19" t="n">
        <v>5</v>
      </c>
      <c r="S34" s="20" t="n">
        <v>0</v>
      </c>
      <c r="T34" s="19" t="n">
        <v>0</v>
      </c>
      <c r="U34" s="19" t="n">
        <v>63</v>
      </c>
      <c r="V34" s="21"/>
    </row>
    <row r="35" customFormat="false" ht="14.25" hidden="false" customHeight="true" outlineLevel="0" collapsed="false">
      <c r="A35" s="23"/>
      <c r="B35" s="9" t="n">
        <f aca="false">B34+50</f>
        <v>150</v>
      </c>
      <c r="C35" s="15" t="n">
        <f aca="false">MIN(H35:U35)</f>
        <v>92</v>
      </c>
      <c r="D35" s="16" t="n">
        <f aca="false">AVERAGE(H35:U35)</f>
        <v>140.230769230769</v>
      </c>
      <c r="E35" s="16" t="n">
        <f aca="false">STDEV(H35:U35)</f>
        <v>57.1681056857082</v>
      </c>
      <c r="F35" s="15" t="n">
        <f aca="false">MAX(H35:U35)</f>
        <v>280</v>
      </c>
      <c r="G35" s="17" t="n">
        <f aca="false">MEDIAN(H35:U35)</f>
        <v>108</v>
      </c>
      <c r="H35" s="19" t="n">
        <v>95</v>
      </c>
      <c r="I35" s="19" t="n">
        <v>127</v>
      </c>
      <c r="J35" s="19" t="n">
        <v>210</v>
      </c>
      <c r="K35" s="19" t="n">
        <v>108</v>
      </c>
      <c r="L35" s="19" t="n">
        <v>105</v>
      </c>
      <c r="M35" s="19" t="n">
        <v>146</v>
      </c>
      <c r="N35" s="41"/>
      <c r="O35" s="19" t="n">
        <v>191</v>
      </c>
      <c r="P35" s="19" t="n">
        <v>92</v>
      </c>
      <c r="Q35" s="19" t="n">
        <v>105</v>
      </c>
      <c r="R35" s="19" t="n">
        <v>166</v>
      </c>
      <c r="S35" s="20" t="n">
        <v>93</v>
      </c>
      <c r="T35" s="19" t="n">
        <v>105</v>
      </c>
      <c r="U35" s="19" t="n">
        <v>280</v>
      </c>
      <c r="V35" s="21"/>
    </row>
    <row r="36" customFormat="false" ht="14.25" hidden="false" customHeight="true" outlineLevel="0" collapsed="false">
      <c r="A36" s="23"/>
      <c r="B36" s="9" t="n">
        <f aca="false">B35+50</f>
        <v>200</v>
      </c>
      <c r="C36" s="15" t="n">
        <f aca="false">MIN(H36:U36)</f>
        <v>0</v>
      </c>
      <c r="D36" s="16" t="n">
        <f aca="false">AVERAGE(H36:U36)</f>
        <v>10</v>
      </c>
      <c r="E36" s="16" t="n">
        <f aca="false">STDEV(H36:U36)</f>
        <v>24.1350367722943</v>
      </c>
      <c r="F36" s="15" t="n">
        <f aca="false">MAX(H36:U36)</f>
        <v>84</v>
      </c>
      <c r="G36" s="17" t="n">
        <f aca="false">MEDIAN(H36:U36)</f>
        <v>0</v>
      </c>
      <c r="H36" s="19" t="n">
        <v>0</v>
      </c>
      <c r="I36" s="19" t="n">
        <v>0</v>
      </c>
      <c r="J36" s="19" t="n">
        <v>12</v>
      </c>
      <c r="K36" s="19" t="n">
        <v>1</v>
      </c>
      <c r="L36" s="19" t="n">
        <v>0</v>
      </c>
      <c r="M36" s="19" t="n">
        <v>0</v>
      </c>
      <c r="N36" s="41"/>
      <c r="O36" s="19" t="n">
        <v>33</v>
      </c>
      <c r="P36" s="19" t="n">
        <v>0</v>
      </c>
      <c r="Q36" s="19" t="n">
        <v>0</v>
      </c>
      <c r="R36" s="19" t="n">
        <v>0</v>
      </c>
      <c r="S36" s="20" t="n">
        <v>0</v>
      </c>
      <c r="T36" s="19" t="n">
        <v>0</v>
      </c>
      <c r="U36" s="19" t="n">
        <v>84</v>
      </c>
      <c r="V36" s="21"/>
    </row>
    <row r="37" customFormat="false" ht="14.25" hidden="false" customHeight="true" outlineLevel="0" collapsed="false">
      <c r="A37" s="23"/>
      <c r="B37" s="9" t="n">
        <f aca="false">B36+50</f>
        <v>250</v>
      </c>
      <c r="C37" s="15" t="n">
        <f aca="false">MIN(H37:U37)</f>
        <v>0</v>
      </c>
      <c r="D37" s="16" t="n">
        <f aca="false">AVERAGE(H37:U37)</f>
        <v>0</v>
      </c>
      <c r="E37" s="16" t="n">
        <f aca="false">STDEV(H37:U37)</f>
        <v>0</v>
      </c>
      <c r="F37" s="15" t="n">
        <f aca="false">MAX(H37:U37)</f>
        <v>0</v>
      </c>
      <c r="G37" s="17" t="n">
        <f aca="false">MEDIAN(H37:U37)</f>
        <v>0</v>
      </c>
      <c r="H37" s="42" t="n">
        <v>0</v>
      </c>
      <c r="I37" s="42" t="n">
        <v>0</v>
      </c>
      <c r="J37" s="42" t="n">
        <v>0</v>
      </c>
      <c r="K37" s="42" t="n">
        <v>0</v>
      </c>
      <c r="L37" s="42" t="n">
        <v>0</v>
      </c>
      <c r="M37" s="42" t="n">
        <v>0</v>
      </c>
      <c r="N37" s="41"/>
      <c r="O37" s="42" t="n">
        <v>0</v>
      </c>
      <c r="P37" s="42" t="n">
        <v>0</v>
      </c>
      <c r="Q37" s="42" t="n">
        <v>0</v>
      </c>
      <c r="R37" s="42" t="n">
        <v>0</v>
      </c>
      <c r="S37" s="43" t="n">
        <v>0</v>
      </c>
      <c r="T37" s="42" t="n">
        <v>0</v>
      </c>
      <c r="U37" s="42" t="n">
        <v>0</v>
      </c>
      <c r="V37" s="21"/>
    </row>
    <row r="38" customFormat="false" ht="14.25" hidden="false" customHeight="true" outlineLevel="0" collapsed="false">
      <c r="A38" s="23"/>
      <c r="B38" s="9" t="n">
        <f aca="false">B37+50</f>
        <v>300</v>
      </c>
      <c r="C38" s="15" t="n">
        <f aca="false">MIN(H38:U38)</f>
        <v>0</v>
      </c>
      <c r="D38" s="16" t="n">
        <f aca="false">AVERAGE(H38:U38)</f>
        <v>0.692307692307692</v>
      </c>
      <c r="E38" s="16" t="n">
        <f aca="false">STDEV(H38:U38)</f>
        <v>2.49615088301353</v>
      </c>
      <c r="F38" s="15" t="n">
        <f aca="false">MAX(H38:U38)</f>
        <v>9</v>
      </c>
      <c r="G38" s="17" t="n">
        <f aca="false">MEDIAN(H38:U38)</f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41"/>
      <c r="O38" s="19" t="n">
        <v>0</v>
      </c>
      <c r="P38" s="19" t="n">
        <v>0</v>
      </c>
      <c r="Q38" s="19" t="n">
        <v>0</v>
      </c>
      <c r="R38" s="19" t="n">
        <v>0</v>
      </c>
      <c r="S38" s="20" t="n">
        <v>0</v>
      </c>
      <c r="T38" s="19" t="n">
        <v>0</v>
      </c>
      <c r="U38" s="19" t="n">
        <v>9</v>
      </c>
      <c r="V38" s="21"/>
    </row>
    <row r="39" customFormat="false" ht="14.25" hidden="false" customHeight="true" outlineLevel="0" collapsed="false">
      <c r="A39" s="23"/>
      <c r="B39" s="9" t="n">
        <f aca="false">B38+50</f>
        <v>350</v>
      </c>
      <c r="C39" s="15" t="n">
        <f aca="false">MIN(H39:U39)</f>
        <v>51689</v>
      </c>
      <c r="D39" s="16" t="n">
        <f aca="false">AVERAGE(H39:U39)</f>
        <v>65775.8461538462</v>
      </c>
      <c r="E39" s="16" t="n">
        <f aca="false">STDEV(H39:U39)</f>
        <v>7019.12820852364</v>
      </c>
      <c r="F39" s="15" t="n">
        <f aca="false">MAX(H39:U39)</f>
        <v>75205</v>
      </c>
      <c r="G39" s="17" t="n">
        <f aca="false">MEDIAN(H39:U39)</f>
        <v>65435</v>
      </c>
      <c r="H39" s="19" t="n">
        <v>68835</v>
      </c>
      <c r="I39" s="19" t="n">
        <v>73500</v>
      </c>
      <c r="J39" s="19" t="n">
        <v>64072</v>
      </c>
      <c r="K39" s="19" t="n">
        <v>65435</v>
      </c>
      <c r="L39" s="19" t="n">
        <v>75205</v>
      </c>
      <c r="M39" s="19" t="n">
        <v>57590</v>
      </c>
      <c r="N39" s="41"/>
      <c r="O39" s="19" t="n">
        <v>69509</v>
      </c>
      <c r="P39" s="19" t="n">
        <v>61279</v>
      </c>
      <c r="Q39" s="19" t="n">
        <v>75110</v>
      </c>
      <c r="R39" s="19" t="n">
        <v>61466</v>
      </c>
      <c r="S39" s="20" t="n">
        <v>51689</v>
      </c>
      <c r="T39" s="19" t="n">
        <v>62166</v>
      </c>
      <c r="U39" s="19" t="n">
        <v>69230</v>
      </c>
      <c r="V39" s="21"/>
    </row>
    <row r="40" customFormat="false" ht="14.25" hidden="false" customHeight="true" outlineLevel="0" collapsed="false">
      <c r="A40" s="23"/>
      <c r="B40" s="9" t="n">
        <f aca="false">B39+50</f>
        <v>400</v>
      </c>
      <c r="C40" s="15" t="n">
        <f aca="false">MIN(H40:U40)</f>
        <v>0</v>
      </c>
      <c r="D40" s="16" t="n">
        <f aca="false">AVERAGE(H40:U40)</f>
        <v>26.1538461538462</v>
      </c>
      <c r="E40" s="16" t="n">
        <f aca="false">STDEV(H40:U40)</f>
        <v>41.2226599373171</v>
      </c>
      <c r="F40" s="15" t="n">
        <f aca="false">MAX(H40:U40)</f>
        <v>127</v>
      </c>
      <c r="G40" s="17" t="n">
        <f aca="false">MEDIAN(H40:U40)</f>
        <v>7</v>
      </c>
      <c r="H40" s="19" t="n">
        <v>0</v>
      </c>
      <c r="I40" s="19" t="n">
        <v>7</v>
      </c>
      <c r="J40" s="19" t="n">
        <v>55</v>
      </c>
      <c r="K40" s="19" t="n">
        <v>8</v>
      </c>
      <c r="L40" s="19" t="n">
        <v>0</v>
      </c>
      <c r="M40" s="19" t="n">
        <v>0</v>
      </c>
      <c r="N40" s="41"/>
      <c r="O40" s="19" t="n">
        <v>127</v>
      </c>
      <c r="P40" s="19" t="n">
        <v>0</v>
      </c>
      <c r="Q40" s="19" t="n">
        <v>0</v>
      </c>
      <c r="R40" s="19" t="n">
        <v>88</v>
      </c>
      <c r="S40" s="20" t="n">
        <v>0</v>
      </c>
      <c r="T40" s="19" t="n">
        <v>8</v>
      </c>
      <c r="U40" s="19" t="n">
        <v>47</v>
      </c>
      <c r="V40" s="21"/>
    </row>
    <row r="41" customFormat="false" ht="14.25" hidden="false" customHeight="true" outlineLevel="0" collapsed="false">
      <c r="A41" s="23"/>
      <c r="B41" s="9" t="n">
        <f aca="false">B40+50</f>
        <v>450</v>
      </c>
      <c r="C41" s="15" t="n">
        <f aca="false">MIN(H41:U41)</f>
        <v>19</v>
      </c>
      <c r="D41" s="16" t="n">
        <f aca="false">AVERAGE(H41:U41)</f>
        <v>336.461538461538</v>
      </c>
      <c r="E41" s="16" t="n">
        <f aca="false">STDEV(H41:U41)</f>
        <v>289.977187431648</v>
      </c>
      <c r="F41" s="15" t="n">
        <f aca="false">MAX(H41:U41)</f>
        <v>1078</v>
      </c>
      <c r="G41" s="17" t="n">
        <f aca="false">MEDIAN(H41:U41)</f>
        <v>233</v>
      </c>
      <c r="H41" s="19" t="n">
        <v>37</v>
      </c>
      <c r="I41" s="19" t="n">
        <v>192</v>
      </c>
      <c r="J41" s="19" t="n">
        <v>557</v>
      </c>
      <c r="K41" s="19" t="n">
        <v>203</v>
      </c>
      <c r="L41" s="19" t="n">
        <v>179</v>
      </c>
      <c r="M41" s="19" t="n">
        <v>252</v>
      </c>
      <c r="N41" s="41"/>
      <c r="O41" s="19" t="n">
        <v>548</v>
      </c>
      <c r="P41" s="19" t="n">
        <v>597</v>
      </c>
      <c r="Q41" s="19" t="n">
        <v>179</v>
      </c>
      <c r="R41" s="19" t="n">
        <v>233</v>
      </c>
      <c r="S41" s="20" t="n">
        <v>19</v>
      </c>
      <c r="T41" s="19" t="n">
        <v>300</v>
      </c>
      <c r="U41" s="19" t="n">
        <v>1078</v>
      </c>
      <c r="V41" s="21"/>
    </row>
    <row r="42" customFormat="false" ht="14.25" hidden="false" customHeight="true" outlineLevel="0" collapsed="false">
      <c r="A42" s="26"/>
      <c r="B42" s="9" t="n">
        <f aca="false">B41+50</f>
        <v>500</v>
      </c>
      <c r="C42" s="15" t="n">
        <f aca="false">MIN(H42:U42)</f>
        <v>1151</v>
      </c>
      <c r="D42" s="16" t="n">
        <f aca="false">AVERAGE(H42:U42)</f>
        <v>2818.61538461538</v>
      </c>
      <c r="E42" s="16" t="n">
        <f aca="false">STDEV(H42:U42)</f>
        <v>1153.15101197122</v>
      </c>
      <c r="F42" s="15" t="n">
        <f aca="false">MAX(H42:U42)</f>
        <v>5416</v>
      </c>
      <c r="G42" s="17" t="n">
        <f aca="false">MEDIAN(H42:U42)</f>
        <v>2527</v>
      </c>
      <c r="H42" s="19" t="n">
        <v>1151</v>
      </c>
      <c r="I42" s="19" t="n">
        <v>2841</v>
      </c>
      <c r="J42" s="19" t="n">
        <v>3678</v>
      </c>
      <c r="K42" s="19" t="n">
        <v>2407</v>
      </c>
      <c r="L42" s="19" t="n">
        <v>2510</v>
      </c>
      <c r="M42" s="19" t="n">
        <v>2653</v>
      </c>
      <c r="N42" s="41"/>
      <c r="O42" s="19" t="n">
        <v>3349</v>
      </c>
      <c r="P42" s="19" t="n">
        <v>5416</v>
      </c>
      <c r="Q42" s="19" t="n">
        <v>2527</v>
      </c>
      <c r="R42" s="19" t="n">
        <v>2416</v>
      </c>
      <c r="S42" s="20" t="n">
        <v>1321</v>
      </c>
      <c r="T42" s="19" t="n">
        <v>2101</v>
      </c>
      <c r="U42" s="19" t="n">
        <v>4272</v>
      </c>
      <c r="V42" s="21"/>
    </row>
    <row r="43" customFormat="false" ht="14.25" hidden="false" customHeight="true" outlineLevel="0" collapsed="false">
      <c r="A43" s="14" t="n">
        <v>4</v>
      </c>
      <c r="B43" s="9" t="n">
        <v>50</v>
      </c>
      <c r="C43" s="15" t="n">
        <f aca="false">MIN(H43:U43)</f>
        <v>25</v>
      </c>
      <c r="D43" s="16" t="n">
        <f aca="false">AVERAGE(H43:U43)</f>
        <v>51.1538461538462</v>
      </c>
      <c r="E43" s="16" t="n">
        <f aca="false">STDEV(H43:U43)</f>
        <v>24.25849045127</v>
      </c>
      <c r="F43" s="15" t="n">
        <f aca="false">MAX(H43:U43)</f>
        <v>109</v>
      </c>
      <c r="G43" s="17" t="n">
        <f aca="false">MEDIAN(H43:U43)</f>
        <v>40</v>
      </c>
      <c r="H43" s="19" t="n">
        <v>35</v>
      </c>
      <c r="I43" s="19" t="n">
        <v>86</v>
      </c>
      <c r="J43" s="19" t="n">
        <v>44</v>
      </c>
      <c r="K43" s="19" t="n">
        <v>39</v>
      </c>
      <c r="L43" s="19" t="n">
        <v>40</v>
      </c>
      <c r="M43" s="19" t="n">
        <v>71</v>
      </c>
      <c r="N43" s="41"/>
      <c r="O43" s="19" t="n">
        <v>37</v>
      </c>
      <c r="P43" s="19" t="n">
        <v>25</v>
      </c>
      <c r="Q43" s="19" t="n">
        <v>34</v>
      </c>
      <c r="R43" s="19" t="n">
        <v>46</v>
      </c>
      <c r="S43" s="20" t="n">
        <v>37</v>
      </c>
      <c r="T43" s="19" t="n">
        <v>62</v>
      </c>
      <c r="U43" s="19" t="n">
        <v>109</v>
      </c>
      <c r="V43" s="21"/>
    </row>
    <row r="44" customFormat="false" ht="14.25" hidden="false" customHeight="true" outlineLevel="0" collapsed="false">
      <c r="A44" s="23"/>
      <c r="B44" s="9" t="n">
        <f aca="false">B43+50</f>
        <v>100</v>
      </c>
      <c r="C44" s="15" t="n">
        <f aca="false">MIN(H44:U44)</f>
        <v>117</v>
      </c>
      <c r="D44" s="16" t="n">
        <f aca="false">AVERAGE(H44:U44)</f>
        <v>206.461538461538</v>
      </c>
      <c r="E44" s="16" t="n">
        <f aca="false">STDEV(H44:U44)</f>
        <v>73.1865372235169</v>
      </c>
      <c r="F44" s="15" t="n">
        <f aca="false">MAX(H44:U44)</f>
        <v>413</v>
      </c>
      <c r="G44" s="17" t="n">
        <f aca="false">MEDIAN(H44:U44)</f>
        <v>191</v>
      </c>
      <c r="H44" s="19" t="n">
        <v>117</v>
      </c>
      <c r="I44" s="19" t="n">
        <v>266</v>
      </c>
      <c r="J44" s="19" t="n">
        <v>205</v>
      </c>
      <c r="K44" s="19" t="n">
        <v>186</v>
      </c>
      <c r="L44" s="19" t="n">
        <v>166</v>
      </c>
      <c r="M44" s="19" t="n">
        <v>234</v>
      </c>
      <c r="N44" s="41"/>
      <c r="O44" s="19" t="n">
        <v>184</v>
      </c>
      <c r="P44" s="19" t="n">
        <v>191</v>
      </c>
      <c r="Q44" s="19" t="n">
        <v>166</v>
      </c>
      <c r="R44" s="19" t="n">
        <v>196</v>
      </c>
      <c r="S44" s="20" t="n">
        <v>139</v>
      </c>
      <c r="T44" s="19" t="n">
        <v>221</v>
      </c>
      <c r="U44" s="19" t="n">
        <v>413</v>
      </c>
      <c r="V44" s="21"/>
    </row>
    <row r="45" customFormat="false" ht="14.25" hidden="false" customHeight="true" outlineLevel="0" collapsed="false">
      <c r="A45" s="23"/>
      <c r="B45" s="9" t="n">
        <f aca="false">B44+50</f>
        <v>150</v>
      </c>
      <c r="C45" s="15" t="n">
        <f aca="false">MIN(H45:U45)</f>
        <v>221</v>
      </c>
      <c r="D45" s="16" t="n">
        <f aca="false">AVERAGE(H45:U45)</f>
        <v>315.692307692308</v>
      </c>
      <c r="E45" s="16" t="n">
        <f aca="false">STDEV(H45:U45)</f>
        <v>106.151138018224</v>
      </c>
      <c r="F45" s="15" t="n">
        <f aca="false">MAX(H45:U45)</f>
        <v>610</v>
      </c>
      <c r="G45" s="17" t="n">
        <f aca="false">MEDIAN(H45:U45)</f>
        <v>289</v>
      </c>
      <c r="H45" s="19" t="n">
        <v>234</v>
      </c>
      <c r="I45" s="19" t="n">
        <v>379</v>
      </c>
      <c r="J45" s="19" t="n">
        <v>274</v>
      </c>
      <c r="K45" s="19" t="n">
        <v>293</v>
      </c>
      <c r="L45" s="19" t="n">
        <v>272</v>
      </c>
      <c r="M45" s="19" t="n">
        <v>434</v>
      </c>
      <c r="N45" s="41"/>
      <c r="O45" s="19" t="n">
        <v>259</v>
      </c>
      <c r="P45" s="19" t="n">
        <v>237</v>
      </c>
      <c r="Q45" s="19" t="n">
        <v>290</v>
      </c>
      <c r="R45" s="19" t="n">
        <v>289</v>
      </c>
      <c r="S45" s="20" t="n">
        <v>221</v>
      </c>
      <c r="T45" s="19" t="n">
        <v>312</v>
      </c>
      <c r="U45" s="19" t="n">
        <v>610</v>
      </c>
      <c r="V45" s="21"/>
    </row>
    <row r="46" customFormat="false" ht="14.25" hidden="false" customHeight="true" outlineLevel="0" collapsed="false">
      <c r="A46" s="23"/>
      <c r="B46" s="9" t="n">
        <f aca="false">B45+50</f>
        <v>200</v>
      </c>
      <c r="C46" s="15" t="n">
        <f aca="false">MIN(H46:U46)</f>
        <v>221</v>
      </c>
      <c r="D46" s="16" t="n">
        <f aca="false">AVERAGE(H46:U46)</f>
        <v>390.461538461538</v>
      </c>
      <c r="E46" s="16" t="n">
        <f aca="false">STDEV(H46:U46)</f>
        <v>125.427678620401</v>
      </c>
      <c r="F46" s="15" t="n">
        <f aca="false">MAX(H46:U46)</f>
        <v>633</v>
      </c>
      <c r="G46" s="17" t="n">
        <f aca="false">MEDIAN(H46:U46)</f>
        <v>335</v>
      </c>
      <c r="H46" s="19" t="n">
        <v>312</v>
      </c>
      <c r="I46" s="19" t="n">
        <v>556</v>
      </c>
      <c r="J46" s="19" t="n">
        <v>366</v>
      </c>
      <c r="K46" s="19" t="n">
        <v>290</v>
      </c>
      <c r="L46" s="19" t="n">
        <v>335</v>
      </c>
      <c r="M46" s="19" t="n">
        <v>565</v>
      </c>
      <c r="N46" s="41"/>
      <c r="O46" s="19" t="n">
        <v>329</v>
      </c>
      <c r="P46" s="19" t="n">
        <v>477</v>
      </c>
      <c r="Q46" s="19" t="n">
        <v>303</v>
      </c>
      <c r="R46" s="19" t="n">
        <v>357</v>
      </c>
      <c r="S46" s="20" t="n">
        <v>221</v>
      </c>
      <c r="T46" s="19" t="n">
        <v>332</v>
      </c>
      <c r="U46" s="19" t="n">
        <v>633</v>
      </c>
      <c r="V46" s="21"/>
    </row>
    <row r="47" customFormat="false" ht="14.25" hidden="false" customHeight="true" outlineLevel="0" collapsed="false">
      <c r="A47" s="23"/>
      <c r="B47" s="9" t="n">
        <f aca="false">B46+50</f>
        <v>250</v>
      </c>
      <c r="C47" s="15" t="n">
        <f aca="false">MIN(H47:U47)</f>
        <v>334</v>
      </c>
      <c r="D47" s="16" t="n">
        <f aca="false">AVERAGE(H47:U47)</f>
        <v>547.615384615385</v>
      </c>
      <c r="E47" s="16" t="n">
        <f aca="false">STDEV(H47:U47)</f>
        <v>251.985296681353</v>
      </c>
      <c r="F47" s="15" t="n">
        <f aca="false">MAX(H47:U47)</f>
        <v>1092</v>
      </c>
      <c r="G47" s="17" t="n">
        <f aca="false">MEDIAN(H47:U47)</f>
        <v>394</v>
      </c>
      <c r="H47" s="19" t="n">
        <v>459</v>
      </c>
      <c r="I47" s="19" t="n">
        <v>1092</v>
      </c>
      <c r="J47" s="19" t="n">
        <v>394</v>
      </c>
      <c r="K47" s="19" t="n">
        <v>393</v>
      </c>
      <c r="L47" s="19" t="n">
        <v>383</v>
      </c>
      <c r="M47" s="19" t="n">
        <v>839</v>
      </c>
      <c r="N47" s="41"/>
      <c r="O47" s="19" t="n">
        <v>375</v>
      </c>
      <c r="P47" s="19" t="n">
        <v>519</v>
      </c>
      <c r="Q47" s="19" t="n">
        <v>389</v>
      </c>
      <c r="R47" s="19" t="n">
        <v>373</v>
      </c>
      <c r="S47" s="20" t="n">
        <v>334</v>
      </c>
      <c r="T47" s="19" t="n">
        <v>620</v>
      </c>
      <c r="U47" s="19" t="n">
        <v>949</v>
      </c>
      <c r="V47" s="21"/>
    </row>
    <row r="48" customFormat="false" ht="14.25" hidden="false" customHeight="true" outlineLevel="0" collapsed="false">
      <c r="A48" s="23"/>
      <c r="B48" s="9" t="n">
        <f aca="false">B47+50</f>
        <v>300</v>
      </c>
      <c r="C48" s="15" t="n">
        <f aca="false">MIN(H48:U48)</f>
        <v>490</v>
      </c>
      <c r="D48" s="16" t="n">
        <f aca="false">AVERAGE(H48:U48)</f>
        <v>765.615384615385</v>
      </c>
      <c r="E48" s="16" t="n">
        <f aca="false">STDEV(H48:U48)</f>
        <v>214.154748745519</v>
      </c>
      <c r="F48" s="15" t="n">
        <f aca="false">MAX(H48:U48)</f>
        <v>1218</v>
      </c>
      <c r="G48" s="17" t="n">
        <f aca="false">MEDIAN(H48:U48)</f>
        <v>682</v>
      </c>
      <c r="H48" s="19" t="n">
        <v>901</v>
      </c>
      <c r="I48" s="19" t="n">
        <v>1218</v>
      </c>
      <c r="J48" s="19" t="n">
        <v>712</v>
      </c>
      <c r="K48" s="19" t="n">
        <v>617</v>
      </c>
      <c r="L48" s="19" t="n">
        <v>626</v>
      </c>
      <c r="M48" s="19" t="n">
        <v>936</v>
      </c>
      <c r="N48" s="41"/>
      <c r="O48" s="19" t="n">
        <v>660</v>
      </c>
      <c r="P48" s="19" t="n">
        <v>561</v>
      </c>
      <c r="Q48" s="19" t="n">
        <v>625</v>
      </c>
      <c r="R48" s="19" t="n">
        <v>682</v>
      </c>
      <c r="S48" s="20" t="n">
        <v>490</v>
      </c>
      <c r="T48" s="19" t="n">
        <v>861</v>
      </c>
      <c r="U48" s="19" t="n">
        <v>1064</v>
      </c>
      <c r="V48" s="21"/>
    </row>
    <row r="49" customFormat="false" ht="14.25" hidden="false" customHeight="true" outlineLevel="0" collapsed="false">
      <c r="A49" s="23"/>
      <c r="B49" s="9" t="n">
        <f aca="false">B48+50</f>
        <v>350</v>
      </c>
      <c r="C49" s="15" t="n">
        <f aca="false">MIN(H49:U49)</f>
        <v>540</v>
      </c>
      <c r="D49" s="16" t="n">
        <f aca="false">AVERAGE(H49:U49)</f>
        <v>923.153846153846</v>
      </c>
      <c r="E49" s="16" t="n">
        <f aca="false">STDEV(H49:U49)</f>
        <v>371.605491113413</v>
      </c>
      <c r="F49" s="15" t="n">
        <f aca="false">MAX(H49:U49)</f>
        <v>1639</v>
      </c>
      <c r="G49" s="17" t="n">
        <f aca="false">MEDIAN(H49:U49)</f>
        <v>730</v>
      </c>
      <c r="H49" s="19" t="n">
        <v>987</v>
      </c>
      <c r="I49" s="19" t="n">
        <v>1639</v>
      </c>
      <c r="J49" s="19" t="n">
        <v>646</v>
      </c>
      <c r="K49" s="19" t="n">
        <v>645</v>
      </c>
      <c r="L49" s="19" t="n">
        <v>645</v>
      </c>
      <c r="M49" s="19" t="n">
        <v>1234</v>
      </c>
      <c r="N49" s="41"/>
      <c r="O49" s="19" t="n">
        <v>590</v>
      </c>
      <c r="P49" s="19" t="n">
        <v>1252</v>
      </c>
      <c r="Q49" s="19" t="n">
        <v>644</v>
      </c>
      <c r="R49" s="19" t="n">
        <v>730</v>
      </c>
      <c r="S49" s="20" t="n">
        <v>540</v>
      </c>
      <c r="T49" s="19" t="n">
        <v>951</v>
      </c>
      <c r="U49" s="19" t="n">
        <v>1498</v>
      </c>
      <c r="V49" s="21"/>
    </row>
    <row r="50" customFormat="false" ht="14.25" hidden="false" customHeight="true" outlineLevel="0" collapsed="false">
      <c r="A50" s="23"/>
      <c r="B50" s="9" t="n">
        <f aca="false">B49+50</f>
        <v>400</v>
      </c>
      <c r="C50" s="15" t="n">
        <f aca="false">MIN(H50:U50)</f>
        <v>506</v>
      </c>
      <c r="D50" s="16" t="n">
        <f aca="false">AVERAGE(H50:U50)</f>
        <v>1060.84615384615</v>
      </c>
      <c r="E50" s="16" t="n">
        <f aca="false">STDEV(H50:U50)</f>
        <v>474.442452807125</v>
      </c>
      <c r="F50" s="15" t="n">
        <f aca="false">MAX(H50:U50)</f>
        <v>1848</v>
      </c>
      <c r="G50" s="17" t="n">
        <f aca="false">MEDIAN(H50:U50)</f>
        <v>784</v>
      </c>
      <c r="H50" s="19" t="n">
        <v>1393</v>
      </c>
      <c r="I50" s="19" t="n">
        <v>1848</v>
      </c>
      <c r="J50" s="19" t="n">
        <v>713</v>
      </c>
      <c r="K50" s="19" t="n">
        <v>719</v>
      </c>
      <c r="L50" s="19" t="n">
        <v>706</v>
      </c>
      <c r="M50" s="19" t="n">
        <v>1574</v>
      </c>
      <c r="N50" s="41"/>
      <c r="O50" s="19" t="n">
        <v>608</v>
      </c>
      <c r="P50" s="19" t="n">
        <v>1366</v>
      </c>
      <c r="Q50" s="19" t="n">
        <v>711</v>
      </c>
      <c r="R50" s="19" t="n">
        <v>784</v>
      </c>
      <c r="S50" s="20" t="n">
        <v>506</v>
      </c>
      <c r="T50" s="19" t="n">
        <v>1068</v>
      </c>
      <c r="U50" s="19" t="n">
        <v>1795</v>
      </c>
      <c r="V50" s="21"/>
    </row>
    <row r="51" customFormat="false" ht="14.25" hidden="false" customHeight="true" outlineLevel="0" collapsed="false">
      <c r="A51" s="23"/>
      <c r="B51" s="9" t="n">
        <f aca="false">B50+50</f>
        <v>450</v>
      </c>
      <c r="C51" s="15" t="n">
        <f aca="false">MIN(H51:U51)</f>
        <v>954</v>
      </c>
      <c r="D51" s="16" t="n">
        <f aca="false">AVERAGE(H51:U51)</f>
        <v>1436.69230769231</v>
      </c>
      <c r="E51" s="16" t="n">
        <f aca="false">STDEV(H51:U51)</f>
        <v>458.664071809893</v>
      </c>
      <c r="F51" s="15" t="n">
        <f aca="false">MAX(H51:U51)</f>
        <v>2274</v>
      </c>
      <c r="G51" s="17" t="n">
        <f aca="false">MEDIAN(H51:U51)</f>
        <v>1220</v>
      </c>
      <c r="H51" s="19" t="n">
        <v>2274</v>
      </c>
      <c r="I51" s="19" t="n">
        <v>2083</v>
      </c>
      <c r="J51" s="19" t="n">
        <v>1177</v>
      </c>
      <c r="K51" s="19" t="n">
        <v>1234</v>
      </c>
      <c r="L51" s="19" t="n">
        <v>1123</v>
      </c>
      <c r="M51" s="19" t="n">
        <v>1597</v>
      </c>
      <c r="N51" s="41"/>
      <c r="O51" s="19" t="n">
        <v>1111</v>
      </c>
      <c r="P51" s="19" t="n">
        <v>1220</v>
      </c>
      <c r="Q51" s="19" t="n">
        <v>1136</v>
      </c>
      <c r="R51" s="19" t="n">
        <v>1170</v>
      </c>
      <c r="S51" s="20" t="n">
        <v>954</v>
      </c>
      <c r="T51" s="19" t="n">
        <v>1373</v>
      </c>
      <c r="U51" s="19" t="n">
        <v>2225</v>
      </c>
      <c r="V51" s="21"/>
    </row>
    <row r="52" customFormat="false" ht="14.25" hidden="false" customHeight="true" outlineLevel="0" collapsed="false">
      <c r="A52" s="26"/>
      <c r="B52" s="9" t="n">
        <f aca="false">B51+50</f>
        <v>500</v>
      </c>
      <c r="C52" s="15" t="n">
        <f aca="false">MIN(H52:U52)</f>
        <v>1126</v>
      </c>
      <c r="D52" s="16" t="n">
        <f aca="false">AVERAGE(H52:U52)</f>
        <v>1753.23076923077</v>
      </c>
      <c r="E52" s="16" t="n">
        <f aca="false">STDEV(H52:U52)</f>
        <v>523.139585236126</v>
      </c>
      <c r="F52" s="15" t="n">
        <f aca="false">MAX(H52:U52)</f>
        <v>2701</v>
      </c>
      <c r="G52" s="17" t="n">
        <f aca="false">MEDIAN(H52:U52)</f>
        <v>1521</v>
      </c>
      <c r="H52" s="19" t="n">
        <v>2456</v>
      </c>
      <c r="I52" s="19" t="n">
        <v>2610</v>
      </c>
      <c r="J52" s="19" t="n">
        <v>1521</v>
      </c>
      <c r="K52" s="19" t="n">
        <v>1486</v>
      </c>
      <c r="L52" s="19" t="n">
        <v>1470</v>
      </c>
      <c r="M52" s="19" t="n">
        <v>2104</v>
      </c>
      <c r="N52" s="41"/>
      <c r="O52" s="19" t="n">
        <v>1408</v>
      </c>
      <c r="P52" s="19" t="n">
        <v>1524</v>
      </c>
      <c r="Q52" s="19" t="n">
        <v>1429</v>
      </c>
      <c r="R52" s="19" t="n">
        <v>1415</v>
      </c>
      <c r="S52" s="20" t="n">
        <v>1126</v>
      </c>
      <c r="T52" s="19" t="n">
        <v>1542</v>
      </c>
      <c r="U52" s="19" t="n">
        <v>2701</v>
      </c>
      <c r="V52" s="21"/>
    </row>
    <row r="53" customFormat="false" ht="14.25" hidden="false" customHeight="true" outlineLevel="0" collapsed="false">
      <c r="A53" s="14" t="n">
        <v>5</v>
      </c>
      <c r="B53" s="9" t="n">
        <v>50</v>
      </c>
      <c r="C53" s="15" t="n">
        <f aca="false">MIN(H53:U53)</f>
        <v>26</v>
      </c>
      <c r="D53" s="16" t="n">
        <f aca="false">AVERAGE(H53:U53)</f>
        <v>40.3846153846154</v>
      </c>
      <c r="E53" s="16" t="n">
        <f aca="false">STDEV(H53:U53)</f>
        <v>8.11930273626233</v>
      </c>
      <c r="F53" s="15" t="n">
        <f aca="false">MAX(H53:U53)</f>
        <v>56</v>
      </c>
      <c r="G53" s="17" t="n">
        <f aca="false">MEDIAN(H53:U53)</f>
        <v>41</v>
      </c>
      <c r="H53" s="44" t="n">
        <v>30</v>
      </c>
      <c r="I53" s="44" t="n">
        <v>45</v>
      </c>
      <c r="J53" s="19" t="n">
        <v>49</v>
      </c>
      <c r="K53" s="45" t="n">
        <v>38</v>
      </c>
      <c r="L53" s="44" t="n">
        <v>41</v>
      </c>
      <c r="M53" s="44" t="n">
        <v>45</v>
      </c>
      <c r="N53" s="41"/>
      <c r="O53" s="45" t="n">
        <v>38</v>
      </c>
      <c r="P53" s="44" t="n">
        <v>26</v>
      </c>
      <c r="Q53" s="45" t="n">
        <v>34</v>
      </c>
      <c r="R53" s="45" t="n">
        <v>46</v>
      </c>
      <c r="S53" s="46" t="n">
        <v>35</v>
      </c>
      <c r="T53" s="45" t="n">
        <v>42</v>
      </c>
      <c r="U53" s="44" t="n">
        <v>56</v>
      </c>
      <c r="V53" s="21"/>
    </row>
    <row r="54" customFormat="false" ht="14.25" hidden="false" customHeight="true" outlineLevel="0" collapsed="false">
      <c r="A54" s="23"/>
      <c r="B54" s="9" t="n">
        <f aca="false">B53+50</f>
        <v>100</v>
      </c>
      <c r="C54" s="15" t="n">
        <f aca="false">MIN(H54:U54)</f>
        <v>343</v>
      </c>
      <c r="D54" s="16" t="n">
        <f aca="false">AVERAGE(H54:U54)</f>
        <v>412.692307692308</v>
      </c>
      <c r="E54" s="16" t="n">
        <f aca="false">STDEV(H54:U54)</f>
        <v>48.7961484398523</v>
      </c>
      <c r="F54" s="15" t="n">
        <f aca="false">MAX(H54:U54)</f>
        <v>519</v>
      </c>
      <c r="G54" s="17" t="n">
        <f aca="false">MEDIAN(H54:U54)</f>
        <v>400</v>
      </c>
      <c r="H54" s="44" t="n">
        <v>407</v>
      </c>
      <c r="I54" s="44" t="n">
        <v>468</v>
      </c>
      <c r="J54" s="19" t="n">
        <v>399</v>
      </c>
      <c r="K54" s="45" t="n">
        <v>387</v>
      </c>
      <c r="L54" s="44" t="n">
        <v>450</v>
      </c>
      <c r="M54" s="44" t="n">
        <v>351</v>
      </c>
      <c r="N54" s="41"/>
      <c r="O54" s="45" t="n">
        <v>400</v>
      </c>
      <c r="P54" s="45" t="n">
        <v>378</v>
      </c>
      <c r="Q54" s="45" t="n">
        <v>448</v>
      </c>
      <c r="R54" s="45" t="n">
        <v>390</v>
      </c>
      <c r="S54" s="9" t="n">
        <v>343</v>
      </c>
      <c r="T54" s="45" t="n">
        <v>425</v>
      </c>
      <c r="U54" s="44" t="n">
        <v>519</v>
      </c>
      <c r="V54" s="21"/>
    </row>
    <row r="55" customFormat="false" ht="14.25" hidden="false" customHeight="true" outlineLevel="0" collapsed="false">
      <c r="A55" s="23"/>
      <c r="B55" s="9" t="n">
        <f aca="false">B54+50</f>
        <v>150</v>
      </c>
      <c r="C55" s="15" t="n">
        <f aca="false">MIN(H55:U55)</f>
        <v>523</v>
      </c>
      <c r="D55" s="16" t="n">
        <f aca="false">AVERAGE(H55:U55)</f>
        <v>785.692307692308</v>
      </c>
      <c r="E55" s="16" t="n">
        <f aca="false">STDEV(H55:U55)</f>
        <v>189.260131659833</v>
      </c>
      <c r="F55" s="15" t="n">
        <f aca="false">MAX(H55:U55)</f>
        <v>1233</v>
      </c>
      <c r="G55" s="17" t="n">
        <f aca="false">MEDIAN(H55:U55)</f>
        <v>801</v>
      </c>
      <c r="H55" s="44" t="n">
        <v>523</v>
      </c>
      <c r="I55" s="44" t="n">
        <v>1233</v>
      </c>
      <c r="J55" s="19" t="n">
        <v>859</v>
      </c>
      <c r="K55" s="45" t="n">
        <v>801</v>
      </c>
      <c r="L55" s="44" t="n">
        <v>800</v>
      </c>
      <c r="M55" s="44" t="n">
        <v>864</v>
      </c>
      <c r="N55" s="41"/>
      <c r="O55" s="45" t="n">
        <v>593</v>
      </c>
      <c r="P55" s="45" t="n">
        <v>712</v>
      </c>
      <c r="Q55" s="45" t="n">
        <v>806</v>
      </c>
      <c r="R55" s="45" t="n">
        <v>717</v>
      </c>
      <c r="S55" s="46" t="n">
        <v>530</v>
      </c>
      <c r="T55" s="45" t="n">
        <v>802</v>
      </c>
      <c r="U55" s="44" t="n">
        <v>974</v>
      </c>
      <c r="V55" s="21"/>
    </row>
    <row r="56" customFormat="false" ht="14.25" hidden="false" customHeight="true" outlineLevel="0" collapsed="false">
      <c r="A56" s="23"/>
      <c r="B56" s="9" t="n">
        <f aca="false">B55+50</f>
        <v>200</v>
      </c>
      <c r="C56" s="15" t="n">
        <f aca="false">MIN(H56:U56)</f>
        <v>6458</v>
      </c>
      <c r="D56" s="16" t="n">
        <f aca="false">AVERAGE(H56:U56)</f>
        <v>8839.46153846154</v>
      </c>
      <c r="E56" s="16" t="n">
        <f aca="false">STDEV(H56:U56)</f>
        <v>1689.68441902547</v>
      </c>
      <c r="F56" s="15" t="n">
        <f aca="false">MAX(H56:U56)</f>
        <v>11464</v>
      </c>
      <c r="G56" s="17" t="n">
        <f aca="false">MEDIAN(H56:U56)</f>
        <v>8443</v>
      </c>
      <c r="H56" s="44" t="n">
        <v>10393</v>
      </c>
      <c r="I56" s="44" t="n">
        <v>11174</v>
      </c>
      <c r="J56" s="19" t="n">
        <v>8078</v>
      </c>
      <c r="K56" s="45" t="n">
        <v>8680</v>
      </c>
      <c r="L56" s="44" t="n">
        <v>11464</v>
      </c>
      <c r="M56" s="44" t="n">
        <v>6596</v>
      </c>
      <c r="N56" s="41"/>
      <c r="O56" s="45" t="n">
        <v>9339</v>
      </c>
      <c r="P56" s="45" t="n">
        <v>7309</v>
      </c>
      <c r="Q56" s="45" t="n">
        <v>10882</v>
      </c>
      <c r="R56" s="45" t="n">
        <v>7933</v>
      </c>
      <c r="S56" s="9" t="n">
        <v>6458</v>
      </c>
      <c r="T56" s="45" t="n">
        <v>8164</v>
      </c>
      <c r="U56" s="44" t="n">
        <v>8443</v>
      </c>
      <c r="V56" s="21"/>
    </row>
    <row r="57" customFormat="false" ht="14.25" hidden="false" customHeight="true" outlineLevel="0" collapsed="false">
      <c r="A57" s="23"/>
      <c r="B57" s="9" t="n">
        <f aca="false">B56+50</f>
        <v>250</v>
      </c>
      <c r="C57" s="15" t="n">
        <f aca="false">MIN(H57:U57)</f>
        <v>9565</v>
      </c>
      <c r="D57" s="16" t="n">
        <f aca="false">AVERAGE(H57:U57)</f>
        <v>12567.2307692308</v>
      </c>
      <c r="E57" s="16" t="n">
        <f aca="false">STDEV(H57:U57)</f>
        <v>2044.53927792409</v>
      </c>
      <c r="F57" s="15" t="n">
        <f aca="false">MAX(H57:U57)</f>
        <v>15562</v>
      </c>
      <c r="G57" s="17" t="n">
        <f aca="false">MEDIAN(H57:U57)</f>
        <v>12606</v>
      </c>
      <c r="H57" s="44" t="n">
        <v>13574</v>
      </c>
      <c r="I57" s="44" t="n">
        <v>15562</v>
      </c>
      <c r="J57" s="19" t="n">
        <v>12606</v>
      </c>
      <c r="K57" s="45" t="n">
        <v>13375</v>
      </c>
      <c r="L57" s="44" t="n">
        <v>15248</v>
      </c>
      <c r="M57" s="44" t="n">
        <v>10020</v>
      </c>
      <c r="N57" s="41"/>
      <c r="O57" s="45" t="n">
        <v>11639</v>
      </c>
      <c r="P57" s="45" t="n">
        <v>10647</v>
      </c>
      <c r="Q57" s="45" t="n">
        <v>15224</v>
      </c>
      <c r="R57" s="45" t="n">
        <v>11259</v>
      </c>
      <c r="S57" s="9" t="n">
        <v>9565</v>
      </c>
      <c r="T57" s="45" t="n">
        <v>11023</v>
      </c>
      <c r="U57" s="44" t="n">
        <v>13632</v>
      </c>
      <c r="V57" s="21"/>
    </row>
    <row r="58" customFormat="false" ht="14.25" hidden="false" customHeight="true" outlineLevel="0" collapsed="false">
      <c r="A58" s="23"/>
      <c r="B58" s="9" t="n">
        <f aca="false">B57+50</f>
        <v>300</v>
      </c>
      <c r="C58" s="15" t="n">
        <f aca="false">MIN(H58:U58)</f>
        <v>5053</v>
      </c>
      <c r="D58" s="16" t="n">
        <f aca="false">AVERAGE(H58:U58)</f>
        <v>6696.07692307692</v>
      </c>
      <c r="E58" s="16" t="n">
        <f aca="false">STDEV(H58:U58)</f>
        <v>714.042186141508</v>
      </c>
      <c r="F58" s="15" t="n">
        <f aca="false">MAX(H58:U58)</f>
        <v>7735</v>
      </c>
      <c r="G58" s="17" t="n">
        <f aca="false">MEDIAN(H58:U58)</f>
        <v>6832</v>
      </c>
      <c r="H58" s="44" t="n">
        <v>6685</v>
      </c>
      <c r="I58" s="44" t="n">
        <v>7082</v>
      </c>
      <c r="J58" s="19" t="n">
        <v>7194</v>
      </c>
      <c r="K58" s="45" t="n">
        <v>6832</v>
      </c>
      <c r="L58" s="44" t="n">
        <v>7735</v>
      </c>
      <c r="M58" s="44" t="n">
        <v>6386</v>
      </c>
      <c r="N58" s="41"/>
      <c r="O58" s="45" t="n">
        <v>6889</v>
      </c>
      <c r="P58" s="45" t="n">
        <v>6441</v>
      </c>
      <c r="Q58" s="45" t="n">
        <v>7670</v>
      </c>
      <c r="R58" s="45" t="n">
        <v>6155</v>
      </c>
      <c r="S58" s="9" t="n">
        <v>5053</v>
      </c>
      <c r="T58" s="45" t="n">
        <v>6030</v>
      </c>
      <c r="U58" s="44" t="n">
        <v>6897</v>
      </c>
      <c r="V58" s="21"/>
    </row>
    <row r="59" customFormat="false" ht="14.25" hidden="false" customHeight="true" outlineLevel="0" collapsed="false">
      <c r="A59" s="23"/>
      <c r="B59" s="9" t="n">
        <f aca="false">B58+50</f>
        <v>350</v>
      </c>
      <c r="C59" s="15" t="n">
        <f aca="false">MIN(H59:U59)</f>
        <v>17110</v>
      </c>
      <c r="D59" s="16" t="n">
        <f aca="false">AVERAGE(H59:U59)</f>
        <v>24224.6923076923</v>
      </c>
      <c r="E59" s="16" t="n">
        <f aca="false">STDEV(H59:U59)</f>
        <v>4733.5520204989</v>
      </c>
      <c r="F59" s="15" t="n">
        <f aca="false">MAX(H59:U59)</f>
        <v>34753</v>
      </c>
      <c r="G59" s="17" t="n">
        <f aca="false">MEDIAN(H59:U59)</f>
        <v>25388</v>
      </c>
      <c r="H59" s="44" t="n">
        <v>25388</v>
      </c>
      <c r="I59" s="44" t="n">
        <v>34753</v>
      </c>
      <c r="J59" s="19" t="n">
        <v>25640</v>
      </c>
      <c r="K59" s="45" t="n">
        <v>25646</v>
      </c>
      <c r="L59" s="44" t="n">
        <v>28591</v>
      </c>
      <c r="M59" s="44" t="n">
        <v>18328</v>
      </c>
      <c r="N59" s="41"/>
      <c r="O59" s="45" t="n">
        <v>25553</v>
      </c>
      <c r="P59" s="45" t="n">
        <v>22456</v>
      </c>
      <c r="Q59" s="45" t="n">
        <v>27707</v>
      </c>
      <c r="R59" s="45" t="n">
        <v>20471</v>
      </c>
      <c r="S59" s="9" t="n">
        <v>17110</v>
      </c>
      <c r="T59" s="45" t="n">
        <v>20275</v>
      </c>
      <c r="U59" s="44" t="n">
        <v>23003</v>
      </c>
      <c r="V59" s="21"/>
    </row>
    <row r="60" customFormat="false" ht="14.25" hidden="false" customHeight="true" outlineLevel="0" collapsed="false">
      <c r="A60" s="23"/>
      <c r="B60" s="9" t="n">
        <f aca="false">B59+50</f>
        <v>400</v>
      </c>
      <c r="C60" s="15" t="n">
        <f aca="false">MIN(H60:U60)</f>
        <v>15130</v>
      </c>
      <c r="D60" s="16" t="n">
        <f aca="false">AVERAGE(H60:U60)</f>
        <v>22162.2307692308</v>
      </c>
      <c r="E60" s="16" t="n">
        <f aca="false">STDEV(H60:U60)</f>
        <v>5025.06467875201</v>
      </c>
      <c r="F60" s="15" t="n">
        <f aca="false">MAX(H60:U60)</f>
        <v>34356</v>
      </c>
      <c r="G60" s="17" t="n">
        <f aca="false">MEDIAN(H60:U60)</f>
        <v>21313</v>
      </c>
      <c r="H60" s="44" t="n">
        <v>24873</v>
      </c>
      <c r="I60" s="44" t="n">
        <v>34356</v>
      </c>
      <c r="J60" s="19" t="n">
        <v>20076</v>
      </c>
      <c r="K60" s="45" t="n">
        <v>21313</v>
      </c>
      <c r="L60" s="44" t="n">
        <v>26725</v>
      </c>
      <c r="M60" s="44" t="n">
        <v>17882</v>
      </c>
      <c r="N60" s="41"/>
      <c r="O60" s="45" t="n">
        <v>21843</v>
      </c>
      <c r="P60" s="45" t="n">
        <v>17943</v>
      </c>
      <c r="Q60" s="45" t="n">
        <v>26702</v>
      </c>
      <c r="R60" s="45" t="n">
        <v>19072</v>
      </c>
      <c r="S60" s="9" t="n">
        <v>15130</v>
      </c>
      <c r="T60" s="45" t="n">
        <v>19876</v>
      </c>
      <c r="U60" s="44" t="n">
        <v>22318</v>
      </c>
      <c r="V60" s="21"/>
    </row>
    <row r="61" customFormat="false" ht="14.25" hidden="false" customHeight="true" outlineLevel="0" collapsed="false">
      <c r="A61" s="23"/>
      <c r="B61" s="9" t="n">
        <f aca="false">B60+50</f>
        <v>450</v>
      </c>
      <c r="C61" s="15" t="n">
        <f aca="false">MIN(H61:U61)</f>
        <v>21233</v>
      </c>
      <c r="D61" s="16" t="n">
        <f aca="false">AVERAGE(H61:U61)</f>
        <v>30402.3846153846</v>
      </c>
      <c r="E61" s="16" t="n">
        <f aca="false">STDEV(H61:U61)</f>
        <v>5804.29304535964</v>
      </c>
      <c r="F61" s="15" t="n">
        <f aca="false">MAX(H61:U61)</f>
        <v>42287</v>
      </c>
      <c r="G61" s="17" t="n">
        <f aca="false">MEDIAN(H61:U61)</f>
        <v>29498</v>
      </c>
      <c r="H61" s="44" t="n">
        <v>31584</v>
      </c>
      <c r="I61" s="44" t="n">
        <v>42287</v>
      </c>
      <c r="J61" s="19" t="n">
        <v>34387</v>
      </c>
      <c r="K61" s="45" t="n">
        <v>34220</v>
      </c>
      <c r="L61" s="44" t="n">
        <v>35417</v>
      </c>
      <c r="M61" s="44" t="n">
        <v>24460</v>
      </c>
      <c r="N61" s="41"/>
      <c r="O61" s="45" t="n">
        <v>29498</v>
      </c>
      <c r="P61" s="45" t="n">
        <v>26613</v>
      </c>
      <c r="Q61" s="45" t="n">
        <v>35359</v>
      </c>
      <c r="R61" s="45" t="n">
        <v>25519</v>
      </c>
      <c r="S61" s="9" t="n">
        <v>21233</v>
      </c>
      <c r="T61" s="45" t="n">
        <v>25888</v>
      </c>
      <c r="U61" s="44" t="n">
        <v>28766</v>
      </c>
      <c r="V61" s="21"/>
    </row>
    <row r="62" customFormat="false" ht="14.25" hidden="false" customHeight="true" outlineLevel="0" collapsed="false">
      <c r="A62" s="26"/>
      <c r="B62" s="9" t="n">
        <f aca="false">B61+50</f>
        <v>500</v>
      </c>
      <c r="C62" s="15" t="n">
        <f aca="false">MIN(H62:U62)</f>
        <v>10531</v>
      </c>
      <c r="D62" s="16" t="n">
        <f aca="false">AVERAGE(H62:U62)</f>
        <v>14349</v>
      </c>
      <c r="E62" s="16" t="n">
        <f aca="false">STDEV(H62:U62)</f>
        <v>2386.35276101418</v>
      </c>
      <c r="F62" s="15" t="n">
        <f aca="false">MAX(H62:U62)</f>
        <v>20109</v>
      </c>
      <c r="G62" s="17" t="n">
        <f aca="false">MEDIAN(H62:U62)</f>
        <v>14180</v>
      </c>
      <c r="H62" s="44" t="n">
        <v>14180</v>
      </c>
      <c r="I62" s="44" t="n">
        <v>20109</v>
      </c>
      <c r="J62" s="19" t="n">
        <v>14498</v>
      </c>
      <c r="K62" s="45" t="n">
        <v>14380</v>
      </c>
      <c r="L62" s="44" t="n">
        <v>15441</v>
      </c>
      <c r="M62" s="44" t="n">
        <v>13518</v>
      </c>
      <c r="N62" s="41"/>
      <c r="O62" s="45" t="n">
        <v>13743</v>
      </c>
      <c r="P62" s="45" t="n">
        <v>12436</v>
      </c>
      <c r="Q62" s="45" t="n">
        <v>15428</v>
      </c>
      <c r="R62" s="45" t="n">
        <v>11969</v>
      </c>
      <c r="S62" s="9" t="n">
        <v>10531</v>
      </c>
      <c r="T62" s="45" t="n">
        <v>13349</v>
      </c>
      <c r="U62" s="44" t="n">
        <v>16955</v>
      </c>
      <c r="V62" s="21"/>
    </row>
    <row r="63" customFormat="false" ht="13.8" hidden="false" customHeight="false" outlineLevel="0" collapsed="false">
      <c r="A63" s="14"/>
      <c r="V63" s="21"/>
    </row>
    <row r="64" customFormat="false" ht="13.8" hidden="false" customHeight="false" outlineLevel="0" collapsed="false">
      <c r="A64" s="23"/>
      <c r="V64" s="21"/>
    </row>
    <row r="65" customFormat="false" ht="13.8" hidden="false" customHeight="false" outlineLevel="0" collapsed="false">
      <c r="A65" s="23"/>
      <c r="V65" s="21"/>
    </row>
    <row r="66" customFormat="false" ht="13.8" hidden="false" customHeight="false" outlineLevel="0" collapsed="false">
      <c r="A66" s="23"/>
      <c r="V66" s="21"/>
    </row>
    <row r="67" customFormat="false" ht="13.8" hidden="false" customHeight="false" outlineLevel="0" collapsed="false">
      <c r="A67" s="23"/>
      <c r="V67" s="21"/>
    </row>
    <row r="68" customFormat="false" ht="13.8" hidden="false" customHeight="false" outlineLevel="0" collapsed="false">
      <c r="A68" s="23"/>
      <c r="V68" s="21"/>
    </row>
    <row r="69" customFormat="false" ht="13.8" hidden="false" customHeight="false" outlineLevel="0" collapsed="false">
      <c r="A69" s="23"/>
      <c r="V69" s="21"/>
    </row>
    <row r="70" customFormat="false" ht="13.8" hidden="false" customHeight="false" outlineLevel="0" collapsed="false">
      <c r="A70" s="23"/>
      <c r="V70" s="21"/>
    </row>
    <row r="71" customFormat="false" ht="13.8" hidden="false" customHeight="false" outlineLevel="0" collapsed="false">
      <c r="A71" s="23"/>
      <c r="V71" s="21"/>
    </row>
    <row r="72" customFormat="false" ht="13.8" hidden="false" customHeight="false" outlineLevel="0" collapsed="false">
      <c r="A72" s="26"/>
      <c r="V72" s="21"/>
    </row>
    <row r="73" customFormat="false" ht="14.25" hidden="false" customHeight="true" outlineLevel="0" collapsed="false">
      <c r="A73" s="14" t="n">
        <v>7</v>
      </c>
      <c r="B73" s="9" t="n">
        <v>50</v>
      </c>
      <c r="C73" s="15" t="n">
        <f aca="false">MIN(H73:U73)</f>
        <v>756</v>
      </c>
      <c r="D73" s="16" t="n">
        <f aca="false">AVERAGE(H73:U73)</f>
        <v>865.615384615385</v>
      </c>
      <c r="E73" s="16" t="n">
        <f aca="false">STDEV(H73:U73)</f>
        <v>100.95918190168</v>
      </c>
      <c r="F73" s="15" t="n">
        <f aca="false">MAX(H73:U73)</f>
        <v>1009</v>
      </c>
      <c r="G73" s="17" t="n">
        <f aca="false">MEDIAN(H73:U73)</f>
        <v>814</v>
      </c>
      <c r="H73" s="44" t="n">
        <v>939</v>
      </c>
      <c r="I73" s="45" t="n">
        <v>788</v>
      </c>
      <c r="J73" s="44" t="n">
        <v>1005</v>
      </c>
      <c r="K73" s="44" t="n">
        <v>814</v>
      </c>
      <c r="L73" s="44" t="n">
        <v>985</v>
      </c>
      <c r="M73" s="44" t="n">
        <v>805</v>
      </c>
      <c r="N73" s="41"/>
      <c r="O73" s="44" t="n">
        <v>1009</v>
      </c>
      <c r="P73" s="45" t="n">
        <v>770</v>
      </c>
      <c r="Q73" s="44" t="n">
        <v>987</v>
      </c>
      <c r="R73" s="45" t="n">
        <v>822</v>
      </c>
      <c r="S73" s="9" t="n">
        <v>756</v>
      </c>
      <c r="T73" s="44" t="n">
        <v>784</v>
      </c>
      <c r="U73" s="44" t="n">
        <v>789</v>
      </c>
      <c r="V73" s="21"/>
    </row>
    <row r="74" customFormat="false" ht="14.25" hidden="false" customHeight="true" outlineLevel="0" collapsed="false">
      <c r="A74" s="23"/>
      <c r="B74" s="9" t="n">
        <f aca="false">B73+50</f>
        <v>100</v>
      </c>
      <c r="C74" s="15" t="n">
        <f aca="false">MIN(H74:U74)</f>
        <v>6018</v>
      </c>
      <c r="D74" s="16" t="n">
        <f aca="false">AVERAGE(H74:U74)</f>
        <v>7289.15384615385</v>
      </c>
      <c r="E74" s="16" t="n">
        <f aca="false">STDEV(H74:U74)</f>
        <v>913.988497935819</v>
      </c>
      <c r="F74" s="15" t="n">
        <f aca="false">MAX(H74:U74)</f>
        <v>8872</v>
      </c>
      <c r="G74" s="17" t="n">
        <f aca="false">MEDIAN(H74:U74)</f>
        <v>7248</v>
      </c>
      <c r="H74" s="44" t="n">
        <v>8133</v>
      </c>
      <c r="I74" s="45" t="n">
        <v>7248</v>
      </c>
      <c r="J74" s="44" t="n">
        <v>7336</v>
      </c>
      <c r="K74" s="44" t="n">
        <v>7472</v>
      </c>
      <c r="L74" s="44" t="n">
        <v>8872</v>
      </c>
      <c r="M74" s="44" t="n">
        <v>6319</v>
      </c>
      <c r="N74" s="41"/>
      <c r="O74" s="45" t="n">
        <v>8448</v>
      </c>
      <c r="P74" s="45" t="n">
        <v>6148</v>
      </c>
      <c r="Q74" s="44" t="n">
        <v>8239</v>
      </c>
      <c r="R74" s="45" t="n">
        <v>7046</v>
      </c>
      <c r="S74" s="9" t="n">
        <v>6018</v>
      </c>
      <c r="T74" s="44" t="n">
        <v>6779</v>
      </c>
      <c r="U74" s="44" t="n">
        <v>6701</v>
      </c>
      <c r="V74" s="21"/>
    </row>
    <row r="75" customFormat="false" ht="14.25" hidden="false" customHeight="true" outlineLevel="0" collapsed="false">
      <c r="A75" s="23"/>
      <c r="B75" s="9" t="n">
        <f aca="false">B74+50</f>
        <v>150</v>
      </c>
      <c r="C75" s="15" t="n">
        <f aca="false">MIN(H75:U75)</f>
        <v>24160</v>
      </c>
      <c r="D75" s="16" t="n">
        <f aca="false">AVERAGE(H75:U75)</f>
        <v>31147</v>
      </c>
      <c r="E75" s="16" t="n">
        <f aca="false">STDEV(H75:U75)</f>
        <v>5789.0813174458</v>
      </c>
      <c r="F75" s="15" t="n">
        <f aca="false">MAX(H75:U75)</f>
        <v>41452</v>
      </c>
      <c r="G75" s="17" t="n">
        <f aca="false">MEDIAN(H75:U75)</f>
        <v>29440</v>
      </c>
      <c r="H75" s="44" t="n">
        <v>38367</v>
      </c>
      <c r="I75" s="45" t="n">
        <v>36860</v>
      </c>
      <c r="J75" s="44" t="n">
        <v>28502</v>
      </c>
      <c r="K75" s="44" t="n">
        <v>29629</v>
      </c>
      <c r="L75" s="44" t="n">
        <v>41452</v>
      </c>
      <c r="M75" s="44" t="n">
        <v>24160</v>
      </c>
      <c r="N75" s="41"/>
      <c r="O75" s="45" t="n">
        <v>34895</v>
      </c>
      <c r="P75" s="45" t="n">
        <v>25612</v>
      </c>
      <c r="Q75" s="44" t="n">
        <v>36672</v>
      </c>
      <c r="R75" s="45" t="n">
        <v>29440</v>
      </c>
      <c r="S75" s="46" t="n">
        <v>24276</v>
      </c>
      <c r="T75" s="44" t="n">
        <v>26662</v>
      </c>
      <c r="U75" s="44" t="n">
        <v>28384</v>
      </c>
      <c r="V75" s="21"/>
    </row>
    <row r="76" customFormat="false" ht="14.25" hidden="false" customHeight="true" outlineLevel="0" collapsed="false">
      <c r="A76" s="23"/>
      <c r="B76" s="9" t="n">
        <f aca="false">B75+50</f>
        <v>200</v>
      </c>
      <c r="C76" s="15" t="n">
        <f aca="false">MIN(H76:U76)</f>
        <v>49832</v>
      </c>
      <c r="D76" s="16" t="n">
        <f aca="false">AVERAGE(H76:U76)</f>
        <v>65804.4615384615</v>
      </c>
      <c r="E76" s="16" t="n">
        <f aca="false">STDEV(H76:U76)</f>
        <v>12430.021289975</v>
      </c>
      <c r="F76" s="15" t="n">
        <f aca="false">MAX(H76:U76)</f>
        <v>85919</v>
      </c>
      <c r="G76" s="17" t="n">
        <f aca="false">MEDIAN(H76:U76)</f>
        <v>62684</v>
      </c>
      <c r="H76" s="44" t="n">
        <v>81420</v>
      </c>
      <c r="I76" s="45" t="n">
        <v>77684</v>
      </c>
      <c r="J76" s="44" t="n">
        <v>60509</v>
      </c>
      <c r="K76" s="44" t="n">
        <v>63390</v>
      </c>
      <c r="L76" s="44" t="n">
        <v>85919</v>
      </c>
      <c r="M76" s="44" t="n">
        <v>49832</v>
      </c>
      <c r="N76" s="41"/>
      <c r="O76" s="45" t="n">
        <v>77131</v>
      </c>
      <c r="P76" s="45" t="n">
        <v>53164</v>
      </c>
      <c r="Q76" s="44" t="n">
        <v>76539</v>
      </c>
      <c r="R76" s="45" t="n">
        <v>62684</v>
      </c>
      <c r="S76" s="46" t="n">
        <v>49853</v>
      </c>
      <c r="T76" s="44" t="n">
        <v>56917</v>
      </c>
      <c r="U76" s="44" t="n">
        <v>60416</v>
      </c>
      <c r="V76" s="21"/>
    </row>
    <row r="77" customFormat="false" ht="14.25" hidden="false" customHeight="true" outlineLevel="0" collapsed="false">
      <c r="A77" s="23"/>
      <c r="B77" s="9" t="n">
        <f aca="false">B76+50</f>
        <v>250</v>
      </c>
      <c r="C77" s="15" t="n">
        <f aca="false">MIN(H77:U77)</f>
        <v>93408</v>
      </c>
      <c r="D77" s="16" t="n">
        <f aca="false">AVERAGE(H77:U77)</f>
        <v>128045.538461538</v>
      </c>
      <c r="E77" s="16" t="n">
        <f aca="false">STDEV(H77:U77)</f>
        <v>27791.6971192698</v>
      </c>
      <c r="F77" s="15" t="n">
        <f aca="false">MAX(H77:U77)</f>
        <v>168738</v>
      </c>
      <c r="G77" s="17" t="n">
        <f aca="false">MEDIAN(H77:U77)</f>
        <v>118859</v>
      </c>
      <c r="H77" s="44" t="n">
        <v>167372</v>
      </c>
      <c r="I77" s="45" t="n">
        <v>162699</v>
      </c>
      <c r="J77" s="44" t="n">
        <v>112070</v>
      </c>
      <c r="K77" s="44" t="n">
        <v>121496</v>
      </c>
      <c r="L77" s="44" t="n">
        <v>168738</v>
      </c>
      <c r="M77" s="44" t="n">
        <v>93408</v>
      </c>
      <c r="N77" s="41"/>
      <c r="O77" s="45" t="n">
        <v>144684</v>
      </c>
      <c r="P77" s="45" t="n">
        <v>105346</v>
      </c>
      <c r="Q77" s="44" t="n">
        <v>154705</v>
      </c>
      <c r="R77" s="45" t="n">
        <v>118859</v>
      </c>
      <c r="S77" s="46" t="n">
        <v>93914</v>
      </c>
      <c r="T77" s="44" t="n">
        <v>108415</v>
      </c>
      <c r="U77" s="44" t="n">
        <v>112886</v>
      </c>
      <c r="V77" s="21"/>
    </row>
    <row r="78" customFormat="false" ht="14.25" hidden="false" customHeight="true" outlineLevel="0" collapsed="false">
      <c r="A78" s="23"/>
      <c r="B78" s="9" t="n">
        <f aca="false">B77+50</f>
        <v>300</v>
      </c>
      <c r="C78" s="15" t="n">
        <f aca="false">MIN(H78:U78)</f>
        <v>140999</v>
      </c>
      <c r="D78" s="16" t="n">
        <f aca="false">AVERAGE(H78:U78)</f>
        <v>192043.769230769</v>
      </c>
      <c r="E78" s="16" t="n">
        <f aca="false">STDEV(H78:U78)</f>
        <v>40259.7407367746</v>
      </c>
      <c r="F78" s="15" t="n">
        <f aca="false">MAX(H78:U78)</f>
        <v>250454</v>
      </c>
      <c r="G78" s="17" t="n">
        <f aca="false">MEDIAN(H78:U78)</f>
        <v>177853</v>
      </c>
      <c r="H78" s="44" t="n">
        <v>244622</v>
      </c>
      <c r="I78" s="44" t="n">
        <v>250454</v>
      </c>
      <c r="J78" s="44" t="n">
        <v>171245</v>
      </c>
      <c r="K78" s="44" t="n">
        <v>191330</v>
      </c>
      <c r="L78" s="44" t="n">
        <v>245667</v>
      </c>
      <c r="M78" s="44" t="n">
        <v>140999</v>
      </c>
      <c r="N78" s="41"/>
      <c r="O78" s="45" t="n">
        <v>217405</v>
      </c>
      <c r="P78" s="45" t="n">
        <v>159228</v>
      </c>
      <c r="Q78" s="44" t="n">
        <v>228494</v>
      </c>
      <c r="R78" s="45" t="n">
        <v>177853</v>
      </c>
      <c r="S78" s="46" t="n">
        <v>142221</v>
      </c>
      <c r="T78" s="44" t="n">
        <v>162869</v>
      </c>
      <c r="U78" s="44" t="n">
        <v>164182</v>
      </c>
      <c r="V78" s="21"/>
    </row>
    <row r="79" customFormat="false" ht="14.25" hidden="false" customHeight="true" outlineLevel="0" collapsed="false">
      <c r="A79" s="23"/>
      <c r="B79" s="9" t="n">
        <f aca="false">B78+50</f>
        <v>350</v>
      </c>
      <c r="C79" s="15" t="n">
        <f aca="false">MIN(H79:U79)</f>
        <v>251387</v>
      </c>
      <c r="D79" s="16" t="n">
        <f aca="false">AVERAGE(H79:U79)</f>
        <v>344225.153846154</v>
      </c>
      <c r="E79" s="16" t="n">
        <f aca="false">STDEV(H79:U79)</f>
        <v>72874.9734966746</v>
      </c>
      <c r="F79" s="15" t="n">
        <f aca="false">MAX(H79:U79)</f>
        <v>447460</v>
      </c>
      <c r="G79" s="17" t="n">
        <f aca="false">MEDIAN(H79:U79)</f>
        <v>318640</v>
      </c>
      <c r="H79" s="44" t="n">
        <v>442138</v>
      </c>
      <c r="I79" s="45" t="n">
        <v>441380</v>
      </c>
      <c r="J79" s="44" t="n">
        <v>310287</v>
      </c>
      <c r="K79" s="44" t="n">
        <v>334058</v>
      </c>
      <c r="L79" s="44" t="n">
        <v>447460</v>
      </c>
      <c r="M79" s="44" t="n">
        <v>253903</v>
      </c>
      <c r="N79" s="41"/>
      <c r="O79" s="45" t="n">
        <v>386845</v>
      </c>
      <c r="P79" s="45" t="n">
        <v>280111</v>
      </c>
      <c r="Q79" s="44" t="n">
        <v>414242</v>
      </c>
      <c r="R79" s="45" t="n">
        <v>318640</v>
      </c>
      <c r="S79" s="9" t="n">
        <v>251387</v>
      </c>
      <c r="T79" s="44" t="n">
        <v>289691</v>
      </c>
      <c r="U79" s="44" t="n">
        <v>304785</v>
      </c>
      <c r="V79" s="21"/>
    </row>
    <row r="80" customFormat="false" ht="14.25" hidden="false" customHeight="true" outlineLevel="0" collapsed="false">
      <c r="A80" s="23"/>
      <c r="B80" s="9" t="n">
        <f aca="false">B79+50</f>
        <v>400</v>
      </c>
      <c r="C80" s="15" t="n">
        <f aca="false">MIN(H80:U80)</f>
        <v>404179</v>
      </c>
      <c r="D80" s="16" t="n">
        <f aca="false">AVERAGE(H80:U80)</f>
        <v>557167.461538462</v>
      </c>
      <c r="E80" s="16" t="n">
        <f aca="false">STDEV(H80:U80)</f>
        <v>120908.97035209</v>
      </c>
      <c r="F80" s="15" t="n">
        <f aca="false">MAX(H80:U80)</f>
        <v>731308</v>
      </c>
      <c r="G80" s="17" t="n">
        <f aca="false">MEDIAN(H80:U80)</f>
        <v>530252</v>
      </c>
      <c r="H80" s="44" t="n">
        <v>713663</v>
      </c>
      <c r="I80" s="45" t="n">
        <v>707660</v>
      </c>
      <c r="J80" s="44" t="n">
        <v>487182</v>
      </c>
      <c r="K80" s="44" t="n">
        <v>534962</v>
      </c>
      <c r="L80" s="44" t="n">
        <v>731308</v>
      </c>
      <c r="M80" s="44" t="n">
        <v>406356</v>
      </c>
      <c r="N80" s="41"/>
      <c r="O80" s="45" t="n">
        <v>636535</v>
      </c>
      <c r="P80" s="45" t="n">
        <v>461485</v>
      </c>
      <c r="Q80" s="44" t="n">
        <v>683761</v>
      </c>
      <c r="R80" s="45" t="n">
        <v>530252</v>
      </c>
      <c r="S80" s="9" t="n">
        <v>404179</v>
      </c>
      <c r="T80" s="44" t="n">
        <v>469573</v>
      </c>
      <c r="U80" s="44" t="n">
        <v>476261</v>
      </c>
      <c r="V80" s="21"/>
    </row>
    <row r="81" customFormat="false" ht="14.25" hidden="false" customHeight="true" outlineLevel="0" collapsed="false">
      <c r="A81" s="23"/>
      <c r="B81" s="9" t="n">
        <f aca="false">B80+50</f>
        <v>450</v>
      </c>
      <c r="C81" s="15" t="n">
        <f aca="false">MIN(H81:U81)</f>
        <v>456520</v>
      </c>
      <c r="D81" s="16" t="n">
        <f aca="false">AVERAGE(H81:U81)</f>
        <v>656921.846153846</v>
      </c>
      <c r="E81" s="16" t="n">
        <f aca="false">STDEV(H81:U81)</f>
        <v>148774.481254821</v>
      </c>
      <c r="F81" s="15" t="n">
        <f aca="false">MAX(H81:U81)</f>
        <v>857911</v>
      </c>
      <c r="G81" s="17" t="n">
        <f aca="false">MEDIAN(H81:U81)</f>
        <v>644742</v>
      </c>
      <c r="H81" s="44" t="n">
        <v>822695</v>
      </c>
      <c r="I81" s="45" t="n">
        <v>837331</v>
      </c>
      <c r="J81" s="44" t="n">
        <v>565450</v>
      </c>
      <c r="K81" s="44" t="n">
        <v>651613</v>
      </c>
      <c r="L81" s="44" t="n">
        <v>857911</v>
      </c>
      <c r="M81" s="44" t="n">
        <v>459733</v>
      </c>
      <c r="N81" s="41"/>
      <c r="O81" s="45" t="n">
        <v>786242</v>
      </c>
      <c r="P81" s="45" t="n">
        <v>532548</v>
      </c>
      <c r="Q81" s="44" t="n">
        <v>813937</v>
      </c>
      <c r="R81" s="45" t="n">
        <v>644742</v>
      </c>
      <c r="S81" s="9" t="n">
        <v>456520</v>
      </c>
      <c r="T81" s="44" t="n">
        <v>544969</v>
      </c>
      <c r="U81" s="44" t="n">
        <v>566293</v>
      </c>
      <c r="V81" s="21"/>
    </row>
    <row r="82" customFormat="false" ht="14.25" hidden="false" customHeight="true" outlineLevel="0" collapsed="false">
      <c r="A82" s="26"/>
      <c r="B82" s="9" t="n">
        <f aca="false">B81+50</f>
        <v>500</v>
      </c>
      <c r="C82" s="15" t="n">
        <f aca="false">MIN(H82:U82)</f>
        <v>790589</v>
      </c>
      <c r="D82" s="16" t="n">
        <f aca="false">AVERAGE(H82:U82)</f>
        <v>1103211.38461538</v>
      </c>
      <c r="E82" s="16" t="n">
        <f aca="false">STDEV(H82:U82)</f>
        <v>245869.042706525</v>
      </c>
      <c r="F82" s="15" t="n">
        <f aca="false">MAX(H82:U82)</f>
        <v>1448214</v>
      </c>
      <c r="G82" s="17" t="n">
        <f aca="false">MEDIAN(H82:U82)</f>
        <v>1018180</v>
      </c>
      <c r="H82" s="44" t="n">
        <v>1448214</v>
      </c>
      <c r="I82" s="45" t="n">
        <v>1439127</v>
      </c>
      <c r="J82" s="44" t="n">
        <v>922914</v>
      </c>
      <c r="K82" s="44" t="n">
        <v>1018180</v>
      </c>
      <c r="L82" s="44" t="n">
        <v>1446765</v>
      </c>
      <c r="M82" s="44" t="n">
        <v>791122</v>
      </c>
      <c r="N82" s="41"/>
      <c r="O82" s="45" t="n">
        <v>1249378</v>
      </c>
      <c r="P82" s="45" t="n">
        <v>943897</v>
      </c>
      <c r="Q82" s="44" t="n">
        <v>1315873</v>
      </c>
      <c r="R82" s="45" t="n">
        <v>1078882</v>
      </c>
      <c r="S82" s="9" t="n">
        <v>790589</v>
      </c>
      <c r="T82" s="44" t="n">
        <v>939453</v>
      </c>
      <c r="U82" s="44" t="n">
        <v>957354</v>
      </c>
      <c r="V82" s="21"/>
    </row>
    <row r="83" customFormat="false" ht="14.25" hidden="false" customHeight="true" outlineLevel="0" collapsed="false">
      <c r="A83" s="14" t="n">
        <v>8</v>
      </c>
      <c r="B83" s="9" t="n">
        <v>50</v>
      </c>
      <c r="C83" s="15" t="n">
        <f aca="false">MIN(H83:U83)</f>
        <v>7113</v>
      </c>
      <c r="D83" s="16" t="n">
        <f aca="false">AVERAGE(H83:U83)</f>
        <v>7273.61538461538</v>
      </c>
      <c r="E83" s="16" t="n">
        <f aca="false">STDEV(H83:U83)</f>
        <v>169.981635508829</v>
      </c>
      <c r="F83" s="15" t="n">
        <f aca="false">MAX(H83:U83)</f>
        <v>7519</v>
      </c>
      <c r="G83" s="17" t="n">
        <f aca="false">MEDIAN(H83:U83)</f>
        <v>7194</v>
      </c>
      <c r="H83" s="19" t="n">
        <v>7499</v>
      </c>
      <c r="I83" s="19" t="n">
        <v>7495</v>
      </c>
      <c r="J83" s="19" t="n">
        <v>7519</v>
      </c>
      <c r="K83" s="19" t="n">
        <v>7148</v>
      </c>
      <c r="L83" s="19" t="n">
        <v>7519</v>
      </c>
      <c r="M83" s="19" t="n">
        <v>7128</v>
      </c>
      <c r="N83" s="41"/>
      <c r="O83" s="19" t="n">
        <v>7297</v>
      </c>
      <c r="P83" s="19" t="n">
        <v>7113</v>
      </c>
      <c r="Q83" s="19" t="n">
        <v>7227</v>
      </c>
      <c r="R83" s="19" t="n">
        <v>7194</v>
      </c>
      <c r="S83" s="20" t="n">
        <v>7126</v>
      </c>
      <c r="T83" s="19" t="n">
        <v>7134</v>
      </c>
      <c r="U83" s="19" t="n">
        <v>7158</v>
      </c>
      <c r="V83" s="21"/>
    </row>
    <row r="84" customFormat="false" ht="14.25" hidden="false" customHeight="true" outlineLevel="0" collapsed="false">
      <c r="A84" s="23"/>
      <c r="B84" s="9" t="n">
        <f aca="false">B83+50</f>
        <v>100</v>
      </c>
      <c r="C84" s="15" t="n">
        <f aca="false">MIN(H84:U84)</f>
        <v>14809</v>
      </c>
      <c r="D84" s="16" t="n">
        <f aca="false">AVERAGE(H84:U84)</f>
        <v>15419.7692307692</v>
      </c>
      <c r="E84" s="16" t="n">
        <f aca="false">STDEV(H84:U84)</f>
        <v>469.15796093394</v>
      </c>
      <c r="F84" s="15" t="n">
        <f aca="false">MAX(H84:U84)</f>
        <v>16111</v>
      </c>
      <c r="G84" s="17" t="n">
        <f aca="false">MEDIAN(H84:U84)</f>
        <v>15315</v>
      </c>
      <c r="H84" s="19" t="n">
        <v>16061</v>
      </c>
      <c r="I84" s="19" t="n">
        <v>15914</v>
      </c>
      <c r="J84" s="19" t="n">
        <v>16017</v>
      </c>
      <c r="K84" s="19" t="n">
        <v>15432</v>
      </c>
      <c r="L84" s="19" t="n">
        <v>16111</v>
      </c>
      <c r="M84" s="19" t="n">
        <v>14809</v>
      </c>
      <c r="N84" s="41"/>
      <c r="O84" s="19" t="n">
        <v>15573</v>
      </c>
      <c r="P84" s="19" t="n">
        <v>15108</v>
      </c>
      <c r="Q84" s="19" t="n">
        <v>15135</v>
      </c>
      <c r="R84" s="19" t="n">
        <v>15315</v>
      </c>
      <c r="S84" s="20" t="n">
        <v>14876</v>
      </c>
      <c r="T84" s="19" t="n">
        <v>15072</v>
      </c>
      <c r="U84" s="19" t="n">
        <v>15034</v>
      </c>
      <c r="V84" s="21"/>
    </row>
    <row r="85" customFormat="false" ht="14.25" hidden="false" customHeight="true" outlineLevel="0" collapsed="false">
      <c r="A85" s="23"/>
      <c r="B85" s="9" t="n">
        <f aca="false">B84+50</f>
        <v>150</v>
      </c>
      <c r="C85" s="15" t="n">
        <f aca="false">MIN(H85:U85)</f>
        <v>21650</v>
      </c>
      <c r="D85" s="16" t="n">
        <f aca="false">AVERAGE(H85:U85)</f>
        <v>22672.7692307692</v>
      </c>
      <c r="E85" s="16" t="n">
        <f aca="false">STDEV(H85:U85)</f>
        <v>756.296255207591</v>
      </c>
      <c r="F85" s="15" t="n">
        <f aca="false">MAX(H85:U85)</f>
        <v>23682</v>
      </c>
      <c r="G85" s="17" t="n">
        <f aca="false">MEDIAN(H85:U85)</f>
        <v>22650</v>
      </c>
      <c r="H85" s="19" t="n">
        <v>23604</v>
      </c>
      <c r="I85" s="19" t="n">
        <v>23472</v>
      </c>
      <c r="J85" s="19" t="n">
        <v>23571</v>
      </c>
      <c r="K85" s="19" t="n">
        <v>22650</v>
      </c>
      <c r="L85" s="19" t="n">
        <v>23682</v>
      </c>
      <c r="M85" s="19" t="n">
        <v>21720</v>
      </c>
      <c r="N85" s="41"/>
      <c r="O85" s="19" t="n">
        <v>23008</v>
      </c>
      <c r="P85" s="19" t="n">
        <v>21933</v>
      </c>
      <c r="Q85" s="19" t="n">
        <v>22942</v>
      </c>
      <c r="R85" s="19" t="n">
        <v>22397</v>
      </c>
      <c r="S85" s="20" t="n">
        <v>21650</v>
      </c>
      <c r="T85" s="19" t="n">
        <v>21971</v>
      </c>
      <c r="U85" s="19" t="n">
        <v>22146</v>
      </c>
      <c r="V85" s="21"/>
    </row>
    <row r="86" customFormat="false" ht="14.25" hidden="false" customHeight="true" outlineLevel="0" collapsed="false">
      <c r="A86" s="23"/>
      <c r="B86" s="9" t="n">
        <f aca="false">B85+50</f>
        <v>200</v>
      </c>
      <c r="C86" s="15" t="n">
        <f aca="false">MIN(H86:U86)</f>
        <v>29971</v>
      </c>
      <c r="D86" s="16" t="n">
        <f aca="false">AVERAGE(H86:U86)</f>
        <v>32018.3076923077</v>
      </c>
      <c r="E86" s="16" t="n">
        <f aca="false">STDEV(H86:U86)</f>
        <v>1347.49751914524</v>
      </c>
      <c r="F86" s="15" t="n">
        <f aca="false">MAX(H86:U86)</f>
        <v>33740</v>
      </c>
      <c r="G86" s="17" t="n">
        <f aca="false">MEDIAN(H86:U86)</f>
        <v>32107</v>
      </c>
      <c r="H86" s="19" t="n">
        <v>33682</v>
      </c>
      <c r="I86" s="19" t="n">
        <v>33484</v>
      </c>
      <c r="J86" s="19" t="n">
        <v>33030</v>
      </c>
      <c r="K86" s="19" t="n">
        <v>32650</v>
      </c>
      <c r="L86" s="19" t="n">
        <v>33740</v>
      </c>
      <c r="M86" s="19" t="n">
        <v>29971</v>
      </c>
      <c r="N86" s="41"/>
      <c r="O86" s="19" t="n">
        <v>32959</v>
      </c>
      <c r="P86" s="19" t="n">
        <v>30582</v>
      </c>
      <c r="Q86" s="19" t="n">
        <v>32107</v>
      </c>
      <c r="R86" s="19" t="n">
        <v>31440</v>
      </c>
      <c r="S86" s="20" t="n">
        <v>30044</v>
      </c>
      <c r="T86" s="19" t="n">
        <v>31279</v>
      </c>
      <c r="U86" s="19" t="n">
        <v>31270</v>
      </c>
      <c r="V86" s="21"/>
    </row>
    <row r="87" customFormat="false" ht="14.25" hidden="false" customHeight="true" outlineLevel="0" collapsed="false">
      <c r="A87" s="23"/>
      <c r="B87" s="9" t="n">
        <f aca="false">B86+50</f>
        <v>250</v>
      </c>
      <c r="C87" s="15" t="n">
        <f aca="false">MIN(H87:U87)</f>
        <v>38763</v>
      </c>
      <c r="D87" s="16" t="n">
        <f aca="false">AVERAGE(H87:U87)</f>
        <v>41708.1538461538</v>
      </c>
      <c r="E87" s="16" t="n">
        <f aca="false">STDEV(H87:U87)</f>
        <v>2095.10699194392</v>
      </c>
      <c r="F87" s="15" t="n">
        <f aca="false">MAX(H87:U87)</f>
        <v>44309</v>
      </c>
      <c r="G87" s="17" t="n">
        <f aca="false">MEDIAN(H87:U87)</f>
        <v>41644</v>
      </c>
      <c r="H87" s="19" t="n">
        <v>44106</v>
      </c>
      <c r="I87" s="19" t="n">
        <v>43658</v>
      </c>
      <c r="J87" s="19" t="n">
        <v>43569</v>
      </c>
      <c r="K87" s="19" t="n">
        <v>43184</v>
      </c>
      <c r="L87" s="19" t="n">
        <v>44309</v>
      </c>
      <c r="M87" s="19" t="n">
        <v>38763</v>
      </c>
      <c r="N87" s="41"/>
      <c r="O87" s="19" t="n">
        <v>43523</v>
      </c>
      <c r="P87" s="19" t="n">
        <v>39405</v>
      </c>
      <c r="Q87" s="19" t="n">
        <v>41644</v>
      </c>
      <c r="R87" s="19" t="n">
        <v>41045</v>
      </c>
      <c r="S87" s="20" t="n">
        <v>39101</v>
      </c>
      <c r="T87" s="19" t="n">
        <v>40044</v>
      </c>
      <c r="U87" s="19" t="n">
        <v>39855</v>
      </c>
      <c r="V87" s="21"/>
    </row>
    <row r="88" customFormat="false" ht="14.25" hidden="false" customHeight="true" outlineLevel="0" collapsed="false">
      <c r="A88" s="23"/>
      <c r="B88" s="9" t="n">
        <f aca="false">B87+50</f>
        <v>300</v>
      </c>
      <c r="C88" s="15" t="n">
        <f aca="false">MIN(H88:U88)</f>
        <v>46963</v>
      </c>
      <c r="D88" s="16" t="n">
        <f aca="false">AVERAGE(H88:U88)</f>
        <v>49820.6923076923</v>
      </c>
      <c r="E88" s="16" t="n">
        <f aca="false">STDEV(H88:U88)</f>
        <v>2114.99402617814</v>
      </c>
      <c r="F88" s="15" t="n">
        <f aca="false">MAX(H88:U88)</f>
        <v>52156</v>
      </c>
      <c r="G88" s="17" t="n">
        <f aca="false">MEDIAN(H88:U88)</f>
        <v>50843</v>
      </c>
      <c r="H88" s="19" t="n">
        <v>52059</v>
      </c>
      <c r="I88" s="19" t="n">
        <v>51754</v>
      </c>
      <c r="J88" s="19" t="n">
        <v>51632</v>
      </c>
      <c r="K88" s="19" t="n">
        <v>51311</v>
      </c>
      <c r="L88" s="19" t="n">
        <v>52156</v>
      </c>
      <c r="M88" s="19" t="n">
        <v>46963</v>
      </c>
      <c r="N88" s="41"/>
      <c r="O88" s="19" t="n">
        <v>51644</v>
      </c>
      <c r="P88" s="19" t="n">
        <v>47124</v>
      </c>
      <c r="Q88" s="19" t="n">
        <v>50843</v>
      </c>
      <c r="R88" s="19" t="n">
        <v>48885</v>
      </c>
      <c r="S88" s="20" t="n">
        <v>47131</v>
      </c>
      <c r="T88" s="19" t="n">
        <v>47980</v>
      </c>
      <c r="U88" s="19" t="n">
        <v>48187</v>
      </c>
      <c r="V88" s="21"/>
    </row>
    <row r="89" customFormat="false" ht="14.25" hidden="false" customHeight="true" outlineLevel="0" collapsed="false">
      <c r="A89" s="23"/>
      <c r="B89" s="9" t="n">
        <f aca="false">B88+50</f>
        <v>350</v>
      </c>
      <c r="C89" s="15" t="n">
        <f aca="false">MIN(H89:U89)</f>
        <v>53533</v>
      </c>
      <c r="D89" s="16" t="n">
        <f aca="false">AVERAGE(H89:U89)</f>
        <v>58901.5384615385</v>
      </c>
      <c r="E89" s="16" t="n">
        <f aca="false">STDEV(H89:U89)</f>
        <v>4278.59933497293</v>
      </c>
      <c r="F89" s="15" t="n">
        <f aca="false">MAX(H89:U89)</f>
        <v>69563</v>
      </c>
      <c r="G89" s="17" t="n">
        <f aca="false">MEDIAN(H89:U89)</f>
        <v>59530</v>
      </c>
      <c r="H89" s="19" t="n">
        <v>61083</v>
      </c>
      <c r="I89" s="19" t="n">
        <v>60575</v>
      </c>
      <c r="J89" s="19" t="n">
        <v>69563</v>
      </c>
      <c r="K89" s="19" t="n">
        <v>59746</v>
      </c>
      <c r="L89" s="19" t="n">
        <v>61127</v>
      </c>
      <c r="M89" s="19" t="n">
        <v>53657</v>
      </c>
      <c r="N89" s="41"/>
      <c r="O89" s="19" t="n">
        <v>61393</v>
      </c>
      <c r="P89" s="19" t="n">
        <v>54853</v>
      </c>
      <c r="Q89" s="19" t="n">
        <v>59530</v>
      </c>
      <c r="R89" s="19" t="n">
        <v>57743</v>
      </c>
      <c r="S89" s="20" t="n">
        <v>53533</v>
      </c>
      <c r="T89" s="19" t="n">
        <v>56153</v>
      </c>
      <c r="U89" s="19" t="n">
        <v>56764</v>
      </c>
      <c r="V89" s="21"/>
    </row>
    <row r="90" customFormat="false" ht="14.25" hidden="false" customHeight="true" outlineLevel="0" collapsed="false">
      <c r="A90" s="23"/>
      <c r="B90" s="9" t="n">
        <f aca="false">B89+50</f>
        <v>400</v>
      </c>
      <c r="C90" s="15" t="n">
        <f aca="false">MIN(H90:U90)</f>
        <v>63546</v>
      </c>
      <c r="D90" s="16" t="n">
        <f aca="false">AVERAGE(H90:U90)</f>
        <v>68418</v>
      </c>
      <c r="E90" s="16" t="n">
        <f aca="false">STDEV(H90:U90)</f>
        <v>3364.67700282409</v>
      </c>
      <c r="F90" s="15" t="n">
        <f aca="false">MAX(H90:U90)</f>
        <v>72604</v>
      </c>
      <c r="G90" s="17" t="n">
        <f aca="false">MEDIAN(H90:U90)</f>
        <v>70020</v>
      </c>
      <c r="H90" s="19" t="n">
        <v>71592</v>
      </c>
      <c r="I90" s="19" t="n">
        <v>71125</v>
      </c>
      <c r="J90" s="19" t="n">
        <v>70864</v>
      </c>
      <c r="K90" s="19" t="n">
        <v>71036</v>
      </c>
      <c r="L90" s="19" t="n">
        <v>71662</v>
      </c>
      <c r="M90" s="19" t="n">
        <v>63903</v>
      </c>
      <c r="N90" s="41"/>
      <c r="O90" s="19" t="n">
        <v>72604</v>
      </c>
      <c r="P90" s="19" t="n">
        <v>64807</v>
      </c>
      <c r="Q90" s="19" t="n">
        <v>70020</v>
      </c>
      <c r="R90" s="19" t="n">
        <v>67122</v>
      </c>
      <c r="S90" s="20" t="n">
        <v>63546</v>
      </c>
      <c r="T90" s="19" t="n">
        <v>65655</v>
      </c>
      <c r="U90" s="19" t="n">
        <v>65498</v>
      </c>
      <c r="V90" s="21"/>
    </row>
    <row r="91" customFormat="false" ht="14.25" hidden="false" customHeight="true" outlineLevel="0" collapsed="false">
      <c r="A91" s="23"/>
      <c r="B91" s="9" t="n">
        <f aca="false">B90+50</f>
        <v>450</v>
      </c>
      <c r="C91" s="15" t="n">
        <f aca="false">MIN(H91:U91)</f>
        <v>68952</v>
      </c>
      <c r="D91" s="16" t="n">
        <f aca="false">AVERAGE(H91:U91)</f>
        <v>74871.6153846154</v>
      </c>
      <c r="E91" s="16" t="n">
        <f aca="false">STDEV(H91:U91)</f>
        <v>4265.06095185953</v>
      </c>
      <c r="F91" s="15" t="n">
        <f aca="false">MAX(H91:U91)</f>
        <v>79126</v>
      </c>
      <c r="G91" s="17" t="n">
        <f aca="false">MEDIAN(H91:U91)</f>
        <v>76319</v>
      </c>
      <c r="H91" s="19" t="n">
        <v>79086</v>
      </c>
      <c r="I91" s="19" t="n">
        <v>78702</v>
      </c>
      <c r="J91" s="19" t="n">
        <v>79123</v>
      </c>
      <c r="K91" s="19" t="n">
        <v>78468</v>
      </c>
      <c r="L91" s="19" t="n">
        <v>79126</v>
      </c>
      <c r="M91" s="19" t="n">
        <v>69179</v>
      </c>
      <c r="N91" s="41"/>
      <c r="O91" s="19" t="n">
        <v>78841</v>
      </c>
      <c r="P91" s="19" t="n">
        <v>70101</v>
      </c>
      <c r="Q91" s="19" t="n">
        <v>76319</v>
      </c>
      <c r="R91" s="19" t="n">
        <v>72366</v>
      </c>
      <c r="S91" s="20" t="n">
        <v>68952</v>
      </c>
      <c r="T91" s="19" t="n">
        <v>71792</v>
      </c>
      <c r="U91" s="19" t="n">
        <v>71276</v>
      </c>
      <c r="V91" s="21"/>
    </row>
    <row r="92" customFormat="false" ht="14.25" hidden="false" customHeight="true" outlineLevel="0" collapsed="false">
      <c r="A92" s="26"/>
      <c r="B92" s="9" t="n">
        <f aca="false">B91+50</f>
        <v>500</v>
      </c>
      <c r="C92" s="15" t="n">
        <f aca="false">MIN(H92:U92)</f>
        <v>76689</v>
      </c>
      <c r="D92" s="16" t="n">
        <f aca="false">AVERAGE(H92:U92)</f>
        <v>84159.6153846154</v>
      </c>
      <c r="E92" s="16" t="n">
        <f aca="false">STDEV(H92:U92)</f>
        <v>5128.05487065127</v>
      </c>
      <c r="F92" s="15" t="n">
        <f aca="false">MAX(H92:U92)</f>
        <v>89685</v>
      </c>
      <c r="G92" s="17" t="n">
        <f aca="false">MEDIAN(H92:U92)</f>
        <v>85324</v>
      </c>
      <c r="H92" s="19" t="n">
        <v>89166</v>
      </c>
      <c r="I92" s="19" t="n">
        <v>88687</v>
      </c>
      <c r="J92" s="19" t="n">
        <v>88250</v>
      </c>
      <c r="K92" s="19" t="n">
        <v>88717</v>
      </c>
      <c r="L92" s="19" t="n">
        <v>89490</v>
      </c>
      <c r="M92" s="19" t="n">
        <v>76820</v>
      </c>
      <c r="N92" s="41"/>
      <c r="O92" s="19" t="n">
        <v>89685</v>
      </c>
      <c r="P92" s="19" t="n">
        <v>78908</v>
      </c>
      <c r="Q92" s="19" t="n">
        <v>85324</v>
      </c>
      <c r="R92" s="19" t="n">
        <v>81409</v>
      </c>
      <c r="S92" s="20" t="n">
        <v>76689</v>
      </c>
      <c r="T92" s="19" t="n">
        <v>80269</v>
      </c>
      <c r="U92" s="19" t="n">
        <v>80661</v>
      </c>
      <c r="V92" s="21"/>
    </row>
    <row r="93" customFormat="false" ht="14.25" hidden="false" customHeight="true" outlineLevel="0" collapsed="false">
      <c r="A93" s="14" t="n">
        <v>9</v>
      </c>
      <c r="B93" s="9" t="n">
        <v>50</v>
      </c>
      <c r="C93" s="15" t="n">
        <f aca="false">MIN(H93:U93)</f>
        <v>17649</v>
      </c>
      <c r="D93" s="16" t="n">
        <f aca="false">AVERAGE(H93:U93)</f>
        <v>18201.7692307692</v>
      </c>
      <c r="E93" s="16" t="n">
        <f aca="false">STDEV(H93:U93)</f>
        <v>804.847102855169</v>
      </c>
      <c r="F93" s="15" t="n">
        <f aca="false">MAX(H93:U93)</f>
        <v>20786</v>
      </c>
      <c r="G93" s="17" t="n">
        <f aca="false">MEDIAN(H93:U93)</f>
        <v>18043</v>
      </c>
      <c r="H93" s="19" t="n">
        <v>18002</v>
      </c>
      <c r="I93" s="19" t="n">
        <v>18142</v>
      </c>
      <c r="J93" s="19" t="n">
        <v>18206</v>
      </c>
      <c r="K93" s="19" t="n">
        <v>17727</v>
      </c>
      <c r="L93" s="19" t="n">
        <v>18312</v>
      </c>
      <c r="M93" s="19" t="n">
        <v>17695</v>
      </c>
      <c r="N93" s="41"/>
      <c r="O93" s="19" t="n">
        <v>20786</v>
      </c>
      <c r="P93" s="19" t="n">
        <v>17649</v>
      </c>
      <c r="Q93" s="19" t="n">
        <v>18082</v>
      </c>
      <c r="R93" s="19" t="n">
        <v>18173</v>
      </c>
      <c r="S93" s="20" t="n">
        <v>18043</v>
      </c>
      <c r="T93" s="19" t="n">
        <v>17775</v>
      </c>
      <c r="U93" s="19" t="n">
        <v>18031</v>
      </c>
      <c r="V93" s="21"/>
    </row>
    <row r="94" customFormat="false" ht="14.25" hidden="false" customHeight="true" outlineLevel="0" collapsed="false">
      <c r="A94" s="23"/>
      <c r="B94" s="9" t="n">
        <f aca="false">B93+50</f>
        <v>100</v>
      </c>
      <c r="C94" s="15" t="n">
        <f aca="false">MIN(H94:U94)</f>
        <v>73459</v>
      </c>
      <c r="D94" s="16" t="n">
        <f aca="false">AVERAGE(H94:U94)</f>
        <v>76676.3846153846</v>
      </c>
      <c r="E94" s="16" t="n">
        <f aca="false">STDEV(H94:U94)</f>
        <v>4639.95509206827</v>
      </c>
      <c r="F94" s="15" t="n">
        <f aca="false">MAX(H94:U94)</f>
        <v>90687</v>
      </c>
      <c r="G94" s="17" t="n">
        <f aca="false">MEDIAN(H94:U94)</f>
        <v>74859</v>
      </c>
      <c r="H94" s="19" t="n">
        <v>78844</v>
      </c>
      <c r="I94" s="19" t="n">
        <v>77682</v>
      </c>
      <c r="J94" s="19" t="n">
        <v>74859</v>
      </c>
      <c r="K94" s="19" t="n">
        <v>73742</v>
      </c>
      <c r="L94" s="19" t="n">
        <v>78888</v>
      </c>
      <c r="M94" s="19" t="n">
        <v>73540</v>
      </c>
      <c r="N94" s="41"/>
      <c r="O94" s="19" t="n">
        <v>90687</v>
      </c>
      <c r="P94" s="19" t="n">
        <v>73459</v>
      </c>
      <c r="Q94" s="19" t="n">
        <v>74488</v>
      </c>
      <c r="R94" s="19" t="n">
        <v>76657</v>
      </c>
      <c r="S94" s="20" t="n">
        <v>75793</v>
      </c>
      <c r="T94" s="19" t="n">
        <v>73712</v>
      </c>
      <c r="U94" s="19" t="n">
        <v>74442</v>
      </c>
      <c r="V94" s="21"/>
    </row>
    <row r="95" customFormat="false" ht="14.25" hidden="false" customHeight="true" outlineLevel="0" collapsed="false">
      <c r="A95" s="23"/>
      <c r="B95" s="9" t="n">
        <f aca="false">B94+50</f>
        <v>150</v>
      </c>
      <c r="C95" s="15" t="n">
        <f aca="false">MIN(H95:U95)</f>
        <v>171448</v>
      </c>
      <c r="D95" s="16" t="n">
        <f aca="false">AVERAGE(H95:U95)</f>
        <v>178332.769230769</v>
      </c>
      <c r="E95" s="16" t="n">
        <f aca="false">STDEV(H95:U95)</f>
        <v>9683.75362960946</v>
      </c>
      <c r="F95" s="15" t="n">
        <f aca="false">MAX(H95:U95)</f>
        <v>203747</v>
      </c>
      <c r="G95" s="17" t="n">
        <f aca="false">MEDIAN(H95:U95)</f>
        <v>174221</v>
      </c>
      <c r="H95" s="19" t="n">
        <v>185969</v>
      </c>
      <c r="I95" s="19" t="n">
        <v>185203</v>
      </c>
      <c r="J95" s="19" t="n">
        <v>174448</v>
      </c>
      <c r="K95" s="19" t="n">
        <v>174412</v>
      </c>
      <c r="L95" s="19" t="n">
        <v>187804</v>
      </c>
      <c r="M95" s="19" t="n">
        <v>171799</v>
      </c>
      <c r="N95" s="41"/>
      <c r="O95" s="19" t="n">
        <v>203747</v>
      </c>
      <c r="P95" s="19" t="n">
        <v>171463</v>
      </c>
      <c r="Q95" s="19" t="n">
        <v>174221</v>
      </c>
      <c r="R95" s="19" t="n">
        <v>172605</v>
      </c>
      <c r="S95" s="20" t="n">
        <v>171865</v>
      </c>
      <c r="T95" s="19" t="n">
        <v>171448</v>
      </c>
      <c r="U95" s="19" t="n">
        <v>173342</v>
      </c>
      <c r="V95" s="21"/>
    </row>
    <row r="96" customFormat="false" ht="14.25" hidden="false" customHeight="true" outlineLevel="0" collapsed="false">
      <c r="A96" s="23"/>
      <c r="B96" s="9" t="n">
        <f aca="false">B95+50</f>
        <v>200</v>
      </c>
      <c r="C96" s="15" t="n">
        <f aca="false">MIN(H96:U96)</f>
        <v>310221</v>
      </c>
      <c r="D96" s="16" t="n">
        <f aca="false">AVERAGE(H96:U96)</f>
        <v>328607.923076923</v>
      </c>
      <c r="E96" s="16" t="n">
        <f aca="false">STDEV(H96:U96)</f>
        <v>22065.3416563228</v>
      </c>
      <c r="F96" s="15" t="n">
        <f aca="false">MAX(H96:U96)</f>
        <v>372319</v>
      </c>
      <c r="G96" s="17" t="n">
        <f aca="false">MEDIAN(H96:U96)</f>
        <v>316775</v>
      </c>
      <c r="H96" s="19" t="n">
        <v>354866</v>
      </c>
      <c r="I96" s="19" t="n">
        <v>352560</v>
      </c>
      <c r="J96" s="19" t="n">
        <v>323141</v>
      </c>
      <c r="K96" s="19" t="n">
        <v>320174</v>
      </c>
      <c r="L96" s="19" t="n">
        <v>357524</v>
      </c>
      <c r="M96" s="19" t="n">
        <v>311246</v>
      </c>
      <c r="N96" s="41"/>
      <c r="O96" s="19" t="n">
        <v>372319</v>
      </c>
      <c r="P96" s="19" t="n">
        <v>310221</v>
      </c>
      <c r="Q96" s="19" t="n">
        <v>316775</v>
      </c>
      <c r="R96" s="19" t="n">
        <v>315699</v>
      </c>
      <c r="S96" s="20" t="n">
        <v>313710</v>
      </c>
      <c r="T96" s="19" t="n">
        <v>311244</v>
      </c>
      <c r="U96" s="19" t="n">
        <v>312424</v>
      </c>
      <c r="V96" s="21"/>
    </row>
    <row r="97" customFormat="false" ht="14.25" hidden="false" customHeight="true" outlineLevel="0" collapsed="false">
      <c r="A97" s="23"/>
      <c r="B97" s="9" t="n">
        <f aca="false">B96+50</f>
        <v>250</v>
      </c>
      <c r="C97" s="15" t="n">
        <f aca="false">MIN(H97:U97)</f>
        <v>500136</v>
      </c>
      <c r="D97" s="16" t="n">
        <f aca="false">AVERAGE(H97:U97)</f>
        <v>523540.692307692</v>
      </c>
      <c r="E97" s="16" t="n">
        <f aca="false">STDEV(H97:U97)</f>
        <v>29122.8448226492</v>
      </c>
      <c r="F97" s="15" t="n">
        <f aca="false">MAX(H97:U97)</f>
        <v>577196</v>
      </c>
      <c r="G97" s="17" t="n">
        <f aca="false">MEDIAN(H97:U97)</f>
        <v>509681</v>
      </c>
      <c r="H97" s="19" t="n">
        <v>559965</v>
      </c>
      <c r="I97" s="19" t="n">
        <v>557203</v>
      </c>
      <c r="J97" s="19" t="n">
        <v>518927</v>
      </c>
      <c r="K97" s="19" t="n">
        <v>509841</v>
      </c>
      <c r="L97" s="19" t="n">
        <v>563107</v>
      </c>
      <c r="M97" s="19" t="n">
        <v>501684</v>
      </c>
      <c r="N97" s="41"/>
      <c r="O97" s="19" t="n">
        <v>577196</v>
      </c>
      <c r="P97" s="19" t="n">
        <v>500136</v>
      </c>
      <c r="Q97" s="19" t="n">
        <v>509681</v>
      </c>
      <c r="R97" s="19" t="n">
        <v>503101</v>
      </c>
      <c r="S97" s="20" t="n">
        <v>502157</v>
      </c>
      <c r="T97" s="19" t="n">
        <v>500621</v>
      </c>
      <c r="U97" s="19" t="n">
        <v>502410</v>
      </c>
      <c r="V97" s="21"/>
    </row>
    <row r="98" customFormat="false" ht="14.25" hidden="false" customHeight="true" outlineLevel="0" collapsed="false">
      <c r="A98" s="23"/>
      <c r="B98" s="9" t="n">
        <f aca="false">B97+50</f>
        <v>300</v>
      </c>
      <c r="C98" s="15" t="n">
        <f aca="false">MIN(H98:U98)</f>
        <v>710951</v>
      </c>
      <c r="D98" s="16" t="n">
        <f aca="false">AVERAGE(H98:U98)</f>
        <v>760493.461538462</v>
      </c>
      <c r="E98" s="16" t="n">
        <f aca="false">STDEV(H98:U98)</f>
        <v>58986.1163518097</v>
      </c>
      <c r="F98" s="15" t="n">
        <f aca="false">MAX(H98:U98)</f>
        <v>852286</v>
      </c>
      <c r="G98" s="17" t="n">
        <f aca="false">MEDIAN(H98:U98)</f>
        <v>732249</v>
      </c>
      <c r="H98" s="19" t="n">
        <v>840168</v>
      </c>
      <c r="I98" s="19" t="n">
        <v>837853</v>
      </c>
      <c r="J98" s="19" t="n">
        <v>733630</v>
      </c>
      <c r="K98" s="19" t="n">
        <v>742087</v>
      </c>
      <c r="L98" s="19" t="n">
        <v>846808</v>
      </c>
      <c r="M98" s="19" t="n">
        <v>717093</v>
      </c>
      <c r="N98" s="41"/>
      <c r="O98" s="19" t="n">
        <v>852286</v>
      </c>
      <c r="P98" s="19" t="n">
        <v>710951</v>
      </c>
      <c r="Q98" s="19" t="n">
        <v>731413</v>
      </c>
      <c r="R98" s="19" t="n">
        <v>732249</v>
      </c>
      <c r="S98" s="20" t="n">
        <v>713669</v>
      </c>
      <c r="T98" s="19" t="n">
        <v>715736</v>
      </c>
      <c r="U98" s="19" t="n">
        <v>712472</v>
      </c>
      <c r="V98" s="21"/>
    </row>
    <row r="99" customFormat="false" ht="14.25" hidden="false" customHeight="true" outlineLevel="0" collapsed="false">
      <c r="A99" s="23"/>
      <c r="B99" s="9" t="n">
        <f aca="false">B98+50</f>
        <v>350</v>
      </c>
      <c r="C99" s="15" t="n">
        <f aca="false">MIN(H99:U99)</f>
        <v>955993</v>
      </c>
      <c r="D99" s="16" t="n">
        <f aca="false">AVERAGE(H99:U99)</f>
        <v>1035674.61538462</v>
      </c>
      <c r="E99" s="16" t="n">
        <f aca="false">STDEV(H99:U99)</f>
        <v>89524.7743667812</v>
      </c>
      <c r="F99" s="15" t="n">
        <f aca="false">MAX(H99:U99)</f>
        <v>1168992</v>
      </c>
      <c r="G99" s="17" t="n">
        <f aca="false">MEDIAN(H99:U99)</f>
        <v>996281</v>
      </c>
      <c r="H99" s="19" t="n">
        <v>1160573</v>
      </c>
      <c r="I99" s="19" t="n">
        <v>1159626</v>
      </c>
      <c r="J99" s="19" t="n">
        <v>996281</v>
      </c>
      <c r="K99" s="19" t="n">
        <v>1007770</v>
      </c>
      <c r="L99" s="19" t="n">
        <v>1168992</v>
      </c>
      <c r="M99" s="19" t="n">
        <v>969767</v>
      </c>
      <c r="N99" s="41"/>
      <c r="O99" s="19" t="n">
        <v>1155764</v>
      </c>
      <c r="P99" s="19" t="n">
        <v>955993</v>
      </c>
      <c r="Q99" s="19" t="n">
        <v>982537</v>
      </c>
      <c r="R99" s="19" t="n">
        <v>1025678</v>
      </c>
      <c r="S99" s="20" t="n">
        <v>958488</v>
      </c>
      <c r="T99" s="19" t="n">
        <v>959540</v>
      </c>
      <c r="U99" s="19" t="n">
        <v>962761</v>
      </c>
      <c r="V99" s="21"/>
    </row>
    <row r="100" customFormat="false" ht="14.25" hidden="false" customHeight="true" outlineLevel="0" collapsed="false">
      <c r="A100" s="23"/>
      <c r="B100" s="9" t="n">
        <f aca="false">B99+50</f>
        <v>400</v>
      </c>
      <c r="C100" s="15" t="n">
        <f aca="false">MIN(H100:U100)</f>
        <v>1272033</v>
      </c>
      <c r="D100" s="16" t="n">
        <f aca="false">AVERAGE(H100:U100)</f>
        <v>1375517.53846154</v>
      </c>
      <c r="E100" s="16" t="n">
        <f aca="false">STDEV(H100:U100)</f>
        <v>110954.983270706</v>
      </c>
      <c r="F100" s="15" t="n">
        <f aca="false">MAX(H100:U100)</f>
        <v>1541392</v>
      </c>
      <c r="G100" s="17" t="n">
        <f aca="false">MEDIAN(H100:U100)</f>
        <v>1332961</v>
      </c>
      <c r="H100" s="19" t="n">
        <v>1536702</v>
      </c>
      <c r="I100" s="19" t="n">
        <v>1533257</v>
      </c>
      <c r="J100" s="19" t="n">
        <v>1332961</v>
      </c>
      <c r="K100" s="19" t="n">
        <v>1348516</v>
      </c>
      <c r="L100" s="19" t="n">
        <v>1541392</v>
      </c>
      <c r="M100" s="19" t="n">
        <v>1287668</v>
      </c>
      <c r="N100" s="41"/>
      <c r="O100" s="19" t="n">
        <v>1486563</v>
      </c>
      <c r="P100" s="19" t="n">
        <v>1272033</v>
      </c>
      <c r="Q100" s="19" t="n">
        <v>1304428</v>
      </c>
      <c r="R100" s="19" t="n">
        <v>1410540</v>
      </c>
      <c r="S100" s="20" t="n">
        <v>1275706</v>
      </c>
      <c r="T100" s="19" t="n">
        <v>1275777</v>
      </c>
      <c r="U100" s="19" t="n">
        <v>1276185</v>
      </c>
      <c r="V100" s="21"/>
    </row>
    <row r="101" customFormat="false" ht="14.25" hidden="false" customHeight="true" outlineLevel="0" collapsed="false">
      <c r="A101" s="23"/>
      <c r="B101" s="9" t="n">
        <f aca="false">B100+50</f>
        <v>450</v>
      </c>
      <c r="C101" s="15" t="n">
        <f aca="false">MIN(H101:U101)</f>
        <v>1500207</v>
      </c>
      <c r="D101" s="16" t="n">
        <f aca="false">AVERAGE(H101:U101)</f>
        <v>1649441.46153846</v>
      </c>
      <c r="E101" s="16" t="n">
        <f aca="false">STDEV(H101:U101)</f>
        <v>163976.953208175</v>
      </c>
      <c r="F101" s="15" t="n">
        <f aca="false">MAX(H101:U101)</f>
        <v>1885698</v>
      </c>
      <c r="G101" s="17" t="n">
        <f aca="false">MEDIAN(H101:U101)</f>
        <v>1573225</v>
      </c>
      <c r="H101" s="19" t="n">
        <v>1871033</v>
      </c>
      <c r="I101" s="19" t="n">
        <v>1876399</v>
      </c>
      <c r="J101" s="19" t="n">
        <v>1577548</v>
      </c>
      <c r="K101" s="19" t="n">
        <v>1573225</v>
      </c>
      <c r="L101" s="19" t="n">
        <v>1885698</v>
      </c>
      <c r="M101" s="19" t="n">
        <v>1522818</v>
      </c>
      <c r="N101" s="41"/>
      <c r="O101" s="19" t="n">
        <v>1831294</v>
      </c>
      <c r="P101" s="19" t="n">
        <v>1500207</v>
      </c>
      <c r="Q101" s="19" t="n">
        <v>1530095</v>
      </c>
      <c r="R101" s="19" t="n">
        <v>1749135</v>
      </c>
      <c r="S101" s="20" t="n">
        <v>1512731</v>
      </c>
      <c r="T101" s="19" t="n">
        <v>1503491</v>
      </c>
      <c r="U101" s="19" t="n">
        <v>1509065</v>
      </c>
      <c r="V101" s="21"/>
    </row>
    <row r="102" customFormat="false" ht="14.25" hidden="false" customHeight="true" outlineLevel="0" collapsed="false">
      <c r="A102" s="26"/>
      <c r="B102" s="9" t="n">
        <f aca="false">B101+50</f>
        <v>500</v>
      </c>
      <c r="C102" s="15" t="n">
        <f aca="false">MIN(H102:U102)</f>
        <v>2025856</v>
      </c>
      <c r="D102" s="16" t="n">
        <f aca="false">AVERAGE(H102:U102)</f>
        <v>2207826.61538462</v>
      </c>
      <c r="E102" s="16" t="n">
        <f aca="false">STDEV(H102:U102)</f>
        <v>193981.112483294</v>
      </c>
      <c r="F102" s="15" t="n">
        <f aca="false">MAX(H102:U102)</f>
        <v>2480831</v>
      </c>
      <c r="G102" s="17" t="n">
        <f aca="false">MEDIAN(H102:U102)</f>
        <v>2113046</v>
      </c>
      <c r="H102" s="19" t="n">
        <v>2475648</v>
      </c>
      <c r="I102" s="19" t="n">
        <v>2472042</v>
      </c>
      <c r="J102" s="19" t="n">
        <v>2113046</v>
      </c>
      <c r="K102" s="19" t="n">
        <v>2126372</v>
      </c>
      <c r="L102" s="19" t="n">
        <v>2480831</v>
      </c>
      <c r="M102" s="19" t="n">
        <v>2058420</v>
      </c>
      <c r="N102" s="41"/>
      <c r="O102" s="19" t="n">
        <v>2399616</v>
      </c>
      <c r="P102" s="19" t="n">
        <v>2025856</v>
      </c>
      <c r="Q102" s="19" t="n">
        <v>2085219</v>
      </c>
      <c r="R102" s="19" t="n">
        <v>2359324</v>
      </c>
      <c r="S102" s="20" t="n">
        <v>2026085</v>
      </c>
      <c r="T102" s="19" t="n">
        <v>2034527</v>
      </c>
      <c r="U102" s="19" t="n">
        <v>2044760</v>
      </c>
      <c r="V102" s="21"/>
    </row>
    <row r="103" customFormat="false" ht="14.25" hidden="false" customHeight="true" outlineLevel="0" collapsed="false">
      <c r="A103" s="14" t="n">
        <v>10</v>
      </c>
      <c r="B103" s="9" t="n">
        <v>50</v>
      </c>
      <c r="C103" s="15" t="n">
        <f aca="false">MIN(H103:U103)</f>
        <v>35</v>
      </c>
      <c r="D103" s="16" t="n">
        <f aca="false">AVERAGE(H103:U103)</f>
        <v>62.9230769230769</v>
      </c>
      <c r="E103" s="16" t="n">
        <f aca="false">STDEV(H103:U103)</f>
        <v>25.2568853267828</v>
      </c>
      <c r="F103" s="15" t="n">
        <f aca="false">MAX(H103:U103)</f>
        <v>129</v>
      </c>
      <c r="G103" s="17" t="n">
        <f aca="false">MEDIAN(H103:U103)</f>
        <v>56</v>
      </c>
      <c r="H103" s="19" t="n">
        <v>60</v>
      </c>
      <c r="I103" s="19" t="n">
        <v>89</v>
      </c>
      <c r="J103" s="19" t="n">
        <v>58</v>
      </c>
      <c r="K103" s="19" t="n">
        <v>55</v>
      </c>
      <c r="L103" s="19" t="n">
        <v>54</v>
      </c>
      <c r="M103" s="19" t="n">
        <v>86</v>
      </c>
      <c r="N103" s="41"/>
      <c r="O103" s="19" t="n">
        <v>47</v>
      </c>
      <c r="P103" s="19" t="n">
        <v>36</v>
      </c>
      <c r="Q103" s="19" t="n">
        <v>54</v>
      </c>
      <c r="R103" s="19" t="n">
        <v>56</v>
      </c>
      <c r="S103" s="20" t="n">
        <v>35</v>
      </c>
      <c r="T103" s="19" t="n">
        <v>59</v>
      </c>
      <c r="U103" s="19" t="n">
        <v>129</v>
      </c>
      <c r="V103" s="21"/>
    </row>
    <row r="104" customFormat="false" ht="14.25" hidden="false" customHeight="true" outlineLevel="0" collapsed="false">
      <c r="A104" s="23"/>
      <c r="B104" s="9" t="n">
        <f aca="false">B103+50</f>
        <v>100</v>
      </c>
      <c r="C104" s="15" t="n">
        <f aca="false">MIN(H104:U104)</f>
        <v>166</v>
      </c>
      <c r="D104" s="16" t="n">
        <f aca="false">AVERAGE(H104:U104)</f>
        <v>274.076923076923</v>
      </c>
      <c r="E104" s="16" t="n">
        <f aca="false">STDEV(H104:U104)</f>
        <v>78.6187652943638</v>
      </c>
      <c r="F104" s="15" t="n">
        <f aca="false">MAX(H104:U104)</f>
        <v>477</v>
      </c>
      <c r="G104" s="17" t="n">
        <f aca="false">MEDIAN(H104:U104)</f>
        <v>259</v>
      </c>
      <c r="H104" s="19" t="n">
        <v>225</v>
      </c>
      <c r="I104" s="19" t="n">
        <v>324</v>
      </c>
      <c r="J104" s="19" t="n">
        <v>278</v>
      </c>
      <c r="K104" s="19" t="n">
        <v>238</v>
      </c>
      <c r="L104" s="19" t="n">
        <v>259</v>
      </c>
      <c r="M104" s="19" t="n">
        <v>302</v>
      </c>
      <c r="N104" s="41"/>
      <c r="O104" s="19" t="n">
        <v>230</v>
      </c>
      <c r="P104" s="19" t="n">
        <v>199</v>
      </c>
      <c r="Q104" s="19" t="n">
        <v>259</v>
      </c>
      <c r="R104" s="19" t="n">
        <v>255</v>
      </c>
      <c r="S104" s="20" t="n">
        <v>166</v>
      </c>
      <c r="T104" s="19" t="n">
        <v>351</v>
      </c>
      <c r="U104" s="19" t="n">
        <v>477</v>
      </c>
      <c r="V104" s="21"/>
    </row>
    <row r="105" customFormat="false" ht="14.25" hidden="false" customHeight="true" outlineLevel="0" collapsed="false">
      <c r="A105" s="23"/>
      <c r="B105" s="9" t="n">
        <f aca="false">B104+50</f>
        <v>150</v>
      </c>
      <c r="C105" s="15" t="n">
        <f aca="false">MIN(H105:U105)</f>
        <v>278</v>
      </c>
      <c r="D105" s="16" t="n">
        <f aca="false">AVERAGE(H105:U105)</f>
        <v>392.153846153846</v>
      </c>
      <c r="E105" s="16" t="n">
        <f aca="false">STDEV(H105:U105)</f>
        <v>109.571016661833</v>
      </c>
      <c r="F105" s="15" t="n">
        <f aca="false">MAX(H105:U105)</f>
        <v>655</v>
      </c>
      <c r="G105" s="17" t="n">
        <f aca="false">MEDIAN(H105:U105)</f>
        <v>367</v>
      </c>
      <c r="H105" s="19" t="n">
        <v>278</v>
      </c>
      <c r="I105" s="19" t="n">
        <v>429</v>
      </c>
      <c r="J105" s="19" t="n">
        <v>377</v>
      </c>
      <c r="K105" s="19" t="n">
        <v>362</v>
      </c>
      <c r="L105" s="19" t="n">
        <v>367</v>
      </c>
      <c r="M105" s="19" t="n">
        <v>552</v>
      </c>
      <c r="N105" s="41"/>
      <c r="O105" s="19" t="n">
        <v>316</v>
      </c>
      <c r="P105" s="19" t="n">
        <v>282</v>
      </c>
      <c r="Q105" s="19" t="n">
        <v>340</v>
      </c>
      <c r="R105" s="19" t="n">
        <v>378</v>
      </c>
      <c r="S105" s="20" t="n">
        <v>303</v>
      </c>
      <c r="T105" s="19" t="n">
        <v>459</v>
      </c>
      <c r="U105" s="19" t="n">
        <v>655</v>
      </c>
      <c r="V105" s="21"/>
    </row>
    <row r="106" customFormat="false" ht="14.25" hidden="false" customHeight="true" outlineLevel="0" collapsed="false">
      <c r="A106" s="23"/>
      <c r="B106" s="9" t="n">
        <f aca="false">B105+50</f>
        <v>200</v>
      </c>
      <c r="C106" s="15" t="n">
        <f aca="false">MIN(H106:U106)</f>
        <v>488</v>
      </c>
      <c r="D106" s="16" t="n">
        <f aca="false">AVERAGE(H106:U106)</f>
        <v>729.846153846154</v>
      </c>
      <c r="E106" s="16" t="n">
        <f aca="false">STDEV(H106:U106)</f>
        <v>233.948301323835</v>
      </c>
      <c r="F106" s="15" t="n">
        <f aca="false">MAX(H106:U106)</f>
        <v>1388</v>
      </c>
      <c r="G106" s="17" t="n">
        <f aca="false">MEDIAN(H106:U106)</f>
        <v>657</v>
      </c>
      <c r="H106" s="19" t="n">
        <v>536</v>
      </c>
      <c r="I106" s="19" t="n">
        <v>874</v>
      </c>
      <c r="J106" s="19" t="n">
        <v>683</v>
      </c>
      <c r="K106" s="19" t="n">
        <v>627</v>
      </c>
      <c r="L106" s="19" t="n">
        <v>645</v>
      </c>
      <c r="M106" s="19" t="n">
        <v>954</v>
      </c>
      <c r="N106" s="41"/>
      <c r="O106" s="19" t="n">
        <v>607</v>
      </c>
      <c r="P106" s="19" t="n">
        <v>615</v>
      </c>
      <c r="Q106" s="19" t="n">
        <v>657</v>
      </c>
      <c r="R106" s="19" t="n">
        <v>676</v>
      </c>
      <c r="S106" s="20" t="n">
        <v>488</v>
      </c>
      <c r="T106" s="19" t="n">
        <v>738</v>
      </c>
      <c r="U106" s="19" t="n">
        <v>1388</v>
      </c>
      <c r="V106" s="21"/>
    </row>
    <row r="107" customFormat="false" ht="14.25" hidden="false" customHeight="true" outlineLevel="0" collapsed="false">
      <c r="A107" s="23"/>
      <c r="B107" s="9" t="n">
        <f aca="false">B106+50</f>
        <v>250</v>
      </c>
      <c r="C107" s="15" t="n">
        <f aca="false">MIN(H107:U107)</f>
        <v>646</v>
      </c>
      <c r="D107" s="16" t="n">
        <f aca="false">AVERAGE(H107:U107)</f>
        <v>941.076923076923</v>
      </c>
      <c r="E107" s="16" t="n">
        <f aca="false">STDEV(H107:U107)</f>
        <v>279.107345400314</v>
      </c>
      <c r="F107" s="15" t="n">
        <f aca="false">MAX(H107:U107)</f>
        <v>1605</v>
      </c>
      <c r="G107" s="17" t="n">
        <f aca="false">MEDIAN(H107:U107)</f>
        <v>841</v>
      </c>
      <c r="H107" s="19" t="n">
        <v>733</v>
      </c>
      <c r="I107" s="19" t="n">
        <v>1257</v>
      </c>
      <c r="J107" s="19" t="n">
        <v>875</v>
      </c>
      <c r="K107" s="19" t="n">
        <v>841</v>
      </c>
      <c r="L107" s="19" t="n">
        <v>793</v>
      </c>
      <c r="M107" s="19" t="n">
        <v>1285</v>
      </c>
      <c r="N107" s="41"/>
      <c r="O107" s="19" t="n">
        <v>845</v>
      </c>
      <c r="P107" s="19" t="n">
        <v>699</v>
      </c>
      <c r="Q107" s="19" t="n">
        <v>792</v>
      </c>
      <c r="R107" s="19" t="n">
        <v>834</v>
      </c>
      <c r="S107" s="20" t="n">
        <v>646</v>
      </c>
      <c r="T107" s="19" t="n">
        <v>1029</v>
      </c>
      <c r="U107" s="19" t="n">
        <v>1605</v>
      </c>
      <c r="V107" s="21"/>
    </row>
    <row r="108" customFormat="false" ht="14.25" hidden="false" customHeight="true" outlineLevel="0" collapsed="false">
      <c r="A108" s="23"/>
      <c r="B108" s="9" t="n">
        <f aca="false">B107+50</f>
        <v>300</v>
      </c>
      <c r="C108" s="15" t="n">
        <f aca="false">MIN(H108:U108)</f>
        <v>1025</v>
      </c>
      <c r="D108" s="16" t="n">
        <f aca="false">AVERAGE(H108:U108)</f>
        <v>1389.46153846154</v>
      </c>
      <c r="E108" s="16" t="n">
        <f aca="false">STDEV(H108:U108)</f>
        <v>358.663866636673</v>
      </c>
      <c r="F108" s="15" t="n">
        <f aca="false">MAX(H108:U108)</f>
        <v>2398</v>
      </c>
      <c r="G108" s="17" t="n">
        <f aca="false">MEDIAN(H108:U108)</f>
        <v>1269</v>
      </c>
      <c r="H108" s="19" t="n">
        <v>1212</v>
      </c>
      <c r="I108" s="19" t="n">
        <v>1830</v>
      </c>
      <c r="J108" s="19" t="n">
        <v>1276</v>
      </c>
      <c r="K108" s="19" t="n">
        <v>1201</v>
      </c>
      <c r="L108" s="19" t="n">
        <v>1277</v>
      </c>
      <c r="M108" s="19" t="n">
        <v>1536</v>
      </c>
      <c r="N108" s="41"/>
      <c r="O108" s="19" t="n">
        <v>1226</v>
      </c>
      <c r="P108" s="19" t="n">
        <v>1253</v>
      </c>
      <c r="Q108" s="19" t="n">
        <v>1269</v>
      </c>
      <c r="R108" s="19" t="n">
        <v>1250</v>
      </c>
      <c r="S108" s="20" t="n">
        <v>1025</v>
      </c>
      <c r="T108" s="19" t="n">
        <v>1310</v>
      </c>
      <c r="U108" s="19" t="n">
        <v>2398</v>
      </c>
      <c r="V108" s="21"/>
    </row>
    <row r="109" customFormat="false" ht="14.25" hidden="false" customHeight="true" outlineLevel="0" collapsed="false">
      <c r="A109" s="23"/>
      <c r="B109" s="9" t="n">
        <f aca="false">B108+50</f>
        <v>350</v>
      </c>
      <c r="C109" s="15" t="n">
        <f aca="false">MIN(H109:U109)</f>
        <v>1287</v>
      </c>
      <c r="D109" s="16" t="n">
        <f aca="false">AVERAGE(H109:U109)</f>
        <v>1831.46153846154</v>
      </c>
      <c r="E109" s="16" t="n">
        <f aca="false">STDEV(H109:U109)</f>
        <v>389.672857532361</v>
      </c>
      <c r="F109" s="15" t="n">
        <f aca="false">MAX(H109:U109)</f>
        <v>2703</v>
      </c>
      <c r="G109" s="17" t="n">
        <f aca="false">MEDIAN(H109:U109)</f>
        <v>1720</v>
      </c>
      <c r="H109" s="19" t="n">
        <v>1843</v>
      </c>
      <c r="I109" s="19" t="n">
        <v>2446</v>
      </c>
      <c r="J109" s="19" t="n">
        <v>1774</v>
      </c>
      <c r="K109" s="19" t="n">
        <v>1650</v>
      </c>
      <c r="L109" s="19" t="n">
        <v>1597</v>
      </c>
      <c r="M109" s="19" t="n">
        <v>1937</v>
      </c>
      <c r="N109" s="41"/>
      <c r="O109" s="19" t="n">
        <v>1494</v>
      </c>
      <c r="P109" s="19" t="n">
        <v>2104</v>
      </c>
      <c r="Q109" s="19" t="n">
        <v>1597</v>
      </c>
      <c r="R109" s="19" t="n">
        <v>1657</v>
      </c>
      <c r="S109" s="20" t="n">
        <v>1287</v>
      </c>
      <c r="T109" s="19" t="n">
        <v>1720</v>
      </c>
      <c r="U109" s="19" t="n">
        <v>2703</v>
      </c>
      <c r="V109" s="21"/>
    </row>
    <row r="110" customFormat="false" ht="14.25" hidden="false" customHeight="true" outlineLevel="0" collapsed="false">
      <c r="A110" s="23"/>
      <c r="B110" s="9" t="n">
        <f aca="false">B109+50</f>
        <v>400</v>
      </c>
      <c r="C110" s="15" t="n">
        <f aca="false">MIN(H110:U110)</f>
        <v>1303</v>
      </c>
      <c r="D110" s="16" t="n">
        <f aca="false">AVERAGE(H110:U110)</f>
        <v>2107.30769230769</v>
      </c>
      <c r="E110" s="16" t="n">
        <f aca="false">STDEV(H110:U110)</f>
        <v>621.712203597906</v>
      </c>
      <c r="F110" s="15" t="n">
        <f aca="false">MAX(H110:U110)</f>
        <v>3330</v>
      </c>
      <c r="G110" s="17" t="n">
        <f aca="false">MEDIAN(H110:U110)</f>
        <v>1790</v>
      </c>
      <c r="H110" s="19" t="n">
        <v>2305</v>
      </c>
      <c r="I110" s="19" t="n">
        <v>3330</v>
      </c>
      <c r="J110" s="19" t="n">
        <v>1725</v>
      </c>
      <c r="K110" s="19" t="n">
        <v>1790</v>
      </c>
      <c r="L110" s="19" t="n">
        <v>1778</v>
      </c>
      <c r="M110" s="19" t="n">
        <v>2713</v>
      </c>
      <c r="N110" s="41"/>
      <c r="O110" s="19" t="n">
        <v>1691</v>
      </c>
      <c r="P110" s="19" t="n">
        <v>2078</v>
      </c>
      <c r="Q110" s="19" t="n">
        <v>1790</v>
      </c>
      <c r="R110" s="19" t="n">
        <v>1625</v>
      </c>
      <c r="S110" s="20" t="n">
        <v>1303</v>
      </c>
      <c r="T110" s="19" t="n">
        <v>2053</v>
      </c>
      <c r="U110" s="19" t="n">
        <v>3214</v>
      </c>
      <c r="V110" s="21"/>
    </row>
    <row r="111" customFormat="false" ht="14.25" hidden="false" customHeight="true" outlineLevel="0" collapsed="false">
      <c r="A111" s="23"/>
      <c r="B111" s="9" t="n">
        <f aca="false">B110+50</f>
        <v>450</v>
      </c>
      <c r="C111" s="15" t="n">
        <f aca="false">MIN(H111:U111)</f>
        <v>2027</v>
      </c>
      <c r="D111" s="16" t="n">
        <f aca="false">AVERAGE(H111:U111)</f>
        <v>2632.84615384615</v>
      </c>
      <c r="E111" s="16" t="n">
        <f aca="false">STDEV(H111:U111)</f>
        <v>460.620748945349</v>
      </c>
      <c r="F111" s="15" t="n">
        <f aca="false">MAX(H111:U111)</f>
        <v>3753</v>
      </c>
      <c r="G111" s="17" t="n">
        <f aca="false">MEDIAN(H111:U111)</f>
        <v>2477</v>
      </c>
      <c r="H111" s="19" t="n">
        <v>2732</v>
      </c>
      <c r="I111" s="19" t="n">
        <v>3363</v>
      </c>
      <c r="J111" s="19" t="n">
        <v>2460</v>
      </c>
      <c r="K111" s="19" t="n">
        <v>2477</v>
      </c>
      <c r="L111" s="19" t="n">
        <v>2385</v>
      </c>
      <c r="M111" s="19" t="n">
        <v>2658</v>
      </c>
      <c r="N111" s="41"/>
      <c r="O111" s="19" t="n">
        <v>2379</v>
      </c>
      <c r="P111" s="19" t="n">
        <v>2681</v>
      </c>
      <c r="Q111" s="19" t="n">
        <v>2356</v>
      </c>
      <c r="R111" s="19" t="n">
        <v>2286</v>
      </c>
      <c r="S111" s="20" t="n">
        <v>2027</v>
      </c>
      <c r="T111" s="19" t="n">
        <v>2670</v>
      </c>
      <c r="U111" s="19" t="n">
        <v>3753</v>
      </c>
      <c r="V111" s="21"/>
    </row>
    <row r="112" customFormat="false" ht="14.25" hidden="false" customHeight="true" outlineLevel="0" collapsed="false">
      <c r="A112" s="26"/>
      <c r="B112" s="9" t="n">
        <f aca="false">B111+50</f>
        <v>500</v>
      </c>
      <c r="C112" s="15" t="n">
        <f aca="false">MIN(H112:U112)</f>
        <v>2163</v>
      </c>
      <c r="D112" s="16" t="n">
        <f aca="false">AVERAGE(H112:U112)</f>
        <v>3184.76923076923</v>
      </c>
      <c r="E112" s="16" t="n">
        <f aca="false">STDEV(H112:U112)</f>
        <v>733.78926968694</v>
      </c>
      <c r="F112" s="15" t="n">
        <f aca="false">MAX(H112:U112)</f>
        <v>4949</v>
      </c>
      <c r="G112" s="17" t="n">
        <f aca="false">MEDIAN(H112:U112)</f>
        <v>2915</v>
      </c>
      <c r="H112" s="19" t="n">
        <v>3304</v>
      </c>
      <c r="I112" s="19" t="n">
        <v>4949</v>
      </c>
      <c r="J112" s="19" t="n">
        <v>2913</v>
      </c>
      <c r="K112" s="19" t="n">
        <v>2915</v>
      </c>
      <c r="L112" s="19" t="n">
        <v>2871</v>
      </c>
      <c r="M112" s="19" t="n">
        <v>3327</v>
      </c>
      <c r="N112" s="41"/>
      <c r="O112" s="19" t="n">
        <v>2774</v>
      </c>
      <c r="P112" s="19" t="n">
        <v>3156</v>
      </c>
      <c r="Q112" s="19" t="n">
        <v>2749</v>
      </c>
      <c r="R112" s="19" t="n">
        <v>2698</v>
      </c>
      <c r="S112" s="20" t="n">
        <v>2163</v>
      </c>
      <c r="T112" s="19" t="n">
        <v>3203</v>
      </c>
      <c r="U112" s="19" t="n">
        <v>4380</v>
      </c>
      <c r="V112" s="21"/>
    </row>
    <row r="113" s="1" customFormat="true" ht="14.25" hidden="false" customHeight="true" outlineLevel="0" collapsed="false">
      <c r="A113" s="14" t="n">
        <v>11</v>
      </c>
      <c r="B113" s="9" t="n">
        <v>50</v>
      </c>
      <c r="C113" s="29" t="n">
        <f aca="false">MIN(H113:U113)</f>
        <v>61</v>
      </c>
      <c r="D113" s="10" t="n">
        <f aca="false">AVERAGE(H113:U113)</f>
        <v>101</v>
      </c>
      <c r="E113" s="10" t="n">
        <f aca="false">STDEV(H113:U113)</f>
        <v>30.0582767303783</v>
      </c>
      <c r="F113" s="29" t="n">
        <f aca="false">MAX(H113:U113)</f>
        <v>174</v>
      </c>
      <c r="G113" s="17" t="n">
        <f aca="false">MEDIAN(H113:U113)</f>
        <v>98</v>
      </c>
      <c r="H113" s="20" t="n">
        <v>71</v>
      </c>
      <c r="I113" s="20" t="n">
        <v>126</v>
      </c>
      <c r="J113" s="20" t="n">
        <v>91</v>
      </c>
      <c r="K113" s="20" t="n">
        <v>109</v>
      </c>
      <c r="L113" s="20" t="n">
        <v>98</v>
      </c>
      <c r="M113" s="20" t="n">
        <v>98</v>
      </c>
      <c r="N113" s="47"/>
      <c r="O113" s="20" t="n">
        <v>94</v>
      </c>
      <c r="P113" s="20" t="n">
        <v>61</v>
      </c>
      <c r="Q113" s="20" t="n">
        <v>97</v>
      </c>
      <c r="R113" s="20" t="n">
        <v>111</v>
      </c>
      <c r="S113" s="20" t="n">
        <v>61</v>
      </c>
      <c r="T113" s="20" t="n">
        <v>122</v>
      </c>
      <c r="U113" s="20" t="n">
        <v>174</v>
      </c>
      <c r="V113" s="30"/>
    </row>
    <row r="114" s="1" customFormat="true" ht="14.25" hidden="false" customHeight="true" outlineLevel="0" collapsed="false">
      <c r="A114" s="23"/>
      <c r="B114" s="9" t="n">
        <f aca="false">B113+50</f>
        <v>100</v>
      </c>
      <c r="C114" s="29" t="n">
        <f aca="false">MIN(H114:U114)</f>
        <v>455</v>
      </c>
      <c r="D114" s="10" t="n">
        <f aca="false">AVERAGE(H114:U114)</f>
        <v>605.923076923077</v>
      </c>
      <c r="E114" s="10" t="n">
        <f aca="false">STDEV(H114:U114)</f>
        <v>88.3001147021353</v>
      </c>
      <c r="F114" s="29" t="n">
        <f aca="false">MAX(H114:U114)</f>
        <v>705</v>
      </c>
      <c r="G114" s="17" t="n">
        <f aca="false">MEDIAN(H114:U114)</f>
        <v>624</v>
      </c>
      <c r="H114" s="20" t="n">
        <v>606</v>
      </c>
      <c r="I114" s="20" t="n">
        <v>565</v>
      </c>
      <c r="J114" s="20" t="n">
        <v>705</v>
      </c>
      <c r="K114" s="20" t="n">
        <v>702</v>
      </c>
      <c r="L114" s="20" t="n">
        <v>692</v>
      </c>
      <c r="M114" s="20" t="n">
        <v>486</v>
      </c>
      <c r="N114" s="47"/>
      <c r="O114" s="20" t="n">
        <v>634</v>
      </c>
      <c r="P114" s="20" t="n">
        <v>494</v>
      </c>
      <c r="Q114" s="20" t="n">
        <v>696</v>
      </c>
      <c r="R114" s="20" t="n">
        <v>624</v>
      </c>
      <c r="S114" s="20" t="n">
        <v>455</v>
      </c>
      <c r="T114" s="20" t="n">
        <v>552</v>
      </c>
      <c r="U114" s="20" t="n">
        <v>666</v>
      </c>
      <c r="V114" s="30"/>
    </row>
    <row r="115" s="1" customFormat="true" ht="14.25" hidden="false" customHeight="true" outlineLevel="0" collapsed="false">
      <c r="A115" s="23"/>
      <c r="B115" s="9" t="n">
        <f aca="false">B114+50</f>
        <v>150</v>
      </c>
      <c r="C115" s="29" t="n">
        <f aca="false">MIN(H115:U115)</f>
        <v>283</v>
      </c>
      <c r="D115" s="10" t="n">
        <f aca="false">AVERAGE(H115:U115)</f>
        <v>453.615384615385</v>
      </c>
      <c r="E115" s="10" t="n">
        <f aca="false">STDEV(H115:U115)</f>
        <v>108.271678708037</v>
      </c>
      <c r="F115" s="29" t="n">
        <f aca="false">MAX(H115:U115)</f>
        <v>662</v>
      </c>
      <c r="G115" s="17" t="n">
        <f aca="false">MEDIAN(H115:U115)</f>
        <v>450</v>
      </c>
      <c r="H115" s="20" t="n">
        <v>338</v>
      </c>
      <c r="I115" s="20" t="n">
        <v>662</v>
      </c>
      <c r="J115" s="20" t="n">
        <v>493</v>
      </c>
      <c r="K115" s="20" t="n">
        <v>450</v>
      </c>
      <c r="L115" s="20" t="n">
        <v>467</v>
      </c>
      <c r="M115" s="20" t="n">
        <v>386</v>
      </c>
      <c r="N115" s="47"/>
      <c r="O115" s="20" t="n">
        <v>453</v>
      </c>
      <c r="P115" s="20" t="n">
        <v>361</v>
      </c>
      <c r="Q115" s="20" t="n">
        <v>482</v>
      </c>
      <c r="R115" s="20" t="n">
        <v>424</v>
      </c>
      <c r="S115" s="20" t="n">
        <v>283</v>
      </c>
      <c r="T115" s="20" t="n">
        <v>449</v>
      </c>
      <c r="U115" s="20" t="n">
        <v>649</v>
      </c>
      <c r="V115" s="30"/>
    </row>
    <row r="116" s="1" customFormat="true" ht="14.25" hidden="false" customHeight="true" outlineLevel="0" collapsed="false">
      <c r="A116" s="23"/>
      <c r="B116" s="9" t="n">
        <f aca="false">B115+50</f>
        <v>200</v>
      </c>
      <c r="C116" s="29" t="n">
        <f aca="false">MIN(H116:U116)</f>
        <v>306</v>
      </c>
      <c r="D116" s="10" t="n">
        <f aca="false">AVERAGE(H116:U116)</f>
        <v>472.769230769231</v>
      </c>
      <c r="E116" s="10" t="n">
        <f aca="false">STDEV(H116:U116)</f>
        <v>116.052541151378</v>
      </c>
      <c r="F116" s="29" t="n">
        <f aca="false">MAX(H116:U116)</f>
        <v>759</v>
      </c>
      <c r="G116" s="17" t="n">
        <f aca="false">MEDIAN(H116:U116)</f>
        <v>462</v>
      </c>
      <c r="H116" s="20" t="n">
        <v>385</v>
      </c>
      <c r="I116" s="20" t="n">
        <v>759</v>
      </c>
      <c r="J116" s="20" t="n">
        <v>486</v>
      </c>
      <c r="K116" s="20" t="n">
        <v>483</v>
      </c>
      <c r="L116" s="20" t="n">
        <v>477</v>
      </c>
      <c r="M116" s="20" t="n">
        <v>483</v>
      </c>
      <c r="N116" s="47"/>
      <c r="O116" s="20" t="n">
        <v>461</v>
      </c>
      <c r="P116" s="20" t="n">
        <v>324</v>
      </c>
      <c r="Q116" s="20" t="n">
        <v>462</v>
      </c>
      <c r="R116" s="20" t="n">
        <v>450</v>
      </c>
      <c r="S116" s="20" t="n">
        <v>306</v>
      </c>
      <c r="T116" s="20" t="n">
        <v>454</v>
      </c>
      <c r="U116" s="20" t="n">
        <v>616</v>
      </c>
      <c r="V116" s="30"/>
    </row>
    <row r="117" s="1" customFormat="true" ht="14.25" hidden="false" customHeight="true" outlineLevel="0" collapsed="false">
      <c r="A117" s="23"/>
      <c r="B117" s="9" t="n">
        <f aca="false">B116+50</f>
        <v>250</v>
      </c>
      <c r="C117" s="29" t="n">
        <f aca="false">MIN(H117:U117)</f>
        <v>1066</v>
      </c>
      <c r="D117" s="10" t="n">
        <f aca="false">AVERAGE(H117:U117)</f>
        <v>1556.23076923077</v>
      </c>
      <c r="E117" s="10" t="n">
        <f aca="false">STDEV(H117:U117)</f>
        <v>284.916114510381</v>
      </c>
      <c r="F117" s="29" t="n">
        <f aca="false">MAX(H117:U117)</f>
        <v>2036</v>
      </c>
      <c r="G117" s="17" t="n">
        <f aca="false">MEDIAN(H117:U117)</f>
        <v>1640</v>
      </c>
      <c r="H117" s="20" t="n">
        <v>1393</v>
      </c>
      <c r="I117" s="20" t="n">
        <v>2036</v>
      </c>
      <c r="J117" s="20" t="n">
        <v>1776</v>
      </c>
      <c r="K117" s="20" t="n">
        <v>1749</v>
      </c>
      <c r="L117" s="20" t="n">
        <v>1764</v>
      </c>
      <c r="M117" s="20" t="n">
        <v>1288</v>
      </c>
      <c r="N117" s="47"/>
      <c r="O117" s="20" t="n">
        <v>1640</v>
      </c>
      <c r="P117" s="20" t="n">
        <v>1222</v>
      </c>
      <c r="Q117" s="20" t="n">
        <v>1768</v>
      </c>
      <c r="R117" s="20" t="n">
        <v>1396</v>
      </c>
      <c r="S117" s="20" t="n">
        <v>1066</v>
      </c>
      <c r="T117" s="20" t="n">
        <v>1358</v>
      </c>
      <c r="U117" s="20" t="n">
        <v>1775</v>
      </c>
      <c r="V117" s="30"/>
    </row>
    <row r="118" s="1" customFormat="true" ht="14.25" hidden="false" customHeight="true" outlineLevel="0" collapsed="false">
      <c r="A118" s="23"/>
      <c r="B118" s="9" t="n">
        <f aca="false">B117+50</f>
        <v>300</v>
      </c>
      <c r="C118" s="29" t="n">
        <f aca="false">MIN(H118:U118)</f>
        <v>1379</v>
      </c>
      <c r="D118" s="10" t="n">
        <f aca="false">AVERAGE(H118:U118)</f>
        <v>2110.23076923077</v>
      </c>
      <c r="E118" s="10" t="n">
        <f aca="false">STDEV(H118:U118)</f>
        <v>352.25254998986</v>
      </c>
      <c r="F118" s="29" t="n">
        <f aca="false">MAX(H118:U118)</f>
        <v>2739</v>
      </c>
      <c r="G118" s="17" t="n">
        <f aca="false">MEDIAN(H118:U118)</f>
        <v>2214</v>
      </c>
      <c r="H118" s="20" t="n">
        <v>1991</v>
      </c>
      <c r="I118" s="20" t="n">
        <v>2739</v>
      </c>
      <c r="J118" s="20" t="n">
        <v>2375</v>
      </c>
      <c r="K118" s="20" t="n">
        <v>2334</v>
      </c>
      <c r="L118" s="20" t="n">
        <v>2362</v>
      </c>
      <c r="M118" s="20" t="n">
        <v>1890</v>
      </c>
      <c r="N118" s="47"/>
      <c r="O118" s="20" t="n">
        <v>2241</v>
      </c>
      <c r="P118" s="20" t="n">
        <v>1734</v>
      </c>
      <c r="Q118" s="20" t="n">
        <v>2358</v>
      </c>
      <c r="R118" s="20" t="n">
        <v>1903</v>
      </c>
      <c r="S118" s="20" t="n">
        <v>1379</v>
      </c>
      <c r="T118" s="20" t="n">
        <v>1913</v>
      </c>
      <c r="U118" s="20" t="n">
        <v>2214</v>
      </c>
      <c r="V118" s="30"/>
    </row>
    <row r="119" s="1" customFormat="true" ht="14.25" hidden="false" customHeight="true" outlineLevel="0" collapsed="false">
      <c r="A119" s="23"/>
      <c r="B119" s="9" t="n">
        <f aca="false">B118+50</f>
        <v>350</v>
      </c>
      <c r="C119" s="29" t="n">
        <f aca="false">MIN(H119:U119)</f>
        <v>850</v>
      </c>
      <c r="D119" s="10" t="n">
        <f aca="false">AVERAGE(H119:U119)</f>
        <v>1303.76923076923</v>
      </c>
      <c r="E119" s="10" t="n">
        <f aca="false">STDEV(H119:U119)</f>
        <v>212.031111650372</v>
      </c>
      <c r="F119" s="29" t="n">
        <f aca="false">MAX(H119:U119)</f>
        <v>1598</v>
      </c>
      <c r="G119" s="17" t="n">
        <f aca="false">MEDIAN(H119:U119)</f>
        <v>1329</v>
      </c>
      <c r="H119" s="20" t="n">
        <v>1178</v>
      </c>
      <c r="I119" s="20" t="n">
        <v>1598</v>
      </c>
      <c r="J119" s="20" t="n">
        <v>1539</v>
      </c>
      <c r="K119" s="20" t="n">
        <v>1405</v>
      </c>
      <c r="L119" s="20" t="n">
        <v>1399</v>
      </c>
      <c r="M119" s="20" t="n">
        <v>1176</v>
      </c>
      <c r="N119" s="47"/>
      <c r="O119" s="20" t="n">
        <v>1329</v>
      </c>
      <c r="P119" s="20" t="n">
        <v>1123</v>
      </c>
      <c r="Q119" s="20" t="n">
        <v>1394</v>
      </c>
      <c r="R119" s="20" t="n">
        <v>1220</v>
      </c>
      <c r="S119" s="20" t="n">
        <v>850</v>
      </c>
      <c r="T119" s="20" t="n">
        <v>1165</v>
      </c>
      <c r="U119" s="20" t="n">
        <v>1573</v>
      </c>
      <c r="V119" s="30"/>
    </row>
    <row r="120" s="1" customFormat="true" ht="14.25" hidden="false" customHeight="true" outlineLevel="0" collapsed="false">
      <c r="A120" s="23"/>
      <c r="B120" s="9" t="n">
        <f aca="false">B119+50</f>
        <v>400</v>
      </c>
      <c r="C120" s="29" t="n">
        <f aca="false">MIN(H120:U120)</f>
        <v>1503</v>
      </c>
      <c r="D120" s="10" t="n">
        <f aca="false">AVERAGE(H120:U120)</f>
        <v>2402.23076923077</v>
      </c>
      <c r="E120" s="10" t="n">
        <f aca="false">STDEV(H120:U120)</f>
        <v>531.184392630618</v>
      </c>
      <c r="F120" s="29" t="n">
        <f aca="false">MAX(H120:U120)</f>
        <v>3741</v>
      </c>
      <c r="G120" s="17" t="n">
        <f aca="false">MEDIAN(H120:U120)</f>
        <v>2490</v>
      </c>
      <c r="H120" s="20" t="n">
        <v>2490</v>
      </c>
      <c r="I120" s="20" t="n">
        <v>3741</v>
      </c>
      <c r="J120" s="20" t="n">
        <v>2594</v>
      </c>
      <c r="K120" s="20" t="n">
        <v>2632</v>
      </c>
      <c r="L120" s="20" t="n">
        <v>2520</v>
      </c>
      <c r="M120" s="20" t="n">
        <v>1950</v>
      </c>
      <c r="N120" s="47"/>
      <c r="O120" s="20" t="n">
        <v>2381</v>
      </c>
      <c r="P120" s="20" t="n">
        <v>2053</v>
      </c>
      <c r="Q120" s="20" t="n">
        <v>2527</v>
      </c>
      <c r="R120" s="20" t="n">
        <v>2061</v>
      </c>
      <c r="S120" s="20" t="n">
        <v>1503</v>
      </c>
      <c r="T120" s="20" t="n">
        <v>2061</v>
      </c>
      <c r="U120" s="20" t="n">
        <v>2716</v>
      </c>
      <c r="V120" s="30"/>
    </row>
    <row r="121" s="1" customFormat="true" ht="14.25" hidden="false" customHeight="true" outlineLevel="0" collapsed="false">
      <c r="A121" s="23"/>
      <c r="B121" s="9" t="n">
        <f aca="false">B120+50</f>
        <v>450</v>
      </c>
      <c r="C121" s="29" t="n">
        <f aca="false">MIN(H121:U121)</f>
        <v>2741</v>
      </c>
      <c r="D121" s="10" t="n">
        <f aca="false">AVERAGE(H121:U121)</f>
        <v>4045.53846153846</v>
      </c>
      <c r="E121" s="10" t="n">
        <f aca="false">STDEV(H121:U121)</f>
        <v>679.181690883058</v>
      </c>
      <c r="F121" s="29" t="n">
        <f aca="false">MAX(H121:U121)</f>
        <v>5206</v>
      </c>
      <c r="G121" s="17" t="n">
        <f aca="false">MEDIAN(H121:U121)</f>
        <v>4220</v>
      </c>
      <c r="H121" s="20" t="n">
        <v>4439</v>
      </c>
      <c r="I121" s="20" t="n">
        <v>5206</v>
      </c>
      <c r="J121" s="20" t="n">
        <v>4444</v>
      </c>
      <c r="K121" s="20" t="n">
        <v>4507</v>
      </c>
      <c r="L121" s="20" t="n">
        <v>4502</v>
      </c>
      <c r="M121" s="20" t="n">
        <v>3433</v>
      </c>
      <c r="N121" s="47"/>
      <c r="O121" s="20" t="n">
        <v>4220</v>
      </c>
      <c r="P121" s="20" t="n">
        <v>3183</v>
      </c>
      <c r="Q121" s="20" t="n">
        <v>4509</v>
      </c>
      <c r="R121" s="20" t="n">
        <v>3573</v>
      </c>
      <c r="S121" s="20" t="n">
        <v>2741</v>
      </c>
      <c r="T121" s="20" t="n">
        <v>3661</v>
      </c>
      <c r="U121" s="20" t="n">
        <v>4174</v>
      </c>
      <c r="V121" s="30"/>
    </row>
    <row r="122" s="1" customFormat="true" ht="14.25" hidden="false" customHeight="true" outlineLevel="0" collapsed="false">
      <c r="A122" s="26"/>
      <c r="B122" s="9" t="n">
        <f aca="false">B121+50</f>
        <v>500</v>
      </c>
      <c r="C122" s="29" t="n">
        <f aca="false">MIN(H122:U122)</f>
        <v>2134</v>
      </c>
      <c r="D122" s="10" t="n">
        <f aca="false">AVERAGE(H122:U122)</f>
        <v>3129</v>
      </c>
      <c r="E122" s="10" t="n">
        <f aca="false">STDEV(H122:U122)</f>
        <v>596.041525399028</v>
      </c>
      <c r="F122" s="29" t="n">
        <f aca="false">MAX(H122:U122)</f>
        <v>4146</v>
      </c>
      <c r="G122" s="17" t="n">
        <f aca="false">MEDIAN(H122:U122)</f>
        <v>3393</v>
      </c>
      <c r="H122" s="20" t="n">
        <v>3560</v>
      </c>
      <c r="I122" s="20" t="n">
        <v>4146</v>
      </c>
      <c r="J122" s="20" t="n">
        <v>3523</v>
      </c>
      <c r="K122" s="20" t="n">
        <v>3410</v>
      </c>
      <c r="L122" s="20" t="n">
        <v>3415</v>
      </c>
      <c r="M122" s="20" t="n">
        <v>2434</v>
      </c>
      <c r="N122" s="47"/>
      <c r="O122" s="20" t="n">
        <v>3353</v>
      </c>
      <c r="P122" s="20" t="n">
        <v>2415</v>
      </c>
      <c r="Q122" s="20" t="n">
        <v>3393</v>
      </c>
      <c r="R122" s="20" t="n">
        <v>2713</v>
      </c>
      <c r="S122" s="20" t="n">
        <v>2134</v>
      </c>
      <c r="T122" s="20" t="n">
        <v>2617</v>
      </c>
      <c r="U122" s="20" t="n">
        <v>3564</v>
      </c>
      <c r="V122" s="30"/>
    </row>
    <row r="123" customFormat="false" ht="14.25" hidden="false" customHeight="true" outlineLevel="0" collapsed="false">
      <c r="A123" s="14" t="n">
        <v>12</v>
      </c>
      <c r="B123" s="9" t="n">
        <v>50</v>
      </c>
      <c r="C123" s="15" t="n">
        <f aca="false">MIN(H123:U123)</f>
        <v>23</v>
      </c>
      <c r="D123" s="16" t="n">
        <f aca="false">AVERAGE(H123:U123)</f>
        <v>75.7692307692308</v>
      </c>
      <c r="E123" s="16" t="n">
        <f aca="false">STDEV(H123:U123)</f>
        <v>33.0180603260141</v>
      </c>
      <c r="F123" s="15" t="n">
        <f aca="false">MAX(H123:U123)</f>
        <v>125</v>
      </c>
      <c r="G123" s="17" t="n">
        <f aca="false">MEDIAN(H123:U123)</f>
        <v>82</v>
      </c>
      <c r="H123" s="19" t="n">
        <v>61</v>
      </c>
      <c r="I123" s="19" t="n">
        <v>115</v>
      </c>
      <c r="J123" s="19" t="n">
        <v>125</v>
      </c>
      <c r="K123" s="19" t="n">
        <v>63</v>
      </c>
      <c r="L123" s="19" t="n">
        <v>83</v>
      </c>
      <c r="M123" s="19" t="n">
        <v>41</v>
      </c>
      <c r="N123" s="41"/>
      <c r="O123" s="19" t="n">
        <v>93</v>
      </c>
      <c r="P123" s="19" t="n">
        <v>31</v>
      </c>
      <c r="Q123" s="19" t="n">
        <v>82</v>
      </c>
      <c r="R123" s="19" t="n">
        <v>83</v>
      </c>
      <c r="S123" s="20" t="n">
        <v>23</v>
      </c>
      <c r="T123" s="19" t="n">
        <v>63</v>
      </c>
      <c r="U123" s="19" t="n">
        <v>122</v>
      </c>
      <c r="V123" s="21"/>
    </row>
    <row r="124" customFormat="false" ht="14.25" hidden="false" customHeight="true" outlineLevel="0" collapsed="false">
      <c r="A124" s="23"/>
      <c r="B124" s="9" t="n">
        <f aca="false">B123+50</f>
        <v>100</v>
      </c>
      <c r="C124" s="15" t="n">
        <f aca="false">MIN(H124:U124)</f>
        <v>989</v>
      </c>
      <c r="D124" s="16" t="n">
        <f aca="false">AVERAGE(H124:U124)</f>
        <v>1350.84615384615</v>
      </c>
      <c r="E124" s="16" t="n">
        <f aca="false">STDEV(H124:U124)</f>
        <v>239.685504412847</v>
      </c>
      <c r="F124" s="15" t="n">
        <f aca="false">MAX(H124:U124)</f>
        <v>1811</v>
      </c>
      <c r="G124" s="17" t="n">
        <f aca="false">MEDIAN(H124:U124)</f>
        <v>1311</v>
      </c>
      <c r="H124" s="19" t="n">
        <v>1299</v>
      </c>
      <c r="I124" s="19" t="n">
        <v>1811</v>
      </c>
      <c r="J124" s="19" t="n">
        <v>1378</v>
      </c>
      <c r="K124" s="19" t="n">
        <v>1265</v>
      </c>
      <c r="L124" s="19" t="n">
        <v>1760</v>
      </c>
      <c r="M124" s="19" t="n">
        <v>1089</v>
      </c>
      <c r="N124" s="41"/>
      <c r="O124" s="19" t="n">
        <v>1471</v>
      </c>
      <c r="P124" s="19" t="n">
        <v>1077</v>
      </c>
      <c r="Q124" s="19" t="n">
        <v>1415</v>
      </c>
      <c r="R124" s="19" t="n">
        <v>1299</v>
      </c>
      <c r="S124" s="20" t="n">
        <v>989</v>
      </c>
      <c r="T124" s="19" t="n">
        <v>1311</v>
      </c>
      <c r="U124" s="19" t="n">
        <v>1397</v>
      </c>
      <c r="V124" s="21"/>
    </row>
    <row r="125" customFormat="false" ht="14.25" hidden="false" customHeight="true" outlineLevel="0" collapsed="false">
      <c r="A125" s="23"/>
      <c r="B125" s="9" t="n">
        <f aca="false">B124+50</f>
        <v>150</v>
      </c>
      <c r="C125" s="15" t="n">
        <f aca="false">MIN(H125:U125)</f>
        <v>978</v>
      </c>
      <c r="D125" s="16" t="n">
        <f aca="false">AVERAGE(H125:U125)</f>
        <v>1447.84615384615</v>
      </c>
      <c r="E125" s="16" t="n">
        <f aca="false">STDEV(H125:U125)</f>
        <v>366.193219979527</v>
      </c>
      <c r="F125" s="15" t="n">
        <f aca="false">MAX(H125:U125)</f>
        <v>2201</v>
      </c>
      <c r="G125" s="17" t="n">
        <f aca="false">MEDIAN(H125:U125)</f>
        <v>1341</v>
      </c>
      <c r="H125" s="19" t="n">
        <v>1629</v>
      </c>
      <c r="I125" s="19" t="n">
        <v>2201</v>
      </c>
      <c r="J125" s="19" t="n">
        <v>1221</v>
      </c>
      <c r="K125" s="19" t="n">
        <v>1341</v>
      </c>
      <c r="L125" s="19" t="n">
        <v>1957</v>
      </c>
      <c r="M125" s="19" t="n">
        <v>1079</v>
      </c>
      <c r="N125" s="41"/>
      <c r="O125" s="19" t="n">
        <v>1571</v>
      </c>
      <c r="P125" s="19" t="n">
        <v>1162</v>
      </c>
      <c r="Q125" s="19" t="n">
        <v>1819</v>
      </c>
      <c r="R125" s="19" t="n">
        <v>1239</v>
      </c>
      <c r="S125" s="20" t="n">
        <v>978</v>
      </c>
      <c r="T125" s="19" t="n">
        <v>1225</v>
      </c>
      <c r="U125" s="19" t="n">
        <v>1400</v>
      </c>
      <c r="V125" s="21"/>
    </row>
    <row r="126" customFormat="false" ht="14.25" hidden="false" customHeight="true" outlineLevel="0" collapsed="false">
      <c r="A126" s="23"/>
      <c r="B126" s="9" t="n">
        <f aca="false">B125+50</f>
        <v>200</v>
      </c>
      <c r="C126" s="15" t="n">
        <f aca="false">MIN(H126:U126)</f>
        <v>6539</v>
      </c>
      <c r="D126" s="16" t="n">
        <f aca="false">AVERAGE(H126:U126)</f>
        <v>8123.53846153846</v>
      </c>
      <c r="E126" s="16" t="n">
        <f aca="false">STDEV(H126:U126)</f>
        <v>1132.55821155652</v>
      </c>
      <c r="F126" s="15" t="n">
        <f aca="false">MAX(H126:U126)</f>
        <v>10622</v>
      </c>
      <c r="G126" s="17" t="n">
        <f aca="false">MEDIAN(H126:U126)</f>
        <v>7752</v>
      </c>
      <c r="H126" s="19" t="n">
        <v>8780</v>
      </c>
      <c r="I126" s="19" t="n">
        <v>10622</v>
      </c>
      <c r="J126" s="19" t="n">
        <v>7110</v>
      </c>
      <c r="K126" s="19" t="n">
        <v>7446</v>
      </c>
      <c r="L126" s="19" t="n">
        <v>9405</v>
      </c>
      <c r="M126" s="19" t="n">
        <v>7112</v>
      </c>
      <c r="N126" s="41"/>
      <c r="O126" s="19" t="n">
        <v>8229</v>
      </c>
      <c r="P126" s="19" t="n">
        <v>7752</v>
      </c>
      <c r="Q126" s="19" t="n">
        <v>9248</v>
      </c>
      <c r="R126" s="19" t="n">
        <v>7464</v>
      </c>
      <c r="S126" s="20" t="n">
        <v>6539</v>
      </c>
      <c r="T126" s="19" t="n">
        <v>7678</v>
      </c>
      <c r="U126" s="19" t="n">
        <v>8221</v>
      </c>
      <c r="V126" s="21"/>
    </row>
    <row r="127" customFormat="false" ht="14.25" hidden="false" customHeight="true" outlineLevel="0" collapsed="false">
      <c r="A127" s="23"/>
      <c r="B127" s="9" t="n">
        <f aca="false">B126+50</f>
        <v>250</v>
      </c>
      <c r="C127" s="15" t="n">
        <f aca="false">MIN(H127:U127)</f>
        <v>3239</v>
      </c>
      <c r="D127" s="16" t="n">
        <f aca="false">AVERAGE(H127:U127)</f>
        <v>4831.61538461539</v>
      </c>
      <c r="E127" s="16" t="n">
        <f aca="false">STDEV(H127:U127)</f>
        <v>1166.15433072854</v>
      </c>
      <c r="F127" s="15" t="n">
        <f aca="false">MAX(H127:U127)</f>
        <v>6838</v>
      </c>
      <c r="G127" s="17" t="n">
        <f aca="false">MEDIAN(H127:U127)</f>
        <v>4383</v>
      </c>
      <c r="H127" s="19" t="n">
        <v>5721</v>
      </c>
      <c r="I127" s="19" t="n">
        <v>6838</v>
      </c>
      <c r="J127" s="19" t="n">
        <v>3989</v>
      </c>
      <c r="K127" s="19" t="n">
        <v>5038</v>
      </c>
      <c r="L127" s="19" t="n">
        <v>6550</v>
      </c>
      <c r="M127" s="19" t="n">
        <v>3485</v>
      </c>
      <c r="N127" s="41"/>
      <c r="O127" s="19" t="n">
        <v>5373</v>
      </c>
      <c r="P127" s="19" t="n">
        <v>3959</v>
      </c>
      <c r="Q127" s="19" t="n">
        <v>5937</v>
      </c>
      <c r="R127" s="19" t="n">
        <v>4289</v>
      </c>
      <c r="S127" s="20" t="n">
        <v>3239</v>
      </c>
      <c r="T127" s="19" t="n">
        <v>4383</v>
      </c>
      <c r="U127" s="19" t="n">
        <v>4010</v>
      </c>
      <c r="V127" s="21"/>
    </row>
    <row r="128" customFormat="false" ht="14.25" hidden="false" customHeight="true" outlineLevel="0" collapsed="false">
      <c r="A128" s="23"/>
      <c r="B128" s="9" t="n">
        <f aca="false">B127+50</f>
        <v>300</v>
      </c>
      <c r="C128" s="15" t="n">
        <f aca="false">MIN(H128:U128)</f>
        <v>18627</v>
      </c>
      <c r="D128" s="16" t="n">
        <f aca="false">AVERAGE(H128:U128)</f>
        <v>23367.3846153846</v>
      </c>
      <c r="E128" s="16" t="n">
        <f aca="false">STDEV(H128:U128)</f>
        <v>3237.51006532442</v>
      </c>
      <c r="F128" s="15" t="n">
        <f aca="false">MAX(H128:U128)</f>
        <v>29561</v>
      </c>
      <c r="G128" s="17" t="n">
        <f aca="false">MEDIAN(H128:U128)</f>
        <v>22607</v>
      </c>
      <c r="H128" s="19" t="n">
        <v>26124</v>
      </c>
      <c r="I128" s="19" t="n">
        <v>29561</v>
      </c>
      <c r="J128" s="19" t="n">
        <v>21061</v>
      </c>
      <c r="K128" s="19" t="n">
        <v>22176</v>
      </c>
      <c r="L128" s="19" t="n">
        <v>27509</v>
      </c>
      <c r="M128" s="19" t="n">
        <v>19380</v>
      </c>
      <c r="N128" s="41"/>
      <c r="O128" s="19" t="n">
        <v>24068</v>
      </c>
      <c r="P128" s="19" t="n">
        <v>21714</v>
      </c>
      <c r="Q128" s="19" t="n">
        <v>26544</v>
      </c>
      <c r="R128" s="19" t="n">
        <v>21514</v>
      </c>
      <c r="S128" s="20" t="n">
        <v>18627</v>
      </c>
      <c r="T128" s="19" t="n">
        <v>22607</v>
      </c>
      <c r="U128" s="19" t="n">
        <v>22891</v>
      </c>
      <c r="V128" s="21"/>
    </row>
    <row r="129" customFormat="false" ht="14.25" hidden="false" customHeight="true" outlineLevel="0" collapsed="false">
      <c r="A129" s="23"/>
      <c r="B129" s="9" t="n">
        <f aca="false">B128+50</f>
        <v>350</v>
      </c>
      <c r="C129" s="15" t="n">
        <f aca="false">MIN(H129:U129)</f>
        <v>34700</v>
      </c>
      <c r="D129" s="16" t="n">
        <f aca="false">AVERAGE(H129:U129)</f>
        <v>41919.2307692308</v>
      </c>
      <c r="E129" s="16" t="n">
        <f aca="false">STDEV(H129:U129)</f>
        <v>5506.55609484195</v>
      </c>
      <c r="F129" s="15" t="n">
        <f aca="false">MAX(H129:U129)</f>
        <v>51356</v>
      </c>
      <c r="G129" s="17" t="n">
        <f aca="false">MEDIAN(H129:U129)</f>
        <v>40257</v>
      </c>
      <c r="H129" s="19" t="n">
        <v>47705</v>
      </c>
      <c r="I129" s="19" t="n">
        <v>51356</v>
      </c>
      <c r="J129" s="19" t="n">
        <v>38177</v>
      </c>
      <c r="K129" s="19" t="n">
        <v>41767</v>
      </c>
      <c r="L129" s="19" t="n">
        <v>49363</v>
      </c>
      <c r="M129" s="19" t="n">
        <v>35555</v>
      </c>
      <c r="N129" s="41"/>
      <c r="O129" s="19" t="n">
        <v>42633</v>
      </c>
      <c r="P129" s="19" t="n">
        <v>37602</v>
      </c>
      <c r="Q129" s="19" t="n">
        <v>48093</v>
      </c>
      <c r="R129" s="19" t="n">
        <v>39450</v>
      </c>
      <c r="S129" s="20" t="n">
        <v>34700</v>
      </c>
      <c r="T129" s="19" t="n">
        <v>38292</v>
      </c>
      <c r="U129" s="19" t="n">
        <v>40257</v>
      </c>
      <c r="V129" s="21"/>
    </row>
    <row r="130" customFormat="false" ht="14.25" hidden="false" customHeight="true" outlineLevel="0" collapsed="false">
      <c r="A130" s="23"/>
      <c r="B130" s="9" t="n">
        <f aca="false">B129+50</f>
        <v>400</v>
      </c>
      <c r="C130" s="15" t="n">
        <f aca="false">MIN(H130:U130)</f>
        <v>32420</v>
      </c>
      <c r="D130" s="16" t="n">
        <f aca="false">AVERAGE(H130:U130)</f>
        <v>40828.4615384615</v>
      </c>
      <c r="E130" s="16" t="n">
        <f aca="false">STDEV(H130:U130)</f>
        <v>6052.08810543084</v>
      </c>
      <c r="F130" s="15" t="n">
        <f aca="false">MAX(H130:U130)</f>
        <v>52742</v>
      </c>
      <c r="G130" s="17" t="n">
        <f aca="false">MEDIAN(H130:U130)</f>
        <v>38993</v>
      </c>
      <c r="H130" s="19" t="n">
        <v>46159</v>
      </c>
      <c r="I130" s="19" t="n">
        <v>52742</v>
      </c>
      <c r="J130" s="19" t="n">
        <v>35343</v>
      </c>
      <c r="K130" s="19" t="n">
        <v>38993</v>
      </c>
      <c r="L130" s="19" t="n">
        <v>47563</v>
      </c>
      <c r="M130" s="19" t="n">
        <v>33802</v>
      </c>
      <c r="N130" s="41"/>
      <c r="O130" s="19" t="n">
        <v>41543</v>
      </c>
      <c r="P130" s="19" t="n">
        <v>38773</v>
      </c>
      <c r="Q130" s="19" t="n">
        <v>47246</v>
      </c>
      <c r="R130" s="19" t="n">
        <v>37175</v>
      </c>
      <c r="S130" s="20" t="n">
        <v>32420</v>
      </c>
      <c r="T130" s="19" t="n">
        <v>37565</v>
      </c>
      <c r="U130" s="19" t="n">
        <v>41446</v>
      </c>
      <c r="V130" s="21"/>
    </row>
    <row r="131" customFormat="false" ht="14.25" hidden="false" customHeight="true" outlineLevel="0" collapsed="false">
      <c r="A131" s="23"/>
      <c r="B131" s="9" t="n">
        <f aca="false">B130+50</f>
        <v>450</v>
      </c>
      <c r="C131" s="15" t="n">
        <f aca="false">MIN(H131:U131)</f>
        <v>29318</v>
      </c>
      <c r="D131" s="16" t="n">
        <f aca="false">AVERAGE(H131:U131)</f>
        <v>37908.8461538462</v>
      </c>
      <c r="E131" s="16" t="n">
        <f aca="false">STDEV(H131:U131)</f>
        <v>6295.9405551799</v>
      </c>
      <c r="F131" s="15" t="n">
        <f aca="false">MAX(H131:U131)</f>
        <v>47348</v>
      </c>
      <c r="G131" s="17" t="n">
        <f aca="false">MEDIAN(H131:U131)</f>
        <v>35190</v>
      </c>
      <c r="H131" s="19" t="n">
        <v>44736</v>
      </c>
      <c r="I131" s="19" t="n">
        <v>47348</v>
      </c>
      <c r="J131" s="19" t="n">
        <v>33171</v>
      </c>
      <c r="K131" s="19" t="n">
        <v>37892</v>
      </c>
      <c r="L131" s="19" t="n">
        <v>46790</v>
      </c>
      <c r="M131" s="19" t="n">
        <v>30068</v>
      </c>
      <c r="N131" s="41"/>
      <c r="O131" s="19" t="n">
        <v>39406</v>
      </c>
      <c r="P131" s="19" t="n">
        <v>33900</v>
      </c>
      <c r="Q131" s="19" t="n">
        <v>45501</v>
      </c>
      <c r="R131" s="19" t="n">
        <v>35190</v>
      </c>
      <c r="S131" s="20" t="n">
        <v>29318</v>
      </c>
      <c r="T131" s="19" t="n">
        <v>34644</v>
      </c>
      <c r="U131" s="19" t="n">
        <v>34851</v>
      </c>
      <c r="V131" s="21"/>
    </row>
    <row r="132" customFormat="false" ht="14.25" hidden="false" customHeight="true" outlineLevel="0" collapsed="false">
      <c r="A132" s="26"/>
      <c r="B132" s="9" t="n">
        <f aca="false">B131+50</f>
        <v>500</v>
      </c>
      <c r="C132" s="15" t="n">
        <f aca="false">MIN(H132:U132)</f>
        <v>34002</v>
      </c>
      <c r="D132" s="16" t="n">
        <f aca="false">AVERAGE(H132:U132)</f>
        <v>43567.8461538462</v>
      </c>
      <c r="E132" s="16" t="n">
        <f aca="false">STDEV(H132:U132)</f>
        <v>7222.86376545751</v>
      </c>
      <c r="F132" s="15" t="n">
        <f aca="false">MAX(H132:U132)</f>
        <v>55149</v>
      </c>
      <c r="G132" s="17" t="n">
        <f aca="false">MEDIAN(H132:U132)</f>
        <v>40553</v>
      </c>
      <c r="H132" s="19" t="n">
        <v>51501</v>
      </c>
      <c r="I132" s="19" t="n">
        <v>55149</v>
      </c>
      <c r="J132" s="19" t="n">
        <v>38497</v>
      </c>
      <c r="K132" s="19" t="n">
        <v>44102</v>
      </c>
      <c r="L132" s="19" t="n">
        <v>53065</v>
      </c>
      <c r="M132" s="19" t="n">
        <v>35567</v>
      </c>
      <c r="N132" s="41"/>
      <c r="O132" s="19" t="n">
        <v>45155</v>
      </c>
      <c r="P132" s="19" t="n">
        <v>37416</v>
      </c>
      <c r="Q132" s="19" t="n">
        <v>52252</v>
      </c>
      <c r="R132" s="19" t="n">
        <v>39946</v>
      </c>
      <c r="S132" s="20" t="n">
        <v>34002</v>
      </c>
      <c r="T132" s="19" t="n">
        <v>39177</v>
      </c>
      <c r="U132" s="19" t="n">
        <v>40553</v>
      </c>
      <c r="V132" s="21"/>
    </row>
    <row r="133" customFormat="false" ht="14.25" hidden="false" customHeight="true" outlineLevel="0" collapsed="false">
      <c r="A133" s="14" t="n">
        <v>13</v>
      </c>
      <c r="B133" s="9" t="n">
        <v>50</v>
      </c>
      <c r="C133" s="15" t="n">
        <f aca="false">MIN(H133:U133)</f>
        <v>0</v>
      </c>
      <c r="D133" s="16" t="n">
        <f aca="false">AVERAGE(H133:U133)</f>
        <v>20</v>
      </c>
      <c r="E133" s="16" t="n">
        <f aca="false">STDEV(H133:U133)</f>
        <v>16.276028106055</v>
      </c>
      <c r="F133" s="15" t="n">
        <f aca="false">MAX(H133:U133)</f>
        <v>55</v>
      </c>
      <c r="G133" s="17" t="n">
        <f aca="false">MEDIAN(H133:U133)</f>
        <v>19.5</v>
      </c>
      <c r="H133" s="19" t="n">
        <v>0</v>
      </c>
      <c r="I133" s="19" t="n">
        <v>40</v>
      </c>
      <c r="J133" s="48" t="n">
        <v>31</v>
      </c>
      <c r="K133" s="48" t="n">
        <v>23</v>
      </c>
      <c r="L133" s="48" t="n">
        <v>19</v>
      </c>
      <c r="M133" s="48" t="n">
        <v>7</v>
      </c>
      <c r="N133" s="41"/>
      <c r="O133" s="48" t="n">
        <v>22</v>
      </c>
      <c r="P133" s="48" t="n">
        <v>0</v>
      </c>
      <c r="Q133" s="48" t="n">
        <v>7</v>
      </c>
      <c r="R133" s="41"/>
      <c r="S133" s="49" t="n">
        <v>16</v>
      </c>
      <c r="T133" s="48" t="n">
        <v>20</v>
      </c>
      <c r="U133" s="48" t="n">
        <v>55</v>
      </c>
      <c r="V133" s="21"/>
    </row>
    <row r="134" customFormat="false" ht="14.25" hidden="false" customHeight="true" outlineLevel="0" collapsed="false">
      <c r="A134" s="23"/>
      <c r="B134" s="9" t="n">
        <f aca="false">B133+50</f>
        <v>100</v>
      </c>
      <c r="C134" s="15" t="n">
        <f aca="false">MIN(H134:U134)</f>
        <v>182</v>
      </c>
      <c r="D134" s="16" t="n">
        <f aca="false">AVERAGE(H134:U134)</f>
        <v>521</v>
      </c>
      <c r="E134" s="16" t="n">
        <f aca="false">STDEV(H134:U134)</f>
        <v>214.610429298383</v>
      </c>
      <c r="F134" s="15" t="n">
        <f aca="false">MAX(H134:U134)</f>
        <v>870</v>
      </c>
      <c r="G134" s="17" t="n">
        <f aca="false">MEDIAN(H134:U134)</f>
        <v>515</v>
      </c>
      <c r="H134" s="19" t="n">
        <v>223</v>
      </c>
      <c r="I134" s="19" t="n">
        <v>742</v>
      </c>
      <c r="J134" s="48" t="n">
        <v>870</v>
      </c>
      <c r="K134" s="48" t="n">
        <v>576</v>
      </c>
      <c r="L134" s="48" t="n">
        <v>517</v>
      </c>
      <c r="M134" s="48" t="n">
        <v>529</v>
      </c>
      <c r="N134" s="41"/>
      <c r="O134" s="48" t="n">
        <v>460</v>
      </c>
      <c r="P134" s="48" t="n">
        <v>323</v>
      </c>
      <c r="Q134" s="48" t="n">
        <v>513</v>
      </c>
      <c r="R134" s="41"/>
      <c r="S134" s="49" t="n">
        <v>182</v>
      </c>
      <c r="T134" s="48" t="n">
        <v>503</v>
      </c>
      <c r="U134" s="48" t="n">
        <v>814</v>
      </c>
      <c r="V134" s="21"/>
    </row>
    <row r="135" customFormat="false" ht="14.25" hidden="false" customHeight="true" outlineLevel="0" collapsed="false">
      <c r="A135" s="23"/>
      <c r="B135" s="9" t="n">
        <f aca="false">B134+50</f>
        <v>150</v>
      </c>
      <c r="C135" s="15" t="n">
        <f aca="false">MIN(H135:U135)</f>
        <v>734</v>
      </c>
      <c r="D135" s="16" t="n">
        <f aca="false">AVERAGE(H135:U135)</f>
        <v>1858.16666666667</v>
      </c>
      <c r="E135" s="16" t="n">
        <f aca="false">STDEV(H135:U135)</f>
        <v>661.984871199463</v>
      </c>
      <c r="F135" s="15" t="n">
        <f aca="false">MAX(H135:U135)</f>
        <v>3031</v>
      </c>
      <c r="G135" s="17" t="n">
        <f aca="false">MEDIAN(H135:U135)</f>
        <v>1948.5</v>
      </c>
      <c r="H135" s="19" t="n">
        <v>957</v>
      </c>
      <c r="I135" s="19" t="n">
        <v>2305</v>
      </c>
      <c r="J135" s="48" t="n">
        <v>3031</v>
      </c>
      <c r="K135" s="48" t="n">
        <v>2293</v>
      </c>
      <c r="L135" s="48" t="n">
        <v>2263</v>
      </c>
      <c r="M135" s="48" t="n">
        <v>1858</v>
      </c>
      <c r="N135" s="41"/>
      <c r="O135" s="48" t="n">
        <v>1569</v>
      </c>
      <c r="P135" s="48" t="n">
        <v>1169</v>
      </c>
      <c r="Q135" s="48" t="n">
        <v>2039</v>
      </c>
      <c r="R135" s="41"/>
      <c r="S135" s="49" t="n">
        <v>734</v>
      </c>
      <c r="T135" s="48" t="n">
        <v>1758</v>
      </c>
      <c r="U135" s="48" t="n">
        <v>2322</v>
      </c>
      <c r="V135" s="21"/>
    </row>
    <row r="136" customFormat="false" ht="14.25" hidden="false" customHeight="true" outlineLevel="0" collapsed="false">
      <c r="A136" s="23"/>
      <c r="B136" s="9" t="n">
        <f aca="false">B135+50</f>
        <v>200</v>
      </c>
      <c r="C136" s="15" t="n">
        <f aca="false">MIN(H136:U136)</f>
        <v>1555</v>
      </c>
      <c r="D136" s="16" t="n">
        <f aca="false">AVERAGE(H136:U136)</f>
        <v>3612.25</v>
      </c>
      <c r="E136" s="16" t="n">
        <f aca="false">STDEV(H136:U136)</f>
        <v>1722.92510917282</v>
      </c>
      <c r="F136" s="15" t="n">
        <f aca="false">MAX(H136:U136)</f>
        <v>7055</v>
      </c>
      <c r="G136" s="17" t="n">
        <f aca="false">MEDIAN(H136:U136)</f>
        <v>3462.5</v>
      </c>
      <c r="H136" s="19" t="n">
        <v>2060</v>
      </c>
      <c r="I136" s="19" t="n">
        <v>7055</v>
      </c>
      <c r="J136" s="48" t="n">
        <v>4168</v>
      </c>
      <c r="K136" s="48" t="n">
        <v>3571</v>
      </c>
      <c r="L136" s="48" t="n">
        <v>3694</v>
      </c>
      <c r="M136" s="48" t="n">
        <v>3354</v>
      </c>
      <c r="N136" s="41"/>
      <c r="O136" s="48" t="n">
        <v>2991</v>
      </c>
      <c r="P136" s="48" t="n">
        <v>1974</v>
      </c>
      <c r="Q136" s="48" t="n">
        <v>3620</v>
      </c>
      <c r="R136" s="41"/>
      <c r="S136" s="49" t="n">
        <v>1555</v>
      </c>
      <c r="T136" s="48" t="n">
        <v>2586</v>
      </c>
      <c r="U136" s="48" t="n">
        <v>6719</v>
      </c>
      <c r="V136" s="21"/>
    </row>
    <row r="137" customFormat="false" ht="14.25" hidden="false" customHeight="true" outlineLevel="0" collapsed="false">
      <c r="A137" s="23"/>
      <c r="B137" s="9" t="n">
        <f aca="false">B136+50</f>
        <v>250</v>
      </c>
      <c r="C137" s="15" t="n">
        <f aca="false">MIN(H137:U137)</f>
        <v>11534</v>
      </c>
      <c r="D137" s="16" t="n">
        <f aca="false">AVERAGE(H137:U137)</f>
        <v>19823.75</v>
      </c>
      <c r="E137" s="16" t="n">
        <f aca="false">STDEV(H137:U137)</f>
        <v>4774.59812920989</v>
      </c>
      <c r="F137" s="15" t="n">
        <f aca="false">MAX(H137:U137)</f>
        <v>26537</v>
      </c>
      <c r="G137" s="17" t="n">
        <f aca="false">MEDIAN(H137:U137)</f>
        <v>18863.5</v>
      </c>
      <c r="H137" s="19" t="n">
        <v>17853</v>
      </c>
      <c r="I137" s="19" t="n">
        <v>25204</v>
      </c>
      <c r="J137" s="48" t="n">
        <v>22122</v>
      </c>
      <c r="K137" s="48" t="n">
        <v>22561</v>
      </c>
      <c r="L137" s="48" t="n">
        <v>26537</v>
      </c>
      <c r="M137" s="48" t="n">
        <v>15086</v>
      </c>
      <c r="N137" s="41"/>
      <c r="O137" s="48" t="n">
        <v>19690</v>
      </c>
      <c r="P137" s="48" t="n">
        <v>17366</v>
      </c>
      <c r="Q137" s="48" t="n">
        <v>26293</v>
      </c>
      <c r="R137" s="41"/>
      <c r="S137" s="49" t="n">
        <v>11534</v>
      </c>
      <c r="T137" s="48" t="n">
        <v>15602</v>
      </c>
      <c r="U137" s="48" t="n">
        <v>18037</v>
      </c>
      <c r="V137" s="21"/>
    </row>
    <row r="138" customFormat="false" ht="14.25" hidden="false" customHeight="true" outlineLevel="0" collapsed="false">
      <c r="A138" s="23"/>
      <c r="B138" s="9" t="n">
        <f aca="false">B137+50</f>
        <v>300</v>
      </c>
      <c r="C138" s="15" t="n">
        <f aca="false">MIN(H138:U138)</f>
        <v>34607</v>
      </c>
      <c r="D138" s="16" t="n">
        <f aca="false">AVERAGE(H138:U138)</f>
        <v>62982.6666666667</v>
      </c>
      <c r="E138" s="16" t="n">
        <f aca="false">STDEV(H138:U138)</f>
        <v>19968.7814820732</v>
      </c>
      <c r="F138" s="15" t="n">
        <f aca="false">MAX(H138:U138)</f>
        <v>89588</v>
      </c>
      <c r="G138" s="17" t="n">
        <f aca="false">MEDIAN(H138:U138)</f>
        <v>63772</v>
      </c>
      <c r="H138" s="19" t="n">
        <v>78286</v>
      </c>
      <c r="I138" s="19" t="n">
        <v>86384</v>
      </c>
      <c r="J138" s="48" t="n">
        <v>64071</v>
      </c>
      <c r="K138" s="48" t="n">
        <v>63473</v>
      </c>
      <c r="L138" s="48" t="n">
        <v>89588</v>
      </c>
      <c r="M138" s="48" t="n">
        <v>36539</v>
      </c>
      <c r="N138" s="41"/>
      <c r="O138" s="48" t="n">
        <v>71496</v>
      </c>
      <c r="P138" s="48" t="n">
        <v>46025</v>
      </c>
      <c r="Q138" s="48" t="n">
        <v>87678</v>
      </c>
      <c r="R138" s="41"/>
      <c r="S138" s="49" t="n">
        <v>34607</v>
      </c>
      <c r="T138" s="48" t="n">
        <v>51971</v>
      </c>
      <c r="U138" s="48" t="n">
        <v>45674</v>
      </c>
      <c r="V138" s="21"/>
    </row>
    <row r="139" customFormat="false" ht="14.25" hidden="false" customHeight="true" outlineLevel="0" collapsed="false">
      <c r="A139" s="23"/>
      <c r="B139" s="9" t="n">
        <f aca="false">B138+50</f>
        <v>350</v>
      </c>
      <c r="C139" s="15" t="n">
        <f aca="false">MIN(H139:U139)</f>
        <v>74835</v>
      </c>
      <c r="D139" s="16" t="n">
        <f aca="false">AVERAGE(H139:U139)</f>
        <v>138062.083333333</v>
      </c>
      <c r="E139" s="16" t="n">
        <f aca="false">STDEV(H139:U139)</f>
        <v>42916.4287857191</v>
      </c>
      <c r="F139" s="15" t="n">
        <f aca="false">MAX(H139:U139)</f>
        <v>205409</v>
      </c>
      <c r="G139" s="17" t="n">
        <f aca="false">MEDIAN(H139:U139)</f>
        <v>136526</v>
      </c>
      <c r="H139" s="19" t="n">
        <v>171506</v>
      </c>
      <c r="I139" s="19" t="n">
        <v>205409</v>
      </c>
      <c r="J139" s="48" t="n">
        <v>130902</v>
      </c>
      <c r="K139" s="48" t="n">
        <v>142150</v>
      </c>
      <c r="L139" s="48" t="n">
        <v>189840</v>
      </c>
      <c r="M139" s="48" t="n">
        <v>80289</v>
      </c>
      <c r="N139" s="41"/>
      <c r="O139" s="48" t="n">
        <v>161162</v>
      </c>
      <c r="P139" s="48" t="n">
        <v>104023</v>
      </c>
      <c r="Q139" s="48" t="n">
        <v>173868</v>
      </c>
      <c r="R139" s="41"/>
      <c r="S139" s="49" t="n">
        <v>74835</v>
      </c>
      <c r="T139" s="48" t="n">
        <v>119237</v>
      </c>
      <c r="U139" s="48" t="n">
        <v>103524</v>
      </c>
      <c r="V139" s="21"/>
    </row>
    <row r="140" customFormat="false" ht="14.25" hidden="false" customHeight="true" outlineLevel="0" collapsed="false">
      <c r="A140" s="23"/>
      <c r="B140" s="9" t="n">
        <f aca="false">B139+50</f>
        <v>400</v>
      </c>
      <c r="C140" s="15" t="n">
        <f aca="false">MIN(H140:U140)</f>
        <v>14034</v>
      </c>
      <c r="D140" s="16" t="n">
        <f aca="false">AVERAGE(H140:U140)</f>
        <v>30306.6666666667</v>
      </c>
      <c r="E140" s="16" t="n">
        <f aca="false">STDEV(H140:U140)</f>
        <v>8348.96712537581</v>
      </c>
      <c r="F140" s="15" t="n">
        <f aca="false">MAX(H140:U140)</f>
        <v>45047</v>
      </c>
      <c r="G140" s="17" t="n">
        <f aca="false">MEDIAN(H140:U140)</f>
        <v>30739</v>
      </c>
      <c r="H140" s="19" t="n">
        <v>24104</v>
      </c>
      <c r="I140" s="19" t="n">
        <v>45047</v>
      </c>
      <c r="J140" s="48" t="n">
        <v>35921</v>
      </c>
      <c r="K140" s="48" t="n">
        <v>31222</v>
      </c>
      <c r="L140" s="48" t="n">
        <v>35194</v>
      </c>
      <c r="M140" s="48" t="n">
        <v>23368</v>
      </c>
      <c r="N140" s="41"/>
      <c r="O140" s="48" t="n">
        <v>30256</v>
      </c>
      <c r="P140" s="48" t="n">
        <v>29382</v>
      </c>
      <c r="Q140" s="48" t="n">
        <v>35000</v>
      </c>
      <c r="R140" s="41"/>
      <c r="S140" s="49" t="n">
        <v>14034</v>
      </c>
      <c r="T140" s="48" t="n">
        <v>22368</v>
      </c>
      <c r="U140" s="48" t="n">
        <v>37784</v>
      </c>
      <c r="V140" s="21"/>
    </row>
    <row r="141" customFormat="false" ht="14.25" hidden="false" customHeight="true" outlineLevel="0" collapsed="false">
      <c r="A141" s="23"/>
      <c r="B141" s="9" t="n">
        <f aca="false">B140+50</f>
        <v>450</v>
      </c>
      <c r="C141" s="15" t="n">
        <f aca="false">MIN(H141:U141)</f>
        <v>149417</v>
      </c>
      <c r="D141" s="16" t="n">
        <f aca="false">AVERAGE(H141:U141)</f>
        <v>291485.75</v>
      </c>
      <c r="E141" s="16" t="n">
        <f aca="false">STDEV(H141:U141)</f>
        <v>101567.500415084</v>
      </c>
      <c r="F141" s="15" t="n">
        <f aca="false">MAX(H141:U141)</f>
        <v>422337</v>
      </c>
      <c r="G141" s="17" t="n">
        <f aca="false">MEDIAN(H141:U141)</f>
        <v>276820.5</v>
      </c>
      <c r="H141" s="19" t="n">
        <v>386489</v>
      </c>
      <c r="I141" s="19" t="n">
        <v>420458</v>
      </c>
      <c r="J141" s="48" t="n">
        <v>246464</v>
      </c>
      <c r="K141" s="48" t="n">
        <v>302069</v>
      </c>
      <c r="L141" s="48" t="n">
        <v>422337</v>
      </c>
      <c r="M141" s="48" t="n">
        <v>155709</v>
      </c>
      <c r="N141" s="41"/>
      <c r="O141" s="48" t="n">
        <v>335375</v>
      </c>
      <c r="P141" s="48" t="n">
        <v>228514</v>
      </c>
      <c r="Q141" s="48" t="n">
        <v>405344</v>
      </c>
      <c r="R141" s="41"/>
      <c r="S141" s="49" t="n">
        <v>149417</v>
      </c>
      <c r="T141" s="48" t="n">
        <v>251572</v>
      </c>
      <c r="U141" s="48" t="n">
        <v>194081</v>
      </c>
      <c r="V141" s="21"/>
    </row>
    <row r="142" customFormat="false" ht="14.25" hidden="false" customHeight="true" outlineLevel="0" collapsed="false">
      <c r="A142" s="26"/>
      <c r="B142" s="9" t="n">
        <f aca="false">B141+50</f>
        <v>500</v>
      </c>
      <c r="C142" s="15" t="n">
        <f aca="false">MIN(H142:U142)</f>
        <v>493620</v>
      </c>
      <c r="D142" s="16" t="n">
        <f aca="false">AVERAGE(H142:U142)</f>
        <v>864179.5</v>
      </c>
      <c r="E142" s="16" t="n">
        <f aca="false">STDEV(H142:U142)</f>
        <v>292822.74267441</v>
      </c>
      <c r="F142" s="15" t="n">
        <f aca="false">MAX(H142:U142)</f>
        <v>1260547</v>
      </c>
      <c r="G142" s="17" t="n">
        <f aca="false">MEDIAN(H142:U142)</f>
        <v>804419.5</v>
      </c>
      <c r="H142" s="19" t="n">
        <v>1205814</v>
      </c>
      <c r="I142" s="19" t="n">
        <v>1259085</v>
      </c>
      <c r="J142" s="48" t="n">
        <v>677637</v>
      </c>
      <c r="K142" s="48" t="n">
        <v>873476</v>
      </c>
      <c r="L142" s="48" t="n">
        <v>1260547</v>
      </c>
      <c r="M142" s="48" t="n">
        <v>501701</v>
      </c>
      <c r="N142" s="41"/>
      <c r="O142" s="48" t="n">
        <v>1039950</v>
      </c>
      <c r="P142" s="48" t="n">
        <v>675911</v>
      </c>
      <c r="Q142" s="48" t="n">
        <v>1072117</v>
      </c>
      <c r="R142" s="41"/>
      <c r="S142" s="49" t="n">
        <v>493620</v>
      </c>
      <c r="T142" s="48" t="n">
        <v>735363</v>
      </c>
      <c r="U142" s="48" t="n">
        <v>574933</v>
      </c>
      <c r="V142" s="21"/>
    </row>
    <row r="143" customFormat="false" ht="14.25" hidden="false" customHeight="true" outlineLevel="0" collapsed="false">
      <c r="A143" s="6"/>
      <c r="B143" s="6"/>
      <c r="C143" s="33"/>
      <c r="D143" s="34"/>
      <c r="E143" s="34"/>
      <c r="F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6"/>
      <c r="T143" s="33"/>
      <c r="U143" s="33"/>
    </row>
    <row r="144" customFormat="false" ht="14.25" hidden="false" customHeight="true" outlineLevel="0" collapsed="false">
      <c r="A144" s="6" t="s">
        <v>9</v>
      </c>
      <c r="B144" s="6"/>
      <c r="C144" s="33"/>
      <c r="D144" s="34"/>
      <c r="E144" s="34"/>
      <c r="F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6"/>
      <c r="T144" s="33"/>
      <c r="U144" s="33"/>
    </row>
    <row r="145" customFormat="false" ht="14.25" hidden="false" customHeight="true" outlineLevel="0" collapsed="false">
      <c r="B145" s="6"/>
      <c r="C145" s="33"/>
      <c r="D145" s="34"/>
      <c r="E145" s="35"/>
      <c r="F145" s="0"/>
      <c r="G145" s="50" t="s">
        <v>10</v>
      </c>
      <c r="H145" s="36" t="n">
        <f aca="false">SUM(H3:H142)</f>
        <v>24978218</v>
      </c>
      <c r="I145" s="36" t="n">
        <f aca="false">SUM(I3:I142)</f>
        <v>29160942</v>
      </c>
      <c r="J145" s="36" t="n">
        <f aca="false">SUM(J3:J142)</f>
        <v>21989717</v>
      </c>
      <c r="K145" s="36" t="n">
        <f aca="false">SUM(K3:K142)</f>
        <v>22661001</v>
      </c>
      <c r="L145" s="36" t="n">
        <f aca="false">SUM(L3:L142)</f>
        <v>27999156</v>
      </c>
      <c r="M145" s="36" t="n">
        <f aca="false">SUM(M3:M142)</f>
        <v>19734356</v>
      </c>
      <c r="N145" s="36"/>
      <c r="O145" s="36" t="n">
        <f aca="false">SUM(O3:O142)</f>
        <v>27935062</v>
      </c>
      <c r="P145" s="36" t="n">
        <f aca="false">SUM(P3:P142)</f>
        <v>19478884</v>
      </c>
      <c r="Q145" s="36" t="n">
        <f aca="false">SUM(Q3:Q142)</f>
        <v>23841349</v>
      </c>
      <c r="R145" s="36" t="n">
        <f aca="false">SUM(R3:R142)</f>
        <v>18225198</v>
      </c>
      <c r="S145" s="9" t="n">
        <f aca="false">SUM(S3:S142)</f>
        <v>18543844</v>
      </c>
      <c r="T145" s="36" t="n">
        <f aca="false">SUM(T3:T142)</f>
        <v>19529154</v>
      </c>
      <c r="U145" s="36" t="n">
        <f aca="false">SUM(U3:U142)</f>
        <v>21695528</v>
      </c>
    </row>
    <row r="146" customFormat="false" ht="14.25" hidden="false" customHeight="true" outlineLevel="0" collapsed="false">
      <c r="A146" s="6" t="s">
        <v>11</v>
      </c>
      <c r="B146" s="6"/>
      <c r="C146" s="33"/>
      <c r="D146" s="34"/>
      <c r="E146" s="35"/>
      <c r="F146" s="0"/>
      <c r="G146" s="50" t="s">
        <v>12</v>
      </c>
      <c r="H146" s="37" t="n">
        <f aca="false">COUNTIF(H160:H299,0)/$A$147*100</f>
        <v>3.84615384615385</v>
      </c>
      <c r="I146" s="37" t="n">
        <f aca="false">COUNTIF(I160:I299,0)/$A$147*100</f>
        <v>0</v>
      </c>
      <c r="J146" s="37" t="n">
        <f aca="false">COUNTIF(J160:J299,0)/$A$147*100</f>
        <v>0</v>
      </c>
      <c r="K146" s="37" t="n">
        <f aca="false">COUNTIF(K160:K299,0)/$A$147*100</f>
        <v>0</v>
      </c>
      <c r="L146" s="37" t="n">
        <f aca="false">COUNTIF(L160:L299,0)/$A$147*100</f>
        <v>0</v>
      </c>
      <c r="M146" s="37" t="n">
        <f aca="false">COUNTIF(M160:M299,0)/$A$147*100</f>
        <v>7.69230769230769</v>
      </c>
      <c r="N146" s="37"/>
      <c r="O146" s="37" t="n">
        <f aca="false">COUNTIF(O160:O299,0)/$A$147*100</f>
        <v>0</v>
      </c>
      <c r="P146" s="37" t="n">
        <f aca="false">COUNTIF(P160:P299,0)/$A$147*100</f>
        <v>20</v>
      </c>
      <c r="Q146" s="37" t="n">
        <f aca="false">COUNTIF(Q160:Q299,0)/$A$147*100</f>
        <v>0</v>
      </c>
      <c r="R146" s="37" t="n">
        <f aca="false">COUNTIF(R160:R299,0)/$A$147*100</f>
        <v>0</v>
      </c>
      <c r="S146" s="38" t="n">
        <f aca="false">COUNTIF(S160:S299,0)/$A$147*100</f>
        <v>60.7692307692308</v>
      </c>
      <c r="T146" s="37" t="n">
        <f aca="false">COUNTIF(T160:T299,0)/$A$147*100</f>
        <v>3.84615384615385</v>
      </c>
      <c r="U146" s="37" t="n">
        <f aca="false">COUNTIF(U160:U299,0)/$A$147*100</f>
        <v>0</v>
      </c>
    </row>
    <row r="147" customFormat="false" ht="14.25" hidden="false" customHeight="true" outlineLevel="0" collapsed="false">
      <c r="A147" s="6" t="n">
        <f aca="false">130</f>
        <v>130</v>
      </c>
      <c r="B147" s="6"/>
      <c r="C147" s="33"/>
      <c r="D147" s="34"/>
      <c r="E147" s="35"/>
      <c r="F147" s="0"/>
      <c r="G147" s="50" t="s">
        <v>13</v>
      </c>
      <c r="H147" s="37" t="n">
        <f aca="false">COUNTIF(H301:H440,0)/$A$147*100</f>
        <v>1.53846153846154</v>
      </c>
      <c r="I147" s="37" t="n">
        <f aca="false">COUNTIF(I301:I440,0)/$A$147*100</f>
        <v>29.2307692307692</v>
      </c>
      <c r="J147" s="37" t="n">
        <f aca="false">COUNTIF(J301:J440,0)/$A$147*100</f>
        <v>5.38461538461539</v>
      </c>
      <c r="K147" s="37" t="n">
        <f aca="false">COUNTIF(K301:K440,0)/$A$147*100</f>
        <v>0</v>
      </c>
      <c r="L147" s="37" t="n">
        <f aca="false">COUNTIF(L301:L440,0)/$A$147*100</f>
        <v>26.9230769230769</v>
      </c>
      <c r="M147" s="37" t="n">
        <f aca="false">COUNTIF(M301:M440,0)/$A$147*100</f>
        <v>0</v>
      </c>
      <c r="N147" s="37"/>
      <c r="O147" s="37" t="n">
        <f aca="false">COUNTIF(O301:O440,0)/$A$147*100</f>
        <v>20</v>
      </c>
      <c r="P147" s="37" t="n">
        <f aca="false">COUNTIF(P301:P440,0)/$A$147*100</f>
        <v>0.769230769230769</v>
      </c>
      <c r="Q147" s="37" t="n">
        <f aca="false">COUNTIF(Q301:Q440,0)/$A$147*100</f>
        <v>0</v>
      </c>
      <c r="R147" s="37" t="n">
        <f aca="false">COUNTIF(R301:R440,0)/$A$147*100</f>
        <v>0</v>
      </c>
      <c r="S147" s="38" t="n">
        <f aca="false">COUNTIF(S301:S440,0)/$A$147*100</f>
        <v>0</v>
      </c>
      <c r="T147" s="37" t="n">
        <f aca="false">COUNTIF(T301:T440,0)/$A$147*100</f>
        <v>0</v>
      </c>
      <c r="U147" s="37" t="n">
        <f aca="false">COUNTIF(U301:U440,0)/$A$147*100</f>
        <v>16.9230769230769</v>
      </c>
    </row>
    <row r="148" s="51" customFormat="true" ht="14.25" hidden="false" customHeight="true" outlineLevel="0" collapsed="false">
      <c r="B148" s="33"/>
      <c r="C148" s="33"/>
      <c r="D148" s="34"/>
      <c r="E148" s="52"/>
      <c r="F148" s="53"/>
      <c r="G148" s="50" t="s">
        <v>14</v>
      </c>
      <c r="H148" s="37" t="n">
        <f aca="false">(1+COUNTIF(H442:H581,"&lt;0"))/$A$147*100</f>
        <v>39.2307692307692</v>
      </c>
      <c r="I148" s="37" t="n">
        <f aca="false">(1+COUNTIF(I442:I581,"&lt;0"))/$A$147*100</f>
        <v>10</v>
      </c>
      <c r="J148" s="37" t="n">
        <f aca="false">(1+COUNTIF(J442:J581,"&lt;0"))/$A$147*100</f>
        <v>56.9230769230769</v>
      </c>
      <c r="K148" s="37" t="n">
        <f aca="false">(1+COUNTIF(K442:K581,"&lt;0"))/$A$147*100</f>
        <v>70</v>
      </c>
      <c r="L148" s="37" t="n">
        <f aca="false">(1+COUNTIF(L442:L581,"&lt;0"))/$A$147*100</f>
        <v>24.6153846153846</v>
      </c>
      <c r="M148" s="37" t="n">
        <f aca="false">(1+COUNTIF(M442:M581,"&lt;0"))/$A$147*100</f>
        <v>80.7692307692308</v>
      </c>
      <c r="N148" s="37"/>
      <c r="O148" s="37" t="n">
        <f aca="false">(1+COUNTIF(O442:O581,"&lt;0"))/$A$147*100</f>
        <v>29.2307692307692</v>
      </c>
      <c r="P148" s="37" t="n">
        <f aca="false">(1+COUNTIF(P442:P581,"&lt;0"))/$A$147*100</f>
        <v>94.6153846153846</v>
      </c>
      <c r="Q148" s="37" t="n">
        <f aca="false">(1+COUNTIF(Q442:Q581,"&lt;0"))/$A$147*100</f>
        <v>50.7692307692308</v>
      </c>
      <c r="R148" s="37" t="n">
        <f aca="false">(1+COUNTIF(R442:R581,"&lt;0"))/$A$147*100</f>
        <v>90.7692307692308</v>
      </c>
      <c r="S148" s="38" t="n">
        <f aca="false">(1+COUNTIF(S442:S581,"&lt;0"))/$A$147*100</f>
        <v>100</v>
      </c>
      <c r="T148" s="37" t="n">
        <f aca="false">(1+COUNTIF(T442:T581,"&lt;0"))/$A$147*100</f>
        <v>86.9230769230769</v>
      </c>
      <c r="U148" s="37" t="n">
        <f aca="false">(1+COUNTIF(U442:U581,"&lt;0"))/$A$147*100</f>
        <v>50</v>
      </c>
    </row>
    <row r="149" customFormat="false" ht="14.25" hidden="false" customHeight="true" outlineLevel="0" collapsed="false">
      <c r="B149" s="6"/>
      <c r="C149" s="33"/>
      <c r="D149" s="34"/>
      <c r="E149" s="35"/>
      <c r="F149" s="0"/>
      <c r="G149" s="50" t="s">
        <v>15</v>
      </c>
      <c r="H149" s="37" t="n">
        <f aca="false">COUNTIF(H442:H581,"&gt;0")/$A$147*100</f>
        <v>60.7692307692308</v>
      </c>
      <c r="I149" s="37" t="n">
        <f aca="false">COUNTIF(I442:I581,"&gt;0")/$A$147*100</f>
        <v>90</v>
      </c>
      <c r="J149" s="37" t="n">
        <f aca="false">COUNTIF(J442:J581,"&gt;0")/$A$147*100</f>
        <v>43.0769230769231</v>
      </c>
      <c r="K149" s="37" t="n">
        <f aca="false">COUNTIF(K442:K581,"&gt;0")/$A$147*100</f>
        <v>30</v>
      </c>
      <c r="L149" s="37" t="n">
        <f aca="false">COUNTIF(L442:L581,"&gt;0")/$A$147*100</f>
        <v>75.3846153846154</v>
      </c>
      <c r="M149" s="37" t="n">
        <f aca="false">COUNTIF(M442:M581,"&gt;0")/$A$147*100</f>
        <v>19.2307692307692</v>
      </c>
      <c r="N149" s="37"/>
      <c r="O149" s="37" t="n">
        <f aca="false">COUNTIF(O442:O581,"&gt;0")/$A$147*100</f>
        <v>70.7692307692308</v>
      </c>
      <c r="P149" s="37" t="n">
        <f aca="false">COUNTIF(P442:P581,"&gt;0")/$A$147*100</f>
        <v>5.38461538461539</v>
      </c>
      <c r="Q149" s="37" t="n">
        <f aca="false">COUNTIF(Q442:Q581,"&gt;0")/$A$147*100</f>
        <v>49.2307692307692</v>
      </c>
      <c r="R149" s="37" t="n">
        <f aca="false">COUNTIF(R442:R581,"&gt;0")/$A$147*100</f>
        <v>9.23076923076923</v>
      </c>
      <c r="S149" s="38" t="n">
        <f aca="false">COUNTIF(S442:S581,"&gt;0")/$A$147*100</f>
        <v>0</v>
      </c>
      <c r="T149" s="37" t="n">
        <f aca="false">COUNTIF(T442:T581,"&gt;0")/$A$147*100</f>
        <v>12.3076923076923</v>
      </c>
      <c r="U149" s="37" t="n">
        <f aca="false">COUNTIF(U442:U581,"&gt;0")/$A$147*100</f>
        <v>50</v>
      </c>
    </row>
    <row r="150" customFormat="false" ht="14.25" hidden="false" customHeight="true" outlineLevel="0" collapsed="false">
      <c r="B150" s="6"/>
      <c r="C150" s="33"/>
      <c r="D150" s="34"/>
      <c r="E150" s="35"/>
      <c r="F150" s="0"/>
      <c r="G150" s="50" t="s">
        <v>16</v>
      </c>
      <c r="H150" s="15" t="n">
        <f aca="false">COUNTIF(H160:H299,0)</f>
        <v>5</v>
      </c>
      <c r="I150" s="15" t="n">
        <f aca="false">COUNTIF(I160:I299,0)</f>
        <v>0</v>
      </c>
      <c r="J150" s="15" t="n">
        <f aca="false">COUNTIF(J160:J299,0)</f>
        <v>0</v>
      </c>
      <c r="K150" s="15" t="n">
        <f aca="false">COUNTIF(K160:K299,0)</f>
        <v>0</v>
      </c>
      <c r="L150" s="15" t="n">
        <f aca="false">COUNTIF(L160:L299,0)</f>
        <v>0</v>
      </c>
      <c r="M150" s="15" t="n">
        <f aca="false">COUNTIF(M160:M299,0)</f>
        <v>10</v>
      </c>
      <c r="N150" s="15"/>
      <c r="O150" s="15" t="n">
        <f aca="false">COUNTIF(O160:O299,0)</f>
        <v>0</v>
      </c>
      <c r="P150" s="15" t="n">
        <f aca="false">COUNTIF(P160:P299,0)</f>
        <v>26</v>
      </c>
      <c r="Q150" s="15" t="n">
        <f aca="false">COUNTIF(Q160:Q299,0)</f>
        <v>0</v>
      </c>
      <c r="R150" s="15" t="n">
        <f aca="false">COUNTIF(R160:R299,0)</f>
        <v>0</v>
      </c>
      <c r="S150" s="29" t="n">
        <f aca="false">COUNTIF(S160:S299,0)</f>
        <v>79</v>
      </c>
      <c r="T150" s="15" t="n">
        <f aca="false">COUNTIF(T160:T299,0)</f>
        <v>5</v>
      </c>
      <c r="U150" s="15" t="n">
        <f aca="false">COUNTIF(U160:U299,0)</f>
        <v>0</v>
      </c>
    </row>
    <row r="151" customFormat="false" ht="14.25" hidden="false" customHeight="true" outlineLevel="0" collapsed="false">
      <c r="B151" s="6"/>
      <c r="C151" s="33"/>
      <c r="D151" s="34"/>
      <c r="E151" s="35"/>
      <c r="F151" s="0"/>
      <c r="G151" s="50" t="s">
        <v>17</v>
      </c>
      <c r="H151" s="15" t="n">
        <f aca="false">COUNTIF(H301:H440,0)</f>
        <v>2</v>
      </c>
      <c r="I151" s="15" t="n">
        <f aca="false">COUNTIF(I301:I440,0)</f>
        <v>38</v>
      </c>
      <c r="J151" s="15" t="n">
        <f aca="false">COUNTIF(J301:J440,0)</f>
        <v>7</v>
      </c>
      <c r="K151" s="15" t="n">
        <f aca="false">COUNTIF(K301:K440,0)</f>
        <v>0</v>
      </c>
      <c r="L151" s="15" t="n">
        <f aca="false">COUNTIF(L301:L440,0)</f>
        <v>35</v>
      </c>
      <c r="M151" s="15" t="n">
        <f aca="false">COUNTIF(M301:M440,0)</f>
        <v>0</v>
      </c>
      <c r="N151" s="15"/>
      <c r="O151" s="15" t="n">
        <f aca="false">COUNTIF(O301:O440,0)</f>
        <v>26</v>
      </c>
      <c r="P151" s="15" t="n">
        <f aca="false">COUNTIF(P301:P440,0)</f>
        <v>1</v>
      </c>
      <c r="Q151" s="15" t="n">
        <f aca="false">COUNTIF(Q301:Q440,0)</f>
        <v>0</v>
      </c>
      <c r="R151" s="15" t="n">
        <f aca="false">COUNTIF(R301:R440,0)</f>
        <v>0</v>
      </c>
      <c r="S151" s="29" t="n">
        <f aca="false">COUNTIF(S301:S440,0)</f>
        <v>0</v>
      </c>
      <c r="T151" s="15" t="n">
        <f aca="false">COUNTIF(T301:T440,0)</f>
        <v>0</v>
      </c>
      <c r="U151" s="15" t="n">
        <f aca="false">COUNTIF(U301:U440,0)</f>
        <v>22</v>
      </c>
    </row>
    <row r="152" customFormat="false" ht="14.25" hidden="false" customHeight="true" outlineLevel="0" collapsed="false">
      <c r="B152" s="6"/>
      <c r="C152" s="33"/>
      <c r="D152" s="34"/>
      <c r="E152" s="35"/>
      <c r="F152" s="0"/>
      <c r="G152" s="50" t="s">
        <v>18</v>
      </c>
      <c r="H152" s="15" t="n">
        <f aca="false">COUNTIF(H442:H581,"&lt;0")</f>
        <v>50</v>
      </c>
      <c r="I152" s="15" t="n">
        <f aca="false">COUNTIF(I442:I581,"&lt;0")</f>
        <v>12</v>
      </c>
      <c r="J152" s="15" t="n">
        <f aca="false">COUNTIF(J442:J581,"&lt;0")</f>
        <v>73</v>
      </c>
      <c r="K152" s="15" t="n">
        <f aca="false">COUNTIF(K442:K581,"&lt;0")</f>
        <v>90</v>
      </c>
      <c r="L152" s="15" t="n">
        <f aca="false">COUNTIF(L442:L581,"&lt;0")</f>
        <v>31</v>
      </c>
      <c r="M152" s="15" t="n">
        <f aca="false">COUNTIF(M442:M581,"&lt;0")</f>
        <v>104</v>
      </c>
      <c r="N152" s="15"/>
      <c r="O152" s="15" t="n">
        <f aca="false">COUNTIF(O442:O581,"&lt;0")</f>
        <v>37</v>
      </c>
      <c r="P152" s="15" t="n">
        <f aca="false">COUNTIF(P442:P581,"&lt;0")</f>
        <v>122</v>
      </c>
      <c r="Q152" s="15" t="n">
        <f aca="false">COUNTIF(Q442:Q581,"&lt;0")</f>
        <v>65</v>
      </c>
      <c r="R152" s="15" t="n">
        <f aca="false">COUNTIF(R442:R581,"&lt;0")</f>
        <v>117</v>
      </c>
      <c r="S152" s="29" t="n">
        <f aca="false">COUNTIF(S442:S581,"&lt;0")</f>
        <v>129</v>
      </c>
      <c r="T152" s="15" t="n">
        <f aca="false">COUNTIF(T442:T581,"&lt;0")</f>
        <v>112</v>
      </c>
      <c r="U152" s="15" t="n">
        <f aca="false">COUNTIF(U442:U581,"&lt;0")</f>
        <v>64</v>
      </c>
    </row>
    <row r="153" customFormat="false" ht="14.25" hidden="false" customHeight="true" outlineLevel="0" collapsed="false">
      <c r="B153" s="6"/>
      <c r="C153" s="33"/>
      <c r="D153" s="34"/>
      <c r="E153" s="35"/>
      <c r="F153" s="0"/>
      <c r="G153" s="50" t="s">
        <v>19</v>
      </c>
      <c r="H153" s="15" t="n">
        <f aca="false">COUNTIF(H442:H581,"&gt;0")</f>
        <v>79</v>
      </c>
      <c r="I153" s="15" t="n">
        <f aca="false">COUNTIF(I442:I581,"&gt;0")</f>
        <v>117</v>
      </c>
      <c r="J153" s="15" t="n">
        <f aca="false">COUNTIF(J442:J581,"&gt;0")</f>
        <v>56</v>
      </c>
      <c r="K153" s="15" t="n">
        <f aca="false">COUNTIF(K442:K581,"&gt;0")</f>
        <v>39</v>
      </c>
      <c r="L153" s="15" t="n">
        <f aca="false">COUNTIF(L442:L581,"&gt;0")</f>
        <v>98</v>
      </c>
      <c r="M153" s="15" t="n">
        <f aca="false">COUNTIF(M442:M581,"&gt;0")</f>
        <v>25</v>
      </c>
      <c r="N153" s="15"/>
      <c r="O153" s="15" t="n">
        <f aca="false">COUNTIF(O442:O581,"&gt;0")</f>
        <v>92</v>
      </c>
      <c r="P153" s="15" t="n">
        <f aca="false">COUNTIF(P442:P581,"&gt;0")</f>
        <v>7</v>
      </c>
      <c r="Q153" s="15" t="n">
        <f aca="false">COUNTIF(Q442:Q581,"&gt;0")</f>
        <v>64</v>
      </c>
      <c r="R153" s="15" t="n">
        <f aca="false">COUNTIF(R442:R581,"&gt;0")</f>
        <v>12</v>
      </c>
      <c r="S153" s="29" t="n">
        <f aca="false">COUNTIF(S442:S581,"&gt;0")</f>
        <v>0</v>
      </c>
      <c r="T153" s="15" t="n">
        <f aca="false">COUNTIF(T442:T581,"&gt;0")</f>
        <v>16</v>
      </c>
      <c r="U153" s="15" t="n">
        <f aca="false">COUNTIF(U442:U581,"&gt;0")</f>
        <v>65</v>
      </c>
    </row>
    <row r="154" customFormat="false" ht="14.25" hidden="false" customHeight="true" outlineLevel="0" collapsed="false">
      <c r="B154" s="6"/>
      <c r="C154" s="33"/>
      <c r="D154" s="34"/>
      <c r="E154" s="35"/>
      <c r="F154" s="0"/>
      <c r="G154" s="50" t="s">
        <v>20</v>
      </c>
      <c r="H154" s="37" t="n">
        <f aca="false">AVERAGE(H160:H299)</f>
        <v>29.663062694609</v>
      </c>
      <c r="I154" s="37" t="n">
        <f aca="false">AVERAGE(I160:I299)</f>
        <v>42.9676685267325</v>
      </c>
      <c r="J154" s="37" t="n">
        <f aca="false">AVERAGE(J160:J299)</f>
        <v>29.9365049039788</v>
      </c>
      <c r="K154" s="37" t="n">
        <f aca="false">AVERAGE(K160:K299)</f>
        <v>28.4441719979238</v>
      </c>
      <c r="L154" s="37" t="n">
        <f aca="false">AVERAGE(L160:L299)</f>
        <v>36.5046032694842</v>
      </c>
      <c r="M154" s="37" t="n">
        <f aca="false">AVERAGE(M160:M299)</f>
        <v>23.3184001002818</v>
      </c>
      <c r="N154" s="37"/>
      <c r="O154" s="37" t="n">
        <f aca="false">AVERAGE(O160:O299)</f>
        <v>33.9211392201086</v>
      </c>
      <c r="P154" s="37" t="n">
        <f aca="false">AVERAGE(P160:P299)</f>
        <v>18.5115206321663</v>
      </c>
      <c r="Q154" s="37" t="n">
        <f aca="false">AVERAGE(Q160:Q299)</f>
        <v>31.4345626096634</v>
      </c>
      <c r="R154" s="37" t="n">
        <f aca="false">AVERAGE(R160:R299)</f>
        <v>25.9676161886119</v>
      </c>
      <c r="S154" s="38" t="n">
        <f aca="false">AVERAGE(S160:S299)</f>
        <v>1.04606974250566</v>
      </c>
      <c r="T154" s="37" t="n">
        <f aca="false">AVERAGE(T160:T299)</f>
        <v>24.3395269738055</v>
      </c>
      <c r="U154" s="37" t="n">
        <f aca="false">AVERAGE(U160:U299)</f>
        <v>34.001098254662</v>
      </c>
    </row>
    <row r="155" customFormat="false" ht="14.25" hidden="false" customHeight="true" outlineLevel="0" collapsed="false">
      <c r="B155" s="6"/>
      <c r="C155" s="33"/>
      <c r="D155" s="34"/>
      <c r="E155" s="35"/>
      <c r="F155" s="0"/>
      <c r="G155" s="50" t="s">
        <v>21</v>
      </c>
      <c r="H155" s="37" t="n">
        <f aca="false">STDEV(H160:H299)</f>
        <v>21.6628167016073</v>
      </c>
      <c r="I155" s="37" t="n">
        <f aca="false">STDEV(I160:I299)</f>
        <v>26.0600045665213</v>
      </c>
      <c r="J155" s="37" t="n">
        <f aca="false">STDEV(J160:J299)</f>
        <v>26.9644433394504</v>
      </c>
      <c r="K155" s="37" t="n">
        <f aca="false">STDEV(K160:K299)</f>
        <v>25.7865587457329</v>
      </c>
      <c r="L155" s="37" t="n">
        <f aca="false">STDEV(L160:L299)</f>
        <v>24.7606294494604</v>
      </c>
      <c r="M155" s="37" t="n">
        <f aca="false">STDEV(M160:M299)</f>
        <v>29.4671655180244</v>
      </c>
      <c r="N155" s="37"/>
      <c r="O155" s="37" t="n">
        <f aca="false">STDEV(O160:O299)</f>
        <v>25.5214014805778</v>
      </c>
      <c r="P155" s="37" t="n">
        <f aca="false">STDEV(P160:P299)</f>
        <v>24.5516292714998</v>
      </c>
      <c r="Q155" s="37" t="n">
        <f aca="false">STDEV(Q160:Q299)</f>
        <v>26.6635707697841</v>
      </c>
      <c r="R155" s="37" t="n">
        <f aca="false">STDEV(R160:R299)</f>
        <v>26.8930267206224</v>
      </c>
      <c r="S155" s="38" t="n">
        <f aca="false">STDEV(S160:S299)</f>
        <v>4.1964924648035</v>
      </c>
      <c r="T155" s="37" t="n">
        <f aca="false">STDEV(T160:T299)</f>
        <v>24.2259516635271</v>
      </c>
      <c r="U155" s="37" t="n">
        <f aca="false">STDEV(U160:U299)</f>
        <v>31.2115230543263</v>
      </c>
    </row>
    <row r="156" customFormat="false" ht="14.25" hidden="false" customHeight="true" outlineLevel="0" collapsed="false">
      <c r="B156" s="6"/>
      <c r="C156" s="33"/>
      <c r="D156" s="34"/>
      <c r="E156" s="35"/>
      <c r="F156" s="0"/>
      <c r="G156" s="50" t="s">
        <v>22</v>
      </c>
      <c r="H156" s="37" t="n">
        <f aca="false">AVERAGE(H301:H440)</f>
        <v>31.8191838928283</v>
      </c>
      <c r="I156" s="37" t="n">
        <f aca="false">AVERAGE(I301:I440)</f>
        <v>12.7813416361899</v>
      </c>
      <c r="J156" s="37" t="n">
        <f aca="false">AVERAGE(J301:J440)</f>
        <v>29.1595028651996</v>
      </c>
      <c r="K156" s="37" t="n">
        <f aca="false">AVERAGE(K301:K440)</f>
        <v>33.7318602225605</v>
      </c>
      <c r="L156" s="37" t="n">
        <f aca="false">AVERAGE(L301:L440)</f>
        <v>23.3085282602338</v>
      </c>
      <c r="M156" s="37" t="n">
        <f aca="false">AVERAGE(M301:M440)</f>
        <v>38.482648465126</v>
      </c>
      <c r="N156" s="37"/>
      <c r="O156" s="37" t="n">
        <f aca="false">AVERAGE(O301:O440)</f>
        <v>22.1638906951466</v>
      </c>
      <c r="P156" s="37" t="n">
        <f aca="false">AVERAGE(P301:P440)</f>
        <v>42.0640025987551</v>
      </c>
      <c r="Q156" s="37" t="n">
        <f aca="false">AVERAGE(Q301:Q440)</f>
        <v>29.7827722699669</v>
      </c>
      <c r="R156" s="37" t="n">
        <f aca="false">AVERAGE(R301:R440)</f>
        <v>45.142138796101</v>
      </c>
      <c r="S156" s="38" t="n">
        <f aca="false">AVERAGE(S301:S440)</f>
        <v>49.3256258271638</v>
      </c>
      <c r="T156" s="37" t="n">
        <f aca="false">AVERAGE(T301:T440)</f>
        <v>39.0163731206953</v>
      </c>
      <c r="U156" s="37" t="n">
        <f aca="false">AVERAGE(U301:U440)</f>
        <v>20.5199426346661</v>
      </c>
    </row>
    <row r="157" customFormat="false" ht="14.25" hidden="false" customHeight="true" outlineLevel="0" collapsed="false">
      <c r="B157" s="6"/>
      <c r="C157" s="33"/>
      <c r="D157" s="34"/>
      <c r="E157" s="35"/>
      <c r="F157" s="0"/>
      <c r="G157" s="50" t="s">
        <v>23</v>
      </c>
      <c r="H157" s="37" t="n">
        <f aca="false">STDEV(H301:H440)</f>
        <v>32.6788997077938</v>
      </c>
      <c r="I157" s="37" t="n">
        <f aca="false">STDEV(I301:I440)</f>
        <v>22.8774533575503</v>
      </c>
      <c r="J157" s="37" t="n">
        <f aca="false">STDEV(J301:J440)</f>
        <v>21.5101809145167</v>
      </c>
      <c r="K157" s="37" t="n">
        <f aca="false">STDEV(K301:K440)</f>
        <v>23.7338879980784</v>
      </c>
      <c r="L157" s="37" t="n">
        <f aca="false">STDEV(L301:L440)</f>
        <v>26.4816222041753</v>
      </c>
      <c r="M157" s="37" t="n">
        <f aca="false">STDEV(M301:M440)</f>
        <v>24.2984111577391</v>
      </c>
      <c r="N157" s="37"/>
      <c r="O157" s="37" t="n">
        <f aca="false">STDEV(O301:O440)</f>
        <v>22.326100036648</v>
      </c>
      <c r="P157" s="37" t="n">
        <f aca="false">STDEV(P301:P440)</f>
        <v>26.8457484246591</v>
      </c>
      <c r="Q157" s="37" t="n">
        <f aca="false">STDEV(Q301:Q440)</f>
        <v>25.7579586484199</v>
      </c>
      <c r="R157" s="37" t="n">
        <f aca="false">STDEV(R301:R440)</f>
        <v>32.5085299511434</v>
      </c>
      <c r="S157" s="38" t="n">
        <f aca="false">STDEV(S301:S440)</f>
        <v>27.646337474904</v>
      </c>
      <c r="T157" s="37" t="n">
        <f aca="false">STDEV(T301:T440)</f>
        <v>25.5086042766193</v>
      </c>
      <c r="U157" s="37" t="n">
        <f aca="false">STDEV(U301:U440)</f>
        <v>18.6278224114676</v>
      </c>
    </row>
    <row r="158" customFormat="false" ht="14.25" hidden="false" customHeight="true" outlineLevel="0" collapsed="false">
      <c r="B158" s="6"/>
      <c r="C158" s="33"/>
      <c r="D158" s="34"/>
      <c r="E158" s="34"/>
      <c r="F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6"/>
      <c r="T158" s="33"/>
      <c r="U158" s="33"/>
    </row>
    <row r="159" customFormat="false" ht="12.75" hidden="false" customHeight="true" outlineLevel="0" collapsed="false">
      <c r="B159" s="9" t="s">
        <v>3</v>
      </c>
      <c r="C159" s="33"/>
      <c r="D159" s="34"/>
      <c r="E159" s="34"/>
      <c r="F159" s="33"/>
      <c r="H159" s="39" t="s">
        <v>24</v>
      </c>
      <c r="I159" s="39" t="s">
        <v>24</v>
      </c>
      <c r="J159" s="39" t="s">
        <v>24</v>
      </c>
      <c r="K159" s="39" t="s">
        <v>24</v>
      </c>
      <c r="L159" s="39" t="s">
        <v>24</v>
      </c>
      <c r="M159" s="39" t="s">
        <v>24</v>
      </c>
      <c r="N159" s="39"/>
      <c r="O159" s="39" t="s">
        <v>24</v>
      </c>
      <c r="P159" s="39" t="s">
        <v>24</v>
      </c>
      <c r="Q159" s="39" t="s">
        <v>24</v>
      </c>
      <c r="R159" s="39" t="s">
        <v>24</v>
      </c>
      <c r="S159" s="39" t="s">
        <v>24</v>
      </c>
      <c r="T159" s="39" t="s">
        <v>24</v>
      </c>
      <c r="U159" s="39" t="s">
        <v>24</v>
      </c>
    </row>
    <row r="160" customFormat="false" ht="14.25" hidden="false" customHeight="true" outlineLevel="0" collapsed="false">
      <c r="A160" s="14" t="n">
        <v>0</v>
      </c>
      <c r="B160" s="9" t="n">
        <v>50</v>
      </c>
      <c r="C160" s="33"/>
      <c r="D160" s="34"/>
      <c r="E160" s="34"/>
      <c r="F160" s="33"/>
      <c r="H160" s="16" t="n">
        <f aca="false">(H3-$C3)/H3*100</f>
        <v>26.5957446808511</v>
      </c>
      <c r="I160" s="16" t="n">
        <f aca="false">(I3-$C3)/I3*100</f>
        <v>52.4137931034483</v>
      </c>
      <c r="J160" s="16" t="n">
        <f aca="false">(J3-$C3)/J3*100</f>
        <v>82.75</v>
      </c>
      <c r="K160" s="16" t="n">
        <f aca="false">(K3-$C3)/K3*100</f>
        <v>61.2359550561798</v>
      </c>
      <c r="L160" s="16" t="n">
        <f aca="false">(L3-$C3)/L3*100</f>
        <v>80.8333333333333</v>
      </c>
      <c r="M160" s="16" t="n">
        <f aca="false">(M3-$C3)/M3*100</f>
        <v>23.3333333333333</v>
      </c>
      <c r="N160" s="16"/>
      <c r="O160" s="16" t="n">
        <f aca="false">(O3-$C3)/O3*100</f>
        <v>95.759065765212</v>
      </c>
      <c r="P160" s="16" t="n">
        <f aca="false">(P3-$C3)/P3*100</f>
        <v>26.5957446808511</v>
      </c>
      <c r="Q160" s="16" t="n">
        <f aca="false">(Q3-$C3)/Q3*100</f>
        <v>66.8269230769231</v>
      </c>
      <c r="R160" s="16" t="n">
        <f aca="false">(R3-$C3)/R3*100</f>
        <v>84.4243792325056</v>
      </c>
      <c r="S160" s="10" t="n">
        <f aca="false">(S3-$C3)/S3*100</f>
        <v>0</v>
      </c>
      <c r="T160" s="16" t="n">
        <f aca="false">(T3-$C3)/T3*100</f>
        <v>58.1818181818182</v>
      </c>
      <c r="U160" s="16" t="n">
        <f aca="false">(U3-$C3)/U3*100</f>
        <v>53.6912751677852</v>
      </c>
    </row>
    <row r="161" customFormat="false" ht="14.25" hidden="false" customHeight="true" outlineLevel="0" collapsed="false">
      <c r="A161" s="22"/>
      <c r="B161" s="9" t="n">
        <f aca="false">B160+50</f>
        <v>100</v>
      </c>
      <c r="C161" s="33"/>
      <c r="D161" s="34"/>
      <c r="E161" s="34"/>
      <c r="F161" s="33"/>
      <c r="H161" s="16" t="n">
        <f aca="false">(H4-$C4)/H4*100</f>
        <v>52.2747546833185</v>
      </c>
      <c r="I161" s="16" t="n">
        <f aca="false">(I4-$C4)/I4*100</f>
        <v>88.3327881365173</v>
      </c>
      <c r="J161" s="16" t="n">
        <f aca="false">(J4-$C4)/J4*100</f>
        <v>88.3859763377836</v>
      </c>
      <c r="K161" s="16" t="n">
        <f aca="false">(K4-$C4)/K4*100</f>
        <v>80.4280226815438</v>
      </c>
      <c r="L161" s="16" t="n">
        <f aca="false">(L4-$C4)/L4*100</f>
        <v>89.352174345706</v>
      </c>
      <c r="M161" s="16" t="n">
        <f aca="false">(M4-$C4)/M4*100</f>
        <v>71.3827226531158</v>
      </c>
      <c r="N161" s="16"/>
      <c r="O161" s="16" t="n">
        <f aca="false">(O4-$C4)/O4*100</f>
        <v>92.3571428571429</v>
      </c>
      <c r="P161" s="16" t="n">
        <f aca="false">(P4-$C4)/P4*100</f>
        <v>52.2747546833185</v>
      </c>
      <c r="Q161" s="16" t="n">
        <f aca="false">(Q4-$C4)/Q4*100</f>
        <v>84.997195737521</v>
      </c>
      <c r="R161" s="16" t="n">
        <f aca="false">(R4-$C4)/R4*100</f>
        <v>62.2841029256257</v>
      </c>
      <c r="S161" s="10" t="n">
        <f aca="false">(S4-$C4)/S4*100</f>
        <v>0</v>
      </c>
      <c r="T161" s="16" t="n">
        <f aca="false">(T4-$C4)/T4*100</f>
        <v>68.1357951161406</v>
      </c>
      <c r="U161" s="16" t="n">
        <f aca="false">(U4-$C4)/U4*100</f>
        <v>85.622144584789</v>
      </c>
    </row>
    <row r="162" customFormat="false" ht="14.25" hidden="false" customHeight="true" outlineLevel="0" collapsed="false">
      <c r="A162" s="23"/>
      <c r="B162" s="9" t="n">
        <f aca="false">B161+50</f>
        <v>150</v>
      </c>
      <c r="C162" s="33"/>
      <c r="D162" s="34"/>
      <c r="E162" s="34"/>
      <c r="F162" s="33"/>
      <c r="H162" s="16" t="n">
        <f aca="false">(H5-$C5)/H5*100</f>
        <v>95.7334006563999</v>
      </c>
      <c r="I162" s="16" t="n">
        <f aca="false">(I5-$C5)/I5*100</f>
        <v>99.4763586788127</v>
      </c>
      <c r="J162" s="16" t="n">
        <f aca="false">(J5-$C5)/J5*100</f>
        <v>99.4541343669251</v>
      </c>
      <c r="K162" s="16" t="n">
        <f aca="false">(K5-$C5)/K5*100</f>
        <v>99.0146921641791</v>
      </c>
      <c r="L162" s="16" t="n">
        <f aca="false">(L5-$C5)/L5*100</f>
        <v>99.3797482291629</v>
      </c>
      <c r="M162" s="16" t="n">
        <f aca="false">(M5-$C5)/M5*100</f>
        <v>98.8744588744589</v>
      </c>
      <c r="N162" s="16"/>
      <c r="O162" s="16" t="n">
        <f aca="false">(O5-$C5)/O5*100</f>
        <v>99.5517122470092</v>
      </c>
      <c r="P162" s="16" t="n">
        <f aca="false">(P5-$C5)/P5*100</f>
        <v>95.7334006563999</v>
      </c>
      <c r="Q162" s="16" t="n">
        <f aca="false">(Q5-$C5)/Q5*100</f>
        <v>99.322943792316</v>
      </c>
      <c r="R162" s="16" t="n">
        <f aca="false">(R5-$C5)/R5*100</f>
        <v>98.5419722198257</v>
      </c>
      <c r="S162" s="10" t="n">
        <f aca="false">(S5-$C5)/S5*100</f>
        <v>0</v>
      </c>
      <c r="T162" s="16" t="n">
        <f aca="false">(T5-$C5)/T5*100</f>
        <v>97.024647887324</v>
      </c>
      <c r="U162" s="16" t="n">
        <f aca="false">(U5-$C5)/U5*100</f>
        <v>99.3361875957422</v>
      </c>
    </row>
    <row r="163" customFormat="false" ht="14.25" hidden="false" customHeight="true" outlineLevel="0" collapsed="false">
      <c r="A163" s="23"/>
      <c r="B163" s="9" t="n">
        <f aca="false">B162+50</f>
        <v>200</v>
      </c>
      <c r="C163" s="33"/>
      <c r="D163" s="34"/>
      <c r="E163" s="34"/>
      <c r="F163" s="33"/>
      <c r="H163" s="16" t="n">
        <f aca="false">(H6-$C6)/H6*100</f>
        <v>98.2638888888889</v>
      </c>
      <c r="I163" s="16" t="n">
        <f aca="false">(I6-$C6)/I6*100</f>
        <v>99.7001518380054</v>
      </c>
      <c r="J163" s="16" t="n">
        <f aca="false">(J6-$C6)/J6*100</f>
        <v>99.6397749743244</v>
      </c>
      <c r="K163" s="16" t="n">
        <f aca="false">(K6-$C6)/K6*100</f>
        <v>99.3500387210975</v>
      </c>
      <c r="L163" s="16" t="n">
        <f aca="false">(L6-$C6)/L6*100</f>
        <v>99.6177121290994</v>
      </c>
      <c r="M163" s="16" t="n">
        <f aca="false">(M6-$C6)/M6*100</f>
        <v>98.6294179400443</v>
      </c>
      <c r="N163" s="16"/>
      <c r="O163" s="16" t="n">
        <f aca="false">(O6-$C6)/O6*100</f>
        <v>99.7371305845768</v>
      </c>
      <c r="P163" s="16" t="n">
        <f aca="false">(P6-$C6)/P6*100</f>
        <v>98.2638888888889</v>
      </c>
      <c r="Q163" s="16" t="n">
        <f aca="false">(Q6-$C6)/Q6*100</f>
        <v>99.3937986895734</v>
      </c>
      <c r="R163" s="16" t="n">
        <f aca="false">(R6-$C6)/R6*100</f>
        <v>99.1290167154665</v>
      </c>
      <c r="S163" s="10" t="n">
        <f aca="false">(S6-$C6)/S6*100</f>
        <v>0</v>
      </c>
      <c r="T163" s="16" t="n">
        <f aca="false">(T6-$C6)/T6*100</f>
        <v>71.1656441717791</v>
      </c>
      <c r="U163" s="16" t="n">
        <f aca="false">(U6-$C6)/U6*100</f>
        <v>99.4662851173037</v>
      </c>
    </row>
    <row r="164" customFormat="false" ht="14.25" hidden="false" customHeight="true" outlineLevel="0" collapsed="false">
      <c r="A164" s="23"/>
      <c r="B164" s="9" t="n">
        <f aca="false">B163+50</f>
        <v>250</v>
      </c>
      <c r="C164" s="33"/>
      <c r="D164" s="34"/>
      <c r="E164" s="34"/>
      <c r="F164" s="33"/>
      <c r="H164" s="16" t="n">
        <f aca="false">(H7-$C7)/H7*100</f>
        <v>75.6955263743601</v>
      </c>
      <c r="I164" s="16" t="n">
        <f aca="false">(I7-$C7)/I7*100</f>
        <v>99.5568739322569</v>
      </c>
      <c r="J164" s="16" t="n">
        <f aca="false">(J7-$C7)/J7*100</f>
        <v>94.2090470382351</v>
      </c>
      <c r="K164" s="16" t="n">
        <f aca="false">(K7-$C7)/K7*100</f>
        <v>98.2702908192359</v>
      </c>
      <c r="L164" s="16" t="n">
        <f aca="false">(L7-$C7)/L7*100</f>
        <v>99.1663167538268</v>
      </c>
      <c r="M164" s="16" t="n">
        <f aca="false">(M7-$C7)/M7*100</f>
        <v>95.7043389323787</v>
      </c>
      <c r="N164" s="16"/>
      <c r="O164" s="16" t="n">
        <f aca="false">(O7-$C7)/O7*100</f>
        <v>99.216985393766</v>
      </c>
      <c r="P164" s="16" t="n">
        <f aca="false">(P7-$C7)/P7*100</f>
        <v>75.6955263743601</v>
      </c>
      <c r="Q164" s="16" t="n">
        <f aca="false">(Q7-$C7)/Q7*100</f>
        <v>98.6953716757067</v>
      </c>
      <c r="R164" s="16" t="n">
        <f aca="false">(R7-$C7)/R7*100</f>
        <v>96.0096470072353</v>
      </c>
      <c r="S164" s="10" t="n">
        <f aca="false">(S7-$C7)/S7*100</f>
        <v>0</v>
      </c>
      <c r="T164" s="16" t="n">
        <f aca="false">(T7-$C7)/T7*100</f>
        <v>82.4578313253012</v>
      </c>
      <c r="U164" s="16" t="n">
        <f aca="false">(U7-$C7)/U7*100</f>
        <v>98.7448420133102</v>
      </c>
    </row>
    <row r="165" customFormat="false" ht="14.25" hidden="false" customHeight="true" outlineLevel="0" collapsed="false">
      <c r="A165" s="23"/>
      <c r="B165" s="9" t="n">
        <f aca="false">B164+50</f>
        <v>300</v>
      </c>
      <c r="C165" s="33"/>
      <c r="D165" s="34"/>
      <c r="E165" s="34"/>
      <c r="F165" s="33"/>
      <c r="H165" s="16" t="n">
        <f aca="false">(H8-$C8)/H8*100</f>
        <v>95.1117318435754</v>
      </c>
      <c r="I165" s="16" t="n">
        <f aca="false">(I8-$C8)/I8*100</f>
        <v>99.7393851143396</v>
      </c>
      <c r="J165" s="16" t="n">
        <f aca="false">(J8-$C8)/J8*100</f>
        <v>99.6607559219631</v>
      </c>
      <c r="K165" s="16" t="n">
        <f aca="false">(K8-$C8)/K8*100</f>
        <v>99.4686234817814</v>
      </c>
      <c r="L165" s="16" t="n">
        <f aca="false">(L8-$C8)/L8*100</f>
        <v>99.6156896236198</v>
      </c>
      <c r="M165" s="16" t="n">
        <f aca="false">(M8-$C8)/M8*100</f>
        <v>98.7205264119905</v>
      </c>
      <c r="N165" s="16"/>
      <c r="O165" s="16" t="n">
        <f aca="false">(O8-$C8)/O8*100</f>
        <v>99.7881790458643</v>
      </c>
      <c r="P165" s="16" t="n">
        <f aca="false">(P8-$C8)/P8*100</f>
        <v>95.1117318435754</v>
      </c>
      <c r="Q165" s="16" t="n">
        <f aca="false">(Q8-$C8)/Q8*100</f>
        <v>99.4506692243973</v>
      </c>
      <c r="R165" s="16" t="n">
        <f aca="false">(R8-$C8)/R8*100</f>
        <v>99.237933954276</v>
      </c>
      <c r="S165" s="10" t="n">
        <f aca="false">(S8-$C8)/S8*100</f>
        <v>0</v>
      </c>
      <c r="T165" s="16" t="n">
        <f aca="false">(T8-$C8)/T8*100</f>
        <v>65.2125897294313</v>
      </c>
      <c r="U165" s="16" t="n">
        <f aca="false">(U8-$C8)/U8*100</f>
        <v>99.5503661304366</v>
      </c>
    </row>
    <row r="166" customFormat="false" ht="14.25" hidden="false" customHeight="true" outlineLevel="0" collapsed="false">
      <c r="A166" s="23"/>
      <c r="B166" s="9" t="n">
        <f aca="false">B165+50</f>
        <v>350</v>
      </c>
      <c r="C166" s="33"/>
      <c r="D166" s="34"/>
      <c r="E166" s="34"/>
      <c r="F166" s="33"/>
      <c r="H166" s="16" t="n">
        <f aca="false">(H9-$C9)/H9*100</f>
        <v>80.642386005162</v>
      </c>
      <c r="I166" s="16" t="n">
        <f aca="false">(I9-$C9)/I9*100</f>
        <v>99.3011525288961</v>
      </c>
      <c r="J166" s="16" t="n">
        <f aca="false">(J9-$C9)/J9*100</f>
        <v>99.1434792760052</v>
      </c>
      <c r="K166" s="16" t="n">
        <f aca="false">(K9-$C9)/K9*100</f>
        <v>98.5958094794302</v>
      </c>
      <c r="L166" s="16" t="n">
        <f aca="false">(L9-$C9)/L9*100</f>
        <v>99.0670120334715</v>
      </c>
      <c r="M166" s="16" t="n">
        <f aca="false">(M9-$C9)/M9*100</f>
        <v>97.1367245825981</v>
      </c>
      <c r="N166" s="16"/>
      <c r="O166" s="16" t="n">
        <f aca="false">(O9-$C9)/O9*100</f>
        <v>99.2268767423908</v>
      </c>
      <c r="P166" s="16" t="n">
        <f aca="false">(P9-$C9)/P9*100</f>
        <v>80.642386005162</v>
      </c>
      <c r="Q166" s="16" t="n">
        <f aca="false">(Q9-$C9)/Q9*100</f>
        <v>98.8535966494451</v>
      </c>
      <c r="R166" s="16" t="n">
        <f aca="false">(R9-$C9)/R9*100</f>
        <v>97.5821184224666</v>
      </c>
      <c r="S166" s="10" t="n">
        <f aca="false">(S9-$C9)/S9*100</f>
        <v>0</v>
      </c>
      <c r="T166" s="16" t="n">
        <f aca="false">(T9-$C9)/T9*100</f>
        <v>77.6119402985075</v>
      </c>
      <c r="U166" s="16" t="n">
        <f aca="false">(U9-$C9)/U9*100</f>
        <v>98.7075304065439</v>
      </c>
    </row>
    <row r="167" customFormat="false" ht="14.25" hidden="false" customHeight="true" outlineLevel="0" collapsed="false">
      <c r="A167" s="23"/>
      <c r="B167" s="9" t="n">
        <f aca="false">B166+50</f>
        <v>400</v>
      </c>
      <c r="C167" s="33"/>
      <c r="D167" s="34"/>
      <c r="E167" s="34"/>
      <c r="F167" s="33"/>
      <c r="H167" s="16" t="n">
        <f aca="false">(H10-$C10)/H10*100</f>
        <v>85.5309359486621</v>
      </c>
      <c r="I167" s="16" t="n">
        <f aca="false">(I10-$C10)/I10*100</f>
        <v>99.8504326189561</v>
      </c>
      <c r="J167" s="16" t="n">
        <f aca="false">(J10-$C10)/J10*100</f>
        <v>98.8615469623787</v>
      </c>
      <c r="K167" s="16" t="n">
        <f aca="false">(K10-$C10)/K10*100</f>
        <v>99.6631126697828</v>
      </c>
      <c r="L167" s="16" t="n">
        <f aca="false">(L10-$C10)/L10*100</f>
        <v>99.7864672026131</v>
      </c>
      <c r="M167" s="16" t="n">
        <f aca="false">(M10-$C10)/M10*100</f>
        <v>99.1061009544897</v>
      </c>
      <c r="N167" s="16"/>
      <c r="O167" s="16" t="n">
        <f aca="false">(O10-$C10)/O10*100</f>
        <v>99.7713610047105</v>
      </c>
      <c r="P167" s="16" t="n">
        <f aca="false">(P10-$C10)/P10*100</f>
        <v>85.5309359486621</v>
      </c>
      <c r="Q167" s="16" t="n">
        <f aca="false">(Q10-$C10)/Q10*100</f>
        <v>99.7411464504572</v>
      </c>
      <c r="R167" s="16" t="n">
        <f aca="false">(R10-$C10)/R10*100</f>
        <v>99.3111478755109</v>
      </c>
      <c r="S167" s="10" t="n">
        <f aca="false">(S10-$C10)/S10*100</f>
        <v>0</v>
      </c>
      <c r="T167" s="16" t="n">
        <f aca="false">(T10-$C10)/T10*100</f>
        <v>91.0900685952878</v>
      </c>
      <c r="U167" s="16" t="n">
        <f aca="false">(U10-$C10)/U10*100</f>
        <v>99.771340880041</v>
      </c>
    </row>
    <row r="168" customFormat="false" ht="14.25" hidden="false" customHeight="true" outlineLevel="0" collapsed="false">
      <c r="A168" s="23"/>
      <c r="B168" s="9" t="n">
        <f aca="false">B167+50</f>
        <v>450</v>
      </c>
      <c r="C168" s="33"/>
      <c r="D168" s="34"/>
      <c r="E168" s="34"/>
      <c r="F168" s="33"/>
      <c r="H168" s="16" t="n">
        <f aca="false">(H11-$C11)/H11*100</f>
        <v>0</v>
      </c>
      <c r="I168" s="16" t="n">
        <f aca="false">(I11-$C11)/I11*100</f>
        <v>99.9188351859367</v>
      </c>
      <c r="J168" s="16" t="n">
        <f aca="false">(J11-$C11)/J11*100</f>
        <v>99.8997575436523</v>
      </c>
      <c r="K168" s="16" t="n">
        <f aca="false">(K11-$C11)/K11*100</f>
        <v>99.7772445329832</v>
      </c>
      <c r="L168" s="16" t="n">
        <f aca="false">(L11-$C11)/L11*100</f>
        <v>99.8745339650837</v>
      </c>
      <c r="M168" s="16" t="n">
        <f aca="false">(M11-$C11)/M11*100</f>
        <v>99.4202215413622</v>
      </c>
      <c r="N168" s="16"/>
      <c r="O168" s="16" t="n">
        <f aca="false">(O11-$C11)/O11*100</f>
        <v>99.9297070555829</v>
      </c>
      <c r="P168" s="16" t="n">
        <f aca="false">(P11-$C11)/P11*100</f>
        <v>0</v>
      </c>
      <c r="Q168" s="16" t="n">
        <f aca="false">(Q11-$C11)/Q11*100</f>
        <v>99.8303576970023</v>
      </c>
      <c r="R168" s="16" t="n">
        <f aca="false">(R11-$C11)/R11*100</f>
        <v>99.7450671530426</v>
      </c>
      <c r="S168" s="10" t="n">
        <f aca="false">(S11-$C11)/S11*100</f>
        <v>6.81818181818182</v>
      </c>
      <c r="T168" s="16" t="n">
        <f aca="false">(T11-$C11)/T11*100</f>
        <v>86.2990810359231</v>
      </c>
      <c r="U168" s="16" t="n">
        <f aca="false">(U11-$C11)/U11*100</f>
        <v>99.8201662365764</v>
      </c>
    </row>
    <row r="169" customFormat="false" ht="14.25" hidden="false" customHeight="true" outlineLevel="0" collapsed="false">
      <c r="A169" s="26"/>
      <c r="B169" s="9" t="n">
        <f aca="false">B168+50</f>
        <v>500</v>
      </c>
      <c r="C169" s="33"/>
      <c r="D169" s="34"/>
      <c r="E169" s="34"/>
      <c r="F169" s="33"/>
      <c r="H169" s="16" t="n">
        <f aca="false">(H12-$C12)/H12*100</f>
        <v>95.0213665030421</v>
      </c>
      <c r="I169" s="16" t="n">
        <f aca="false">(I12-$C12)/I12*100</f>
        <v>99.4318810104324</v>
      </c>
      <c r="J169" s="16" t="n">
        <f aca="false">(J12-$C12)/J12*100</f>
        <v>96.9914755273398</v>
      </c>
      <c r="K169" s="16" t="n">
        <f aca="false">(K12-$C12)/K12*100</f>
        <v>98.7624453090859</v>
      </c>
      <c r="L169" s="16" t="n">
        <f aca="false">(L12-$C12)/L12*100</f>
        <v>99.1906284380213</v>
      </c>
      <c r="M169" s="16" t="n">
        <f aca="false">(M12-$C12)/M12*100</f>
        <v>98.2425675486229</v>
      </c>
      <c r="N169" s="16"/>
      <c r="O169" s="16" t="n">
        <f aca="false">(O12-$C12)/O12*100</f>
        <v>99.1636801276629</v>
      </c>
      <c r="P169" s="16" t="n">
        <f aca="false">(P12-$C12)/P12*100</f>
        <v>95.0213665030421</v>
      </c>
      <c r="Q169" s="16" t="n">
        <f aca="false">(Q12-$C12)/Q12*100</f>
        <v>98.9340450281511</v>
      </c>
      <c r="R169" s="16" t="n">
        <f aca="false">(R12-$C12)/R12*100</f>
        <v>98.273639678745</v>
      </c>
      <c r="S169" s="10" t="n">
        <f aca="false">(S12-$C12)/S12*100</f>
        <v>0</v>
      </c>
      <c r="T169" s="16" t="n">
        <f aca="false">(T12-$C12)/T12*100</f>
        <v>85.0984245728595</v>
      </c>
      <c r="U169" s="16" t="n">
        <f aca="false">(U12-$C12)/U12*100</f>
        <v>99.0193849305267</v>
      </c>
    </row>
    <row r="170" customFormat="false" ht="14.25" hidden="false" customHeight="true" outlineLevel="0" collapsed="false">
      <c r="A170" s="14" t="n">
        <v>1</v>
      </c>
      <c r="B170" s="9" t="n">
        <v>50</v>
      </c>
      <c r="C170" s="33"/>
      <c r="D170" s="34"/>
      <c r="E170" s="34"/>
      <c r="F170" s="33"/>
      <c r="H170" s="16" t="n">
        <f aca="false">(H13-$C13)/H13*100</f>
        <v>13.7254901960784</v>
      </c>
      <c r="I170" s="16" t="n">
        <f aca="false">(I13-$C13)/I13*100</f>
        <v>77.5510204081633</v>
      </c>
      <c r="J170" s="16" t="n">
        <f aca="false">(J13-$C13)/J13*100</f>
        <v>30.1587301587302</v>
      </c>
      <c r="K170" s="16" t="n">
        <f aca="false">(K13-$C13)/K13*100</f>
        <v>13.7254901960784</v>
      </c>
      <c r="L170" s="16" t="n">
        <f aca="false">(L13-$C13)/L13*100</f>
        <v>58.8785046728972</v>
      </c>
      <c r="M170" s="16" t="n">
        <f aca="false">(M13-$C13)/M13*100</f>
        <v>16.9811320754717</v>
      </c>
      <c r="N170" s="16"/>
      <c r="O170" s="16" t="n">
        <f aca="false">(O13-$C13)/O13*100</f>
        <v>62.0689655172414</v>
      </c>
      <c r="P170" s="16" t="n">
        <f aca="false">(P13-$C13)/P13*100</f>
        <v>8.33333333333333</v>
      </c>
      <c r="Q170" s="16" t="n">
        <f aca="false">(Q13-$C13)/Q13*100</f>
        <v>56.4356435643564</v>
      </c>
      <c r="R170" s="16"/>
      <c r="S170" s="10" t="n">
        <f aca="false">(S13-$C13)/S13*100</f>
        <v>0</v>
      </c>
      <c r="T170" s="16" t="n">
        <f aca="false">(T13-$C13)/T13*100</f>
        <v>22.8070175438596</v>
      </c>
      <c r="U170" s="16" t="n">
        <f aca="false">(U13-$C13)/U13*100</f>
        <v>63.9344262295082</v>
      </c>
    </row>
    <row r="171" customFormat="false" ht="14.25" hidden="false" customHeight="true" outlineLevel="0" collapsed="false">
      <c r="A171" s="23"/>
      <c r="B171" s="9" t="n">
        <f aca="false">B170+50</f>
        <v>100</v>
      </c>
      <c r="C171" s="33"/>
      <c r="D171" s="34"/>
      <c r="E171" s="34"/>
      <c r="F171" s="33"/>
      <c r="H171" s="16" t="n">
        <f aca="false">(H14-$C14)/H14*100</f>
        <v>37.8657124815828</v>
      </c>
      <c r="I171" s="16" t="n">
        <f aca="false">(I14-$C14)/I14*100</f>
        <v>50.4697986577181</v>
      </c>
      <c r="J171" s="16" t="n">
        <f aca="false">(J14-$C14)/J14*100</f>
        <v>25.6797583081571</v>
      </c>
      <c r="K171" s="16" t="n">
        <f aca="false">(K14-$C14)/K14*100</f>
        <v>12.9460336184016</v>
      </c>
      <c r="L171" s="16" t="n">
        <f aca="false">(L14-$C14)/L14*100</f>
        <v>53.2171156893819</v>
      </c>
      <c r="M171" s="16" t="n">
        <f aca="false">(M14-$C14)/M14*100</f>
        <v>0</v>
      </c>
      <c r="N171" s="16"/>
      <c r="O171" s="16" t="n">
        <f aca="false">(O14-$C14)/O14*100</f>
        <v>58.7479038569033</v>
      </c>
      <c r="P171" s="16" t="n">
        <f aca="false">(P14-$C14)/P14*100</f>
        <v>3.27653997378768</v>
      </c>
      <c r="Q171" s="16" t="n">
        <f aca="false">(Q14-$C14)/Q14*100</f>
        <v>26.1630815407704</v>
      </c>
      <c r="R171" s="16"/>
      <c r="S171" s="10" t="n">
        <f aca="false">(S14-$C14)/S14*100</f>
        <v>2.60640052787859</v>
      </c>
      <c r="T171" s="16" t="n">
        <f aca="false">(T14-$C14)/T14*100</f>
        <v>6.61183169882948</v>
      </c>
      <c r="U171" s="16" t="n">
        <f aca="false">(U14-$C14)/U14*100</f>
        <v>16.0886867538374</v>
      </c>
    </row>
    <row r="172" customFormat="false" ht="14.25" hidden="false" customHeight="true" outlineLevel="0" collapsed="false">
      <c r="A172" s="23"/>
      <c r="B172" s="9" t="n">
        <f aca="false">B171+50</f>
        <v>150</v>
      </c>
      <c r="C172" s="33"/>
      <c r="D172" s="34"/>
      <c r="E172" s="34"/>
      <c r="F172" s="33"/>
      <c r="H172" s="16" t="n">
        <f aca="false">(H15-$C15)/H15*100</f>
        <v>42.4493490217921</v>
      </c>
      <c r="I172" s="16" t="n">
        <f aca="false">(I15-$C15)/I15*100</f>
        <v>41.5685858692963</v>
      </c>
      <c r="J172" s="16" t="n">
        <f aca="false">(J15-$C15)/J15*100</f>
        <v>10.1912212081704</v>
      </c>
      <c r="K172" s="16" t="n">
        <f aca="false">(K15-$C15)/K15*100</f>
        <v>7.40450319256189</v>
      </c>
      <c r="L172" s="16" t="n">
        <f aca="false">(L15-$C15)/L15*100</f>
        <v>45.149303251493</v>
      </c>
      <c r="M172" s="16" t="n">
        <f aca="false">(M15-$C15)/M15*100</f>
        <v>0.108761329305136</v>
      </c>
      <c r="N172" s="16"/>
      <c r="O172" s="16" t="n">
        <f aca="false">(O15-$C15)/O15*100</f>
        <v>55.5686949043217</v>
      </c>
      <c r="P172" s="16" t="n">
        <f aca="false">(P15-$C15)/P15*100</f>
        <v>0</v>
      </c>
      <c r="Q172" s="16" t="n">
        <f aca="false">(Q15-$C15)/Q15*100</f>
        <v>15.0287828947368</v>
      </c>
      <c r="R172" s="16"/>
      <c r="S172" s="10" t="n">
        <f aca="false">(S15-$C15)/S15*100</f>
        <v>0.493559648489226</v>
      </c>
      <c r="T172" s="16" t="n">
        <f aca="false">(T15-$C15)/T15*100</f>
        <v>2.99260650158432</v>
      </c>
      <c r="U172" s="16" t="n">
        <f aca="false">(U15-$C15)/U15*100</f>
        <v>7.06616448366968</v>
      </c>
    </row>
    <row r="173" customFormat="false" ht="14.25" hidden="false" customHeight="true" outlineLevel="0" collapsed="false">
      <c r="A173" s="23"/>
      <c r="B173" s="9" t="n">
        <f aca="false">B172+50</f>
        <v>200</v>
      </c>
      <c r="C173" s="33"/>
      <c r="D173" s="34"/>
      <c r="E173" s="34"/>
      <c r="F173" s="33"/>
      <c r="H173" s="16" t="n">
        <f aca="false">(H16-$C16)/H16*100</f>
        <v>28.7016912314066</v>
      </c>
      <c r="I173" s="16" t="n">
        <f aca="false">(I16-$C16)/I16*100</f>
        <v>34.5537579101593</v>
      </c>
      <c r="J173" s="16" t="n">
        <f aca="false">(J16-$C16)/J16*100</f>
        <v>26.5400024493081</v>
      </c>
      <c r="K173" s="16" t="n">
        <f aca="false">(K16-$C16)/K16*100</f>
        <v>6.88561671175766</v>
      </c>
      <c r="L173" s="16" t="n">
        <f aca="false">(L16-$C16)/L16*100</f>
        <v>36.3725906170445</v>
      </c>
      <c r="M173" s="16" t="n">
        <f aca="false">(M16-$C16)/M16*100</f>
        <v>0.00238151940938319</v>
      </c>
      <c r="N173" s="16"/>
      <c r="O173" s="16" t="n">
        <f aca="false">(O16-$C16)/O16*100</f>
        <v>44.6208833964205</v>
      </c>
      <c r="P173" s="16" t="n">
        <f aca="false">(P16-$C16)/P16*100</f>
        <v>0</v>
      </c>
      <c r="Q173" s="16" t="n">
        <f aca="false">(Q16-$C16)/Q16*100</f>
        <v>11.1494350162935</v>
      </c>
      <c r="R173" s="16"/>
      <c r="S173" s="10" t="n">
        <f aca="false">(S16-$C16)/S16*100</f>
        <v>1.11393716734963</v>
      </c>
      <c r="T173" s="16" t="n">
        <f aca="false">(T16-$C16)/T16*100</f>
        <v>0.39614764209128</v>
      </c>
      <c r="U173" s="16" t="n">
        <f aca="false">(U16-$C16)/U16*100</f>
        <v>1.8444060030857</v>
      </c>
    </row>
    <row r="174" customFormat="false" ht="14.25" hidden="false" customHeight="true" outlineLevel="0" collapsed="false">
      <c r="A174" s="23"/>
      <c r="B174" s="9" t="n">
        <f aca="false">B173+50</f>
        <v>250</v>
      </c>
      <c r="C174" s="33"/>
      <c r="D174" s="34"/>
      <c r="E174" s="34"/>
      <c r="F174" s="33"/>
      <c r="H174" s="16" t="n">
        <f aca="false">(H17-$C17)/H17*100</f>
        <v>36.1978126063727</v>
      </c>
      <c r="I174" s="16" t="n">
        <f aca="false">(I17-$C17)/I17*100</f>
        <v>38.3792398622089</v>
      </c>
      <c r="J174" s="16" t="n">
        <f aca="false">(J17-$C17)/J17*100</f>
        <v>25.7611503358016</v>
      </c>
      <c r="K174" s="16" t="n">
        <f aca="false">(K17-$C17)/K17*100</f>
        <v>20.4162820749492</v>
      </c>
      <c r="L174" s="16" t="n">
        <f aca="false">(L17-$C17)/L17*100</f>
        <v>40.2736215018011</v>
      </c>
      <c r="M174" s="16" t="n">
        <f aca="false">(M17-$C17)/M17*100</f>
        <v>1.05235373774932</v>
      </c>
      <c r="N174" s="16"/>
      <c r="O174" s="16" t="n">
        <f aca="false">(O17-$C17)/O17*100</f>
        <v>50.8684255513135</v>
      </c>
      <c r="P174" s="16" t="n">
        <f aca="false">(P17-$C17)/P17*100</f>
        <v>0.639577763436895</v>
      </c>
      <c r="Q174" s="16" t="n">
        <f aca="false">(Q17-$C17)/Q17*100</f>
        <v>11.1563350094798</v>
      </c>
      <c r="R174" s="16"/>
      <c r="S174" s="10" t="n">
        <f aca="false">(S17-$C17)/S17*100</f>
        <v>1.1838998785156</v>
      </c>
      <c r="T174" s="16" t="n">
        <f aca="false">(T17-$C17)/T17*100</f>
        <v>0</v>
      </c>
      <c r="U174" s="16" t="n">
        <f aca="false">(U17-$C17)/U17*100</f>
        <v>5.21206657725204</v>
      </c>
    </row>
    <row r="175" customFormat="false" ht="14.25" hidden="false" customHeight="true" outlineLevel="0" collapsed="false">
      <c r="A175" s="23"/>
      <c r="B175" s="9" t="n">
        <f aca="false">B174+50</f>
        <v>300</v>
      </c>
      <c r="C175" s="33"/>
      <c r="D175" s="34"/>
      <c r="E175" s="34"/>
      <c r="F175" s="33"/>
      <c r="H175" s="16" t="n">
        <f aca="false">(H18-$C18)/H18*100</f>
        <v>27.4904814878649</v>
      </c>
      <c r="I175" s="16" t="n">
        <f aca="false">(I18-$C18)/I18*100</f>
        <v>29.0708100237566</v>
      </c>
      <c r="J175" s="16" t="n">
        <f aca="false">(J18-$C18)/J18*100</f>
        <v>19.9163303006312</v>
      </c>
      <c r="K175" s="16" t="n">
        <f aca="false">(K18-$C18)/K18*100</f>
        <v>16.1870308156224</v>
      </c>
      <c r="L175" s="16" t="n">
        <f aca="false">(L18-$C18)/L18*100</f>
        <v>30.1641855236054</v>
      </c>
      <c r="M175" s="16" t="n">
        <f aca="false">(M18-$C18)/M18*100</f>
        <v>0.971502244191583</v>
      </c>
      <c r="N175" s="16"/>
      <c r="O175" s="16" t="n">
        <f aca="false">(O18-$C18)/O18*100</f>
        <v>40.7181927649109</v>
      </c>
      <c r="P175" s="16" t="n">
        <f aca="false">(P18-$C18)/P18*100</f>
        <v>0</v>
      </c>
      <c r="Q175" s="16" t="n">
        <f aca="false">(Q18-$C18)/Q18*100</f>
        <v>8.70212818426179</v>
      </c>
      <c r="R175" s="16"/>
      <c r="S175" s="10" t="n">
        <f aca="false">(S18-$C18)/S18*100</f>
        <v>1.46227469684549</v>
      </c>
      <c r="T175" s="16" t="n">
        <f aca="false">(T18-$C18)/T18*100</f>
        <v>0.600336145283495</v>
      </c>
      <c r="U175" s="16" t="n">
        <f aca="false">(U18-$C18)/U18*100</f>
        <v>1.22250562960908</v>
      </c>
    </row>
    <row r="176" customFormat="false" ht="14.25" hidden="false" customHeight="true" outlineLevel="0" collapsed="false">
      <c r="A176" s="23"/>
      <c r="B176" s="9" t="n">
        <f aca="false">B175+50</f>
        <v>350</v>
      </c>
      <c r="C176" s="33"/>
      <c r="D176" s="34"/>
      <c r="E176" s="34"/>
      <c r="F176" s="33"/>
      <c r="H176" s="16" t="n">
        <f aca="false">(H19-$C19)/H19*100</f>
        <v>38.6486827177613</v>
      </c>
      <c r="I176" s="16" t="n">
        <f aca="false">(I19-$C19)/I19*100</f>
        <v>39.9082611551919</v>
      </c>
      <c r="J176" s="16" t="n">
        <f aca="false">(J19-$C19)/J19*100</f>
        <v>19.3769593088855</v>
      </c>
      <c r="K176" s="16" t="n">
        <f aca="false">(K19-$C19)/K19*100</f>
        <v>14.2316119872453</v>
      </c>
      <c r="L176" s="16" t="n">
        <f aca="false">(L19-$C19)/L19*100</f>
        <v>40.8632397511199</v>
      </c>
      <c r="M176" s="16" t="n">
        <f aca="false">(M19-$C19)/M19*100</f>
        <v>2.00584277687658</v>
      </c>
      <c r="N176" s="16"/>
      <c r="O176" s="16" t="n">
        <f aca="false">(O19-$C19)/O19*100</f>
        <v>46.9179829940652</v>
      </c>
      <c r="P176" s="16" t="n">
        <f aca="false">(P19-$C19)/P19*100</f>
        <v>0</v>
      </c>
      <c r="Q176" s="16" t="n">
        <f aca="false">(Q19-$C19)/Q19*100</f>
        <v>7.79396257439545</v>
      </c>
      <c r="R176" s="16"/>
      <c r="S176" s="10" t="n">
        <f aca="false">(S19-$C19)/S19*100</f>
        <v>1.0590229832152</v>
      </c>
      <c r="T176" s="16" t="n">
        <f aca="false">(T19-$C19)/T19*100</f>
        <v>0.941997818773905</v>
      </c>
      <c r="U176" s="16" t="n">
        <f aca="false">(U19-$C19)/U19*100</f>
        <v>2.37892498022608</v>
      </c>
    </row>
    <row r="177" customFormat="false" ht="14.25" hidden="false" customHeight="true" outlineLevel="0" collapsed="false">
      <c r="A177" s="23"/>
      <c r="B177" s="9" t="n">
        <f aca="false">B176+50</f>
        <v>400</v>
      </c>
      <c r="C177" s="33"/>
      <c r="D177" s="34"/>
      <c r="E177" s="34"/>
      <c r="F177" s="33"/>
      <c r="H177" s="16" t="n">
        <f aca="false">(H20-$C20)/H20*100</f>
        <v>37.1705087131037</v>
      </c>
      <c r="I177" s="16" t="n">
        <f aca="false">(I20-$C20)/I20*100</f>
        <v>38.080463854507</v>
      </c>
      <c r="J177" s="16" t="n">
        <f aca="false">(J20-$C20)/J20*100</f>
        <v>17.8350948036625</v>
      </c>
      <c r="K177" s="16" t="n">
        <f aca="false">(K20-$C20)/K20*100</f>
        <v>16.6859740172208</v>
      </c>
      <c r="L177" s="16" t="n">
        <f aca="false">(L20-$C20)/L20*100</f>
        <v>38.7185831165672</v>
      </c>
      <c r="M177" s="16" t="n">
        <f aca="false">(M20-$C20)/M20*100</f>
        <v>2.83710590633866</v>
      </c>
      <c r="N177" s="16"/>
      <c r="O177" s="16" t="n">
        <f aca="false">(O20-$C20)/O20*100</f>
        <v>46.6153003163498</v>
      </c>
      <c r="P177" s="16" t="n">
        <f aca="false">(P20-$C20)/P20*100</f>
        <v>0.00657261091912908</v>
      </c>
      <c r="Q177" s="16" t="n">
        <f aca="false">(Q20-$C20)/Q20*100</f>
        <v>7.59528859900763</v>
      </c>
      <c r="R177" s="16"/>
      <c r="S177" s="10" t="n">
        <f aca="false">(S20-$C20)/S20*100</f>
        <v>0</v>
      </c>
      <c r="T177" s="16" t="n">
        <f aca="false">(T20-$C20)/T20*100</f>
        <v>0.273799229025744</v>
      </c>
      <c r="U177" s="16" t="n">
        <f aca="false">(U20-$C20)/U20*100</f>
        <v>1.33029674123446</v>
      </c>
    </row>
    <row r="178" customFormat="false" ht="14.25" hidden="false" customHeight="true" outlineLevel="0" collapsed="false">
      <c r="A178" s="23"/>
      <c r="B178" s="9" t="n">
        <f aca="false">B177+50</f>
        <v>450</v>
      </c>
      <c r="C178" s="33"/>
      <c r="D178" s="34"/>
      <c r="E178" s="34"/>
      <c r="F178" s="33"/>
      <c r="H178" s="16" t="n">
        <f aca="false">(H21-$C21)/H21*100</f>
        <v>33.1656890394947</v>
      </c>
      <c r="I178" s="16" t="n">
        <f aca="false">(I21-$C21)/I21*100</f>
        <v>33.9165009940358</v>
      </c>
      <c r="J178" s="16" t="n">
        <f aca="false">(J21-$C21)/J21*100</f>
        <v>16.9899828585813</v>
      </c>
      <c r="K178" s="16" t="n">
        <f aca="false">(K21-$C21)/K21*100</f>
        <v>14.3530892665491</v>
      </c>
      <c r="L178" s="16" t="n">
        <f aca="false">(L21-$C21)/L21*100</f>
        <v>34.4375249836949</v>
      </c>
      <c r="M178" s="16" t="n">
        <f aca="false">(M21-$C21)/M21*100</f>
        <v>1.9852989743251</v>
      </c>
      <c r="N178" s="16"/>
      <c r="O178" s="16" t="n">
        <f aca="false">(O21-$C21)/O21*100</f>
        <v>42.2087254856507</v>
      </c>
      <c r="P178" s="16" t="n">
        <f aca="false">(P21-$C21)/P21*100</f>
        <v>0</v>
      </c>
      <c r="Q178" s="16" t="n">
        <f aca="false">(Q21-$C21)/Q21*100</f>
        <v>5.8477853646746</v>
      </c>
      <c r="R178" s="16"/>
      <c r="S178" s="10" t="n">
        <f aca="false">(S21-$C21)/S21*100</f>
        <v>0.0400962309542903</v>
      </c>
      <c r="T178" s="16" t="n">
        <f aca="false">(T21-$C21)/T21*100</f>
        <v>0.597927588401257</v>
      </c>
      <c r="U178" s="16" t="n">
        <f aca="false">(U21-$C21)/U21*100</f>
        <v>1.86538434286416</v>
      </c>
    </row>
    <row r="179" customFormat="false" ht="14.25" hidden="false" customHeight="true" outlineLevel="0" collapsed="false">
      <c r="A179" s="26"/>
      <c r="B179" s="9" t="n">
        <f aca="false">B178+50</f>
        <v>500</v>
      </c>
      <c r="C179" s="33"/>
      <c r="D179" s="34"/>
      <c r="E179" s="34"/>
      <c r="F179" s="33"/>
      <c r="H179" s="16" t="n">
        <f aca="false">(H22-$C22)/H22*100</f>
        <v>35.5280272383981</v>
      </c>
      <c r="I179" s="16" t="n">
        <f aca="false">(I22-$C22)/I22*100</f>
        <v>36.227349393558</v>
      </c>
      <c r="J179" s="16" t="n">
        <f aca="false">(J22-$C22)/J22*100</f>
        <v>17.4762982457731</v>
      </c>
      <c r="K179" s="16" t="n">
        <f aca="false">(K22-$C22)/K22*100</f>
        <v>14.1605037993435</v>
      </c>
      <c r="L179" s="16" t="n">
        <f aca="false">(L22-$C22)/L22*100</f>
        <v>36.936525052781</v>
      </c>
      <c r="M179" s="16" t="n">
        <f aca="false">(M22-$C22)/M22*100</f>
        <v>2.3078573983546</v>
      </c>
      <c r="N179" s="16"/>
      <c r="O179" s="16" t="n">
        <f aca="false">(O22-$C22)/O22*100</f>
        <v>46.4126949245547</v>
      </c>
      <c r="P179" s="16" t="n">
        <f aca="false">(P22-$C22)/P22*100</f>
        <v>0</v>
      </c>
      <c r="Q179" s="16" t="n">
        <f aca="false">(Q22-$C22)/Q22*100</f>
        <v>6.50013408573499</v>
      </c>
      <c r="R179" s="16"/>
      <c r="S179" s="10" t="n">
        <f aca="false">(S22-$C22)/S22*100</f>
        <v>0.309046045427335</v>
      </c>
      <c r="T179" s="16" t="n">
        <f aca="false">(T22-$C22)/T22*100</f>
        <v>1.07444312840555</v>
      </c>
      <c r="U179" s="16" t="n">
        <f aca="false">(U22-$C22)/U22*100</f>
        <v>1.33211946927166</v>
      </c>
    </row>
    <row r="180" customFormat="false" ht="14.25" hidden="false" customHeight="true" outlineLevel="0" collapsed="false">
      <c r="A180" s="14" t="n">
        <v>2</v>
      </c>
      <c r="B180" s="9" t="n">
        <v>50</v>
      </c>
      <c r="C180" s="33"/>
      <c r="D180" s="34"/>
      <c r="E180" s="34"/>
      <c r="F180" s="33"/>
      <c r="H180" s="16" t="n">
        <f aca="false">(H23-$C23)/H23*100</f>
        <v>8.77384196185286</v>
      </c>
      <c r="I180" s="16" t="n">
        <f aca="false">(I23-$C23)/I23*100</f>
        <v>7.46268656716418</v>
      </c>
      <c r="J180" s="16" t="n">
        <f aca="false">(J23-$C23)/J23*100</f>
        <v>0.946745562130178</v>
      </c>
      <c r="K180" s="16" t="n">
        <f aca="false">(K23-$C23)/K23*100</f>
        <v>0.238379022646007</v>
      </c>
      <c r="L180" s="16" t="n">
        <f aca="false">(L23-$C23)/L23*100</f>
        <v>8.99701005708073</v>
      </c>
      <c r="M180" s="16" t="n">
        <f aca="false">(M23-$C23)/M23*100</f>
        <v>0.711743772241993</v>
      </c>
      <c r="N180" s="16"/>
      <c r="O180" s="16" t="n">
        <f aca="false">(O23-$C23)/O23*100</f>
        <v>7.14186659270559</v>
      </c>
      <c r="P180" s="16" t="n">
        <f aca="false">(P23-$C23)/P23*100</f>
        <v>0</v>
      </c>
      <c r="Q180" s="16" t="n">
        <f aca="false">(Q23-$C23)/Q23*100</f>
        <v>5.02127659574468</v>
      </c>
      <c r="R180" s="16" t="n">
        <f aca="false">(R23-$C23)/R23*100</f>
        <v>2.54693639935963</v>
      </c>
      <c r="S180" s="10" t="n">
        <f aca="false">(S23-$C23)/S23*100</f>
        <v>2.00497585248061</v>
      </c>
      <c r="T180" s="16" t="n">
        <f aca="false">(T23-$C23)/T23*100</f>
        <v>1.52941176470588</v>
      </c>
      <c r="U180" s="16" t="n">
        <f aca="false">(U23-$C23)/U23*100</f>
        <v>1.47145379635079</v>
      </c>
    </row>
    <row r="181" customFormat="false" ht="14.25" hidden="false" customHeight="true" outlineLevel="0" collapsed="false">
      <c r="A181" s="23"/>
      <c r="B181" s="9" t="n">
        <f aca="false">B180+50</f>
        <v>100</v>
      </c>
      <c r="C181" s="33"/>
      <c r="D181" s="34"/>
      <c r="E181" s="34"/>
      <c r="F181" s="33"/>
      <c r="H181" s="16" t="n">
        <f aca="false">(H24-$C24)/H24*100</f>
        <v>6.70621483310844</v>
      </c>
      <c r="I181" s="16" t="n">
        <f aca="false">(I24-$C24)/I24*100</f>
        <v>6.75844169062826</v>
      </c>
      <c r="J181" s="16" t="n">
        <f aca="false">(J24-$C24)/J24*100</f>
        <v>0.804006497022198</v>
      </c>
      <c r="K181" s="16" t="n">
        <f aca="false">(K24-$C24)/K24*100</f>
        <v>0.548242638078437</v>
      </c>
      <c r="L181" s="16" t="n">
        <f aca="false">(L24-$C24)/L24*100</f>
        <v>7.04464738711314</v>
      </c>
      <c r="M181" s="16" t="n">
        <f aca="false">(M24-$C24)/M24*100</f>
        <v>0</v>
      </c>
      <c r="N181" s="16"/>
      <c r="O181" s="16" t="n">
        <f aca="false">(O24-$C24)/O24*100</f>
        <v>4.91475724628279</v>
      </c>
      <c r="P181" s="16" t="n">
        <f aca="false">(P24-$C24)/P24*100</f>
        <v>0.0518247776989799</v>
      </c>
      <c r="Q181" s="16" t="n">
        <f aca="false">(Q24-$C24)/Q24*100</f>
        <v>1.88765127985434</v>
      </c>
      <c r="R181" s="16" t="n">
        <f aca="false">(R24-$C24)/R24*100</f>
        <v>0.564435157797617</v>
      </c>
      <c r="S181" s="10" t="n">
        <f aca="false">(S24-$C24)/S24*100</f>
        <v>0.302007944713501</v>
      </c>
      <c r="T181" s="16" t="n">
        <f aca="false">(T24-$C24)/T24*100</f>
        <v>0.437452450820563</v>
      </c>
      <c r="U181" s="16" t="n">
        <f aca="false">(U24-$C24)/U24*100</f>
        <v>0.20697731419701</v>
      </c>
    </row>
    <row r="182" customFormat="false" ht="14.25" hidden="false" customHeight="true" outlineLevel="0" collapsed="false">
      <c r="A182" s="23"/>
      <c r="B182" s="9" t="n">
        <f aca="false">B181+50</f>
        <v>150</v>
      </c>
      <c r="C182" s="33"/>
      <c r="D182" s="34"/>
      <c r="E182" s="34"/>
      <c r="F182" s="33"/>
      <c r="H182" s="16" t="n">
        <f aca="false">(H25-$C25)/H25*100</f>
        <v>7.0876688926852</v>
      </c>
      <c r="I182" s="16" t="n">
        <f aca="false">(I25-$C25)/I25*100</f>
        <v>7.04345714979364</v>
      </c>
      <c r="J182" s="16" t="n">
        <f aca="false">(J25-$C25)/J25*100</f>
        <v>0.934540750323415</v>
      </c>
      <c r="K182" s="16" t="n">
        <f aca="false">(K25-$C25)/K25*100</f>
        <v>1.08195806508283</v>
      </c>
      <c r="L182" s="16" t="n">
        <f aca="false">(L25-$C25)/L25*100</f>
        <v>7.37716021906992</v>
      </c>
      <c r="M182" s="16" t="n">
        <f aca="false">(M25-$C25)/M25*100</f>
        <v>0.308275531671145</v>
      </c>
      <c r="N182" s="16"/>
      <c r="O182" s="16" t="n">
        <f aca="false">(O25-$C25)/O25*100</f>
        <v>5.18161916931641</v>
      </c>
      <c r="P182" s="16" t="n">
        <f aca="false">(P25-$C25)/P25*100</f>
        <v>0.107487607618054</v>
      </c>
      <c r="Q182" s="16" t="n">
        <f aca="false">(Q25-$C25)/Q25*100</f>
        <v>1.19835265216808</v>
      </c>
      <c r="R182" s="16" t="n">
        <f aca="false">(R25-$C25)/R25*100</f>
        <v>0.256335445148383</v>
      </c>
      <c r="S182" s="10" t="n">
        <f aca="false">(S25-$C25)/S25*100</f>
        <v>0.0835055635581721</v>
      </c>
      <c r="T182" s="16" t="n">
        <f aca="false">(T25-$C25)/T25*100</f>
        <v>0</v>
      </c>
      <c r="U182" s="16" t="n">
        <f aca="false">(U25-$C25)/U25*100</f>
        <v>0.498950125777011</v>
      </c>
    </row>
    <row r="183" customFormat="false" ht="14.25" hidden="false" customHeight="true" outlineLevel="0" collapsed="false">
      <c r="A183" s="23"/>
      <c r="B183" s="9" t="n">
        <f aca="false">B182+50</f>
        <v>200</v>
      </c>
      <c r="C183" s="33"/>
      <c r="D183" s="34"/>
      <c r="E183" s="34"/>
      <c r="F183" s="33"/>
      <c r="H183" s="16" t="n">
        <f aca="false">(H26-$C26)/H26*100</f>
        <v>6.09411808697603</v>
      </c>
      <c r="I183" s="16" t="n">
        <f aca="false">(I26-$C26)/I26*100</f>
        <v>6.04361428992326</v>
      </c>
      <c r="J183" s="16" t="n">
        <f aca="false">(J26-$C26)/J26*100</f>
        <v>0.595223369567906</v>
      </c>
      <c r="K183" s="16" t="n">
        <f aca="false">(K26-$C26)/K26*100</f>
        <v>0.267566829655737</v>
      </c>
      <c r="L183" s="16" t="n">
        <f aca="false">(L26-$C26)/L26*100</f>
        <v>6.28990955777062</v>
      </c>
      <c r="M183" s="16" t="n">
        <f aca="false">(M26-$C26)/M26*100</f>
        <v>0.315072367409113</v>
      </c>
      <c r="N183" s="16"/>
      <c r="O183" s="16" t="n">
        <f aca="false">(O26-$C26)/O26*100</f>
        <v>5.02380243271735</v>
      </c>
      <c r="P183" s="16" t="n">
        <f aca="false">(P26-$C26)/P26*100</f>
        <v>0</v>
      </c>
      <c r="Q183" s="16" t="n">
        <f aca="false">(Q26-$C26)/Q26*100</f>
        <v>0.662559457294582</v>
      </c>
      <c r="R183" s="16" t="n">
        <f aca="false">(R26-$C26)/R26*100</f>
        <v>0.290335548486037</v>
      </c>
      <c r="S183" s="10" t="n">
        <f aca="false">(S26-$C26)/S26*100</f>
        <v>0.199198239504836</v>
      </c>
      <c r="T183" s="16" t="n">
        <f aca="false">(T26-$C26)/T26*100</f>
        <v>0.164482674657245</v>
      </c>
      <c r="U183" s="16" t="n">
        <f aca="false">(U26-$C26)/U26*100</f>
        <v>0.0328403956770097</v>
      </c>
    </row>
    <row r="184" customFormat="false" ht="14.25" hidden="false" customHeight="true" outlineLevel="0" collapsed="false">
      <c r="A184" s="23"/>
      <c r="B184" s="9" t="n">
        <f aca="false">B183+50</f>
        <v>250</v>
      </c>
      <c r="C184" s="33"/>
      <c r="D184" s="34"/>
      <c r="E184" s="34"/>
      <c r="F184" s="33"/>
      <c r="H184" s="16" t="n">
        <f aca="false">(H27-$C27)/H27*100</f>
        <v>9.14065745741587</v>
      </c>
      <c r="I184" s="16" t="n">
        <f aca="false">(I27-$C27)/I27*100</f>
        <v>8.8910731256428</v>
      </c>
      <c r="J184" s="16" t="n">
        <f aca="false">(J27-$C27)/J27*100</f>
        <v>1.50937288898897</v>
      </c>
      <c r="K184" s="16" t="n">
        <f aca="false">(K27-$C27)/K27*100</f>
        <v>1.73203027367061</v>
      </c>
      <c r="L184" s="16" t="n">
        <f aca="false">(L27-$C27)/L27*100</f>
        <v>9.40999055052878</v>
      </c>
      <c r="M184" s="16" t="n">
        <f aca="false">(M27-$C27)/M27*100</f>
        <v>1.27386737954335</v>
      </c>
      <c r="N184" s="16"/>
      <c r="O184" s="16" t="n">
        <f aca="false">(O27-$C27)/O27*100</f>
        <v>7.1713755139939</v>
      </c>
      <c r="P184" s="16" t="n">
        <f aca="false">(P27-$C27)/P27*100</f>
        <v>0</v>
      </c>
      <c r="Q184" s="16" t="n">
        <f aca="false">(Q27-$C27)/Q27*100</f>
        <v>1.34484581497797</v>
      </c>
      <c r="R184" s="16" t="n">
        <f aca="false">(R27-$C27)/R27*100</f>
        <v>0.241614756318333</v>
      </c>
      <c r="S184" s="10" t="n">
        <f aca="false">(S27-$C27)/S27*100</f>
        <v>0.148385946138755</v>
      </c>
      <c r="T184" s="16" t="n">
        <f aca="false">(T27-$C27)/T27*100</f>
        <v>0.029998071552543</v>
      </c>
      <c r="U184" s="16" t="n">
        <f aca="false">(U27-$C27)/U27*100</f>
        <v>0.0820947730614926</v>
      </c>
    </row>
    <row r="185" customFormat="false" ht="14.25" hidden="false" customHeight="true" outlineLevel="0" collapsed="false">
      <c r="A185" s="23"/>
      <c r="B185" s="9" t="n">
        <f aca="false">B184+50</f>
        <v>300</v>
      </c>
      <c r="C185" s="33"/>
      <c r="D185" s="34"/>
      <c r="E185" s="34"/>
      <c r="F185" s="33"/>
      <c r="H185" s="16" t="n">
        <f aca="false">(H28-$C28)/H28*100</f>
        <v>5.2865039534113</v>
      </c>
      <c r="I185" s="16" t="n">
        <f aca="false">(I28-$C28)/I28*100</f>
        <v>5.23869370909699</v>
      </c>
      <c r="J185" s="16" t="n">
        <f aca="false">(J28-$C28)/J28*100</f>
        <v>0.366538676445182</v>
      </c>
      <c r="K185" s="16" t="n">
        <f aca="false">(K28-$C28)/K28*100</f>
        <v>0.701912770469095</v>
      </c>
      <c r="L185" s="16" t="n">
        <f aca="false">(L28-$C28)/L28*100</f>
        <v>5.39260748119356</v>
      </c>
      <c r="M185" s="16" t="n">
        <f aca="false">(M28-$C28)/M28*100</f>
        <v>0.575756116729233</v>
      </c>
      <c r="N185" s="16"/>
      <c r="O185" s="16" t="n">
        <f aca="false">(O28-$C28)/O28*100</f>
        <v>3.86959198690514</v>
      </c>
      <c r="P185" s="16" t="n">
        <f aca="false">(P28-$C28)/P28*100</f>
        <v>0</v>
      </c>
      <c r="Q185" s="16" t="n">
        <f aca="false">(Q28-$C28)/Q28*100</f>
        <v>0.731015916731797</v>
      </c>
      <c r="R185" s="16" t="n">
        <f aca="false">(R28-$C28)/R28*100</f>
        <v>0.221179279912588</v>
      </c>
      <c r="S185" s="10" t="n">
        <f aca="false">(S28-$C28)/S28*100</f>
        <v>0.130737308496365</v>
      </c>
      <c r="T185" s="16" t="n">
        <f aca="false">(T28-$C28)/T28*100</f>
        <v>0.024675933156333</v>
      </c>
      <c r="U185" s="16" t="n">
        <f aca="false">(U28-$C28)/U28*100</f>
        <v>0.151299616915609</v>
      </c>
    </row>
    <row r="186" customFormat="false" ht="14.25" hidden="false" customHeight="true" outlineLevel="0" collapsed="false">
      <c r="A186" s="23"/>
      <c r="B186" s="9" t="n">
        <f aca="false">B185+50</f>
        <v>350</v>
      </c>
      <c r="C186" s="33"/>
      <c r="D186" s="34"/>
      <c r="E186" s="34"/>
      <c r="F186" s="33"/>
      <c r="H186" s="16" t="n">
        <f aca="false">(H29-$C29)/H29*100</f>
        <v>7.5773977914541</v>
      </c>
      <c r="I186" s="16" t="n">
        <f aca="false">(I29-$C29)/I29*100</f>
        <v>7.55528169786451</v>
      </c>
      <c r="J186" s="16" t="n">
        <f aca="false">(J29-$C29)/J29*100</f>
        <v>0.617617424486033</v>
      </c>
      <c r="K186" s="16" t="n">
        <f aca="false">(K29-$C29)/K29*100</f>
        <v>0.829577274973421</v>
      </c>
      <c r="L186" s="16" t="n">
        <f aca="false">(L29-$C29)/L29*100</f>
        <v>7.84691411033189</v>
      </c>
      <c r="M186" s="16" t="n">
        <f aca="false">(M29-$C29)/M29*100</f>
        <v>1.07611089298213</v>
      </c>
      <c r="N186" s="16"/>
      <c r="O186" s="16" t="n">
        <f aca="false">(O29-$C29)/O29*100</f>
        <v>5.94759639281403</v>
      </c>
      <c r="P186" s="16" t="n">
        <f aca="false">(P29-$C29)/P29*100</f>
        <v>0.0338547394478874</v>
      </c>
      <c r="Q186" s="16" t="n">
        <f aca="false">(Q29-$C29)/Q29*100</f>
        <v>0.742096755200137</v>
      </c>
      <c r="R186" s="16" t="n">
        <f aca="false">(R29-$C29)/R29*100</f>
        <v>0.662125358115536</v>
      </c>
      <c r="S186" s="10" t="n">
        <f aca="false">(S29-$C29)/S29*100</f>
        <v>0.0952522568535292</v>
      </c>
      <c r="T186" s="16" t="n">
        <f aca="false">(T29-$C29)/T29*100</f>
        <v>0</v>
      </c>
      <c r="U186" s="16" t="n">
        <f aca="false">(U29-$C29)/U29*100</f>
        <v>0.179792603310768</v>
      </c>
    </row>
    <row r="187" customFormat="false" ht="14.25" hidden="false" customHeight="true" outlineLevel="0" collapsed="false">
      <c r="A187" s="23"/>
      <c r="B187" s="9" t="n">
        <f aca="false">B186+50</f>
        <v>400</v>
      </c>
      <c r="C187" s="33"/>
      <c r="D187" s="34"/>
      <c r="E187" s="34"/>
      <c r="F187" s="33"/>
      <c r="H187" s="16" t="n">
        <f aca="false">(H30-$C30)/H30*100</f>
        <v>5.36335515809909</v>
      </c>
      <c r="I187" s="16" t="n">
        <f aca="false">(I30-$C30)/I30*100</f>
        <v>5.34643053464305</v>
      </c>
      <c r="J187" s="16" t="n">
        <f aca="false">(J30-$C30)/J30*100</f>
        <v>0.664676816574281</v>
      </c>
      <c r="K187" s="16" t="n">
        <f aca="false">(K30-$C30)/K30*100</f>
        <v>0.499100302613671</v>
      </c>
      <c r="L187" s="16" t="n">
        <f aca="false">(L30-$C30)/L30*100</f>
        <v>5.47037811321997</v>
      </c>
      <c r="M187" s="16" t="n">
        <f aca="false">(M30-$C30)/M30*100</f>
        <v>0.625827926305798</v>
      </c>
      <c r="N187" s="16"/>
      <c r="O187" s="16" t="n">
        <f aca="false">(O30-$C30)/O30*100</f>
        <v>4.00426604615086</v>
      </c>
      <c r="P187" s="16" t="n">
        <f aca="false">(P30-$C30)/P30*100</f>
        <v>0</v>
      </c>
      <c r="Q187" s="16" t="n">
        <f aca="false">(Q30-$C30)/Q30*100</f>
        <v>0.878231661217994</v>
      </c>
      <c r="R187" s="16" t="n">
        <f aca="false">(R30-$C30)/R30*100</f>
        <v>1.1862645228787</v>
      </c>
      <c r="S187" s="10" t="n">
        <f aca="false">(S30-$C30)/S30*100</f>
        <v>0.163074847530233</v>
      </c>
      <c r="T187" s="16" t="n">
        <f aca="false">(T30-$C30)/T30*100</f>
        <v>0.00374382160602982</v>
      </c>
      <c r="U187" s="16" t="n">
        <f aca="false">(U30-$C30)/U30*100</f>
        <v>0.0543884518958074</v>
      </c>
    </row>
    <row r="188" customFormat="false" ht="14.25" hidden="false" customHeight="true" outlineLevel="0" collapsed="false">
      <c r="A188" s="23"/>
      <c r="B188" s="9" t="n">
        <f aca="false">B187+50</f>
        <v>450</v>
      </c>
      <c r="C188" s="33"/>
      <c r="D188" s="34"/>
      <c r="E188" s="34"/>
      <c r="F188" s="33"/>
      <c r="H188" s="16" t="n">
        <f aca="false">(H31-$C31)/H31*100</f>
        <v>8.69368349558524</v>
      </c>
      <c r="I188" s="16" t="n">
        <f aca="false">(I31-$C31)/I31*100</f>
        <v>8.68371841484551</v>
      </c>
      <c r="J188" s="16" t="n">
        <f aca="false">(J31-$C31)/J31*100</f>
        <v>0.730460836674269</v>
      </c>
      <c r="K188" s="16" t="n">
        <f aca="false">(K31-$C31)/K31*100</f>
        <v>1.34626925033041</v>
      </c>
      <c r="L188" s="16" t="n">
        <f aca="false">(L31-$C31)/L31*100</f>
        <v>9.03976803467148</v>
      </c>
      <c r="M188" s="16" t="n">
        <f aca="false">(M31-$C31)/M31*100</f>
        <v>1.60634957410323</v>
      </c>
      <c r="N188" s="16"/>
      <c r="O188" s="16" t="n">
        <f aca="false">(O31-$C31)/O31*100</f>
        <v>6.78509192007875</v>
      </c>
      <c r="P188" s="16" t="n">
        <f aca="false">(P31-$C31)/P31*100</f>
        <v>0.00766994274298557</v>
      </c>
      <c r="Q188" s="16" t="n">
        <f aca="false">(Q31-$C31)/Q31*100</f>
        <v>0.929930069682901</v>
      </c>
      <c r="R188" s="16" t="n">
        <f aca="false">(R31-$C31)/R31*100</f>
        <v>3.48983744736235</v>
      </c>
      <c r="S188" s="10" t="n">
        <f aca="false">(S31-$C31)/S31*100</f>
        <v>0.159755220095319</v>
      </c>
      <c r="T188" s="16" t="n">
        <f aca="false">(T31-$C31)/T31*100</f>
        <v>0</v>
      </c>
      <c r="U188" s="16" t="n">
        <f aca="false">(U31-$C31)/U31*100</f>
        <v>0.089112740092</v>
      </c>
    </row>
    <row r="189" customFormat="false" ht="14.25" hidden="false" customHeight="true" outlineLevel="0" collapsed="false">
      <c r="A189" s="26"/>
      <c r="B189" s="9" t="n">
        <f aca="false">B188+50</f>
        <v>500</v>
      </c>
      <c r="C189" s="33"/>
      <c r="D189" s="34"/>
      <c r="E189" s="34"/>
      <c r="F189" s="33"/>
      <c r="H189" s="16" t="n">
        <f aca="false">(H32-$C32)/H32*100</f>
        <v>6.86639669972045</v>
      </c>
      <c r="I189" s="16" t="n">
        <f aca="false">(I32-$C32)/I32*100</f>
        <v>6.82770665034473</v>
      </c>
      <c r="J189" s="16" t="n">
        <f aca="false">(J32-$C32)/J32*100</f>
        <v>0.691806690407576</v>
      </c>
      <c r="K189" s="16" t="n">
        <f aca="false">(K32-$C32)/K32*100</f>
        <v>0.718303292296415</v>
      </c>
      <c r="L189" s="16" t="n">
        <f aca="false">(L32-$C32)/L32*100</f>
        <v>6.92298994839972</v>
      </c>
      <c r="M189" s="16" t="n">
        <f aca="false">(M32-$C32)/M32*100</f>
        <v>0.875519492837759</v>
      </c>
      <c r="N189" s="16"/>
      <c r="O189" s="16" t="n">
        <f aca="false">(O32-$C32)/O32*100</f>
        <v>5.23526370217166</v>
      </c>
      <c r="P189" s="16" t="n">
        <f aca="false">(P32-$C32)/P32*100</f>
        <v>0.0208978049841265</v>
      </c>
      <c r="Q189" s="16" t="n">
        <f aca="false">(Q32-$C32)/Q32*100</f>
        <v>0.818207334384699</v>
      </c>
      <c r="R189" s="16" t="n">
        <f aca="false">(R32-$C32)/R32*100</f>
        <v>3.35410285504404</v>
      </c>
      <c r="S189" s="10" t="n">
        <f aca="false">(S32-$C32)/S32*100</f>
        <v>0</v>
      </c>
      <c r="T189" s="16" t="n">
        <f aca="false">(T32-$C32)/T32*100</f>
        <v>0.0366332422251031</v>
      </c>
      <c r="U189" s="16" t="n">
        <f aca="false">(U32-$C32)/U32*100</f>
        <v>0.245404006076542</v>
      </c>
    </row>
    <row r="190" customFormat="false" ht="14.25" hidden="false" customHeight="true" outlineLevel="0" collapsed="false">
      <c r="A190" s="14" t="n">
        <v>3</v>
      </c>
      <c r="B190" s="9" t="n">
        <v>50</v>
      </c>
      <c r="C190" s="33"/>
      <c r="D190" s="34"/>
      <c r="E190" s="34"/>
      <c r="F190" s="33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0"/>
      <c r="T190" s="16"/>
      <c r="U190" s="16"/>
    </row>
    <row r="191" customFormat="false" ht="14.25" hidden="false" customHeight="true" outlineLevel="0" collapsed="false">
      <c r="A191" s="23"/>
      <c r="B191" s="9" t="n">
        <f aca="false">B190+50</f>
        <v>100</v>
      </c>
      <c r="C191" s="33"/>
      <c r="D191" s="34"/>
      <c r="E191" s="34"/>
      <c r="F191" s="33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0"/>
      <c r="T191" s="16"/>
      <c r="U191" s="16"/>
    </row>
    <row r="192" customFormat="false" ht="14.25" hidden="false" customHeight="true" outlineLevel="0" collapsed="false">
      <c r="A192" s="23"/>
      <c r="B192" s="9" t="n">
        <f aca="false">B191+50</f>
        <v>150</v>
      </c>
      <c r="C192" s="33"/>
      <c r="D192" s="34"/>
      <c r="E192" s="34"/>
      <c r="F192" s="33"/>
      <c r="H192" s="16" t="n">
        <f aca="false">(H35-$C35)/H35*100</f>
        <v>3.15789473684211</v>
      </c>
      <c r="I192" s="16" t="n">
        <f aca="false">(I35-$C35)/I35*100</f>
        <v>27.5590551181102</v>
      </c>
      <c r="J192" s="16" t="n">
        <f aca="false">(J35-$C35)/J35*100</f>
        <v>56.1904761904762</v>
      </c>
      <c r="K192" s="16" t="n">
        <f aca="false">(K35-$C35)/K35*100</f>
        <v>14.8148148148148</v>
      </c>
      <c r="L192" s="16" t="n">
        <f aca="false">(L35-$C35)/L35*100</f>
        <v>12.3809523809524</v>
      </c>
      <c r="M192" s="16" t="n">
        <f aca="false">(M35-$C35)/M35*100</f>
        <v>36.986301369863</v>
      </c>
      <c r="N192" s="16"/>
      <c r="O192" s="16" t="n">
        <f aca="false">(O35-$C35)/O35*100</f>
        <v>51.8324607329843</v>
      </c>
      <c r="P192" s="16" t="n">
        <f aca="false">(P35-$C35)/P35*100</f>
        <v>0</v>
      </c>
      <c r="Q192" s="16" t="n">
        <f aca="false">(Q35-$C35)/Q35*100</f>
        <v>12.3809523809524</v>
      </c>
      <c r="R192" s="16" t="n">
        <f aca="false">(R35-$C35)/R35*100</f>
        <v>44.5783132530121</v>
      </c>
      <c r="S192" s="10" t="n">
        <f aca="false">(S35-$C35)/S35*100</f>
        <v>1.0752688172043</v>
      </c>
      <c r="T192" s="16" t="n">
        <f aca="false">(T35-$C35)/T35*100</f>
        <v>12.3809523809524</v>
      </c>
      <c r="U192" s="16" t="n">
        <f aca="false">(U35-$C35)/U35*100</f>
        <v>67.1428571428571</v>
      </c>
    </row>
    <row r="193" customFormat="false" ht="14.25" hidden="false" customHeight="true" outlineLevel="0" collapsed="false">
      <c r="A193" s="23"/>
      <c r="B193" s="9" t="n">
        <f aca="false">B192+50</f>
        <v>200</v>
      </c>
      <c r="C193" s="33"/>
      <c r="D193" s="34"/>
      <c r="E193" s="34"/>
      <c r="F193" s="33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0"/>
      <c r="T193" s="16"/>
      <c r="U193" s="16"/>
    </row>
    <row r="194" customFormat="false" ht="14.25" hidden="false" customHeight="true" outlineLevel="0" collapsed="false">
      <c r="A194" s="23"/>
      <c r="B194" s="9" t="n">
        <f aca="false">B193+50</f>
        <v>250</v>
      </c>
      <c r="C194" s="33"/>
      <c r="D194" s="34"/>
      <c r="E194" s="34"/>
      <c r="F194" s="33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0"/>
      <c r="T194" s="16"/>
      <c r="U194" s="16"/>
    </row>
    <row r="195" customFormat="false" ht="14.25" hidden="false" customHeight="true" outlineLevel="0" collapsed="false">
      <c r="A195" s="23"/>
      <c r="B195" s="9" t="n">
        <f aca="false">B194+50</f>
        <v>300</v>
      </c>
      <c r="C195" s="33"/>
      <c r="D195" s="34"/>
      <c r="E195" s="34"/>
      <c r="F195" s="3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0"/>
      <c r="T195" s="16"/>
      <c r="U195" s="16"/>
    </row>
    <row r="196" customFormat="false" ht="14.25" hidden="false" customHeight="true" outlineLevel="0" collapsed="false">
      <c r="A196" s="23"/>
      <c r="B196" s="9" t="n">
        <f aca="false">B195+50</f>
        <v>350</v>
      </c>
      <c r="C196" s="33"/>
      <c r="D196" s="34"/>
      <c r="E196" s="34"/>
      <c r="F196" s="33"/>
      <c r="H196" s="16" t="n">
        <f aca="false">(H39-$C39)/H39*100</f>
        <v>24.9088399796615</v>
      </c>
      <c r="I196" s="16" t="n">
        <f aca="false">(I39-$C39)/I39*100</f>
        <v>29.6748299319728</v>
      </c>
      <c r="J196" s="16" t="n">
        <f aca="false">(J39-$C39)/J39*100</f>
        <v>19.3266949681608</v>
      </c>
      <c r="K196" s="16" t="n">
        <f aca="false">(K39-$C39)/K39*100</f>
        <v>21.0071062886834</v>
      </c>
      <c r="L196" s="16" t="n">
        <f aca="false">(L39-$C39)/L39*100</f>
        <v>31.2691975267602</v>
      </c>
      <c r="M196" s="16" t="n">
        <f aca="false">(M39-$C39)/M39*100</f>
        <v>10.246570585171</v>
      </c>
      <c r="N196" s="16"/>
      <c r="O196" s="16" t="n">
        <f aca="false">(O39-$C39)/O39*100</f>
        <v>25.6369678746637</v>
      </c>
      <c r="P196" s="16" t="n">
        <f aca="false">(P39-$C39)/P39*100</f>
        <v>15.649733187552</v>
      </c>
      <c r="Q196" s="16" t="n">
        <f aca="false">(Q39-$C39)/Q39*100</f>
        <v>31.1822660098522</v>
      </c>
      <c r="R196" s="16" t="n">
        <f aca="false">(R39-$C39)/R39*100</f>
        <v>15.9063547326978</v>
      </c>
      <c r="S196" s="10" t="n">
        <f aca="false">(S39-$C39)/S39*100</f>
        <v>0</v>
      </c>
      <c r="T196" s="16" t="n">
        <f aca="false">(T39-$C39)/T39*100</f>
        <v>16.8532638419715</v>
      </c>
      <c r="U196" s="16" t="n">
        <f aca="false">(U39-$C39)/U39*100</f>
        <v>25.3372815253503</v>
      </c>
    </row>
    <row r="197" customFormat="false" ht="14.25" hidden="false" customHeight="true" outlineLevel="0" collapsed="false">
      <c r="A197" s="23"/>
      <c r="B197" s="9" t="n">
        <f aca="false">B196+50</f>
        <v>400</v>
      </c>
      <c r="C197" s="33"/>
      <c r="D197" s="34"/>
      <c r="E197" s="34"/>
      <c r="F197" s="33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0"/>
      <c r="T197" s="16"/>
      <c r="U197" s="16"/>
    </row>
    <row r="198" customFormat="false" ht="14.25" hidden="false" customHeight="true" outlineLevel="0" collapsed="false">
      <c r="A198" s="23"/>
      <c r="B198" s="9" t="n">
        <f aca="false">B197+50</f>
        <v>450</v>
      </c>
      <c r="C198" s="33"/>
      <c r="D198" s="34"/>
      <c r="E198" s="34"/>
      <c r="F198" s="33"/>
      <c r="H198" s="16" t="n">
        <f aca="false">(H41-$C41)/H41*100</f>
        <v>48.6486486486487</v>
      </c>
      <c r="I198" s="16" t="n">
        <f aca="false">(I41-$C41)/I41*100</f>
        <v>90.1041666666667</v>
      </c>
      <c r="J198" s="16" t="n">
        <f aca="false">(J41-$C41)/J41*100</f>
        <v>96.5888689407541</v>
      </c>
      <c r="K198" s="16" t="n">
        <f aca="false">(K41-$C41)/K41*100</f>
        <v>90.6403940886699</v>
      </c>
      <c r="L198" s="16" t="n">
        <f aca="false">(L41-$C41)/L41*100</f>
        <v>89.3854748603352</v>
      </c>
      <c r="M198" s="16" t="n">
        <f aca="false">(M41-$C41)/M41*100</f>
        <v>92.4603174603175</v>
      </c>
      <c r="N198" s="16"/>
      <c r="O198" s="16" t="n">
        <f aca="false">(O41-$C41)/O41*100</f>
        <v>96.5328467153285</v>
      </c>
      <c r="P198" s="16" t="n">
        <f aca="false">(P41-$C41)/P41*100</f>
        <v>96.8174204355109</v>
      </c>
      <c r="Q198" s="16" t="n">
        <f aca="false">(Q41-$C41)/Q41*100</f>
        <v>89.3854748603352</v>
      </c>
      <c r="R198" s="16" t="n">
        <f aca="false">(R41-$C41)/R41*100</f>
        <v>91.8454935622318</v>
      </c>
      <c r="S198" s="10" t="n">
        <f aca="false">(S41-$C41)/S41*100</f>
        <v>0</v>
      </c>
      <c r="T198" s="16" t="n">
        <f aca="false">(T41-$C41)/T41*100</f>
        <v>93.6666666666667</v>
      </c>
      <c r="U198" s="16" t="n">
        <f aca="false">(U41-$C41)/U41*100</f>
        <v>98.2374768089054</v>
      </c>
    </row>
    <row r="199" customFormat="false" ht="14.25" hidden="false" customHeight="true" outlineLevel="0" collapsed="false">
      <c r="A199" s="26"/>
      <c r="B199" s="9" t="n">
        <f aca="false">B198+50</f>
        <v>500</v>
      </c>
      <c r="C199" s="33"/>
      <c r="D199" s="34"/>
      <c r="E199" s="34"/>
      <c r="F199" s="33"/>
      <c r="H199" s="16" t="n">
        <f aca="false">(H42-$C42)/H42*100</f>
        <v>0</v>
      </c>
      <c r="I199" s="16" t="n">
        <f aca="false">(I42-$C42)/I42*100</f>
        <v>59.4860964449138</v>
      </c>
      <c r="J199" s="16" t="n">
        <f aca="false">(J42-$C42)/J42*100</f>
        <v>68.7058183795541</v>
      </c>
      <c r="K199" s="16" t="n">
        <f aca="false">(K42-$C42)/K42*100</f>
        <v>52.1811383464894</v>
      </c>
      <c r="L199" s="16" t="n">
        <f aca="false">(L42-$C42)/L42*100</f>
        <v>54.1434262948207</v>
      </c>
      <c r="M199" s="16" t="n">
        <f aca="false">(M42-$C42)/M42*100</f>
        <v>56.615152657369</v>
      </c>
      <c r="N199" s="16"/>
      <c r="O199" s="16" t="n">
        <f aca="false">(O42-$C42)/O42*100</f>
        <v>65.6315318005375</v>
      </c>
      <c r="P199" s="16" t="n">
        <f aca="false">(P42-$C42)/P42*100</f>
        <v>78.7481536189069</v>
      </c>
      <c r="Q199" s="16" t="n">
        <f aca="false">(Q42-$C42)/Q42*100</f>
        <v>54.4519192718639</v>
      </c>
      <c r="R199" s="16" t="n">
        <f aca="false">(R42-$C42)/R42*100</f>
        <v>52.3592715231788</v>
      </c>
      <c r="S199" s="10" t="n">
        <f aca="false">(S42-$C42)/S42*100</f>
        <v>12.8690386071158</v>
      </c>
      <c r="T199" s="16" t="n">
        <f aca="false">(T42-$C42)/T42*100</f>
        <v>45.2165635411709</v>
      </c>
      <c r="U199" s="16" t="n">
        <f aca="false">(U42-$C42)/U42*100</f>
        <v>73.0571161048689</v>
      </c>
    </row>
    <row r="200" customFormat="false" ht="14.25" hidden="false" customHeight="true" outlineLevel="0" collapsed="false">
      <c r="A200" s="14" t="n">
        <v>4</v>
      </c>
      <c r="B200" s="9" t="n">
        <v>50</v>
      </c>
      <c r="C200" s="33"/>
      <c r="D200" s="34"/>
      <c r="E200" s="34"/>
      <c r="F200" s="33"/>
      <c r="H200" s="16" t="n">
        <f aca="false">(H43-$C43)/H43*100</f>
        <v>28.5714285714286</v>
      </c>
      <c r="I200" s="16" t="n">
        <f aca="false">(I43-$C43)/I43*100</f>
        <v>70.9302325581395</v>
      </c>
      <c r="J200" s="16" t="n">
        <f aca="false">(J43-$C43)/J43*100</f>
        <v>43.1818181818182</v>
      </c>
      <c r="K200" s="16" t="n">
        <f aca="false">(K43-$C43)/K43*100</f>
        <v>35.8974358974359</v>
      </c>
      <c r="L200" s="16" t="n">
        <f aca="false">(L43-$C43)/L43*100</f>
        <v>37.5</v>
      </c>
      <c r="M200" s="16" t="n">
        <f aca="false">(M43-$C43)/M43*100</f>
        <v>64.7887323943662</v>
      </c>
      <c r="N200" s="16"/>
      <c r="O200" s="16" t="n">
        <f aca="false">(O43-$C43)/O43*100</f>
        <v>32.4324324324324</v>
      </c>
      <c r="P200" s="16" t="n">
        <f aca="false">(P43-$C43)/P43*100</f>
        <v>0</v>
      </c>
      <c r="Q200" s="16" t="n">
        <f aca="false">(Q43-$C43)/Q43*100</f>
        <v>26.4705882352941</v>
      </c>
      <c r="R200" s="16" t="n">
        <f aca="false">(R43-$C43)/R43*100</f>
        <v>45.6521739130435</v>
      </c>
      <c r="S200" s="10" t="n">
        <f aca="false">(S43-$C43)/S43*100</f>
        <v>32.4324324324324</v>
      </c>
      <c r="T200" s="16" t="n">
        <f aca="false">(T43-$C43)/T43*100</f>
        <v>59.6774193548387</v>
      </c>
      <c r="U200" s="16" t="n">
        <f aca="false">(U43-$C43)/U43*100</f>
        <v>77.0642201834862</v>
      </c>
    </row>
    <row r="201" customFormat="false" ht="14.25" hidden="false" customHeight="true" outlineLevel="0" collapsed="false">
      <c r="A201" s="23"/>
      <c r="B201" s="9" t="n">
        <f aca="false">B200+50</f>
        <v>100</v>
      </c>
      <c r="C201" s="33"/>
      <c r="D201" s="34"/>
      <c r="E201" s="34"/>
      <c r="F201" s="33"/>
      <c r="H201" s="16" t="n">
        <f aca="false">(H44-$C44)/H44*100</f>
        <v>0</v>
      </c>
      <c r="I201" s="16" t="n">
        <f aca="false">(I44-$C44)/I44*100</f>
        <v>56.015037593985</v>
      </c>
      <c r="J201" s="16" t="n">
        <f aca="false">(J44-$C44)/J44*100</f>
        <v>42.9268292682927</v>
      </c>
      <c r="K201" s="16" t="n">
        <f aca="false">(K44-$C44)/K44*100</f>
        <v>37.0967741935484</v>
      </c>
      <c r="L201" s="16" t="n">
        <f aca="false">(L44-$C44)/L44*100</f>
        <v>29.5180722891566</v>
      </c>
      <c r="M201" s="16" t="n">
        <f aca="false">(M44-$C44)/M44*100</f>
        <v>50</v>
      </c>
      <c r="N201" s="16"/>
      <c r="O201" s="16" t="n">
        <f aca="false">(O44-$C44)/O44*100</f>
        <v>36.4130434782609</v>
      </c>
      <c r="P201" s="16" t="n">
        <f aca="false">(P44-$C44)/P44*100</f>
        <v>38.7434554973822</v>
      </c>
      <c r="Q201" s="16" t="n">
        <f aca="false">(Q44-$C44)/Q44*100</f>
        <v>29.5180722891566</v>
      </c>
      <c r="R201" s="16" t="n">
        <f aca="false">(R44-$C44)/R44*100</f>
        <v>40.3061224489796</v>
      </c>
      <c r="S201" s="10" t="n">
        <f aca="false">(S44-$C44)/S44*100</f>
        <v>15.8273381294964</v>
      </c>
      <c r="T201" s="16" t="n">
        <f aca="false">(T44-$C44)/T44*100</f>
        <v>47.0588235294118</v>
      </c>
      <c r="U201" s="16" t="n">
        <f aca="false">(U44-$C44)/U44*100</f>
        <v>71.6707021791768</v>
      </c>
    </row>
    <row r="202" customFormat="false" ht="14.25" hidden="false" customHeight="true" outlineLevel="0" collapsed="false">
      <c r="A202" s="23"/>
      <c r="B202" s="9" t="n">
        <f aca="false">B201+50</f>
        <v>150</v>
      </c>
      <c r="C202" s="33"/>
      <c r="D202" s="34"/>
      <c r="E202" s="34"/>
      <c r="F202" s="33"/>
      <c r="H202" s="16" t="n">
        <f aca="false">(H45-$C45)/H45*100</f>
        <v>5.55555555555556</v>
      </c>
      <c r="I202" s="16" t="n">
        <f aca="false">(I45-$C45)/I45*100</f>
        <v>41.688654353562</v>
      </c>
      <c r="J202" s="16" t="n">
        <f aca="false">(J45-$C45)/J45*100</f>
        <v>19.3430656934307</v>
      </c>
      <c r="K202" s="16" t="n">
        <f aca="false">(K45-$C45)/K45*100</f>
        <v>24.5733788395904</v>
      </c>
      <c r="L202" s="16" t="n">
        <f aca="false">(L45-$C45)/L45*100</f>
        <v>18.75</v>
      </c>
      <c r="M202" s="16" t="n">
        <f aca="false">(M45-$C45)/M45*100</f>
        <v>49.0783410138249</v>
      </c>
      <c r="N202" s="16"/>
      <c r="O202" s="16" t="n">
        <f aca="false">(O45-$C45)/O45*100</f>
        <v>14.6718146718147</v>
      </c>
      <c r="P202" s="16" t="n">
        <f aca="false">(P45-$C45)/P45*100</f>
        <v>6.75105485232067</v>
      </c>
      <c r="Q202" s="16" t="n">
        <f aca="false">(Q45-$C45)/Q45*100</f>
        <v>23.7931034482759</v>
      </c>
      <c r="R202" s="16" t="n">
        <f aca="false">(R45-$C45)/R45*100</f>
        <v>23.5294117647059</v>
      </c>
      <c r="S202" s="10" t="n">
        <f aca="false">(S45-$C45)/S45*100</f>
        <v>0</v>
      </c>
      <c r="T202" s="16" t="n">
        <f aca="false">(T45-$C45)/T45*100</f>
        <v>29.1666666666667</v>
      </c>
      <c r="U202" s="16" t="n">
        <f aca="false">(U45-$C45)/U45*100</f>
        <v>63.7704918032787</v>
      </c>
    </row>
    <row r="203" customFormat="false" ht="14.25" hidden="false" customHeight="true" outlineLevel="0" collapsed="false">
      <c r="A203" s="23"/>
      <c r="B203" s="9" t="n">
        <f aca="false">B202+50</f>
        <v>200</v>
      </c>
      <c r="C203" s="33"/>
      <c r="D203" s="34"/>
      <c r="E203" s="34"/>
      <c r="F203" s="33"/>
      <c r="H203" s="16" t="n">
        <f aca="false">(H46-$C46)/H46*100</f>
        <v>29.1666666666667</v>
      </c>
      <c r="I203" s="16" t="n">
        <f aca="false">(I46-$C46)/I46*100</f>
        <v>60.2517985611511</v>
      </c>
      <c r="J203" s="16" t="n">
        <f aca="false">(J46-$C46)/J46*100</f>
        <v>39.6174863387978</v>
      </c>
      <c r="K203" s="16" t="n">
        <f aca="false">(K46-$C46)/K46*100</f>
        <v>23.7931034482759</v>
      </c>
      <c r="L203" s="16" t="n">
        <f aca="false">(L46-$C46)/L46*100</f>
        <v>34.0298507462687</v>
      </c>
      <c r="M203" s="16" t="n">
        <f aca="false">(M46-$C46)/M46*100</f>
        <v>60.8849557522124</v>
      </c>
      <c r="N203" s="16"/>
      <c r="O203" s="16" t="n">
        <f aca="false">(O46-$C46)/O46*100</f>
        <v>32.8267477203647</v>
      </c>
      <c r="P203" s="16" t="n">
        <f aca="false">(P46-$C46)/P46*100</f>
        <v>53.6687631027254</v>
      </c>
      <c r="Q203" s="16" t="n">
        <f aca="false">(Q46-$C46)/Q46*100</f>
        <v>27.0627062706271</v>
      </c>
      <c r="R203" s="16" t="n">
        <f aca="false">(R46-$C46)/R46*100</f>
        <v>38.0952380952381</v>
      </c>
      <c r="S203" s="10" t="n">
        <f aca="false">(S46-$C46)/S46*100</f>
        <v>0</v>
      </c>
      <c r="T203" s="16" t="n">
        <f aca="false">(T46-$C46)/T46*100</f>
        <v>33.433734939759</v>
      </c>
      <c r="U203" s="16" t="n">
        <f aca="false">(U46-$C46)/U46*100</f>
        <v>65.086887835703</v>
      </c>
    </row>
    <row r="204" customFormat="false" ht="14.25" hidden="false" customHeight="true" outlineLevel="0" collapsed="false">
      <c r="A204" s="23"/>
      <c r="B204" s="9" t="n">
        <f aca="false">B203+50</f>
        <v>250</v>
      </c>
      <c r="C204" s="33"/>
      <c r="D204" s="34"/>
      <c r="E204" s="34"/>
      <c r="F204" s="33"/>
      <c r="H204" s="16" t="n">
        <f aca="false">(H47-$C47)/H47*100</f>
        <v>27.2331154684096</v>
      </c>
      <c r="I204" s="16" t="n">
        <f aca="false">(I47-$C47)/I47*100</f>
        <v>69.4139194139194</v>
      </c>
      <c r="J204" s="16" t="n">
        <f aca="false">(J47-$C47)/J47*100</f>
        <v>15.2284263959391</v>
      </c>
      <c r="K204" s="16" t="n">
        <f aca="false">(K47-$C47)/K47*100</f>
        <v>15.0127226463104</v>
      </c>
      <c r="L204" s="16" t="n">
        <f aca="false">(L47-$C47)/L47*100</f>
        <v>12.7937336814621</v>
      </c>
      <c r="M204" s="16" t="n">
        <f aca="false">(M47-$C47)/M47*100</f>
        <v>60.1907032181168</v>
      </c>
      <c r="N204" s="16"/>
      <c r="O204" s="16" t="n">
        <f aca="false">(O47-$C47)/O47*100</f>
        <v>10.9333333333333</v>
      </c>
      <c r="P204" s="16" t="n">
        <f aca="false">(P47-$C47)/P47*100</f>
        <v>35.645472061657</v>
      </c>
      <c r="Q204" s="16" t="n">
        <f aca="false">(Q47-$C47)/Q47*100</f>
        <v>14.1388174807198</v>
      </c>
      <c r="R204" s="16" t="n">
        <f aca="false">(R47-$C47)/R47*100</f>
        <v>10.455764075067</v>
      </c>
      <c r="S204" s="10" t="n">
        <f aca="false">(S47-$C47)/S47*100</f>
        <v>0</v>
      </c>
      <c r="T204" s="16" t="n">
        <f aca="false">(T47-$C47)/T47*100</f>
        <v>46.1290322580645</v>
      </c>
      <c r="U204" s="16" t="n">
        <f aca="false">(U47-$C47)/U47*100</f>
        <v>64.8050579557429</v>
      </c>
    </row>
    <row r="205" customFormat="false" ht="14.25" hidden="false" customHeight="true" outlineLevel="0" collapsed="false">
      <c r="A205" s="23"/>
      <c r="B205" s="9" t="n">
        <f aca="false">B204+50</f>
        <v>300</v>
      </c>
      <c r="C205" s="33"/>
      <c r="D205" s="34"/>
      <c r="E205" s="34"/>
      <c r="F205" s="33"/>
      <c r="H205" s="16" t="n">
        <f aca="false">(H48-$C48)/H48*100</f>
        <v>45.6159822419534</v>
      </c>
      <c r="I205" s="16" t="n">
        <f aca="false">(I48-$C48)/I48*100</f>
        <v>59.7701149425287</v>
      </c>
      <c r="J205" s="16" t="n">
        <f aca="false">(J48-$C48)/J48*100</f>
        <v>31.1797752808989</v>
      </c>
      <c r="K205" s="16" t="n">
        <f aca="false">(K48-$C48)/K48*100</f>
        <v>20.5834683954619</v>
      </c>
      <c r="L205" s="16" t="n">
        <f aca="false">(L48-$C48)/L48*100</f>
        <v>21.7252396166134</v>
      </c>
      <c r="M205" s="16" t="n">
        <f aca="false">(M48-$C48)/M48*100</f>
        <v>47.6495726495727</v>
      </c>
      <c r="N205" s="16"/>
      <c r="O205" s="16" t="n">
        <f aca="false">(O48-$C48)/O48*100</f>
        <v>25.7575757575758</v>
      </c>
      <c r="P205" s="16" t="n">
        <f aca="false">(P48-$C48)/P48*100</f>
        <v>12.6559714795009</v>
      </c>
      <c r="Q205" s="16" t="n">
        <f aca="false">(Q48-$C48)/Q48*100</f>
        <v>21.6</v>
      </c>
      <c r="R205" s="16" t="n">
        <f aca="false">(R48-$C48)/R48*100</f>
        <v>28.1524926686217</v>
      </c>
      <c r="S205" s="10" t="n">
        <f aca="false">(S48-$C48)/S48*100</f>
        <v>0</v>
      </c>
      <c r="T205" s="16" t="n">
        <f aca="false">(T48-$C48)/T48*100</f>
        <v>43.089430894309</v>
      </c>
      <c r="U205" s="16" t="n">
        <f aca="false">(U48-$C48)/U48*100</f>
        <v>53.9473684210526</v>
      </c>
    </row>
    <row r="206" customFormat="false" ht="14.25" hidden="false" customHeight="true" outlineLevel="0" collapsed="false">
      <c r="A206" s="23"/>
      <c r="B206" s="9" t="n">
        <f aca="false">B205+50</f>
        <v>350</v>
      </c>
      <c r="C206" s="33"/>
      <c r="D206" s="34"/>
      <c r="E206" s="34"/>
      <c r="F206" s="33"/>
      <c r="H206" s="16" t="n">
        <f aca="false">(H49-$C49)/H49*100</f>
        <v>45.2887537993921</v>
      </c>
      <c r="I206" s="16" t="n">
        <f aca="false">(I49-$C49)/I49*100</f>
        <v>67.0530811470409</v>
      </c>
      <c r="J206" s="16" t="n">
        <f aca="false">(J49-$C49)/J49*100</f>
        <v>16.4086687306502</v>
      </c>
      <c r="K206" s="16" t="n">
        <f aca="false">(K49-$C49)/K49*100</f>
        <v>16.2790697674419</v>
      </c>
      <c r="L206" s="16" t="n">
        <f aca="false">(L49-$C49)/L49*100</f>
        <v>16.2790697674419</v>
      </c>
      <c r="M206" s="16" t="n">
        <f aca="false">(M49-$C49)/M49*100</f>
        <v>56.2398703403566</v>
      </c>
      <c r="N206" s="16"/>
      <c r="O206" s="16" t="n">
        <f aca="false">(O49-$C49)/O49*100</f>
        <v>8.47457627118644</v>
      </c>
      <c r="P206" s="16" t="n">
        <f aca="false">(P49-$C49)/P49*100</f>
        <v>56.8690095846645</v>
      </c>
      <c r="Q206" s="16" t="n">
        <f aca="false">(Q49-$C49)/Q49*100</f>
        <v>16.1490683229814</v>
      </c>
      <c r="R206" s="16" t="n">
        <f aca="false">(R49-$C49)/R49*100</f>
        <v>26.027397260274</v>
      </c>
      <c r="S206" s="10" t="n">
        <f aca="false">(S49-$C49)/S49*100</f>
        <v>0</v>
      </c>
      <c r="T206" s="16" t="n">
        <f aca="false">(T49-$C49)/T49*100</f>
        <v>43.217665615142</v>
      </c>
      <c r="U206" s="16" t="n">
        <f aca="false">(U49-$C49)/U49*100</f>
        <v>63.9519359145527</v>
      </c>
    </row>
    <row r="207" customFormat="false" ht="14.25" hidden="false" customHeight="true" outlineLevel="0" collapsed="false">
      <c r="A207" s="23"/>
      <c r="B207" s="9" t="n">
        <f aca="false">B206+50</f>
        <v>400</v>
      </c>
      <c r="C207" s="33"/>
      <c r="D207" s="34"/>
      <c r="E207" s="34"/>
      <c r="F207" s="33"/>
      <c r="H207" s="16" t="n">
        <f aca="false">(H50-$C50)/H50*100</f>
        <v>63.6755204594401</v>
      </c>
      <c r="I207" s="16" t="n">
        <f aca="false">(I50-$C50)/I50*100</f>
        <v>72.6190476190476</v>
      </c>
      <c r="J207" s="16" t="n">
        <f aca="false">(J50-$C50)/J50*100</f>
        <v>29.0322580645161</v>
      </c>
      <c r="K207" s="16" t="n">
        <f aca="false">(K50-$C50)/K50*100</f>
        <v>29.6244784422809</v>
      </c>
      <c r="L207" s="16" t="n">
        <f aca="false">(L50-$C50)/L50*100</f>
        <v>28.328611898017</v>
      </c>
      <c r="M207" s="16" t="n">
        <f aca="false">(M50-$C50)/M50*100</f>
        <v>67.8526048284625</v>
      </c>
      <c r="N207" s="16"/>
      <c r="O207" s="16" t="n">
        <f aca="false">(O50-$C50)/O50*100</f>
        <v>16.7763157894737</v>
      </c>
      <c r="P207" s="16" t="n">
        <f aca="false">(P50-$C50)/P50*100</f>
        <v>62.9575402635432</v>
      </c>
      <c r="Q207" s="16" t="n">
        <f aca="false">(Q50-$C50)/Q50*100</f>
        <v>28.8326300984529</v>
      </c>
      <c r="R207" s="16" t="n">
        <f aca="false">(R50-$C50)/R50*100</f>
        <v>35.4591836734694</v>
      </c>
      <c r="S207" s="10" t="n">
        <f aca="false">(S50-$C50)/S50*100</f>
        <v>0</v>
      </c>
      <c r="T207" s="16" t="n">
        <f aca="false">(T50-$C50)/T50*100</f>
        <v>52.6217228464419</v>
      </c>
      <c r="U207" s="16" t="n">
        <f aca="false">(U50-$C50)/U50*100</f>
        <v>71.8105849582173</v>
      </c>
    </row>
    <row r="208" customFormat="false" ht="14.25" hidden="false" customHeight="true" outlineLevel="0" collapsed="false">
      <c r="A208" s="23"/>
      <c r="B208" s="9" t="n">
        <f aca="false">B207+50</f>
        <v>450</v>
      </c>
      <c r="C208" s="33"/>
      <c r="D208" s="34"/>
      <c r="E208" s="34"/>
      <c r="F208" s="33"/>
      <c r="H208" s="16" t="n">
        <f aca="false">(H51-$C51)/H51*100</f>
        <v>58.0474934036939</v>
      </c>
      <c r="I208" s="16" t="n">
        <f aca="false">(I51-$C51)/I51*100</f>
        <v>54.2006721075372</v>
      </c>
      <c r="J208" s="16" t="n">
        <f aca="false">(J51-$C51)/J51*100</f>
        <v>18.946474086661</v>
      </c>
      <c r="K208" s="16" t="n">
        <f aca="false">(K51-$C51)/K51*100</f>
        <v>22.6904376012966</v>
      </c>
      <c r="L208" s="16" t="n">
        <f aca="false">(L51-$C51)/L51*100</f>
        <v>15.0489759572573</v>
      </c>
      <c r="M208" s="16" t="n">
        <f aca="false">(M51-$C51)/M51*100</f>
        <v>40.2629931120852</v>
      </c>
      <c r="N208" s="16"/>
      <c r="O208" s="16" t="n">
        <f aca="false">(O51-$C51)/O51*100</f>
        <v>14.1314131413141</v>
      </c>
      <c r="P208" s="16" t="n">
        <f aca="false">(P51-$C51)/P51*100</f>
        <v>21.8032786885246</v>
      </c>
      <c r="Q208" s="16" t="n">
        <f aca="false">(Q51-$C51)/Q51*100</f>
        <v>16.0211267605634</v>
      </c>
      <c r="R208" s="16" t="n">
        <f aca="false">(R51-$C51)/R51*100</f>
        <v>18.4615384615385</v>
      </c>
      <c r="S208" s="10" t="n">
        <f aca="false">(S51-$C51)/S51*100</f>
        <v>0</v>
      </c>
      <c r="T208" s="16" t="n">
        <f aca="false">(T51-$C51)/T51*100</f>
        <v>30.517115804807</v>
      </c>
      <c r="U208" s="16" t="n">
        <f aca="false">(U51-$C51)/U51*100</f>
        <v>57.123595505618</v>
      </c>
    </row>
    <row r="209" customFormat="false" ht="14.25" hidden="false" customHeight="true" outlineLevel="0" collapsed="false">
      <c r="A209" s="26"/>
      <c r="B209" s="9" t="n">
        <f aca="false">B208+50</f>
        <v>500</v>
      </c>
      <c r="C209" s="33"/>
      <c r="D209" s="34"/>
      <c r="E209" s="34"/>
      <c r="F209" s="33"/>
      <c r="H209" s="16" t="n">
        <f aca="false">(H52-$C52)/H52*100</f>
        <v>54.1530944625407</v>
      </c>
      <c r="I209" s="16" t="n">
        <f aca="false">(I52-$C52)/I52*100</f>
        <v>56.8582375478927</v>
      </c>
      <c r="J209" s="16" t="n">
        <f aca="false">(J52-$C52)/J52*100</f>
        <v>25.9697567389875</v>
      </c>
      <c r="K209" s="16" t="n">
        <f aca="false">(K52-$C52)/K52*100</f>
        <v>24.2261103633917</v>
      </c>
      <c r="L209" s="16" t="n">
        <f aca="false">(L52-$C52)/L52*100</f>
        <v>23.4013605442177</v>
      </c>
      <c r="M209" s="16" t="n">
        <f aca="false">(M52-$C52)/M52*100</f>
        <v>46.4828897338403</v>
      </c>
      <c r="N209" s="16"/>
      <c r="O209" s="16" t="n">
        <f aca="false">(O52-$C52)/O52*100</f>
        <v>20.0284090909091</v>
      </c>
      <c r="P209" s="16" t="n">
        <f aca="false">(P52-$C52)/P52*100</f>
        <v>26.1154855643045</v>
      </c>
      <c r="Q209" s="16" t="n">
        <f aca="false">(Q52-$C52)/Q52*100</f>
        <v>21.2036389083275</v>
      </c>
      <c r="R209" s="16" t="n">
        <f aca="false">(R52-$C52)/R52*100</f>
        <v>20.4240282685512</v>
      </c>
      <c r="S209" s="10" t="n">
        <f aca="false">(S52-$C52)/S52*100</f>
        <v>0</v>
      </c>
      <c r="T209" s="16" t="n">
        <f aca="false">(T52-$C52)/T52*100</f>
        <v>26.9779507133593</v>
      </c>
      <c r="U209" s="16" t="n">
        <f aca="false">(U52-$C52)/U52*100</f>
        <v>58.3117363939282</v>
      </c>
    </row>
    <row r="210" customFormat="false" ht="14.25" hidden="false" customHeight="true" outlineLevel="0" collapsed="false">
      <c r="A210" s="14" t="n">
        <v>5</v>
      </c>
      <c r="B210" s="9" t="n">
        <v>50</v>
      </c>
      <c r="C210" s="33"/>
      <c r="D210" s="34"/>
      <c r="E210" s="34"/>
      <c r="F210" s="33"/>
      <c r="H210" s="16" t="n">
        <f aca="false">(H53-$C53)/H53*100</f>
        <v>13.3333333333333</v>
      </c>
      <c r="I210" s="16" t="n">
        <f aca="false">(I53-$C53)/I53*100</f>
        <v>42.2222222222222</v>
      </c>
      <c r="J210" s="16" t="n">
        <f aca="false">(J53-$C53)/J53*100</f>
        <v>46.9387755102041</v>
      </c>
      <c r="K210" s="16" t="n">
        <f aca="false">(K53-$C53)/K53*100</f>
        <v>31.5789473684211</v>
      </c>
      <c r="L210" s="16" t="n">
        <f aca="false">(L53-$C53)/L53*100</f>
        <v>36.5853658536585</v>
      </c>
      <c r="M210" s="16" t="n">
        <f aca="false">(M53-$C53)/M53*100</f>
        <v>42.2222222222222</v>
      </c>
      <c r="N210" s="16"/>
      <c r="O210" s="16" t="n">
        <f aca="false">(O53-$C53)/O53*100</f>
        <v>31.5789473684211</v>
      </c>
      <c r="P210" s="16" t="n">
        <f aca="false">(P53-$C53)/P53*100</f>
        <v>0</v>
      </c>
      <c r="Q210" s="16" t="n">
        <f aca="false">(Q53-$C53)/Q53*100</f>
        <v>23.5294117647059</v>
      </c>
      <c r="R210" s="16" t="n">
        <f aca="false">(R53-$C53)/R53*100</f>
        <v>43.4782608695652</v>
      </c>
      <c r="S210" s="10" t="n">
        <f aca="false">(S53-$C53)/S53*100</f>
        <v>25.7142857142857</v>
      </c>
      <c r="T210" s="16" t="n">
        <f aca="false">(T53-$C53)/T53*100</f>
        <v>38.0952380952381</v>
      </c>
      <c r="U210" s="16" t="n">
        <f aca="false">(U53-$C53)/U53*100</f>
        <v>53.5714285714286</v>
      </c>
    </row>
    <row r="211" customFormat="false" ht="14.25" hidden="false" customHeight="true" outlineLevel="0" collapsed="false">
      <c r="A211" s="23"/>
      <c r="B211" s="9" t="n">
        <f aca="false">B210+50</f>
        <v>100</v>
      </c>
      <c r="C211" s="33"/>
      <c r="D211" s="34"/>
      <c r="E211" s="34"/>
      <c r="F211" s="33"/>
      <c r="H211" s="16" t="n">
        <f aca="false">(H54-$C54)/H54*100</f>
        <v>15.7248157248157</v>
      </c>
      <c r="I211" s="16" t="n">
        <f aca="false">(I54-$C54)/I54*100</f>
        <v>26.7094017094017</v>
      </c>
      <c r="J211" s="16" t="n">
        <f aca="false">(J54-$C54)/J54*100</f>
        <v>14.0350877192982</v>
      </c>
      <c r="K211" s="16" t="n">
        <f aca="false">(K54-$C54)/K54*100</f>
        <v>11.3695090439276</v>
      </c>
      <c r="L211" s="16" t="n">
        <f aca="false">(L54-$C54)/L54*100</f>
        <v>23.7777777777778</v>
      </c>
      <c r="M211" s="16" t="n">
        <f aca="false">(M54-$C54)/M54*100</f>
        <v>2.27920227920228</v>
      </c>
      <c r="N211" s="16"/>
      <c r="O211" s="16" t="n">
        <f aca="false">(O54-$C54)/O54*100</f>
        <v>14.25</v>
      </c>
      <c r="P211" s="16" t="n">
        <f aca="false">(P54-$C54)/P54*100</f>
        <v>9.25925925925926</v>
      </c>
      <c r="Q211" s="16" t="n">
        <f aca="false">(Q54-$C54)/Q54*100</f>
        <v>23.4375</v>
      </c>
      <c r="R211" s="16" t="n">
        <f aca="false">(R54-$C54)/R54*100</f>
        <v>12.0512820512821</v>
      </c>
      <c r="S211" s="10" t="n">
        <f aca="false">(S54-$C54)/S54*100</f>
        <v>0</v>
      </c>
      <c r="T211" s="16" t="n">
        <f aca="false">(T54-$C54)/T54*100</f>
        <v>19.2941176470588</v>
      </c>
      <c r="U211" s="16" t="n">
        <f aca="false">(U54-$C54)/U54*100</f>
        <v>33.9113680154143</v>
      </c>
    </row>
    <row r="212" customFormat="false" ht="14.25" hidden="false" customHeight="true" outlineLevel="0" collapsed="false">
      <c r="A212" s="23"/>
      <c r="B212" s="9" t="n">
        <f aca="false">B211+50</f>
        <v>150</v>
      </c>
      <c r="C212" s="33"/>
      <c r="D212" s="34"/>
      <c r="E212" s="34"/>
      <c r="F212" s="33"/>
      <c r="H212" s="16" t="n">
        <f aca="false">(H55-$C55)/H55*100</f>
        <v>0</v>
      </c>
      <c r="I212" s="16" t="n">
        <f aca="false">(I55-$C55)/I55*100</f>
        <v>57.5831305758313</v>
      </c>
      <c r="J212" s="16" t="n">
        <f aca="false">(J55-$C55)/J55*100</f>
        <v>39.1152502910361</v>
      </c>
      <c r="K212" s="16" t="n">
        <f aca="false">(K55-$C55)/K55*100</f>
        <v>34.7066167290886</v>
      </c>
      <c r="L212" s="16" t="n">
        <f aca="false">(L55-$C55)/L55*100</f>
        <v>34.625</v>
      </c>
      <c r="M212" s="16" t="n">
        <f aca="false">(M55-$C55)/M55*100</f>
        <v>39.4675925925926</v>
      </c>
      <c r="N212" s="16"/>
      <c r="O212" s="16" t="n">
        <f aca="false">(O55-$C55)/O55*100</f>
        <v>11.8043844856661</v>
      </c>
      <c r="P212" s="16" t="n">
        <f aca="false">(P55-$C55)/P55*100</f>
        <v>26.5449438202247</v>
      </c>
      <c r="Q212" s="16" t="n">
        <f aca="false">(Q55-$C55)/Q55*100</f>
        <v>35.1116625310174</v>
      </c>
      <c r="R212" s="16" t="n">
        <f aca="false">(R55-$C55)/R55*100</f>
        <v>27.0571827057183</v>
      </c>
      <c r="S212" s="10" t="n">
        <f aca="false">(S55-$C55)/S55*100</f>
        <v>1.32075471698113</v>
      </c>
      <c r="T212" s="16" t="n">
        <f aca="false">(T55-$C55)/T55*100</f>
        <v>34.788029925187</v>
      </c>
      <c r="U212" s="16" t="n">
        <f aca="false">(U55-$C55)/U55*100</f>
        <v>46.3039014373717</v>
      </c>
    </row>
    <row r="213" customFormat="false" ht="14.25" hidden="false" customHeight="true" outlineLevel="0" collapsed="false">
      <c r="A213" s="23"/>
      <c r="B213" s="9" t="n">
        <f aca="false">B212+50</f>
        <v>200</v>
      </c>
      <c r="C213" s="33"/>
      <c r="D213" s="34"/>
      <c r="E213" s="34"/>
      <c r="F213" s="33"/>
      <c r="H213" s="16" t="n">
        <f aca="false">(H56-$C56)/H56*100</f>
        <v>37.8620225151544</v>
      </c>
      <c r="I213" s="16" t="n">
        <f aca="false">(I56-$C56)/I56*100</f>
        <v>42.2051190263111</v>
      </c>
      <c r="J213" s="16" t="n">
        <f aca="false">(J56-$C56)/J56*100</f>
        <v>20.0544689279525</v>
      </c>
      <c r="K213" s="16" t="n">
        <f aca="false">(K56-$C56)/K56*100</f>
        <v>25.5990783410138</v>
      </c>
      <c r="L213" s="16" t="n">
        <f aca="false">(L56-$C56)/L56*100</f>
        <v>43.6671318911375</v>
      </c>
      <c r="M213" s="16" t="n">
        <f aca="false">(M56-$C56)/M56*100</f>
        <v>2.09217707701637</v>
      </c>
      <c r="N213" s="16"/>
      <c r="O213" s="16" t="n">
        <f aca="false">(O56-$C56)/O56*100</f>
        <v>30.8491273155584</v>
      </c>
      <c r="P213" s="16" t="n">
        <f aca="false">(P56-$C56)/P56*100</f>
        <v>11.6431796415378</v>
      </c>
      <c r="Q213" s="16" t="n">
        <f aca="false">(Q56-$C56)/Q56*100</f>
        <v>40.6542914905348</v>
      </c>
      <c r="R213" s="16" t="n">
        <f aca="false">(R56-$C56)/R56*100</f>
        <v>18.5932182024455</v>
      </c>
      <c r="S213" s="10" t="n">
        <f aca="false">(S56-$C56)/S56*100</f>
        <v>0</v>
      </c>
      <c r="T213" s="16" t="n">
        <f aca="false">(T56-$C56)/T56*100</f>
        <v>20.8966193042626</v>
      </c>
      <c r="U213" s="16" t="n">
        <f aca="false">(U56-$C56)/U56*100</f>
        <v>23.5106004974535</v>
      </c>
    </row>
    <row r="214" customFormat="false" ht="14.25" hidden="false" customHeight="true" outlineLevel="0" collapsed="false">
      <c r="A214" s="23"/>
      <c r="B214" s="9" t="n">
        <f aca="false">B213+50</f>
        <v>250</v>
      </c>
      <c r="C214" s="33"/>
      <c r="D214" s="34"/>
      <c r="E214" s="34"/>
      <c r="F214" s="33"/>
      <c r="H214" s="16" t="n">
        <f aca="false">(H57-$C57)/H57*100</f>
        <v>29.5344040076617</v>
      </c>
      <c r="I214" s="16" t="n">
        <f aca="false">(I57-$C57)/I57*100</f>
        <v>38.5361778691685</v>
      </c>
      <c r="J214" s="16" t="n">
        <f aca="false">(J57-$C57)/J57*100</f>
        <v>24.123433285737</v>
      </c>
      <c r="K214" s="16" t="n">
        <f aca="false">(K57-$C57)/K57*100</f>
        <v>28.4859813084112</v>
      </c>
      <c r="L214" s="16" t="n">
        <f aca="false">(L57-$C57)/L57*100</f>
        <v>37.2704616998951</v>
      </c>
      <c r="M214" s="16" t="n">
        <f aca="false">(M57-$C57)/M57*100</f>
        <v>4.54091816367265</v>
      </c>
      <c r="N214" s="16"/>
      <c r="O214" s="16" t="n">
        <f aca="false">(O57-$C57)/O57*100</f>
        <v>17.8194002921213</v>
      </c>
      <c r="P214" s="16" t="n">
        <f aca="false">(P57-$C57)/P57*100</f>
        <v>10.162487085564</v>
      </c>
      <c r="Q214" s="16" t="n">
        <f aca="false">(Q57-$C57)/Q57*100</f>
        <v>37.1715712033631</v>
      </c>
      <c r="R214" s="16" t="n">
        <f aca="false">(R57-$C57)/R57*100</f>
        <v>15.0457411848299</v>
      </c>
      <c r="S214" s="10" t="n">
        <f aca="false">(S57-$C57)/S57*100</f>
        <v>0</v>
      </c>
      <c r="T214" s="16" t="n">
        <f aca="false">(T57-$C57)/T57*100</f>
        <v>13.2268892316066</v>
      </c>
      <c r="U214" s="16" t="n">
        <f aca="false">(U57-$C57)/U57*100</f>
        <v>29.8342136150235</v>
      </c>
    </row>
    <row r="215" customFormat="false" ht="14.25" hidden="false" customHeight="true" outlineLevel="0" collapsed="false">
      <c r="A215" s="23"/>
      <c r="B215" s="9" t="n">
        <f aca="false">B214+50</f>
        <v>300</v>
      </c>
      <c r="C215" s="33"/>
      <c r="D215" s="34"/>
      <c r="E215" s="34"/>
      <c r="F215" s="33"/>
      <c r="H215" s="16" t="n">
        <f aca="false">(H58-$C58)/H58*100</f>
        <v>24.4128646222887</v>
      </c>
      <c r="I215" s="16" t="n">
        <f aca="false">(I58-$C58)/I58*100</f>
        <v>28.650098842135</v>
      </c>
      <c r="J215" s="16" t="n">
        <f aca="false">(J58-$C58)/J58*100</f>
        <v>29.7609118710036</v>
      </c>
      <c r="K215" s="16" t="n">
        <f aca="false">(K58-$C58)/K58*100</f>
        <v>26.0392271662763</v>
      </c>
      <c r="L215" s="16" t="n">
        <f aca="false">(L58-$C58)/L58*100</f>
        <v>34.6735617323853</v>
      </c>
      <c r="M215" s="16" t="n">
        <f aca="false">(M58-$C58)/M58*100</f>
        <v>20.873786407767</v>
      </c>
      <c r="N215" s="16"/>
      <c r="O215" s="16" t="n">
        <f aca="false">(O58-$C58)/O58*100</f>
        <v>26.6511830454348</v>
      </c>
      <c r="P215" s="16" t="n">
        <f aca="false">(P58-$C58)/P58*100</f>
        <v>21.5494488433473</v>
      </c>
      <c r="Q215" s="16" t="n">
        <f aca="false">(Q58-$C58)/Q58*100</f>
        <v>34.1199478487614</v>
      </c>
      <c r="R215" s="16" t="n">
        <f aca="false">(R58-$C58)/R58*100</f>
        <v>17.9041429731925</v>
      </c>
      <c r="S215" s="10" t="n">
        <f aca="false">(S58-$C58)/S58*100</f>
        <v>0</v>
      </c>
      <c r="T215" s="16" t="n">
        <f aca="false">(T58-$C58)/T58*100</f>
        <v>16.2023217247098</v>
      </c>
      <c r="U215" s="16" t="n">
        <f aca="false">(U58-$C58)/U58*100</f>
        <v>26.7362621429607</v>
      </c>
    </row>
    <row r="216" customFormat="false" ht="14.25" hidden="false" customHeight="true" outlineLevel="0" collapsed="false">
      <c r="A216" s="23"/>
      <c r="B216" s="9" t="n">
        <f aca="false">B215+50</f>
        <v>350</v>
      </c>
      <c r="C216" s="33"/>
      <c r="D216" s="34"/>
      <c r="E216" s="34"/>
      <c r="F216" s="33"/>
      <c r="H216" s="16" t="n">
        <f aca="false">(H59-$C59)/H59*100</f>
        <v>32.6059555695604</v>
      </c>
      <c r="I216" s="16" t="n">
        <f aca="false">(I59-$C59)/I59*100</f>
        <v>50.7668402727822</v>
      </c>
      <c r="J216" s="16" t="n">
        <f aca="false">(J59-$C59)/J59*100</f>
        <v>33.2683307332293</v>
      </c>
      <c r="K216" s="16" t="n">
        <f aca="false">(K59-$C59)/K59*100</f>
        <v>33.2839429150745</v>
      </c>
      <c r="L216" s="16" t="n">
        <f aca="false">(L59-$C59)/L59*100</f>
        <v>40.1559931446959</v>
      </c>
      <c r="M216" s="16" t="n">
        <f aca="false">(M59-$C59)/M59*100</f>
        <v>6.64556962025316</v>
      </c>
      <c r="N216" s="16"/>
      <c r="O216" s="16" t="n">
        <f aca="false">(O59-$C59)/O59*100</f>
        <v>33.0411301999765</v>
      </c>
      <c r="P216" s="16" t="n">
        <f aca="false">(P59-$C59)/P59*100</f>
        <v>23.806555040969</v>
      </c>
      <c r="Q216" s="16" t="n">
        <f aca="false">(Q59-$C59)/Q59*100</f>
        <v>38.2466524704948</v>
      </c>
      <c r="R216" s="16" t="n">
        <f aca="false">(R59-$C59)/R59*100</f>
        <v>16.418347906795</v>
      </c>
      <c r="S216" s="10" t="n">
        <f aca="false">(S59-$C59)/S59*100</f>
        <v>0</v>
      </c>
      <c r="T216" s="16" t="n">
        <f aca="false">(T59-$C59)/T59*100</f>
        <v>15.6103575832306</v>
      </c>
      <c r="U216" s="16" t="n">
        <f aca="false">(U59-$C59)/U59*100</f>
        <v>25.618397600313</v>
      </c>
    </row>
    <row r="217" customFormat="false" ht="14.25" hidden="false" customHeight="true" outlineLevel="0" collapsed="false">
      <c r="A217" s="23"/>
      <c r="B217" s="9" t="n">
        <f aca="false">B216+50</f>
        <v>400</v>
      </c>
      <c r="C217" s="33"/>
      <c r="D217" s="34"/>
      <c r="E217" s="34"/>
      <c r="F217" s="33"/>
      <c r="H217" s="16" t="n">
        <f aca="false">(H60-$C60)/H60*100</f>
        <v>39.1709886222008</v>
      </c>
      <c r="I217" s="16" t="n">
        <f aca="false">(I60-$C60)/I60*100</f>
        <v>55.9611130515776</v>
      </c>
      <c r="J217" s="16" t="n">
        <f aca="false">(J60-$C60)/J60*100</f>
        <v>24.6363817493525</v>
      </c>
      <c r="K217" s="16" t="n">
        <f aca="false">(K60-$C60)/K60*100</f>
        <v>29.0104630976399</v>
      </c>
      <c r="L217" s="16" t="n">
        <f aca="false">(L60-$C60)/L60*100</f>
        <v>43.3863423760524</v>
      </c>
      <c r="M217" s="16" t="n">
        <f aca="false">(M60-$C60)/M60*100</f>
        <v>15.3897774298177</v>
      </c>
      <c r="N217" s="16"/>
      <c r="O217" s="16" t="n">
        <f aca="false">(O60-$C60)/O60*100</f>
        <v>30.7329579270247</v>
      </c>
      <c r="P217" s="16" t="n">
        <f aca="false">(P60-$C60)/P60*100</f>
        <v>15.6774229504542</v>
      </c>
      <c r="Q217" s="16" t="n">
        <f aca="false">(Q60-$C60)/Q60*100</f>
        <v>43.3375777095349</v>
      </c>
      <c r="R217" s="16" t="n">
        <f aca="false">(R60-$C60)/R60*100</f>
        <v>20.6690436241611</v>
      </c>
      <c r="S217" s="10" t="n">
        <f aca="false">(S60-$C60)/S60*100</f>
        <v>0</v>
      </c>
      <c r="T217" s="16" t="n">
        <f aca="false">(T60-$C60)/T60*100</f>
        <v>23.8780438720064</v>
      </c>
      <c r="U217" s="16" t="n">
        <f aca="false">(U60-$C60)/U60*100</f>
        <v>32.2071870239269</v>
      </c>
    </row>
    <row r="218" customFormat="false" ht="14.25" hidden="false" customHeight="true" outlineLevel="0" collapsed="false">
      <c r="A218" s="23"/>
      <c r="B218" s="9" t="n">
        <f aca="false">B217+50</f>
        <v>450</v>
      </c>
      <c r="C218" s="33"/>
      <c r="D218" s="34"/>
      <c r="E218" s="34"/>
      <c r="F218" s="33"/>
      <c r="H218" s="16" t="n">
        <f aca="false">(H61-$C61)/H61*100</f>
        <v>32.7729229989868</v>
      </c>
      <c r="I218" s="16" t="n">
        <f aca="false">(I61-$C61)/I61*100</f>
        <v>49.7883510298673</v>
      </c>
      <c r="J218" s="16" t="n">
        <f aca="false">(J61-$C61)/J61*100</f>
        <v>38.2528281036438</v>
      </c>
      <c r="K218" s="16" t="n">
        <f aca="false">(K61-$C61)/K61*100</f>
        <v>37.9514903565167</v>
      </c>
      <c r="L218" s="16" t="n">
        <f aca="false">(L61-$C61)/L61*100</f>
        <v>40.0485642488071</v>
      </c>
      <c r="M218" s="16" t="n">
        <f aca="false">(M61-$C61)/M61*100</f>
        <v>13.192968111202</v>
      </c>
      <c r="N218" s="16"/>
      <c r="O218" s="16" t="n">
        <f aca="false">(O61-$C61)/O61*100</f>
        <v>28.0188487355075</v>
      </c>
      <c r="P218" s="16" t="n">
        <f aca="false">(P61-$C61)/P61*100</f>
        <v>20.2156840641792</v>
      </c>
      <c r="Q218" s="16" t="n">
        <f aca="false">(Q61-$C61)/Q61*100</f>
        <v>39.9502248366752</v>
      </c>
      <c r="R218" s="16" t="n">
        <f aca="false">(R61-$C61)/R61*100</f>
        <v>16.7953289705709</v>
      </c>
      <c r="S218" s="10" t="n">
        <f aca="false">(S61-$C61)/S61*100</f>
        <v>0</v>
      </c>
      <c r="T218" s="16" t="n">
        <f aca="false">(T61-$C61)/T61*100</f>
        <v>17.98130407911</v>
      </c>
      <c r="U218" s="16" t="n">
        <f aca="false">(U61-$C61)/U61*100</f>
        <v>26.1871654036015</v>
      </c>
    </row>
    <row r="219" customFormat="false" ht="14.25" hidden="false" customHeight="true" outlineLevel="0" collapsed="false">
      <c r="A219" s="26"/>
      <c r="B219" s="9" t="n">
        <f aca="false">B218+50</f>
        <v>500</v>
      </c>
      <c r="C219" s="33"/>
      <c r="D219" s="34"/>
      <c r="E219" s="34"/>
      <c r="F219" s="33"/>
      <c r="H219" s="16" t="n">
        <f aca="false">(H62-$C62)/H62*100</f>
        <v>25.7334273624824</v>
      </c>
      <c r="I219" s="16" t="n">
        <f aca="false">(I62-$C62)/I62*100</f>
        <v>47.630414242379</v>
      </c>
      <c r="J219" s="16" t="n">
        <f aca="false">(J62-$C62)/J62*100</f>
        <v>27.3623948130777</v>
      </c>
      <c r="K219" s="16" t="n">
        <f aca="false">(K62-$C62)/K62*100</f>
        <v>26.7663421418637</v>
      </c>
      <c r="L219" s="16" t="n">
        <f aca="false">(L62-$C62)/L62*100</f>
        <v>31.7984586490512</v>
      </c>
      <c r="M219" s="16" t="n">
        <f aca="false">(M62-$C62)/M62*100</f>
        <v>22.0964639739606</v>
      </c>
      <c r="N219" s="16"/>
      <c r="O219" s="16" t="n">
        <f aca="false">(O62-$C62)/O62*100</f>
        <v>23.3718984210143</v>
      </c>
      <c r="P219" s="16" t="n">
        <f aca="false">(P62-$C62)/P62*100</f>
        <v>15.3184303634609</v>
      </c>
      <c r="Q219" s="16" t="n">
        <f aca="false">(Q62-$C62)/Q62*100</f>
        <v>31.7409904070521</v>
      </c>
      <c r="R219" s="16" t="n">
        <f aca="false">(R62-$C62)/R62*100</f>
        <v>12.014370457014</v>
      </c>
      <c r="S219" s="10" t="n">
        <f aca="false">(S62-$C62)/S62*100</f>
        <v>0</v>
      </c>
      <c r="T219" s="16" t="n">
        <f aca="false">(T62-$C62)/T62*100</f>
        <v>21.1101955202637</v>
      </c>
      <c r="U219" s="16" t="n">
        <f aca="false">(U62-$C62)/U62*100</f>
        <v>37.8885284576821</v>
      </c>
    </row>
    <row r="220" customFormat="false" ht="13.8" hidden="false" customHeight="false" outlineLevel="0" collapsed="false">
      <c r="A220" s="14" t="n">
        <v>6</v>
      </c>
    </row>
    <row r="221" customFormat="false" ht="13.8" hidden="false" customHeight="false" outlineLevel="0" collapsed="false">
      <c r="A221" s="23"/>
    </row>
    <row r="222" customFormat="false" ht="13.8" hidden="false" customHeight="false" outlineLevel="0" collapsed="false">
      <c r="A222" s="23"/>
    </row>
    <row r="223" customFormat="false" ht="13.8" hidden="false" customHeight="false" outlineLevel="0" collapsed="false">
      <c r="A223" s="23"/>
    </row>
    <row r="224" customFormat="false" ht="13.8" hidden="false" customHeight="false" outlineLevel="0" collapsed="false">
      <c r="A224" s="23"/>
    </row>
    <row r="225" customFormat="false" ht="13.8" hidden="false" customHeight="false" outlineLevel="0" collapsed="false">
      <c r="A225" s="23"/>
    </row>
    <row r="226" customFormat="false" ht="13.8" hidden="false" customHeight="false" outlineLevel="0" collapsed="false">
      <c r="A226" s="23"/>
    </row>
    <row r="227" customFormat="false" ht="13.8" hidden="false" customHeight="false" outlineLevel="0" collapsed="false">
      <c r="A227" s="23"/>
    </row>
    <row r="228" customFormat="false" ht="13.8" hidden="false" customHeight="false" outlineLevel="0" collapsed="false">
      <c r="A228" s="23"/>
    </row>
    <row r="229" customFormat="false" ht="13.8" hidden="false" customHeight="false" outlineLevel="0" collapsed="false">
      <c r="A229" s="26"/>
    </row>
    <row r="230" customFormat="false" ht="14.25" hidden="false" customHeight="true" outlineLevel="0" collapsed="false">
      <c r="A230" s="14" t="n">
        <v>7</v>
      </c>
      <c r="B230" s="9" t="n">
        <v>50</v>
      </c>
      <c r="C230" s="33"/>
      <c r="D230" s="34"/>
      <c r="E230" s="34"/>
      <c r="F230" s="33"/>
      <c r="H230" s="16" t="n">
        <f aca="false">(H73-$C73)/H73*100</f>
        <v>19.4888178913738</v>
      </c>
      <c r="I230" s="16" t="n">
        <f aca="false">(I73-$C73)/I73*100</f>
        <v>4.06091370558376</v>
      </c>
      <c r="J230" s="16" t="n">
        <f aca="false">(J73-$C73)/J73*100</f>
        <v>24.7761194029851</v>
      </c>
      <c r="K230" s="16" t="n">
        <f aca="false">(K73-$C73)/K73*100</f>
        <v>7.12530712530713</v>
      </c>
      <c r="L230" s="16" t="n">
        <f aca="false">(L73-$C73)/L73*100</f>
        <v>23.248730964467</v>
      </c>
      <c r="M230" s="16" t="n">
        <f aca="false">(M73-$C73)/M73*100</f>
        <v>6.08695652173913</v>
      </c>
      <c r="N230" s="16"/>
      <c r="O230" s="16" t="n">
        <f aca="false">(O73-$C73)/O73*100</f>
        <v>25.0743310208127</v>
      </c>
      <c r="P230" s="16" t="n">
        <f aca="false">(P73-$C73)/P73*100</f>
        <v>1.81818181818182</v>
      </c>
      <c r="Q230" s="16" t="n">
        <f aca="false">(Q73-$C73)/Q73*100</f>
        <v>23.4042553191489</v>
      </c>
      <c r="R230" s="16" t="n">
        <f aca="false">(R73-$C73)/R73*100</f>
        <v>8.02919708029197</v>
      </c>
      <c r="S230" s="10" t="n">
        <f aca="false">(S73-$C73)/S73*100</f>
        <v>0</v>
      </c>
      <c r="T230" s="16" t="n">
        <f aca="false">(T73-$C73)/T73*100</f>
        <v>3.57142857142857</v>
      </c>
      <c r="U230" s="16" t="n">
        <f aca="false">(U73-$C73)/U73*100</f>
        <v>4.18250950570342</v>
      </c>
    </row>
    <row r="231" customFormat="false" ht="14.25" hidden="false" customHeight="true" outlineLevel="0" collapsed="false">
      <c r="A231" s="23"/>
      <c r="B231" s="9" t="n">
        <f aca="false">B230+50</f>
        <v>100</v>
      </c>
      <c r="C231" s="33"/>
      <c r="D231" s="34"/>
      <c r="E231" s="34"/>
      <c r="F231" s="33"/>
      <c r="H231" s="16" t="n">
        <f aca="false">(H74-$C74)/H74*100</f>
        <v>26.0051641460716</v>
      </c>
      <c r="I231" s="16" t="n">
        <f aca="false">(I74-$C74)/I74*100</f>
        <v>16.9701986754967</v>
      </c>
      <c r="J231" s="16" t="n">
        <f aca="false">(J74-$C74)/J74*100</f>
        <v>17.9661941112323</v>
      </c>
      <c r="K231" s="16" t="n">
        <f aca="false">(K74-$C74)/K74*100</f>
        <v>19.4593147751606</v>
      </c>
      <c r="L231" s="16" t="n">
        <f aca="false">(L74-$C74)/L74*100</f>
        <v>32.1686203787196</v>
      </c>
      <c r="M231" s="16" t="n">
        <f aca="false">(M74-$C74)/M74*100</f>
        <v>4.76341193226776</v>
      </c>
      <c r="N231" s="16"/>
      <c r="O231" s="16" t="n">
        <f aca="false">(O74-$C74)/O74*100</f>
        <v>28.7642045454545</v>
      </c>
      <c r="P231" s="16" t="n">
        <f aca="false">(P74-$C74)/P74*100</f>
        <v>2.11450878334418</v>
      </c>
      <c r="Q231" s="16" t="n">
        <f aca="false">(Q74-$C74)/Q74*100</f>
        <v>26.9571549945382</v>
      </c>
      <c r="R231" s="16" t="n">
        <f aca="false">(R74-$C74)/R74*100</f>
        <v>14.5898382060744</v>
      </c>
      <c r="S231" s="10" t="n">
        <f aca="false">(S74-$C74)/S74*100</f>
        <v>0</v>
      </c>
      <c r="T231" s="16" t="n">
        <f aca="false">(T74-$C74)/T74*100</f>
        <v>11.2258445198407</v>
      </c>
      <c r="U231" s="16" t="n">
        <f aca="false">(U74-$C74)/U74*100</f>
        <v>10.1925085808088</v>
      </c>
    </row>
    <row r="232" customFormat="false" ht="14.25" hidden="false" customHeight="true" outlineLevel="0" collapsed="false">
      <c r="A232" s="23"/>
      <c r="B232" s="9" t="n">
        <f aca="false">B231+50</f>
        <v>150</v>
      </c>
      <c r="C232" s="33"/>
      <c r="D232" s="34"/>
      <c r="E232" s="34"/>
      <c r="F232" s="33"/>
      <c r="H232" s="16" t="n">
        <f aca="false">(H75-$C75)/H75*100</f>
        <v>37.0292178173952</v>
      </c>
      <c r="I232" s="16" t="n">
        <f aca="false">(I75-$C75)/I75*100</f>
        <v>34.4546934346175</v>
      </c>
      <c r="J232" s="16" t="n">
        <f aca="false">(J75-$C75)/J75*100</f>
        <v>15.2340186653568</v>
      </c>
      <c r="K232" s="16" t="n">
        <f aca="false">(K75-$C75)/K75*100</f>
        <v>18.4582672381788</v>
      </c>
      <c r="L232" s="16" t="n">
        <f aca="false">(L75-$C75)/L75*100</f>
        <v>41.7157193862781</v>
      </c>
      <c r="M232" s="16" t="n">
        <f aca="false">(M75-$C75)/M75*100</f>
        <v>0</v>
      </c>
      <c r="N232" s="16"/>
      <c r="O232" s="16" t="n">
        <f aca="false">(O75-$C75)/O75*100</f>
        <v>30.7637197306204</v>
      </c>
      <c r="P232" s="16" t="n">
        <f aca="false">(P75-$C75)/P75*100</f>
        <v>5.66921755427144</v>
      </c>
      <c r="Q232" s="16" t="n">
        <f aca="false">(Q75-$C75)/Q75*100</f>
        <v>34.1186736474695</v>
      </c>
      <c r="R232" s="16" t="n">
        <f aca="false">(R75-$C75)/R75*100</f>
        <v>17.9347826086957</v>
      </c>
      <c r="S232" s="10" t="n">
        <f aca="false">(S75-$C75)/S75*100</f>
        <v>0.47783819410117</v>
      </c>
      <c r="T232" s="16" t="n">
        <f aca="false">(T75-$C75)/T75*100</f>
        <v>9.38414222488936</v>
      </c>
      <c r="U232" s="16" t="n">
        <f aca="false">(U75-$C75)/U75*100</f>
        <v>14.8816234498309</v>
      </c>
    </row>
    <row r="233" customFormat="false" ht="14.25" hidden="false" customHeight="true" outlineLevel="0" collapsed="false">
      <c r="A233" s="23"/>
      <c r="B233" s="9" t="n">
        <f aca="false">B232+50</f>
        <v>200</v>
      </c>
      <c r="C233" s="33"/>
      <c r="D233" s="34"/>
      <c r="E233" s="34"/>
      <c r="F233" s="33"/>
      <c r="H233" s="16" t="n">
        <f aca="false">(H76-$C76)/H76*100</f>
        <v>38.7963645295996</v>
      </c>
      <c r="I233" s="16" t="n">
        <f aca="false">(I76-$C76)/I76*100</f>
        <v>35.8529426909016</v>
      </c>
      <c r="J233" s="16" t="n">
        <f aca="false">(J76-$C76)/J76*100</f>
        <v>17.6453089623031</v>
      </c>
      <c r="K233" s="16" t="n">
        <f aca="false">(K76-$C76)/K76*100</f>
        <v>21.3882315822685</v>
      </c>
      <c r="L233" s="16" t="n">
        <f aca="false">(L76-$C76)/L76*100</f>
        <v>42.0011871646551</v>
      </c>
      <c r="M233" s="16" t="n">
        <f aca="false">(M76-$C76)/M76*100</f>
        <v>0</v>
      </c>
      <c r="N233" s="16"/>
      <c r="O233" s="16" t="n">
        <f aca="false">(O76-$C76)/O76*100</f>
        <v>35.3930326327936</v>
      </c>
      <c r="P233" s="16" t="n">
        <f aca="false">(P76-$C76)/P76*100</f>
        <v>6.26739899179896</v>
      </c>
      <c r="Q233" s="16" t="n">
        <f aca="false">(Q76-$C76)/Q76*100</f>
        <v>34.8933223585362</v>
      </c>
      <c r="R233" s="16" t="n">
        <f aca="false">(R76-$C76)/R76*100</f>
        <v>20.5028396400995</v>
      </c>
      <c r="S233" s="10" t="n">
        <f aca="false">(S76-$C76)/S76*100</f>
        <v>0.0421238441016589</v>
      </c>
      <c r="T233" s="16" t="n">
        <f aca="false">(T76-$C76)/T76*100</f>
        <v>12.4479505244479</v>
      </c>
      <c r="U233" s="16" t="n">
        <f aca="false">(U76-$C76)/U76*100</f>
        <v>17.5185381355932</v>
      </c>
    </row>
    <row r="234" customFormat="false" ht="14.25" hidden="false" customHeight="true" outlineLevel="0" collapsed="false">
      <c r="A234" s="23"/>
      <c r="B234" s="9" t="n">
        <f aca="false">B233+50</f>
        <v>250</v>
      </c>
      <c r="C234" s="33"/>
      <c r="D234" s="34"/>
      <c r="E234" s="34"/>
      <c r="F234" s="33"/>
      <c r="H234" s="16" t="n">
        <f aca="false">(H77-$C77)/H77*100</f>
        <v>44.1913820710752</v>
      </c>
      <c r="I234" s="16" t="n">
        <f aca="false">(I77-$C77)/I77*100</f>
        <v>42.5884609001899</v>
      </c>
      <c r="J234" s="16" t="n">
        <f aca="false">(J77-$C77)/J77*100</f>
        <v>16.6520924422236</v>
      </c>
      <c r="K234" s="16" t="n">
        <f aca="false">(K77-$C77)/K77*100</f>
        <v>23.118456574702</v>
      </c>
      <c r="L234" s="16" t="n">
        <f aca="false">(L77-$C77)/L77*100</f>
        <v>44.6431746257512</v>
      </c>
      <c r="M234" s="16" t="n">
        <f aca="false">(M77-$C77)/M77*100</f>
        <v>0</v>
      </c>
      <c r="N234" s="16"/>
      <c r="O234" s="16" t="n">
        <f aca="false">(O77-$C77)/O77*100</f>
        <v>35.4399933648503</v>
      </c>
      <c r="P234" s="16" t="n">
        <f aca="false">(P77-$C77)/P77*100</f>
        <v>11.332181573102</v>
      </c>
      <c r="Q234" s="16" t="n">
        <f aca="false">(Q77-$C77)/Q77*100</f>
        <v>39.6218609611842</v>
      </c>
      <c r="R234" s="16" t="n">
        <f aca="false">(R77-$C77)/R77*100</f>
        <v>21.4127663870637</v>
      </c>
      <c r="S234" s="10" t="n">
        <f aca="false">(S77-$C77)/S77*100</f>
        <v>0.538790808612134</v>
      </c>
      <c r="T234" s="16" t="n">
        <f aca="false">(T77-$C77)/T77*100</f>
        <v>13.842180510077</v>
      </c>
      <c r="U234" s="16" t="n">
        <f aca="false">(U77-$C77)/U77*100</f>
        <v>17.2545754123629</v>
      </c>
    </row>
    <row r="235" customFormat="false" ht="14.25" hidden="false" customHeight="true" outlineLevel="0" collapsed="false">
      <c r="A235" s="23"/>
      <c r="B235" s="9" t="n">
        <f aca="false">B234+50</f>
        <v>300</v>
      </c>
      <c r="C235" s="33"/>
      <c r="D235" s="34"/>
      <c r="E235" s="34"/>
      <c r="F235" s="33"/>
      <c r="H235" s="16" t="n">
        <f aca="false">(H78-$C78)/H78*100</f>
        <v>42.3604581762883</v>
      </c>
      <c r="I235" s="16" t="n">
        <f aca="false">(I78-$C78)/I78*100</f>
        <v>43.7026360130004</v>
      </c>
      <c r="J235" s="16" t="n">
        <f aca="false">(J78-$C78)/J78*100</f>
        <v>17.6624135011241</v>
      </c>
      <c r="K235" s="16" t="n">
        <f aca="false">(K78-$C78)/K78*100</f>
        <v>26.3058589870904</v>
      </c>
      <c r="L235" s="16" t="n">
        <f aca="false">(L78-$C78)/L78*100</f>
        <v>42.6056409692796</v>
      </c>
      <c r="M235" s="16" t="n">
        <f aca="false">(M78-$C78)/M78*100</f>
        <v>0</v>
      </c>
      <c r="N235" s="16"/>
      <c r="O235" s="16" t="n">
        <f aca="false">(O78-$C78)/O78*100</f>
        <v>35.1445458936087</v>
      </c>
      <c r="P235" s="16" t="n">
        <f aca="false">(P78-$C78)/P78*100</f>
        <v>11.4483633531791</v>
      </c>
      <c r="Q235" s="16" t="n">
        <f aca="false">(Q78-$C78)/Q78*100</f>
        <v>38.2920339264926</v>
      </c>
      <c r="R235" s="16" t="n">
        <f aca="false">(R78-$C78)/R78*100</f>
        <v>20.7216071699662</v>
      </c>
      <c r="S235" s="10" t="n">
        <f aca="false">(S78-$C78)/S78*100</f>
        <v>0.859226133974589</v>
      </c>
      <c r="T235" s="16" t="n">
        <f aca="false">(T78-$C78)/T78*100</f>
        <v>13.4279697179942</v>
      </c>
      <c r="U235" s="16" t="n">
        <f aca="false">(U78-$C78)/U78*100</f>
        <v>14.1203055146118</v>
      </c>
    </row>
    <row r="236" customFormat="false" ht="14.25" hidden="false" customHeight="true" outlineLevel="0" collapsed="false">
      <c r="A236" s="23"/>
      <c r="B236" s="9" t="n">
        <f aca="false">B235+50</f>
        <v>350</v>
      </c>
      <c r="C236" s="33"/>
      <c r="D236" s="34"/>
      <c r="E236" s="34"/>
      <c r="F236" s="33"/>
      <c r="H236" s="16" t="n">
        <f aca="false">(H79-$C79)/H79*100</f>
        <v>43.142864897385</v>
      </c>
      <c r="I236" s="16" t="n">
        <f aca="false">(I79-$C79)/I79*100</f>
        <v>43.0452218043409</v>
      </c>
      <c r="J236" s="16" t="n">
        <f aca="false">(J79-$C79)/J79*100</f>
        <v>18.9824259475905</v>
      </c>
      <c r="K236" s="16" t="n">
        <f aca="false">(K79-$C79)/K79*100</f>
        <v>24.7474989373103</v>
      </c>
      <c r="L236" s="16" t="n">
        <f aca="false">(L79-$C79)/L79*100</f>
        <v>43.8191123228892</v>
      </c>
      <c r="M236" s="16" t="n">
        <f aca="false">(M79-$C79)/M79*100</f>
        <v>0.990929606975892</v>
      </c>
      <c r="N236" s="16"/>
      <c r="O236" s="16" t="n">
        <f aca="false">(O79-$C79)/O79*100</f>
        <v>35.0160917163205</v>
      </c>
      <c r="P236" s="16" t="n">
        <f aca="false">(P79-$C79)/P79*100</f>
        <v>10.2545062493083</v>
      </c>
      <c r="Q236" s="16" t="n">
        <f aca="false">(Q79-$C79)/Q79*100</f>
        <v>39.3139758884903</v>
      </c>
      <c r="R236" s="16" t="n">
        <f aca="false">(R79-$C79)/R79*100</f>
        <v>21.1062641225207</v>
      </c>
      <c r="S236" s="10" t="n">
        <f aca="false">(S79-$C79)/S79*100</f>
        <v>0</v>
      </c>
      <c r="T236" s="16" t="n">
        <f aca="false">(T79-$C79)/T79*100</f>
        <v>13.2223645194362</v>
      </c>
      <c r="U236" s="16" t="n">
        <f aca="false">(U79-$C79)/U79*100</f>
        <v>17.5198910707548</v>
      </c>
    </row>
    <row r="237" customFormat="false" ht="14.25" hidden="false" customHeight="true" outlineLevel="0" collapsed="false">
      <c r="A237" s="23"/>
      <c r="B237" s="9" t="n">
        <f aca="false">B236+50</f>
        <v>400</v>
      </c>
      <c r="C237" s="33"/>
      <c r="D237" s="34"/>
      <c r="E237" s="34"/>
      <c r="F237" s="33"/>
      <c r="H237" s="16" t="n">
        <f aca="false">(H80-$C80)/H80*100</f>
        <v>43.3655661005264</v>
      </c>
      <c r="I237" s="16" t="n">
        <f aca="false">(I80-$C80)/I80*100</f>
        <v>42.8851425825962</v>
      </c>
      <c r="J237" s="16" t="n">
        <f aca="false">(J80-$C80)/J80*100</f>
        <v>17.0373700177757</v>
      </c>
      <c r="K237" s="16" t="n">
        <f aca="false">(K80-$C80)/K80*100</f>
        <v>24.4471569943286</v>
      </c>
      <c r="L237" s="16" t="n">
        <f aca="false">(L80-$C80)/L80*100</f>
        <v>44.7320417662599</v>
      </c>
      <c r="M237" s="16" t="n">
        <f aca="false">(M80-$C80)/M80*100</f>
        <v>0.535737136894743</v>
      </c>
      <c r="N237" s="16"/>
      <c r="O237" s="16" t="n">
        <f aca="false">(O80-$C80)/O80*100</f>
        <v>36.5032559089445</v>
      </c>
      <c r="P237" s="16" t="n">
        <f aca="false">(P80-$C80)/P80*100</f>
        <v>12.4177383880299</v>
      </c>
      <c r="Q237" s="16" t="n">
        <f aca="false">(Q80-$C80)/Q80*100</f>
        <v>40.8888485889075</v>
      </c>
      <c r="R237" s="16" t="n">
        <f aca="false">(R80-$C80)/R80*100</f>
        <v>23.7760536499627</v>
      </c>
      <c r="S237" s="10" t="n">
        <f aca="false">(S80-$C80)/S80*100</f>
        <v>0</v>
      </c>
      <c r="T237" s="16" t="n">
        <f aca="false">(T80-$C80)/T80*100</f>
        <v>13.926269184983</v>
      </c>
      <c r="U237" s="16" t="n">
        <f aca="false">(U80-$C80)/U80*100</f>
        <v>15.1349785096827</v>
      </c>
    </row>
    <row r="238" customFormat="false" ht="14.25" hidden="false" customHeight="true" outlineLevel="0" collapsed="false">
      <c r="A238" s="23"/>
      <c r="B238" s="9" t="n">
        <f aca="false">B237+50</f>
        <v>450</v>
      </c>
      <c r="C238" s="33"/>
      <c r="D238" s="34"/>
      <c r="E238" s="34"/>
      <c r="F238" s="33"/>
      <c r="H238" s="16" t="n">
        <f aca="false">(H81-$C81)/H81*100</f>
        <v>44.5092045047071</v>
      </c>
      <c r="I238" s="16" t="n">
        <f aca="false">(I81-$C81)/I81*100</f>
        <v>45.47914743393</v>
      </c>
      <c r="J238" s="16" t="n">
        <f aca="false">(J81-$C81)/J81*100</f>
        <v>19.2643027677071</v>
      </c>
      <c r="K238" s="16" t="n">
        <f aca="false">(K81-$C81)/K81*100</f>
        <v>29.940010404949</v>
      </c>
      <c r="L238" s="16" t="n">
        <f aca="false">(L81-$C81)/L81*100</f>
        <v>46.7870210313191</v>
      </c>
      <c r="M238" s="16" t="n">
        <f aca="false">(M81-$C81)/M81*100</f>
        <v>0.698883917404233</v>
      </c>
      <c r="N238" s="16"/>
      <c r="O238" s="16" t="n">
        <f aca="false">(O81-$C81)/O81*100</f>
        <v>41.936452135602</v>
      </c>
      <c r="P238" s="16" t="n">
        <f aca="false">(P81-$C81)/P81*100</f>
        <v>14.2762718102406</v>
      </c>
      <c r="Q238" s="16" t="n">
        <f aca="false">(Q81-$C81)/Q81*100</f>
        <v>43.9121209626789</v>
      </c>
      <c r="R238" s="16" t="n">
        <f aca="false">(R81-$C81)/R81*100</f>
        <v>29.1933827794684</v>
      </c>
      <c r="S238" s="10" t="n">
        <f aca="false">(S81-$C81)/S81*100</f>
        <v>0</v>
      </c>
      <c r="T238" s="16" t="n">
        <f aca="false">(T81-$C81)/T81*100</f>
        <v>16.2300974917839</v>
      </c>
      <c r="U238" s="16" t="n">
        <f aca="false">(U81-$C81)/U81*100</f>
        <v>19.3844882419525</v>
      </c>
    </row>
    <row r="239" customFormat="false" ht="14.25" hidden="false" customHeight="true" outlineLevel="0" collapsed="false">
      <c r="A239" s="26"/>
      <c r="B239" s="9" t="n">
        <f aca="false">B238+50</f>
        <v>500</v>
      </c>
      <c r="C239" s="33"/>
      <c r="D239" s="34"/>
      <c r="E239" s="34"/>
      <c r="F239" s="33"/>
      <c r="H239" s="16" t="n">
        <f aca="false">(H82-$C82)/H82*100</f>
        <v>45.4093801054264</v>
      </c>
      <c r="I239" s="16" t="n">
        <f aca="false">(I82-$C82)/I82*100</f>
        <v>45.0646815743155</v>
      </c>
      <c r="J239" s="16" t="n">
        <f aca="false">(J82-$C82)/J82*100</f>
        <v>14.337738944257</v>
      </c>
      <c r="K239" s="16" t="n">
        <f aca="false">(K82-$C82)/K82*100</f>
        <v>22.3527274155847</v>
      </c>
      <c r="L239" s="16" t="n">
        <f aca="false">(L82-$C82)/L82*100</f>
        <v>45.35470515253</v>
      </c>
      <c r="M239" s="16" t="n">
        <f aca="false">(M82-$C82)/M82*100</f>
        <v>0.0673726681851851</v>
      </c>
      <c r="N239" s="16"/>
      <c r="O239" s="16" t="n">
        <f aca="false">(O82-$C82)/O82*100</f>
        <v>36.7213925649403</v>
      </c>
      <c r="P239" s="16" t="n">
        <f aca="false">(P82-$C82)/P82*100</f>
        <v>16.2420264075423</v>
      </c>
      <c r="Q239" s="16" t="n">
        <f aca="false">(Q82-$C82)/Q82*100</f>
        <v>39.9190499387099</v>
      </c>
      <c r="R239" s="16" t="n">
        <f aca="false">(R82-$C82)/R82*100</f>
        <v>26.7214579536965</v>
      </c>
      <c r="S239" s="10" t="n">
        <f aca="false">(S82-$C82)/S82*100</f>
        <v>0</v>
      </c>
      <c r="T239" s="16" t="n">
        <f aca="false">(T82-$C82)/T82*100</f>
        <v>15.8458166613976</v>
      </c>
      <c r="U239" s="16" t="n">
        <f aca="false">(U82-$C82)/U82*100</f>
        <v>17.4193662950173</v>
      </c>
    </row>
    <row r="240" customFormat="false" ht="14.25" hidden="false" customHeight="true" outlineLevel="0" collapsed="false">
      <c r="A240" s="14" t="n">
        <v>8</v>
      </c>
      <c r="B240" s="9" t="n">
        <v>50</v>
      </c>
      <c r="C240" s="33"/>
      <c r="D240" s="34"/>
      <c r="E240" s="34"/>
      <c r="F240" s="33"/>
      <c r="H240" s="16" t="n">
        <f aca="false">(H83-$C83)/H83*100</f>
        <v>5.14735298039739</v>
      </c>
      <c r="I240" s="16" t="n">
        <f aca="false">(I83-$C83)/I83*100</f>
        <v>5.09673115410274</v>
      </c>
      <c r="J240" s="16" t="n">
        <f aca="false">(J83-$C83)/J83*100</f>
        <v>5.39965420933635</v>
      </c>
      <c r="K240" s="16" t="n">
        <f aca="false">(K83-$C83)/K83*100</f>
        <v>0.48964745383324</v>
      </c>
      <c r="L240" s="16" t="n">
        <f aca="false">(L83-$C83)/L83*100</f>
        <v>5.39965420933635</v>
      </c>
      <c r="M240" s="16" t="n">
        <f aca="false">(M83-$C83)/M83*100</f>
        <v>0.21043771043771</v>
      </c>
      <c r="N240" s="16"/>
      <c r="O240" s="16" t="n">
        <f aca="false">(O83-$C83)/O83*100</f>
        <v>2.52158421269015</v>
      </c>
      <c r="P240" s="16" t="n">
        <f aca="false">(P83-$C83)/P83*100</f>
        <v>0</v>
      </c>
      <c r="Q240" s="16" t="n">
        <f aca="false">(Q83-$C83)/Q83*100</f>
        <v>1.57741801577418</v>
      </c>
      <c r="R240" s="16" t="n">
        <f aca="false">(R83-$C83)/R83*100</f>
        <v>1.12593828190158</v>
      </c>
      <c r="S240" s="10" t="n">
        <f aca="false">(S83-$C83)/S83*100</f>
        <v>0.182430536065114</v>
      </c>
      <c r="T240" s="16" t="n">
        <f aca="false">(T83-$C83)/T83*100</f>
        <v>0.294365012615643</v>
      </c>
      <c r="U240" s="16" t="n">
        <f aca="false">(U83-$C83)/U83*100</f>
        <v>0.628667225481978</v>
      </c>
    </row>
    <row r="241" customFormat="false" ht="14.25" hidden="false" customHeight="true" outlineLevel="0" collapsed="false">
      <c r="A241" s="23"/>
      <c r="B241" s="9" t="n">
        <f aca="false">B240+50</f>
        <v>100</v>
      </c>
      <c r="C241" s="33"/>
      <c r="D241" s="34"/>
      <c r="E241" s="34"/>
      <c r="F241" s="33"/>
      <c r="H241" s="16" t="n">
        <f aca="false">(H84-$C84)/H84*100</f>
        <v>7.79528049311998</v>
      </c>
      <c r="I241" s="16" t="n">
        <f aca="false">(I84-$C84)/I84*100</f>
        <v>6.94357169787608</v>
      </c>
      <c r="J241" s="16" t="n">
        <f aca="false">(J84-$C84)/J84*100</f>
        <v>7.54198663919585</v>
      </c>
      <c r="K241" s="16" t="n">
        <f aca="false">(K84-$C84)/K84*100</f>
        <v>4.03706583722136</v>
      </c>
      <c r="L241" s="16" t="n">
        <f aca="false">(L84-$C84)/L84*100</f>
        <v>8.08143504437962</v>
      </c>
      <c r="M241" s="16" t="n">
        <f aca="false">(M84-$C84)/M84*100</f>
        <v>0</v>
      </c>
      <c r="N241" s="16"/>
      <c r="O241" s="16" t="n">
        <f aca="false">(O84-$C84)/O84*100</f>
        <v>4.90592692480575</v>
      </c>
      <c r="P241" s="16" t="n">
        <f aca="false">(P84-$C84)/P84*100</f>
        <v>1.97908392904422</v>
      </c>
      <c r="Q241" s="16" t="n">
        <f aca="false">(Q84-$C84)/Q84*100</f>
        <v>2.15394780310538</v>
      </c>
      <c r="R241" s="16" t="n">
        <f aca="false">(R84-$C84)/R84*100</f>
        <v>3.30395037544891</v>
      </c>
      <c r="S241" s="10" t="n">
        <f aca="false">(S84-$C84)/S84*100</f>
        <v>0.450389889755311</v>
      </c>
      <c r="T241" s="16" t="n">
        <f aca="false">(T84-$C84)/T84*100</f>
        <v>1.74495753715499</v>
      </c>
      <c r="U241" s="16" t="n">
        <f aca="false">(U84-$C84)/U84*100</f>
        <v>1.49660768923773</v>
      </c>
    </row>
    <row r="242" customFormat="false" ht="14.25" hidden="false" customHeight="true" outlineLevel="0" collapsed="false">
      <c r="A242" s="23"/>
      <c r="B242" s="9" t="n">
        <f aca="false">B241+50</f>
        <v>150</v>
      </c>
      <c r="C242" s="33"/>
      <c r="D242" s="34"/>
      <c r="E242" s="34"/>
      <c r="F242" s="33"/>
      <c r="H242" s="16" t="n">
        <f aca="false">(H85-$C85)/H85*100</f>
        <v>8.27825792238604</v>
      </c>
      <c r="I242" s="16" t="n">
        <f aca="false">(I85-$C85)/I85*100</f>
        <v>7.76244035446489</v>
      </c>
      <c r="J242" s="16" t="n">
        <f aca="false">(J85-$C85)/J85*100</f>
        <v>8.14984514869967</v>
      </c>
      <c r="K242" s="16" t="n">
        <f aca="false">(K85-$C85)/K85*100</f>
        <v>4.41501103752759</v>
      </c>
      <c r="L242" s="16" t="n">
        <f aca="false">(L85-$C85)/L85*100</f>
        <v>8.58035638881851</v>
      </c>
      <c r="M242" s="16" t="n">
        <f aca="false">(M85-$C85)/M85*100</f>
        <v>0.322283609576427</v>
      </c>
      <c r="N242" s="16"/>
      <c r="O242" s="16" t="n">
        <f aca="false">(O85-$C85)/O85*100</f>
        <v>5.90229485396384</v>
      </c>
      <c r="P242" s="16" t="n">
        <f aca="false">(P85-$C85)/P85*100</f>
        <v>1.29029316554963</v>
      </c>
      <c r="Q242" s="16" t="n">
        <f aca="false">(Q85-$C85)/Q85*100</f>
        <v>5.63159271205649</v>
      </c>
      <c r="R242" s="16" t="n">
        <f aca="false">(R85-$C85)/R85*100</f>
        <v>3.33526811626557</v>
      </c>
      <c r="S242" s="10" t="n">
        <f aca="false">(S85-$C85)/S85*100</f>
        <v>0</v>
      </c>
      <c r="T242" s="16" t="n">
        <f aca="false">(T85-$C85)/T85*100</f>
        <v>1.46101679486596</v>
      </c>
      <c r="U242" s="16" t="n">
        <f aca="false">(U85-$C85)/U85*100</f>
        <v>2.23968210963605</v>
      </c>
    </row>
    <row r="243" customFormat="false" ht="14.25" hidden="false" customHeight="true" outlineLevel="0" collapsed="false">
      <c r="A243" s="23"/>
      <c r="B243" s="9" t="n">
        <f aca="false">B242+50</f>
        <v>200</v>
      </c>
      <c r="C243" s="33"/>
      <c r="D243" s="34"/>
      <c r="E243" s="34"/>
      <c r="F243" s="33"/>
      <c r="H243" s="16" t="n">
        <f aca="false">(H86-$C86)/H86*100</f>
        <v>11.0177542901253</v>
      </c>
      <c r="I243" s="16" t="n">
        <f aca="false">(I86-$C86)/I86*100</f>
        <v>10.4915780671365</v>
      </c>
      <c r="J243" s="16" t="n">
        <f aca="false">(J86-$C86)/J86*100</f>
        <v>9.26127762640024</v>
      </c>
      <c r="K243" s="16" t="n">
        <f aca="false">(K86-$C86)/K86*100</f>
        <v>8.2052067381317</v>
      </c>
      <c r="L243" s="16" t="n">
        <f aca="false">(L86-$C86)/L86*100</f>
        <v>11.1707172495554</v>
      </c>
      <c r="M243" s="16" t="n">
        <f aca="false">(M86-$C86)/M86*100</f>
        <v>0</v>
      </c>
      <c r="N243" s="16"/>
      <c r="O243" s="16" t="n">
        <f aca="false">(O86-$C86)/O86*100</f>
        <v>9.06580903546831</v>
      </c>
      <c r="P243" s="16" t="n">
        <f aca="false">(P86-$C86)/P86*100</f>
        <v>1.99790726571186</v>
      </c>
      <c r="Q243" s="16" t="n">
        <f aca="false">(Q86-$C86)/Q86*100</f>
        <v>6.65275485096708</v>
      </c>
      <c r="R243" s="16" t="n">
        <f aca="false">(R86-$C86)/R86*100</f>
        <v>4.67239185750636</v>
      </c>
      <c r="S243" s="10" t="n">
        <f aca="false">(S86-$C86)/S86*100</f>
        <v>0.242976967114898</v>
      </c>
      <c r="T243" s="16" t="n">
        <f aca="false">(T86-$C86)/T86*100</f>
        <v>4.18171936442981</v>
      </c>
      <c r="U243" s="16" t="n">
        <f aca="false">(U86-$C86)/U86*100</f>
        <v>4.1541413495363</v>
      </c>
    </row>
    <row r="244" customFormat="false" ht="14.25" hidden="false" customHeight="true" outlineLevel="0" collapsed="false">
      <c r="A244" s="23"/>
      <c r="B244" s="9" t="n">
        <f aca="false">B243+50</f>
        <v>250</v>
      </c>
      <c r="C244" s="33"/>
      <c r="D244" s="34"/>
      <c r="E244" s="34"/>
      <c r="F244" s="33"/>
      <c r="H244" s="16" t="n">
        <f aca="false">(H87-$C87)/H87*100</f>
        <v>12.1139980954972</v>
      </c>
      <c r="I244" s="16" t="n">
        <f aca="false">(I87-$C87)/I87*100</f>
        <v>11.2121489761327</v>
      </c>
      <c r="J244" s="16" t="n">
        <f aca="false">(J87-$C87)/J87*100</f>
        <v>11.030778764718</v>
      </c>
      <c r="K244" s="16" t="n">
        <f aca="false">(K87-$C87)/K87*100</f>
        <v>10.2375879955539</v>
      </c>
      <c r="L244" s="16" t="n">
        <f aca="false">(L87-$C87)/L87*100</f>
        <v>12.5166444740346</v>
      </c>
      <c r="M244" s="16" t="n">
        <f aca="false">(M87-$C87)/M87*100</f>
        <v>0</v>
      </c>
      <c r="N244" s="16"/>
      <c r="O244" s="16" t="n">
        <f aca="false">(O87-$C87)/O87*100</f>
        <v>10.9367460882752</v>
      </c>
      <c r="P244" s="16" t="n">
        <f aca="false">(P87-$C87)/P87*100</f>
        <v>1.62923486867149</v>
      </c>
      <c r="Q244" s="16" t="n">
        <f aca="false">(Q87-$C87)/Q87*100</f>
        <v>6.91816348093363</v>
      </c>
      <c r="R244" s="16" t="n">
        <f aca="false">(R87-$C87)/R87*100</f>
        <v>5.55975149226459</v>
      </c>
      <c r="S244" s="10" t="n">
        <f aca="false">(S87-$C87)/S87*100</f>
        <v>0.864428019743741</v>
      </c>
      <c r="T244" s="16" t="n">
        <f aca="false">(T87-$C87)/T87*100</f>
        <v>3.19898112076716</v>
      </c>
      <c r="U244" s="16" t="n">
        <f aca="false">(U87-$C87)/U87*100</f>
        <v>2.73993225442228</v>
      </c>
    </row>
    <row r="245" customFormat="false" ht="14.25" hidden="false" customHeight="true" outlineLevel="0" collapsed="false">
      <c r="A245" s="23"/>
      <c r="B245" s="9" t="n">
        <f aca="false">B244+50</f>
        <v>300</v>
      </c>
      <c r="C245" s="33"/>
      <c r="D245" s="34"/>
      <c r="E245" s="34"/>
      <c r="F245" s="33"/>
      <c r="H245" s="16" t="n">
        <f aca="false">(H88-$C88)/H88*100</f>
        <v>9.78889337098292</v>
      </c>
      <c r="I245" s="16" t="n">
        <f aca="false">(I88-$C88)/I88*100</f>
        <v>9.25725547783746</v>
      </c>
      <c r="J245" s="16" t="n">
        <f aca="false">(J88-$C88)/J88*100</f>
        <v>9.04284164859002</v>
      </c>
      <c r="K245" s="16" t="n">
        <f aca="false">(K88-$C88)/K88*100</f>
        <v>8.47381653056849</v>
      </c>
      <c r="L245" s="16" t="n">
        <f aca="false">(L88-$C88)/L88*100</f>
        <v>9.95666845616995</v>
      </c>
      <c r="M245" s="16" t="n">
        <f aca="false">(M88-$C88)/M88*100</f>
        <v>0</v>
      </c>
      <c r="N245" s="16"/>
      <c r="O245" s="16" t="n">
        <f aca="false">(O88-$C88)/O88*100</f>
        <v>9.06397645418635</v>
      </c>
      <c r="P245" s="16" t="n">
        <f aca="false">(P88-$C88)/P88*100</f>
        <v>0.341651812240047</v>
      </c>
      <c r="Q245" s="16" t="n">
        <f aca="false">(Q88-$C88)/Q88*100</f>
        <v>7.63133568042798</v>
      </c>
      <c r="R245" s="16" t="n">
        <f aca="false">(R88-$C88)/R88*100</f>
        <v>3.93167638334868</v>
      </c>
      <c r="S245" s="10" t="n">
        <f aca="false">(S88-$C88)/S88*100</f>
        <v>0.35645328976682</v>
      </c>
      <c r="T245" s="16" t="n">
        <f aca="false">(T88-$C88)/T88*100</f>
        <v>2.11963318049187</v>
      </c>
      <c r="U245" s="16" t="n">
        <f aca="false">(U88-$C88)/U88*100</f>
        <v>2.54010417747525</v>
      </c>
    </row>
    <row r="246" customFormat="false" ht="14.25" hidden="false" customHeight="true" outlineLevel="0" collapsed="false">
      <c r="A246" s="23"/>
      <c r="B246" s="9" t="n">
        <f aca="false">B245+50</f>
        <v>350</v>
      </c>
      <c r="C246" s="33"/>
      <c r="D246" s="34"/>
      <c r="E246" s="34"/>
      <c r="F246" s="33"/>
      <c r="H246" s="16" t="n">
        <f aca="false">(H89-$C89)/H89*100</f>
        <v>12.3602311608795</v>
      </c>
      <c r="I246" s="16" t="n">
        <f aca="false">(I89-$C89)/I89*100</f>
        <v>11.6252579446967</v>
      </c>
      <c r="J246" s="16" t="n">
        <f aca="false">(J89-$C89)/J89*100</f>
        <v>23.0438595230223</v>
      </c>
      <c r="K246" s="16" t="n">
        <f aca="false">(K89-$C89)/K89*100</f>
        <v>10.3990225287049</v>
      </c>
      <c r="L246" s="16" t="n">
        <f aca="false">(L89-$C89)/L89*100</f>
        <v>12.4233153925434</v>
      </c>
      <c r="M246" s="16" t="n">
        <f aca="false">(M89-$C89)/M89*100</f>
        <v>0.231097526883724</v>
      </c>
      <c r="N246" s="16"/>
      <c r="O246" s="16" t="n">
        <f aca="false">(O89-$C89)/O89*100</f>
        <v>12.8027625299301</v>
      </c>
      <c r="P246" s="16" t="n">
        <f aca="false">(P89-$C89)/P89*100</f>
        <v>2.40643173573004</v>
      </c>
      <c r="Q246" s="16" t="n">
        <f aca="false">(Q89-$C89)/Q89*100</f>
        <v>10.0739123131194</v>
      </c>
      <c r="R246" s="16" t="n">
        <f aca="false">(R89-$C89)/R89*100</f>
        <v>7.29092703877526</v>
      </c>
      <c r="S246" s="10" t="n">
        <f aca="false">(S89-$C89)/S89*100</f>
        <v>0</v>
      </c>
      <c r="T246" s="16" t="n">
        <f aca="false">(T89-$C89)/T89*100</f>
        <v>4.66582373159048</v>
      </c>
      <c r="U246" s="16" t="n">
        <f aca="false">(U89-$C89)/U89*100</f>
        <v>5.69198787964203</v>
      </c>
    </row>
    <row r="247" customFormat="false" ht="14.25" hidden="false" customHeight="true" outlineLevel="0" collapsed="false">
      <c r="A247" s="23"/>
      <c r="B247" s="9" t="n">
        <f aca="false">B246+50</f>
        <v>400</v>
      </c>
      <c r="C247" s="33"/>
      <c r="D247" s="34"/>
      <c r="E247" s="34"/>
      <c r="F247" s="33"/>
      <c r="H247" s="16" t="n">
        <f aca="false">(H90-$C90)/H90*100</f>
        <v>11.2386858866913</v>
      </c>
      <c r="I247" s="16" t="n">
        <f aca="false">(I90-$C90)/I90*100</f>
        <v>10.6558875219684</v>
      </c>
      <c r="J247" s="16" t="n">
        <f aca="false">(J90-$C90)/J90*100</f>
        <v>10.326823210657</v>
      </c>
      <c r="K247" s="16" t="n">
        <f aca="false">(K90-$C90)/K90*100</f>
        <v>10.5439495467087</v>
      </c>
      <c r="L247" s="16" t="n">
        <f aca="false">(L90-$C90)/L90*100</f>
        <v>11.3253886299573</v>
      </c>
      <c r="M247" s="16" t="n">
        <f aca="false">(M90-$C90)/M90*100</f>
        <v>0.558659217877095</v>
      </c>
      <c r="N247" s="16"/>
      <c r="O247" s="16" t="n">
        <f aca="false">(O90-$C90)/O90*100</f>
        <v>12.475896644813</v>
      </c>
      <c r="P247" s="16" t="n">
        <f aca="false">(P90-$C90)/P90*100</f>
        <v>1.94577746231117</v>
      </c>
      <c r="Q247" s="16" t="n">
        <f aca="false">(Q90-$C90)/Q90*100</f>
        <v>9.24592973436161</v>
      </c>
      <c r="R247" s="16" t="n">
        <f aca="false">(R90-$C90)/R90*100</f>
        <v>5.32761240725843</v>
      </c>
      <c r="S247" s="10" t="n">
        <f aca="false">(S90-$C90)/S90*100</f>
        <v>0</v>
      </c>
      <c r="T247" s="16" t="n">
        <f aca="false">(T90-$C90)/T90*100</f>
        <v>3.2122458304775</v>
      </c>
      <c r="U247" s="16" t="n">
        <f aca="false">(U90-$C90)/U90*100</f>
        <v>2.98024367156249</v>
      </c>
    </row>
    <row r="248" customFormat="false" ht="14.25" hidden="false" customHeight="true" outlineLevel="0" collapsed="false">
      <c r="A248" s="23"/>
      <c r="B248" s="9" t="n">
        <f aca="false">B247+50</f>
        <v>450</v>
      </c>
      <c r="C248" s="33"/>
      <c r="D248" s="34"/>
      <c r="E248" s="34"/>
      <c r="F248" s="33"/>
      <c r="H248" s="16" t="n">
        <f aca="false">(H91-$C91)/H91*100</f>
        <v>12.8138987937182</v>
      </c>
      <c r="I248" s="16" t="n">
        <f aca="false">(I91-$C91)/I91*100</f>
        <v>12.388503468781</v>
      </c>
      <c r="J248" s="16" t="n">
        <f aca="false">(J91-$C91)/J91*100</f>
        <v>12.8546693123365</v>
      </c>
      <c r="K248" s="16" t="n">
        <f aca="false">(K91-$C91)/K91*100</f>
        <v>12.1272365805169</v>
      </c>
      <c r="L248" s="16" t="n">
        <f aca="false">(L91-$C91)/L91*100</f>
        <v>12.8579733589465</v>
      </c>
      <c r="M248" s="16" t="n">
        <f aca="false">(M91-$C91)/M91*100</f>
        <v>0.328134260396941</v>
      </c>
      <c r="N248" s="16"/>
      <c r="O248" s="16" t="n">
        <f aca="false">(O91-$C91)/O91*100</f>
        <v>12.542966223158</v>
      </c>
      <c r="P248" s="16" t="n">
        <f aca="false">(P91-$C91)/P91*100</f>
        <v>1.63906363675269</v>
      </c>
      <c r="Q248" s="16" t="n">
        <f aca="false">(Q91-$C91)/Q91*100</f>
        <v>9.65290425713125</v>
      </c>
      <c r="R248" s="16" t="n">
        <f aca="false">(R91-$C91)/R91*100</f>
        <v>4.71768510073792</v>
      </c>
      <c r="S248" s="10" t="n">
        <f aca="false">(S91-$C91)/S91*100</f>
        <v>0</v>
      </c>
      <c r="T248" s="16" t="n">
        <f aca="false">(T91-$C91)/T91*100</f>
        <v>3.95587252061511</v>
      </c>
      <c r="U248" s="16" t="n">
        <f aca="false">(U91-$C91)/U91*100</f>
        <v>3.26056456591279</v>
      </c>
    </row>
    <row r="249" customFormat="false" ht="14.25" hidden="false" customHeight="true" outlineLevel="0" collapsed="false">
      <c r="A249" s="26"/>
      <c r="B249" s="9" t="n">
        <f aca="false">B248+50</f>
        <v>500</v>
      </c>
      <c r="C249" s="33"/>
      <c r="D249" s="34"/>
      <c r="E249" s="34"/>
      <c r="F249" s="33"/>
      <c r="H249" s="16" t="n">
        <f aca="false">(H92-$C92)/H92*100</f>
        <v>13.993001816836</v>
      </c>
      <c r="I249" s="16" t="n">
        <f aca="false">(I92-$C92)/I92*100</f>
        <v>13.5284765523696</v>
      </c>
      <c r="J249" s="16" t="n">
        <f aca="false">(J92-$C92)/J92*100</f>
        <v>13.100283286119</v>
      </c>
      <c r="K249" s="16" t="n">
        <f aca="false">(K92-$C92)/K92*100</f>
        <v>13.5577172357045</v>
      </c>
      <c r="L249" s="16" t="n">
        <f aca="false">(L92-$C92)/L92*100</f>
        <v>14.3043915521287</v>
      </c>
      <c r="M249" s="16" t="n">
        <f aca="false">(M92-$C92)/M92*100</f>
        <v>0.170528508200989</v>
      </c>
      <c r="N249" s="16"/>
      <c r="O249" s="16" t="n">
        <f aca="false">(O92-$C92)/O92*100</f>
        <v>14.4907175112895</v>
      </c>
      <c r="P249" s="16" t="n">
        <f aca="false">(P92-$C92)/P92*100</f>
        <v>2.81213565164495</v>
      </c>
      <c r="Q249" s="16" t="n">
        <f aca="false">(Q92-$C92)/Q92*100</f>
        <v>10.1202475270733</v>
      </c>
      <c r="R249" s="16" t="n">
        <f aca="false">(R92-$C92)/R92*100</f>
        <v>5.79788475475685</v>
      </c>
      <c r="S249" s="10" t="n">
        <f aca="false">(S92-$C92)/S92*100</f>
        <v>0</v>
      </c>
      <c r="T249" s="16" t="n">
        <f aca="false">(T92-$C92)/T92*100</f>
        <v>4.4600032391085</v>
      </c>
      <c r="U249" s="16" t="n">
        <f aca="false">(U92-$C92)/U92*100</f>
        <v>4.92431286495332</v>
      </c>
    </row>
    <row r="250" customFormat="false" ht="14.25" hidden="false" customHeight="true" outlineLevel="0" collapsed="false">
      <c r="A250" s="14" t="n">
        <v>9</v>
      </c>
      <c r="B250" s="9" t="n">
        <v>50</v>
      </c>
      <c r="C250" s="33"/>
      <c r="D250" s="34"/>
      <c r="E250" s="34"/>
      <c r="F250" s="33"/>
      <c r="H250" s="16" t="n">
        <f aca="false">(H93-$C93)/H93*100</f>
        <v>1.9608932340851</v>
      </c>
      <c r="I250" s="16" t="n">
        <f aca="false">(I93-$C93)/I93*100</f>
        <v>2.71745121816779</v>
      </c>
      <c r="J250" s="16" t="n">
        <f aca="false">(J93-$C93)/J93*100</f>
        <v>3.05943095682742</v>
      </c>
      <c r="K250" s="16" t="n">
        <f aca="false">(K93-$C93)/K93*100</f>
        <v>0.440006769334913</v>
      </c>
      <c r="L250" s="16" t="n">
        <f aca="false">(L93-$C93)/L93*100</f>
        <v>3.62057667103539</v>
      </c>
      <c r="M250" s="16" t="n">
        <f aca="false">(M93-$C93)/M93*100</f>
        <v>0.259960440802487</v>
      </c>
      <c r="N250" s="16"/>
      <c r="O250" s="16" t="n">
        <f aca="false">(O93-$C93)/O93*100</f>
        <v>15.0918887712884</v>
      </c>
      <c r="P250" s="16" t="n">
        <f aca="false">(P93-$C93)/P93*100</f>
        <v>0</v>
      </c>
      <c r="Q250" s="16" t="n">
        <f aca="false">(Q93-$C93)/Q93*100</f>
        <v>2.39464660988829</v>
      </c>
      <c r="R250" s="16" t="n">
        <f aca="false">(R93-$C93)/R93*100</f>
        <v>2.8833984482474</v>
      </c>
      <c r="S250" s="10" t="n">
        <f aca="false">(S93-$C93)/S93*100</f>
        <v>2.18367233830294</v>
      </c>
      <c r="T250" s="16" t="n">
        <f aca="false">(T93-$C93)/T93*100</f>
        <v>0.708860759493671</v>
      </c>
      <c r="U250" s="16" t="n">
        <f aca="false">(U93-$C93)/U93*100</f>
        <v>2.11857356774444</v>
      </c>
    </row>
    <row r="251" customFormat="false" ht="14.25" hidden="false" customHeight="true" outlineLevel="0" collapsed="false">
      <c r="A251" s="23"/>
      <c r="B251" s="9" t="n">
        <f aca="false">B250+50</f>
        <v>100</v>
      </c>
      <c r="C251" s="33"/>
      <c r="D251" s="34"/>
      <c r="E251" s="34"/>
      <c r="F251" s="33"/>
      <c r="H251" s="16" t="n">
        <f aca="false">(H94-$C94)/H94*100</f>
        <v>6.82994267160469</v>
      </c>
      <c r="I251" s="16" t="n">
        <f aca="false">(I94-$C94)/I94*100</f>
        <v>5.4362658016014</v>
      </c>
      <c r="J251" s="16" t="n">
        <f aca="false">(J94-$C94)/J94*100</f>
        <v>1.87018260997342</v>
      </c>
      <c r="K251" s="16" t="n">
        <f aca="false">(K94-$C94)/K94*100</f>
        <v>0.3837704428955</v>
      </c>
      <c r="L251" s="16" t="n">
        <f aca="false">(L94-$C94)/L94*100</f>
        <v>6.8819085285468</v>
      </c>
      <c r="M251" s="16" t="n">
        <f aca="false">(M94-$C94)/M94*100</f>
        <v>0.110144139243949</v>
      </c>
      <c r="N251" s="16"/>
      <c r="O251" s="16" t="n">
        <f aca="false">(O94-$C94)/O94*100</f>
        <v>18.9972101844807</v>
      </c>
      <c r="P251" s="16" t="n">
        <f aca="false">(P94-$C94)/P94*100</f>
        <v>0</v>
      </c>
      <c r="Q251" s="16" t="n">
        <f aca="false">(Q94-$C94)/Q94*100</f>
        <v>1.38143056599721</v>
      </c>
      <c r="R251" s="16" t="n">
        <f aca="false">(R94-$C94)/R94*100</f>
        <v>4.17183036121946</v>
      </c>
      <c r="S251" s="10" t="n">
        <f aca="false">(S94-$C94)/S94*100</f>
        <v>3.07944005383083</v>
      </c>
      <c r="T251" s="16" t="n">
        <f aca="false">(T94-$C94)/T94*100</f>
        <v>0.343227696982852</v>
      </c>
      <c r="U251" s="16" t="n">
        <f aca="false">(U94-$C94)/U94*100</f>
        <v>1.32049112060396</v>
      </c>
    </row>
    <row r="252" customFormat="false" ht="14.25" hidden="false" customHeight="true" outlineLevel="0" collapsed="false">
      <c r="A252" s="23"/>
      <c r="B252" s="9" t="n">
        <f aca="false">B251+50</f>
        <v>150</v>
      </c>
      <c r="C252" s="33"/>
      <c r="D252" s="34"/>
      <c r="E252" s="34"/>
      <c r="F252" s="33"/>
      <c r="H252" s="16" t="n">
        <f aca="false">(H95-$C95)/H95*100</f>
        <v>7.80829062908334</v>
      </c>
      <c r="I252" s="16" t="n">
        <f aca="false">(I95-$C95)/I95*100</f>
        <v>7.42698552399259</v>
      </c>
      <c r="J252" s="16" t="n">
        <f aca="false">(J95-$C95)/J95*100</f>
        <v>1.71971017151243</v>
      </c>
      <c r="K252" s="16" t="n">
        <f aca="false">(K95-$C95)/K95*100</f>
        <v>1.69942435153545</v>
      </c>
      <c r="L252" s="16" t="n">
        <f aca="false">(L95-$C95)/L95*100</f>
        <v>8.70907967881408</v>
      </c>
      <c r="M252" s="16" t="n">
        <f aca="false">(M95-$C95)/M95*100</f>
        <v>0.204308523332499</v>
      </c>
      <c r="N252" s="16"/>
      <c r="O252" s="16" t="n">
        <f aca="false">(O95-$C95)/O95*100</f>
        <v>15.8525033497426</v>
      </c>
      <c r="P252" s="16" t="n">
        <f aca="false">(P95-$C95)/P95*100</f>
        <v>0.00874824306118521</v>
      </c>
      <c r="Q252" s="16" t="n">
        <f aca="false">(Q95-$C95)/Q95*100</f>
        <v>1.59165657412137</v>
      </c>
      <c r="R252" s="16" t="n">
        <f aca="false">(R95-$C95)/R95*100</f>
        <v>0.670316618869674</v>
      </c>
      <c r="S252" s="10" t="n">
        <f aca="false">(S95-$C95)/S95*100</f>
        <v>0.242632298606464</v>
      </c>
      <c r="T252" s="16" t="n">
        <f aca="false">(T95-$C95)/T95*100</f>
        <v>0</v>
      </c>
      <c r="U252" s="16" t="n">
        <f aca="false">(U95-$C95)/U95*100</f>
        <v>1.09263767580852</v>
      </c>
    </row>
    <row r="253" customFormat="false" ht="14.25" hidden="false" customHeight="true" outlineLevel="0" collapsed="false">
      <c r="A253" s="23"/>
      <c r="B253" s="9" t="n">
        <f aca="false">B252+50</f>
        <v>200</v>
      </c>
      <c r="C253" s="33"/>
      <c r="D253" s="34"/>
      <c r="E253" s="34"/>
      <c r="F253" s="33"/>
      <c r="H253" s="16" t="n">
        <f aca="false">(H96-$C96)/H96*100</f>
        <v>12.5808051489858</v>
      </c>
      <c r="I253" s="16" t="n">
        <f aca="false">(I96-$C96)/I96*100</f>
        <v>12.0090197413206</v>
      </c>
      <c r="J253" s="16" t="n">
        <f aca="false">(J96-$C96)/J96*100</f>
        <v>3.99825463187896</v>
      </c>
      <c r="K253" s="16" t="n">
        <f aca="false">(K96-$C96)/K96*100</f>
        <v>3.10862218668599</v>
      </c>
      <c r="L253" s="16" t="n">
        <f aca="false">(L96-$C96)/L96*100</f>
        <v>13.2307201754288</v>
      </c>
      <c r="M253" s="16" t="n">
        <f aca="false">(M96-$C96)/M96*100</f>
        <v>0.329321501320499</v>
      </c>
      <c r="N253" s="16"/>
      <c r="O253" s="16" t="n">
        <f aca="false">(O96-$C96)/O96*100</f>
        <v>16.6787083119583</v>
      </c>
      <c r="P253" s="16" t="n">
        <f aca="false">(P96-$C96)/P96*100</f>
        <v>0</v>
      </c>
      <c r="Q253" s="16" t="n">
        <f aca="false">(Q96-$C96)/Q96*100</f>
        <v>2.06897640280956</v>
      </c>
      <c r="R253" s="16" t="n">
        <f aca="false">(R96-$C96)/R96*100</f>
        <v>1.73519713397889</v>
      </c>
      <c r="S253" s="10" t="n">
        <f aca="false">(S96-$C96)/S96*100</f>
        <v>1.11217366357464</v>
      </c>
      <c r="T253" s="16" t="n">
        <f aca="false">(T96-$C96)/T96*100</f>
        <v>0.328681034815129</v>
      </c>
      <c r="U253" s="16" t="n">
        <f aca="false">(U96-$C96)/U96*100</f>
        <v>0.705131487977876</v>
      </c>
    </row>
    <row r="254" customFormat="false" ht="14.25" hidden="false" customHeight="true" outlineLevel="0" collapsed="false">
      <c r="A254" s="23"/>
      <c r="B254" s="9" t="n">
        <f aca="false">B253+50</f>
        <v>250</v>
      </c>
      <c r="C254" s="33"/>
      <c r="D254" s="34"/>
      <c r="E254" s="34"/>
      <c r="F254" s="33"/>
      <c r="H254" s="16" t="n">
        <f aca="false">(H97-$C97)/H97*100</f>
        <v>10.684417776111</v>
      </c>
      <c r="I254" s="16" t="n">
        <f aca="false">(I97-$C97)/I97*100</f>
        <v>10.2416892945659</v>
      </c>
      <c r="J254" s="16" t="n">
        <f aca="false">(J97-$C97)/J97*100</f>
        <v>3.62112590017478</v>
      </c>
      <c r="K254" s="16" t="n">
        <f aca="false">(K97-$C97)/K97*100</f>
        <v>1.90353463138508</v>
      </c>
      <c r="L254" s="16" t="n">
        <f aca="false">(L97-$C97)/L97*100</f>
        <v>11.1827769855463</v>
      </c>
      <c r="M254" s="16" t="n">
        <f aca="false">(M97-$C97)/M97*100</f>
        <v>0.308560767335614</v>
      </c>
      <c r="N254" s="16"/>
      <c r="O254" s="16" t="n">
        <f aca="false">(O97-$C97)/O97*100</f>
        <v>13.3507508714544</v>
      </c>
      <c r="P254" s="16" t="n">
        <f aca="false">(P97-$C97)/P97*100</f>
        <v>0</v>
      </c>
      <c r="Q254" s="16" t="n">
        <f aca="false">(Q97-$C97)/Q97*100</f>
        <v>1.87274000796577</v>
      </c>
      <c r="R254" s="16" t="n">
        <f aca="false">(R97-$C97)/R97*100</f>
        <v>0.589344883035414</v>
      </c>
      <c r="S254" s="10" t="n">
        <f aca="false">(S97-$C97)/S97*100</f>
        <v>0.402463771290652</v>
      </c>
      <c r="T254" s="16" t="n">
        <f aca="false">(T97-$C97)/T97*100</f>
        <v>0.0968796754430997</v>
      </c>
      <c r="U254" s="16" t="n">
        <f aca="false">(U97-$C97)/U97*100</f>
        <v>0.452618379411238</v>
      </c>
    </row>
    <row r="255" customFormat="false" ht="14.25" hidden="false" customHeight="true" outlineLevel="0" collapsed="false">
      <c r="A255" s="23"/>
      <c r="B255" s="9" t="n">
        <f aca="false">B254+50</f>
        <v>300</v>
      </c>
      <c r="C255" s="33"/>
      <c r="D255" s="34"/>
      <c r="E255" s="34"/>
      <c r="F255" s="33"/>
      <c r="H255" s="16" t="n">
        <f aca="false">(H98-$C98)/H98*100</f>
        <v>15.3799002104341</v>
      </c>
      <c r="I255" s="16" t="n">
        <f aca="false">(I98-$C98)/I98*100</f>
        <v>15.1460936464988</v>
      </c>
      <c r="J255" s="16" t="n">
        <f aca="false">(J98-$C98)/J98*100</f>
        <v>3.09134032141543</v>
      </c>
      <c r="K255" s="16" t="n">
        <f aca="false">(K98-$C98)/K98*100</f>
        <v>4.19573446240131</v>
      </c>
      <c r="L255" s="16" t="n">
        <f aca="false">(L98-$C98)/L98*100</f>
        <v>16.043424247291</v>
      </c>
      <c r="M255" s="16" t="n">
        <f aca="false">(M98-$C98)/M98*100</f>
        <v>0.856513729739378</v>
      </c>
      <c r="N255" s="16"/>
      <c r="O255" s="16" t="n">
        <f aca="false">(O98-$C98)/O98*100</f>
        <v>16.583048413326</v>
      </c>
      <c r="P255" s="16" t="n">
        <f aca="false">(P98-$C98)/P98*100</f>
        <v>0</v>
      </c>
      <c r="Q255" s="16" t="n">
        <f aca="false">(Q98-$C98)/Q98*100</f>
        <v>2.79759862075189</v>
      </c>
      <c r="R255" s="16" t="n">
        <f aca="false">(R98-$C98)/R98*100</f>
        <v>2.90857344974182</v>
      </c>
      <c r="S255" s="10" t="n">
        <f aca="false">(S98-$C98)/S98*100</f>
        <v>0.380848824875397</v>
      </c>
      <c r="T255" s="16" t="n">
        <f aca="false">(T98-$C98)/T98*100</f>
        <v>0.668542591122984</v>
      </c>
      <c r="U255" s="16" t="n">
        <f aca="false">(U98-$C98)/U98*100</f>
        <v>0.213482073681492</v>
      </c>
    </row>
    <row r="256" customFormat="false" ht="14.25" hidden="false" customHeight="true" outlineLevel="0" collapsed="false">
      <c r="A256" s="23"/>
      <c r="B256" s="9" t="n">
        <f aca="false">B255+50</f>
        <v>350</v>
      </c>
      <c r="C256" s="33"/>
      <c r="D256" s="34"/>
      <c r="E256" s="34"/>
      <c r="F256" s="33"/>
      <c r="H256" s="16" t="n">
        <f aca="false">(H99-$C99)/H99*100</f>
        <v>17.6274995196338</v>
      </c>
      <c r="I256" s="16" t="n">
        <f aca="false">(I99-$C99)/I99*100</f>
        <v>17.5602306260812</v>
      </c>
      <c r="J256" s="16" t="n">
        <f aca="false">(J99-$C99)/J99*100</f>
        <v>4.04383903738002</v>
      </c>
      <c r="K256" s="16" t="n">
        <f aca="false">(K99-$C99)/K99*100</f>
        <v>5.13777945364518</v>
      </c>
      <c r="L256" s="16" t="n">
        <f aca="false">(L99-$C99)/L99*100</f>
        <v>18.2207406038707</v>
      </c>
      <c r="M256" s="16" t="n">
        <f aca="false">(M99-$C99)/M99*100</f>
        <v>1.42034117473579</v>
      </c>
      <c r="N256" s="16"/>
      <c r="O256" s="16" t="n">
        <f aca="false">(O99-$C99)/O99*100</f>
        <v>17.2847570957393</v>
      </c>
      <c r="P256" s="16" t="n">
        <f aca="false">(P99-$C99)/P99*100</f>
        <v>0</v>
      </c>
      <c r="Q256" s="16" t="n">
        <f aca="false">(Q99-$C99)/Q99*100</f>
        <v>2.70157765051087</v>
      </c>
      <c r="R256" s="16" t="n">
        <f aca="false">(R99-$C99)/R99*100</f>
        <v>6.79404257476518</v>
      </c>
      <c r="S256" s="10" t="n">
        <f aca="false">(S99-$C99)/S99*100</f>
        <v>0.260305814991946</v>
      </c>
      <c r="T256" s="16" t="n">
        <f aca="false">(T99-$C99)/T99*100</f>
        <v>0.369656293640703</v>
      </c>
      <c r="U256" s="16" t="n">
        <f aca="false">(U99-$C99)/U99*100</f>
        <v>0.702978205390538</v>
      </c>
    </row>
    <row r="257" customFormat="false" ht="14.25" hidden="false" customHeight="true" outlineLevel="0" collapsed="false">
      <c r="A257" s="23"/>
      <c r="B257" s="9" t="n">
        <f aca="false">B256+50</f>
        <v>400</v>
      </c>
      <c r="C257" s="33"/>
      <c r="D257" s="34"/>
      <c r="E257" s="34"/>
      <c r="F257" s="33"/>
      <c r="H257" s="16" t="n">
        <f aca="false">(H100-$C100)/H100*100</f>
        <v>17.2231831545739</v>
      </c>
      <c r="I257" s="16" t="n">
        <f aca="false">(I100-$C100)/I100*100</f>
        <v>17.0371959821478</v>
      </c>
      <c r="J257" s="16" t="n">
        <f aca="false">(J100-$C100)/J100*100</f>
        <v>4.57087641723951</v>
      </c>
      <c r="K257" s="16" t="n">
        <f aca="false">(K100-$C100)/K100*100</f>
        <v>5.67164201240475</v>
      </c>
      <c r="L257" s="16" t="n">
        <f aca="false">(L100-$C100)/L100*100</f>
        <v>17.4750485275647</v>
      </c>
      <c r="M257" s="16" t="n">
        <f aca="false">(M100-$C100)/M100*100</f>
        <v>1.21421049525188</v>
      </c>
      <c r="N257" s="16"/>
      <c r="O257" s="16" t="n">
        <f aca="false">(O100-$C100)/O100*100</f>
        <v>14.4312753647171</v>
      </c>
      <c r="P257" s="16" t="n">
        <f aca="false">(P100-$C100)/P100*100</f>
        <v>0</v>
      </c>
      <c r="Q257" s="16" t="n">
        <f aca="false">(Q100-$C100)/Q100*100</f>
        <v>2.48346401641179</v>
      </c>
      <c r="R257" s="16" t="n">
        <f aca="false">(R100-$C100)/R100*100</f>
        <v>9.81943085626781</v>
      </c>
      <c r="S257" s="10" t="n">
        <f aca="false">(S100-$C100)/S100*100</f>
        <v>0.28791900328132</v>
      </c>
      <c r="T257" s="16" t="n">
        <f aca="false">(T100-$C100)/T100*100</f>
        <v>0.293468215840229</v>
      </c>
      <c r="U257" s="16" t="n">
        <f aca="false">(U100-$C100)/U100*100</f>
        <v>0.325344679650678</v>
      </c>
    </row>
    <row r="258" customFormat="false" ht="14.25" hidden="false" customHeight="true" outlineLevel="0" collapsed="false">
      <c r="A258" s="23"/>
      <c r="B258" s="9" t="n">
        <f aca="false">B257+50</f>
        <v>450</v>
      </c>
      <c r="C258" s="33"/>
      <c r="D258" s="34"/>
      <c r="E258" s="34"/>
      <c r="F258" s="33"/>
      <c r="H258" s="16" t="n">
        <f aca="false">(H101-$C101)/H101*100</f>
        <v>19.8193190606473</v>
      </c>
      <c r="I258" s="16" t="n">
        <f aca="false">(I101-$C101)/I101*100</f>
        <v>20.0486143938469</v>
      </c>
      <c r="J258" s="16" t="n">
        <f aca="false">(J101-$C101)/J101*100</f>
        <v>4.90260835169516</v>
      </c>
      <c r="K258" s="16" t="n">
        <f aca="false">(K101-$C101)/K101*100</f>
        <v>4.64129415690699</v>
      </c>
      <c r="L258" s="16" t="n">
        <f aca="false">(L101-$C101)/L101*100</f>
        <v>20.4428810976095</v>
      </c>
      <c r="M258" s="16" t="n">
        <f aca="false">(M101-$C101)/M101*100</f>
        <v>1.48481302427473</v>
      </c>
      <c r="N258" s="16"/>
      <c r="O258" s="16" t="n">
        <f aca="false">(O101-$C101)/O101*100</f>
        <v>18.0794017781962</v>
      </c>
      <c r="P258" s="16" t="n">
        <f aca="false">(P101-$C101)/P101*100</f>
        <v>0</v>
      </c>
      <c r="Q258" s="16" t="n">
        <f aca="false">(Q101-$C101)/Q101*100</f>
        <v>1.95334276629882</v>
      </c>
      <c r="R258" s="16" t="n">
        <f aca="false">(R101-$C101)/R101*100</f>
        <v>14.2314915658311</v>
      </c>
      <c r="S258" s="10" t="n">
        <f aca="false">(S101-$C101)/S101*100</f>
        <v>0.827906613932021</v>
      </c>
      <c r="T258" s="16" t="n">
        <f aca="false">(T101-$C101)/T101*100</f>
        <v>0.218424985583552</v>
      </c>
      <c r="U258" s="16" t="n">
        <f aca="false">(U101-$C101)/U101*100</f>
        <v>0.586985981385825</v>
      </c>
    </row>
    <row r="259" customFormat="false" ht="14.25" hidden="false" customHeight="true" outlineLevel="0" collapsed="false">
      <c r="A259" s="26"/>
      <c r="B259" s="9" t="n">
        <f aca="false">B258+50</f>
        <v>500</v>
      </c>
      <c r="C259" s="33"/>
      <c r="D259" s="34"/>
      <c r="E259" s="34"/>
      <c r="F259" s="33"/>
      <c r="H259" s="16" t="n">
        <f aca="false">(H102-$C102)/H102*100</f>
        <v>18.1686572566051</v>
      </c>
      <c r="I259" s="16" t="n">
        <f aca="false">(I102-$C102)/I102*100</f>
        <v>18.0492888065818</v>
      </c>
      <c r="J259" s="16" t="n">
        <f aca="false">(J102-$C102)/J102*100</f>
        <v>4.12627079580852</v>
      </c>
      <c r="K259" s="16" t="n">
        <f aca="false">(K102-$C102)/K102*100</f>
        <v>4.72711265949702</v>
      </c>
      <c r="L259" s="16" t="n">
        <f aca="false">(L102-$C102)/L102*100</f>
        <v>18.3396208770368</v>
      </c>
      <c r="M259" s="16" t="n">
        <f aca="false">(M102-$C102)/M102*100</f>
        <v>1.58199007005373</v>
      </c>
      <c r="N259" s="16"/>
      <c r="O259" s="16" t="n">
        <f aca="false">(O102-$C102)/O102*100</f>
        <v>15.5758254654078</v>
      </c>
      <c r="P259" s="16" t="n">
        <f aca="false">(P102-$C102)/P102*100</f>
        <v>0</v>
      </c>
      <c r="Q259" s="16" t="n">
        <f aca="false">(Q102-$C102)/Q102*100</f>
        <v>2.84684726160657</v>
      </c>
      <c r="R259" s="16" t="n">
        <f aca="false">(R102-$C102)/R102*100</f>
        <v>14.1340485664538</v>
      </c>
      <c r="S259" s="10" t="n">
        <f aca="false">(S102-$C102)/S102*100</f>
        <v>0.0113025860218105</v>
      </c>
      <c r="T259" s="16" t="n">
        <f aca="false">(T102-$C102)/T102*100</f>
        <v>0.426192427035866</v>
      </c>
      <c r="U259" s="16" t="n">
        <f aca="false">(U102-$C102)/U102*100</f>
        <v>0.924509477884935</v>
      </c>
    </row>
    <row r="260" customFormat="false" ht="14.25" hidden="false" customHeight="true" outlineLevel="0" collapsed="false">
      <c r="A260" s="14" t="n">
        <v>10</v>
      </c>
      <c r="B260" s="9" t="n">
        <v>50</v>
      </c>
      <c r="C260" s="33"/>
      <c r="D260" s="34"/>
      <c r="E260" s="34"/>
      <c r="F260" s="33"/>
      <c r="H260" s="16" t="n">
        <f aca="false">(H103-$C103)/H103*100</f>
        <v>41.6666666666667</v>
      </c>
      <c r="I260" s="16" t="n">
        <f aca="false">(I103-$C103)/I103*100</f>
        <v>60.6741573033708</v>
      </c>
      <c r="J260" s="16" t="n">
        <f aca="false">(J103-$C103)/J103*100</f>
        <v>39.6551724137931</v>
      </c>
      <c r="K260" s="16" t="n">
        <f aca="false">(K103-$C103)/K103*100</f>
        <v>36.3636363636364</v>
      </c>
      <c r="L260" s="16" t="n">
        <f aca="false">(L103-$C103)/L103*100</f>
        <v>35.1851851851852</v>
      </c>
      <c r="M260" s="16" t="n">
        <f aca="false">(M103-$C103)/M103*100</f>
        <v>59.3023255813954</v>
      </c>
      <c r="N260" s="16"/>
      <c r="O260" s="16" t="n">
        <f aca="false">(O103-$C103)/O103*100</f>
        <v>25.531914893617</v>
      </c>
      <c r="P260" s="16" t="n">
        <f aca="false">(P103-$C103)/P103*100</f>
        <v>2.77777777777778</v>
      </c>
      <c r="Q260" s="16" t="n">
        <f aca="false">(Q103-$C103)/Q103*100</f>
        <v>35.1851851851852</v>
      </c>
      <c r="R260" s="16" t="n">
        <f aca="false">(R103-$C103)/R103*100</f>
        <v>37.5</v>
      </c>
      <c r="S260" s="10" t="n">
        <f aca="false">(S103-$C103)/S103*100</f>
        <v>0</v>
      </c>
      <c r="T260" s="16" t="n">
        <f aca="false">(T103-$C103)/T103*100</f>
        <v>40.6779661016949</v>
      </c>
      <c r="U260" s="16" t="n">
        <f aca="false">(U103-$C103)/U103*100</f>
        <v>72.8682170542636</v>
      </c>
    </row>
    <row r="261" customFormat="false" ht="14.25" hidden="false" customHeight="true" outlineLevel="0" collapsed="false">
      <c r="A261" s="23"/>
      <c r="B261" s="9" t="n">
        <f aca="false">B260+50</f>
        <v>100</v>
      </c>
      <c r="C261" s="33"/>
      <c r="D261" s="34"/>
      <c r="E261" s="34"/>
      <c r="F261" s="33"/>
      <c r="H261" s="16" t="n">
        <f aca="false">(H104-$C104)/H104*100</f>
        <v>26.2222222222222</v>
      </c>
      <c r="I261" s="16" t="n">
        <f aca="false">(I104-$C104)/I104*100</f>
        <v>48.7654320987654</v>
      </c>
      <c r="J261" s="16" t="n">
        <f aca="false">(J104-$C104)/J104*100</f>
        <v>40.2877697841727</v>
      </c>
      <c r="K261" s="16" t="n">
        <f aca="false">(K104-$C104)/K104*100</f>
        <v>30.2521008403361</v>
      </c>
      <c r="L261" s="16" t="n">
        <f aca="false">(L104-$C104)/L104*100</f>
        <v>35.9073359073359</v>
      </c>
      <c r="M261" s="16" t="n">
        <f aca="false">(M104-$C104)/M104*100</f>
        <v>45.0331125827815</v>
      </c>
      <c r="N261" s="16"/>
      <c r="O261" s="16" t="n">
        <f aca="false">(O104-$C104)/O104*100</f>
        <v>27.8260869565217</v>
      </c>
      <c r="P261" s="16" t="n">
        <f aca="false">(P104-$C104)/P104*100</f>
        <v>16.5829145728643</v>
      </c>
      <c r="Q261" s="16" t="n">
        <f aca="false">(Q104-$C104)/Q104*100</f>
        <v>35.9073359073359</v>
      </c>
      <c r="R261" s="16" t="n">
        <f aca="false">(R104-$C104)/R104*100</f>
        <v>34.9019607843137</v>
      </c>
      <c r="S261" s="10" t="n">
        <f aca="false">(S104-$C104)/S104*100</f>
        <v>0</v>
      </c>
      <c r="T261" s="16" t="n">
        <f aca="false">(T104-$C104)/T104*100</f>
        <v>52.7065527065527</v>
      </c>
      <c r="U261" s="16" t="n">
        <f aca="false">(U104-$C104)/U104*100</f>
        <v>65.1991614255765</v>
      </c>
    </row>
    <row r="262" customFormat="false" ht="14.25" hidden="false" customHeight="true" outlineLevel="0" collapsed="false">
      <c r="A262" s="23"/>
      <c r="B262" s="9" t="n">
        <f aca="false">B261+50</f>
        <v>150</v>
      </c>
      <c r="C262" s="33"/>
      <c r="D262" s="34"/>
      <c r="E262" s="34"/>
      <c r="F262" s="33"/>
      <c r="H262" s="16" t="n">
        <f aca="false">(H105-$C105)/H105*100</f>
        <v>0</v>
      </c>
      <c r="I262" s="16" t="n">
        <f aca="false">(I105-$C105)/I105*100</f>
        <v>35.1981351981352</v>
      </c>
      <c r="J262" s="16" t="n">
        <f aca="false">(J105-$C105)/J105*100</f>
        <v>26.2599469496021</v>
      </c>
      <c r="K262" s="16" t="n">
        <f aca="false">(K105-$C105)/K105*100</f>
        <v>23.2044198895028</v>
      </c>
      <c r="L262" s="16" t="n">
        <f aca="false">(L105-$C105)/L105*100</f>
        <v>24.2506811989101</v>
      </c>
      <c r="M262" s="16" t="n">
        <f aca="false">(M105-$C105)/M105*100</f>
        <v>49.6376811594203</v>
      </c>
      <c r="N262" s="16"/>
      <c r="O262" s="16" t="n">
        <f aca="false">(O105-$C105)/O105*100</f>
        <v>12.0253164556962</v>
      </c>
      <c r="P262" s="16" t="n">
        <f aca="false">(P105-$C105)/P105*100</f>
        <v>1.41843971631206</v>
      </c>
      <c r="Q262" s="16" t="n">
        <f aca="false">(Q105-$C105)/Q105*100</f>
        <v>18.2352941176471</v>
      </c>
      <c r="R262" s="16" t="n">
        <f aca="false">(R105-$C105)/R105*100</f>
        <v>26.4550264550265</v>
      </c>
      <c r="S262" s="10" t="n">
        <f aca="false">(S105-$C105)/S105*100</f>
        <v>8.25082508250825</v>
      </c>
      <c r="T262" s="16" t="n">
        <f aca="false">(T105-$C105)/T105*100</f>
        <v>39.4335511982571</v>
      </c>
      <c r="U262" s="16" t="n">
        <f aca="false">(U105-$C105)/U105*100</f>
        <v>57.5572519083969</v>
      </c>
    </row>
    <row r="263" customFormat="false" ht="14.25" hidden="false" customHeight="true" outlineLevel="0" collapsed="false">
      <c r="A263" s="23"/>
      <c r="B263" s="9" t="n">
        <f aca="false">B262+50</f>
        <v>200</v>
      </c>
      <c r="C263" s="33"/>
      <c r="D263" s="34"/>
      <c r="E263" s="34"/>
      <c r="F263" s="33"/>
      <c r="H263" s="16" t="n">
        <f aca="false">(H106-$C106)/H106*100</f>
        <v>8.95522388059701</v>
      </c>
      <c r="I263" s="16" t="n">
        <f aca="false">(I106-$C106)/I106*100</f>
        <v>44.1647597254005</v>
      </c>
      <c r="J263" s="16" t="n">
        <f aca="false">(J106-$C106)/J106*100</f>
        <v>28.5505124450952</v>
      </c>
      <c r="K263" s="16" t="n">
        <f aca="false">(K106-$C106)/K106*100</f>
        <v>22.1690590111643</v>
      </c>
      <c r="L263" s="16" t="n">
        <f aca="false">(L106-$C106)/L106*100</f>
        <v>24.3410852713178</v>
      </c>
      <c r="M263" s="16" t="n">
        <f aca="false">(M106-$C106)/M106*100</f>
        <v>48.8469601677149</v>
      </c>
      <c r="N263" s="16"/>
      <c r="O263" s="16" t="n">
        <f aca="false">(O106-$C106)/O106*100</f>
        <v>19.6046128500824</v>
      </c>
      <c r="P263" s="16" t="n">
        <f aca="false">(P106-$C106)/P106*100</f>
        <v>20.650406504065</v>
      </c>
      <c r="Q263" s="16" t="n">
        <f aca="false">(Q106-$C106)/Q106*100</f>
        <v>25.7229832572298</v>
      </c>
      <c r="R263" s="16" t="n">
        <f aca="false">(R106-$C106)/R106*100</f>
        <v>27.810650887574</v>
      </c>
      <c r="S263" s="10" t="n">
        <f aca="false">(S106-$C106)/S106*100</f>
        <v>0</v>
      </c>
      <c r="T263" s="16" t="n">
        <f aca="false">(T106-$C106)/T106*100</f>
        <v>33.8753387533875</v>
      </c>
      <c r="U263" s="16" t="n">
        <f aca="false">(U106-$C106)/U106*100</f>
        <v>64.8414985590778</v>
      </c>
    </row>
    <row r="264" customFormat="false" ht="14.25" hidden="false" customHeight="true" outlineLevel="0" collapsed="false">
      <c r="A264" s="23"/>
      <c r="B264" s="9" t="n">
        <f aca="false">B263+50</f>
        <v>250</v>
      </c>
      <c r="C264" s="33"/>
      <c r="D264" s="34"/>
      <c r="E264" s="34"/>
      <c r="F264" s="33"/>
      <c r="H264" s="16" t="n">
        <f aca="false">(H107-$C107)/H107*100</f>
        <v>11.869031377899</v>
      </c>
      <c r="I264" s="16" t="n">
        <f aca="false">(I107-$C107)/I107*100</f>
        <v>48.6077963404932</v>
      </c>
      <c r="J264" s="16" t="n">
        <f aca="false">(J107-$C107)/J107*100</f>
        <v>26.1714285714286</v>
      </c>
      <c r="K264" s="16" t="n">
        <f aca="false">(K107-$C107)/K107*100</f>
        <v>23.1866825208086</v>
      </c>
      <c r="L264" s="16" t="n">
        <f aca="false">(L107-$C107)/L107*100</f>
        <v>18.5372005044136</v>
      </c>
      <c r="M264" s="16" t="n">
        <f aca="false">(M107-$C107)/M107*100</f>
        <v>49.727626459144</v>
      </c>
      <c r="N264" s="16"/>
      <c r="O264" s="16" t="n">
        <f aca="false">(O107-$C107)/O107*100</f>
        <v>23.5502958579882</v>
      </c>
      <c r="P264" s="16" t="n">
        <f aca="false">(P107-$C107)/P107*100</f>
        <v>7.58226037195994</v>
      </c>
      <c r="Q264" s="16" t="n">
        <f aca="false">(Q107-$C107)/Q107*100</f>
        <v>18.4343434343434</v>
      </c>
      <c r="R264" s="16" t="n">
        <f aca="false">(R107-$C107)/R107*100</f>
        <v>22.5419664268585</v>
      </c>
      <c r="S264" s="10" t="n">
        <f aca="false">(S107-$C107)/S107*100</f>
        <v>0</v>
      </c>
      <c r="T264" s="16" t="n">
        <f aca="false">(T107-$C107)/T107*100</f>
        <v>37.220602526725</v>
      </c>
      <c r="U264" s="16" t="n">
        <f aca="false">(U107-$C107)/U107*100</f>
        <v>59.7507788161994</v>
      </c>
    </row>
    <row r="265" customFormat="false" ht="14.25" hidden="false" customHeight="true" outlineLevel="0" collapsed="false">
      <c r="A265" s="23"/>
      <c r="B265" s="9" t="n">
        <f aca="false">B264+50</f>
        <v>300</v>
      </c>
      <c r="C265" s="33"/>
      <c r="D265" s="34"/>
      <c r="E265" s="34"/>
      <c r="F265" s="33"/>
      <c r="H265" s="16" t="n">
        <f aca="false">(H108-$C108)/H108*100</f>
        <v>15.4290429042904</v>
      </c>
      <c r="I265" s="16" t="n">
        <f aca="false">(I108-$C108)/I108*100</f>
        <v>43.9890710382514</v>
      </c>
      <c r="J265" s="16" t="n">
        <f aca="false">(J108-$C108)/J108*100</f>
        <v>19.6708463949843</v>
      </c>
      <c r="K265" s="16" t="n">
        <f aca="false">(K108-$C108)/K108*100</f>
        <v>14.654454621149</v>
      </c>
      <c r="L265" s="16" t="n">
        <f aca="false">(L108-$C108)/L108*100</f>
        <v>19.7337509788567</v>
      </c>
      <c r="M265" s="16" t="n">
        <f aca="false">(M108-$C108)/M108*100</f>
        <v>33.2682291666667</v>
      </c>
      <c r="N265" s="16"/>
      <c r="O265" s="16" t="n">
        <f aca="false">(O108-$C108)/O108*100</f>
        <v>16.394779771615</v>
      </c>
      <c r="P265" s="16" t="n">
        <f aca="false">(P108-$C108)/P108*100</f>
        <v>18.196328810854</v>
      </c>
      <c r="Q265" s="16" t="n">
        <f aca="false">(Q108-$C108)/Q108*100</f>
        <v>19.2277383766745</v>
      </c>
      <c r="R265" s="16" t="n">
        <f aca="false">(R108-$C108)/R108*100</f>
        <v>18</v>
      </c>
      <c r="S265" s="10" t="n">
        <f aca="false">(S108-$C108)/S108*100</f>
        <v>0</v>
      </c>
      <c r="T265" s="16" t="n">
        <f aca="false">(T108-$C108)/T108*100</f>
        <v>21.7557251908397</v>
      </c>
      <c r="U265" s="16" t="n">
        <f aca="false">(U108-$C108)/U108*100</f>
        <v>57.256046705588</v>
      </c>
    </row>
    <row r="266" customFormat="false" ht="14.25" hidden="false" customHeight="true" outlineLevel="0" collapsed="false">
      <c r="A266" s="23"/>
      <c r="B266" s="9" t="n">
        <f aca="false">B265+50</f>
        <v>350</v>
      </c>
      <c r="C266" s="33"/>
      <c r="D266" s="34"/>
      <c r="E266" s="34"/>
      <c r="F266" s="33"/>
      <c r="H266" s="16" t="n">
        <f aca="false">(H109-$C109)/H109*100</f>
        <v>30.1682040151926</v>
      </c>
      <c r="I266" s="16" t="n">
        <f aca="false">(I109-$C109)/I109*100</f>
        <v>47.3834832379395</v>
      </c>
      <c r="J266" s="16" t="n">
        <f aca="false">(J109-$C109)/J109*100</f>
        <v>27.4520856820744</v>
      </c>
      <c r="K266" s="16" t="n">
        <f aca="false">(K109-$C109)/K109*100</f>
        <v>22</v>
      </c>
      <c r="L266" s="16" t="n">
        <f aca="false">(L109-$C109)/L109*100</f>
        <v>19.4113963681904</v>
      </c>
      <c r="M266" s="16" t="n">
        <f aca="false">(M109-$C109)/M109*100</f>
        <v>33.5570469798658</v>
      </c>
      <c r="N266" s="16"/>
      <c r="O266" s="16" t="n">
        <f aca="false">(O109-$C109)/O109*100</f>
        <v>13.855421686747</v>
      </c>
      <c r="P266" s="16" t="n">
        <f aca="false">(P109-$C109)/P109*100</f>
        <v>38.8307984790875</v>
      </c>
      <c r="Q266" s="16" t="n">
        <f aca="false">(Q109-$C109)/Q109*100</f>
        <v>19.4113963681904</v>
      </c>
      <c r="R266" s="16" t="n">
        <f aca="false">(R109-$C109)/R109*100</f>
        <v>22.3295111647556</v>
      </c>
      <c r="S266" s="10" t="n">
        <f aca="false">(S109-$C109)/S109*100</f>
        <v>0</v>
      </c>
      <c r="T266" s="16" t="n">
        <f aca="false">(T109-$C109)/T109*100</f>
        <v>25.1744186046512</v>
      </c>
      <c r="U266" s="16" t="n">
        <f aca="false">(U109-$C109)/U109*100</f>
        <v>52.3862375138735</v>
      </c>
    </row>
    <row r="267" customFormat="false" ht="14.25" hidden="false" customHeight="true" outlineLevel="0" collapsed="false">
      <c r="A267" s="23"/>
      <c r="B267" s="9" t="n">
        <f aca="false">B266+50</f>
        <v>400</v>
      </c>
      <c r="C267" s="33"/>
      <c r="D267" s="34"/>
      <c r="E267" s="34"/>
      <c r="F267" s="33"/>
      <c r="H267" s="16" t="n">
        <f aca="false">(H110-$C110)/H110*100</f>
        <v>43.470715835141</v>
      </c>
      <c r="I267" s="16" t="n">
        <f aca="false">(I110-$C110)/I110*100</f>
        <v>60.8708708708709</v>
      </c>
      <c r="J267" s="16" t="n">
        <f aca="false">(J110-$C110)/J110*100</f>
        <v>24.463768115942</v>
      </c>
      <c r="K267" s="16" t="n">
        <f aca="false">(K110-$C110)/K110*100</f>
        <v>27.2067039106145</v>
      </c>
      <c r="L267" s="16" t="n">
        <f aca="false">(L110-$C110)/L110*100</f>
        <v>26.7154105736783</v>
      </c>
      <c r="M267" s="16" t="n">
        <f aca="false">(M110-$C110)/M110*100</f>
        <v>51.9719867305566</v>
      </c>
      <c r="N267" s="16"/>
      <c r="O267" s="16" t="n">
        <f aca="false">(O110-$C110)/O110*100</f>
        <v>22.9450029568303</v>
      </c>
      <c r="P267" s="16" t="n">
        <f aca="false">(P110-$C110)/P110*100</f>
        <v>37.2954764196343</v>
      </c>
      <c r="Q267" s="16" t="n">
        <f aca="false">(Q110-$C110)/Q110*100</f>
        <v>27.2067039106145</v>
      </c>
      <c r="R267" s="16" t="n">
        <f aca="false">(R110-$C110)/R110*100</f>
        <v>19.8153846153846</v>
      </c>
      <c r="S267" s="10" t="n">
        <f aca="false">(S110-$C110)/S110*100</f>
        <v>0</v>
      </c>
      <c r="T267" s="16" t="n">
        <f aca="false">(T110-$C110)/T110*100</f>
        <v>36.5319045299562</v>
      </c>
      <c r="U267" s="16" t="n">
        <f aca="false">(U110-$C110)/U110*100</f>
        <v>59.4586185438706</v>
      </c>
    </row>
    <row r="268" customFormat="false" ht="14.25" hidden="false" customHeight="true" outlineLevel="0" collapsed="false">
      <c r="A268" s="23"/>
      <c r="B268" s="9" t="n">
        <f aca="false">B267+50</f>
        <v>450</v>
      </c>
      <c r="C268" s="33"/>
      <c r="D268" s="34"/>
      <c r="E268" s="34"/>
      <c r="F268" s="33"/>
      <c r="H268" s="16" t="n">
        <f aca="false">(H111-$C111)/H111*100</f>
        <v>25.805270863836</v>
      </c>
      <c r="I268" s="16" t="n">
        <f aca="false">(I111-$C111)/I111*100</f>
        <v>39.726434730895</v>
      </c>
      <c r="J268" s="16" t="n">
        <f aca="false">(J111-$C111)/J111*100</f>
        <v>17.6016260162602</v>
      </c>
      <c r="K268" s="16" t="n">
        <f aca="false">(K111-$C111)/K111*100</f>
        <v>18.1671376665321</v>
      </c>
      <c r="L268" s="16" t="n">
        <f aca="false">(L111-$C111)/L111*100</f>
        <v>15.0104821802935</v>
      </c>
      <c r="M268" s="16" t="n">
        <f aca="false">(M111-$C111)/M111*100</f>
        <v>23.7396538750941</v>
      </c>
      <c r="N268" s="16"/>
      <c r="O268" s="16" t="n">
        <f aca="false">(O111-$C111)/O111*100</f>
        <v>14.7961328289197</v>
      </c>
      <c r="P268" s="16" t="n">
        <f aca="false">(P111-$C111)/P111*100</f>
        <v>24.3938828795226</v>
      </c>
      <c r="Q268" s="16" t="n">
        <f aca="false">(Q111-$C111)/Q111*100</f>
        <v>13.9643463497453</v>
      </c>
      <c r="R268" s="16" t="n">
        <f aca="false">(R111-$C111)/R111*100</f>
        <v>11.3298337707787</v>
      </c>
      <c r="S268" s="10" t="n">
        <f aca="false">(S111-$C111)/S111*100</f>
        <v>0</v>
      </c>
      <c r="T268" s="16" t="n">
        <f aca="false">(T111-$C111)/T111*100</f>
        <v>24.0823970037453</v>
      </c>
      <c r="U268" s="16" t="n">
        <f aca="false">(U111-$C111)/U111*100</f>
        <v>45.9898747668532</v>
      </c>
    </row>
    <row r="269" customFormat="false" ht="14.25" hidden="false" customHeight="true" outlineLevel="0" collapsed="false">
      <c r="A269" s="26"/>
      <c r="B269" s="9" t="n">
        <f aca="false">B268+50</f>
        <v>500</v>
      </c>
      <c r="C269" s="33"/>
      <c r="D269" s="34"/>
      <c r="E269" s="34"/>
      <c r="F269" s="33"/>
      <c r="H269" s="16" t="n">
        <f aca="false">(H112-$C112)/H112*100</f>
        <v>34.5338983050847</v>
      </c>
      <c r="I269" s="16" t="n">
        <f aca="false">(I112-$C112)/I112*100</f>
        <v>56.2942008486563</v>
      </c>
      <c r="J269" s="16" t="n">
        <f aca="false">(J112-$C112)/J112*100</f>
        <v>25.7466529351184</v>
      </c>
      <c r="K269" s="16" t="n">
        <f aca="false">(K112-$C112)/K112*100</f>
        <v>25.7975986277873</v>
      </c>
      <c r="L269" s="16" t="n">
        <f aca="false">(L112-$C112)/L112*100</f>
        <v>24.6603970741902</v>
      </c>
      <c r="M269" s="16" t="n">
        <f aca="false">(M112-$C112)/M112*100</f>
        <v>34.9864743011722</v>
      </c>
      <c r="N269" s="16"/>
      <c r="O269" s="16" t="n">
        <f aca="false">(O112-$C112)/O112*100</f>
        <v>22.0259552992069</v>
      </c>
      <c r="P269" s="16" t="n">
        <f aca="false">(P112-$C112)/P112*100</f>
        <v>31.4638783269962</v>
      </c>
      <c r="Q269" s="16" t="n">
        <f aca="false">(Q112-$C112)/Q112*100</f>
        <v>21.3168424881775</v>
      </c>
      <c r="R269" s="16" t="n">
        <f aca="false">(R112-$C112)/R112*100</f>
        <v>19.8295033358043</v>
      </c>
      <c r="S269" s="10" t="n">
        <f aca="false">(S112-$C112)/S112*100</f>
        <v>0</v>
      </c>
      <c r="T269" s="16" t="n">
        <f aca="false">(T112-$C112)/T112*100</f>
        <v>32.469559787699</v>
      </c>
      <c r="U269" s="16" t="n">
        <f aca="false">(U112-$C112)/U112*100</f>
        <v>50.6164383561644</v>
      </c>
    </row>
    <row r="270" customFormat="false" ht="14.25" hidden="false" customHeight="true" outlineLevel="0" collapsed="false">
      <c r="A270" s="14" t="n">
        <v>11</v>
      </c>
      <c r="B270" s="9" t="n">
        <v>50</v>
      </c>
      <c r="C270" s="33"/>
      <c r="D270" s="34"/>
      <c r="E270" s="34"/>
      <c r="F270" s="33"/>
      <c r="H270" s="16" t="n">
        <f aca="false">(H113-$C113)/H113*100</f>
        <v>14.0845070422535</v>
      </c>
      <c r="I270" s="16" t="n">
        <f aca="false">(I113-$C113)/I113*100</f>
        <v>51.5873015873016</v>
      </c>
      <c r="J270" s="16" t="n">
        <f aca="false">(J113-$C113)/J113*100</f>
        <v>32.967032967033</v>
      </c>
      <c r="K270" s="16" t="n">
        <f aca="false">(K113-$C113)/K113*100</f>
        <v>44.0366972477064</v>
      </c>
      <c r="L270" s="16" t="n">
        <f aca="false">(L113-$C113)/L113*100</f>
        <v>37.7551020408163</v>
      </c>
      <c r="M270" s="16" t="n">
        <f aca="false">(M113-$C113)/M113*100</f>
        <v>37.7551020408163</v>
      </c>
      <c r="N270" s="16"/>
      <c r="O270" s="16" t="n">
        <f aca="false">(O113-$C113)/O113*100</f>
        <v>35.1063829787234</v>
      </c>
      <c r="P270" s="16" t="n">
        <f aca="false">(P113-$C113)/P113*100</f>
        <v>0</v>
      </c>
      <c r="Q270" s="16" t="n">
        <f aca="false">(Q113-$C113)/Q113*100</f>
        <v>37.1134020618557</v>
      </c>
      <c r="R270" s="16" t="n">
        <f aca="false">(R113-$C113)/R113*100</f>
        <v>45.0450450450451</v>
      </c>
      <c r="S270" s="10" t="n">
        <f aca="false">(S113-$C113)/S113*100</f>
        <v>0</v>
      </c>
      <c r="T270" s="16" t="n">
        <f aca="false">(T113-$C113)/T113*100</f>
        <v>50</v>
      </c>
      <c r="U270" s="16" t="n">
        <f aca="false">(U113-$C113)/U113*100</f>
        <v>64.9425287356322</v>
      </c>
    </row>
    <row r="271" customFormat="false" ht="14.25" hidden="false" customHeight="true" outlineLevel="0" collapsed="false">
      <c r="A271" s="23"/>
      <c r="B271" s="9" t="n">
        <f aca="false">B270+50</f>
        <v>100</v>
      </c>
      <c r="C271" s="33"/>
      <c r="D271" s="34"/>
      <c r="E271" s="34"/>
      <c r="F271" s="33"/>
      <c r="H271" s="16" t="n">
        <f aca="false">(H114-$C114)/H114*100</f>
        <v>24.9174917491749</v>
      </c>
      <c r="I271" s="16" t="n">
        <f aca="false">(I114-$C114)/I114*100</f>
        <v>19.4690265486726</v>
      </c>
      <c r="J271" s="16" t="n">
        <f aca="false">(J114-$C114)/J114*100</f>
        <v>35.4609929078014</v>
      </c>
      <c r="K271" s="16" t="n">
        <f aca="false">(K114-$C114)/K114*100</f>
        <v>35.1851851851852</v>
      </c>
      <c r="L271" s="16" t="n">
        <f aca="false">(L114-$C114)/L114*100</f>
        <v>34.2485549132948</v>
      </c>
      <c r="M271" s="16" t="n">
        <f aca="false">(M114-$C114)/M114*100</f>
        <v>6.37860082304527</v>
      </c>
      <c r="N271" s="16"/>
      <c r="O271" s="16" t="n">
        <f aca="false">(O114-$C114)/O114*100</f>
        <v>28.2334384858044</v>
      </c>
      <c r="P271" s="16" t="n">
        <f aca="false">(P114-$C114)/P114*100</f>
        <v>7.89473684210526</v>
      </c>
      <c r="Q271" s="16" t="n">
        <f aca="false">(Q114-$C114)/Q114*100</f>
        <v>34.6264367816092</v>
      </c>
      <c r="R271" s="16" t="n">
        <f aca="false">(R114-$C114)/R114*100</f>
        <v>27.0833333333333</v>
      </c>
      <c r="S271" s="10" t="n">
        <f aca="false">(S114-$C114)/S114*100</f>
        <v>0</v>
      </c>
      <c r="T271" s="16" t="n">
        <f aca="false">(T114-$C114)/T114*100</f>
        <v>17.5724637681159</v>
      </c>
      <c r="U271" s="16" t="n">
        <f aca="false">(U114-$C114)/U114*100</f>
        <v>31.6816816816817</v>
      </c>
    </row>
    <row r="272" customFormat="false" ht="14.25" hidden="false" customHeight="true" outlineLevel="0" collapsed="false">
      <c r="A272" s="23"/>
      <c r="B272" s="9" t="n">
        <f aca="false">B271+50</f>
        <v>150</v>
      </c>
      <c r="C272" s="33"/>
      <c r="D272" s="34"/>
      <c r="E272" s="34"/>
      <c r="F272" s="33"/>
      <c r="H272" s="16" t="n">
        <f aca="false">(H115-$C115)/H115*100</f>
        <v>16.2721893491124</v>
      </c>
      <c r="I272" s="16" t="n">
        <f aca="false">(I115-$C115)/I115*100</f>
        <v>57.2507552870091</v>
      </c>
      <c r="J272" s="16" t="n">
        <f aca="false">(J115-$C115)/J115*100</f>
        <v>42.5963488843813</v>
      </c>
      <c r="K272" s="16" t="n">
        <f aca="false">(K115-$C115)/K115*100</f>
        <v>37.1111111111111</v>
      </c>
      <c r="L272" s="16" t="n">
        <f aca="false">(L115-$C115)/L115*100</f>
        <v>39.4004282655246</v>
      </c>
      <c r="M272" s="16" t="n">
        <f aca="false">(M115-$C115)/M115*100</f>
        <v>26.6839378238342</v>
      </c>
      <c r="N272" s="16"/>
      <c r="O272" s="16" t="n">
        <f aca="false">(O115-$C115)/O115*100</f>
        <v>37.5275938189845</v>
      </c>
      <c r="P272" s="16" t="n">
        <f aca="false">(P115-$C115)/P115*100</f>
        <v>21.606648199446</v>
      </c>
      <c r="Q272" s="16" t="n">
        <f aca="false">(Q115-$C115)/Q115*100</f>
        <v>41.2863070539419</v>
      </c>
      <c r="R272" s="16" t="n">
        <f aca="false">(R115-$C115)/R115*100</f>
        <v>33.2547169811321</v>
      </c>
      <c r="S272" s="10" t="n">
        <f aca="false">(S115-$C115)/S115*100</f>
        <v>0</v>
      </c>
      <c r="T272" s="16" t="n">
        <f aca="false">(T115-$C115)/T115*100</f>
        <v>36.9710467706013</v>
      </c>
      <c r="U272" s="16" t="n">
        <f aca="false">(U115-$C115)/U115*100</f>
        <v>56.3944530046225</v>
      </c>
    </row>
    <row r="273" customFormat="false" ht="14.25" hidden="false" customHeight="true" outlineLevel="0" collapsed="false">
      <c r="A273" s="23"/>
      <c r="B273" s="9" t="n">
        <f aca="false">B272+50</f>
        <v>200</v>
      </c>
      <c r="C273" s="33"/>
      <c r="D273" s="34"/>
      <c r="E273" s="34"/>
      <c r="F273" s="33"/>
      <c r="H273" s="16" t="n">
        <f aca="false">(H116-$C116)/H116*100</f>
        <v>20.5194805194805</v>
      </c>
      <c r="I273" s="16" t="n">
        <f aca="false">(I116-$C116)/I116*100</f>
        <v>59.6837944664032</v>
      </c>
      <c r="J273" s="16" t="n">
        <f aca="false">(J116-$C116)/J116*100</f>
        <v>37.037037037037</v>
      </c>
      <c r="K273" s="16" t="n">
        <f aca="false">(K116-$C116)/K116*100</f>
        <v>36.6459627329193</v>
      </c>
      <c r="L273" s="16" t="n">
        <f aca="false">(L116-$C116)/L116*100</f>
        <v>35.8490566037736</v>
      </c>
      <c r="M273" s="16" t="n">
        <f aca="false">(M116-$C116)/M116*100</f>
        <v>36.6459627329193</v>
      </c>
      <c r="N273" s="16"/>
      <c r="O273" s="16" t="n">
        <f aca="false">(O116-$C116)/O116*100</f>
        <v>33.6225596529284</v>
      </c>
      <c r="P273" s="16" t="n">
        <f aca="false">(P116-$C116)/P116*100</f>
        <v>5.55555555555556</v>
      </c>
      <c r="Q273" s="16" t="n">
        <f aca="false">(Q116-$C116)/Q116*100</f>
        <v>33.7662337662338</v>
      </c>
      <c r="R273" s="16" t="n">
        <f aca="false">(R116-$C116)/R116*100</f>
        <v>32</v>
      </c>
      <c r="S273" s="10" t="n">
        <f aca="false">(S116-$C116)/S116*100</f>
        <v>0</v>
      </c>
      <c r="T273" s="16" t="n">
        <f aca="false">(T116-$C116)/T116*100</f>
        <v>32.5991189427313</v>
      </c>
      <c r="U273" s="16" t="n">
        <f aca="false">(U116-$C116)/U116*100</f>
        <v>50.3246753246753</v>
      </c>
    </row>
    <row r="274" customFormat="false" ht="14.25" hidden="false" customHeight="true" outlineLevel="0" collapsed="false">
      <c r="A274" s="23"/>
      <c r="B274" s="9" t="n">
        <f aca="false">B273+50</f>
        <v>250</v>
      </c>
      <c r="C274" s="33"/>
      <c r="D274" s="34"/>
      <c r="E274" s="34"/>
      <c r="F274" s="33"/>
      <c r="H274" s="16" t="n">
        <f aca="false">(H117-$C117)/H117*100</f>
        <v>23.4745154343144</v>
      </c>
      <c r="I274" s="16" t="n">
        <f aca="false">(I117-$C117)/I117*100</f>
        <v>47.6424361493124</v>
      </c>
      <c r="J274" s="16" t="n">
        <f aca="false">(J117-$C117)/J117*100</f>
        <v>39.9774774774775</v>
      </c>
      <c r="K274" s="16" t="n">
        <f aca="false">(K117-$C117)/K117*100</f>
        <v>39.0508862206975</v>
      </c>
      <c r="L274" s="16" t="n">
        <f aca="false">(L117-$C117)/L117*100</f>
        <v>39.5691609977324</v>
      </c>
      <c r="M274" s="16" t="n">
        <f aca="false">(M117-$C117)/M117*100</f>
        <v>17.2360248447205</v>
      </c>
      <c r="N274" s="16"/>
      <c r="O274" s="16" t="n">
        <f aca="false">(O117-$C117)/O117*100</f>
        <v>35</v>
      </c>
      <c r="P274" s="16" t="n">
        <f aca="false">(P117-$C117)/P117*100</f>
        <v>12.7659574468085</v>
      </c>
      <c r="Q274" s="16" t="n">
        <f aca="false">(Q117-$C117)/Q117*100</f>
        <v>39.7058823529412</v>
      </c>
      <c r="R274" s="16" t="n">
        <f aca="false">(R117-$C117)/R117*100</f>
        <v>23.6389684813754</v>
      </c>
      <c r="S274" s="10" t="n">
        <f aca="false">(S117-$C117)/S117*100</f>
        <v>0</v>
      </c>
      <c r="T274" s="16" t="n">
        <f aca="false">(T117-$C117)/T117*100</f>
        <v>21.5022091310751</v>
      </c>
      <c r="U274" s="16" t="n">
        <f aca="false">(U117-$C117)/U117*100</f>
        <v>39.943661971831</v>
      </c>
    </row>
    <row r="275" customFormat="false" ht="14.25" hidden="false" customHeight="true" outlineLevel="0" collapsed="false">
      <c r="A275" s="23"/>
      <c r="B275" s="9" t="n">
        <f aca="false">B274+50</f>
        <v>300</v>
      </c>
      <c r="C275" s="33"/>
      <c r="D275" s="34"/>
      <c r="E275" s="34"/>
      <c r="F275" s="33"/>
      <c r="H275" s="16" t="n">
        <f aca="false">(H118-$C118)/H118*100</f>
        <v>30.7383224510296</v>
      </c>
      <c r="I275" s="16" t="n">
        <f aca="false">(I118-$C118)/I118*100</f>
        <v>49.653158086893</v>
      </c>
      <c r="J275" s="16" t="n">
        <f aca="false">(J118-$C118)/J118*100</f>
        <v>41.9368421052632</v>
      </c>
      <c r="K275" s="16" t="n">
        <f aca="false">(K118-$C118)/K118*100</f>
        <v>40.916880891174</v>
      </c>
      <c r="L275" s="16" t="n">
        <f aca="false">(L118-$C118)/L118*100</f>
        <v>41.6172734970364</v>
      </c>
      <c r="M275" s="16" t="n">
        <f aca="false">(M118-$C118)/M118*100</f>
        <v>27.037037037037</v>
      </c>
      <c r="N275" s="16"/>
      <c r="O275" s="16" t="n">
        <f aca="false">(O118-$C118)/O118*100</f>
        <v>38.4649709950915</v>
      </c>
      <c r="P275" s="16" t="n">
        <f aca="false">(P118-$C118)/P118*100</f>
        <v>20.4728950403691</v>
      </c>
      <c r="Q275" s="16" t="n">
        <f aca="false">(Q118-$C118)/Q118*100</f>
        <v>41.518235793045</v>
      </c>
      <c r="R275" s="16" t="n">
        <f aca="false">(R118-$C118)/R118*100</f>
        <v>27.5354703100368</v>
      </c>
      <c r="S275" s="10" t="n">
        <f aca="false">(S118-$C118)/S118*100</f>
        <v>0</v>
      </c>
      <c r="T275" s="16" t="n">
        <f aca="false">(T118-$C118)/T118*100</f>
        <v>27.9142707788813</v>
      </c>
      <c r="U275" s="16" t="n">
        <f aca="false">(U118-$C118)/U118*100</f>
        <v>37.7145438121048</v>
      </c>
    </row>
    <row r="276" customFormat="false" ht="14.25" hidden="false" customHeight="true" outlineLevel="0" collapsed="false">
      <c r="A276" s="23"/>
      <c r="B276" s="9" t="n">
        <f aca="false">B275+50</f>
        <v>350</v>
      </c>
      <c r="C276" s="33"/>
      <c r="D276" s="34"/>
      <c r="E276" s="34"/>
      <c r="F276" s="33"/>
      <c r="H276" s="16" t="n">
        <f aca="false">(H119-$C119)/H119*100</f>
        <v>27.8438030560272</v>
      </c>
      <c r="I276" s="16" t="n">
        <f aca="false">(I119-$C119)/I119*100</f>
        <v>46.8085106382979</v>
      </c>
      <c r="J276" s="16" t="n">
        <f aca="false">(J119-$C119)/J119*100</f>
        <v>44.769330734243</v>
      </c>
      <c r="K276" s="16" t="n">
        <f aca="false">(K119-$C119)/K119*100</f>
        <v>39.5017793594306</v>
      </c>
      <c r="L276" s="16" t="n">
        <f aca="false">(L119-$C119)/L119*100</f>
        <v>39.2423159399571</v>
      </c>
      <c r="M276" s="16" t="n">
        <f aca="false">(M119-$C119)/M119*100</f>
        <v>27.7210884353741</v>
      </c>
      <c r="N276" s="16"/>
      <c r="O276" s="16" t="n">
        <f aca="false">(O119-$C119)/O119*100</f>
        <v>36.0421369450715</v>
      </c>
      <c r="P276" s="16" t="n">
        <f aca="false">(P119-$C119)/P119*100</f>
        <v>24.3098842386465</v>
      </c>
      <c r="Q276" s="16" t="n">
        <f aca="false">(Q119-$C119)/Q119*100</f>
        <v>39.0243902439024</v>
      </c>
      <c r="R276" s="16" t="n">
        <f aca="false">(R119-$C119)/R119*100</f>
        <v>30.327868852459</v>
      </c>
      <c r="S276" s="10" t="n">
        <f aca="false">(S119-$C119)/S119*100</f>
        <v>0</v>
      </c>
      <c r="T276" s="16" t="n">
        <f aca="false">(T119-$C119)/T119*100</f>
        <v>27.0386266094421</v>
      </c>
      <c r="U276" s="16" t="n">
        <f aca="false">(U119-$C119)/U119*100</f>
        <v>45.9631277813096</v>
      </c>
    </row>
    <row r="277" customFormat="false" ht="14.25" hidden="false" customHeight="true" outlineLevel="0" collapsed="false">
      <c r="A277" s="23"/>
      <c r="B277" s="9" t="n">
        <f aca="false">B276+50</f>
        <v>400</v>
      </c>
      <c r="C277" s="33"/>
      <c r="D277" s="34"/>
      <c r="E277" s="34"/>
      <c r="F277" s="33"/>
      <c r="H277" s="16" t="n">
        <f aca="false">(H120-$C120)/H120*100</f>
        <v>39.6385542168675</v>
      </c>
      <c r="I277" s="16" t="n">
        <f aca="false">(I120-$C120)/I120*100</f>
        <v>59.8235765838011</v>
      </c>
      <c r="J277" s="16" t="n">
        <f aca="false">(J120-$C120)/J120*100</f>
        <v>42.0585967617579</v>
      </c>
      <c r="K277" s="16" t="n">
        <f aca="false">(K120-$C120)/K120*100</f>
        <v>42.8951367781155</v>
      </c>
      <c r="L277" s="16" t="n">
        <f aca="false">(L120-$C120)/L120*100</f>
        <v>40.3571428571429</v>
      </c>
      <c r="M277" s="16" t="n">
        <f aca="false">(M120-$C120)/M120*100</f>
        <v>22.9230769230769</v>
      </c>
      <c r="N277" s="16"/>
      <c r="O277" s="16" t="n">
        <f aca="false">(O120-$C120)/O120*100</f>
        <v>36.8752624947501</v>
      </c>
      <c r="P277" s="16" t="n">
        <f aca="false">(P120-$C120)/P120*100</f>
        <v>26.7900633219678</v>
      </c>
      <c r="Q277" s="16" t="n">
        <f aca="false">(Q120-$C120)/Q120*100</f>
        <v>40.5223585278987</v>
      </c>
      <c r="R277" s="16" t="n">
        <f aca="false">(R120-$C120)/R120*100</f>
        <v>27.0742358078603</v>
      </c>
      <c r="S277" s="10" t="n">
        <f aca="false">(S120-$C120)/S120*100</f>
        <v>0</v>
      </c>
      <c r="T277" s="16" t="n">
        <f aca="false">(T120-$C120)/T120*100</f>
        <v>27.0742358078603</v>
      </c>
      <c r="U277" s="16" t="n">
        <f aca="false">(U120-$C120)/U120*100</f>
        <v>44.6612665684831</v>
      </c>
    </row>
    <row r="278" customFormat="false" ht="14.25" hidden="false" customHeight="true" outlineLevel="0" collapsed="false">
      <c r="A278" s="23"/>
      <c r="B278" s="9" t="n">
        <f aca="false">B277+50</f>
        <v>450</v>
      </c>
      <c r="C278" s="33"/>
      <c r="D278" s="34"/>
      <c r="E278" s="34"/>
      <c r="F278" s="33"/>
      <c r="H278" s="16" t="n">
        <f aca="false">(H121-$C121)/H121*100</f>
        <v>38.2518585266952</v>
      </c>
      <c r="I278" s="16" t="n">
        <f aca="false">(I121-$C121)/I121*100</f>
        <v>47.3492124471763</v>
      </c>
      <c r="J278" s="16" t="n">
        <f aca="false">(J121-$C121)/J121*100</f>
        <v>38.3213321332133</v>
      </c>
      <c r="K278" s="16" t="n">
        <f aca="false">(K121-$C121)/K121*100</f>
        <v>39.1834923452407</v>
      </c>
      <c r="L278" s="16" t="n">
        <f aca="false">(L121-$C121)/L121*100</f>
        <v>39.1159484673478</v>
      </c>
      <c r="M278" s="16" t="n">
        <f aca="false">(M121-$C121)/M121*100</f>
        <v>20.1572968249345</v>
      </c>
      <c r="N278" s="16"/>
      <c r="O278" s="16" t="n">
        <f aca="false">(O121-$C121)/O121*100</f>
        <v>35.0473933649289</v>
      </c>
      <c r="P278" s="16" t="n">
        <f aca="false">(P121-$C121)/P121*100</f>
        <v>13.8862708136978</v>
      </c>
      <c r="Q278" s="16" t="n">
        <f aca="false">(Q121-$C121)/Q121*100</f>
        <v>39.2104679529829</v>
      </c>
      <c r="R278" s="16" t="n">
        <f aca="false">(R121-$C121)/R121*100</f>
        <v>23.285754268122</v>
      </c>
      <c r="S278" s="10" t="n">
        <f aca="false">(S121-$C121)/S121*100</f>
        <v>0</v>
      </c>
      <c r="T278" s="16" t="n">
        <f aca="false">(T121-$C121)/T121*100</f>
        <v>25.1297459710462</v>
      </c>
      <c r="U278" s="16" t="n">
        <f aca="false">(U121-$C121)/U121*100</f>
        <v>34.3315764254911</v>
      </c>
    </row>
    <row r="279" customFormat="false" ht="14.25" hidden="false" customHeight="true" outlineLevel="0" collapsed="false">
      <c r="A279" s="26"/>
      <c r="B279" s="9" t="n">
        <f aca="false">B278+50</f>
        <v>500</v>
      </c>
      <c r="C279" s="33"/>
      <c r="D279" s="34"/>
      <c r="E279" s="34"/>
      <c r="F279" s="33"/>
      <c r="H279" s="16" t="n">
        <f aca="false">(H122-$C122)/H122*100</f>
        <v>40.0561797752809</v>
      </c>
      <c r="I279" s="16" t="n">
        <f aca="false">(I122-$C122)/I122*100</f>
        <v>48.5287023637241</v>
      </c>
      <c r="J279" s="16" t="n">
        <f aca="false">(J122-$C122)/J122*100</f>
        <v>39.4266250354811</v>
      </c>
      <c r="K279" s="16" t="n">
        <f aca="false">(K122-$C122)/K122*100</f>
        <v>37.4193548387097</v>
      </c>
      <c r="L279" s="16" t="n">
        <f aca="false">(L122-$C122)/L122*100</f>
        <v>37.510980966325</v>
      </c>
      <c r="M279" s="16" t="n">
        <f aca="false">(M122-$C122)/M122*100</f>
        <v>12.3253903040263</v>
      </c>
      <c r="N279" s="16"/>
      <c r="O279" s="16" t="n">
        <f aca="false">(O122-$C122)/O122*100</f>
        <v>36.3555025350432</v>
      </c>
      <c r="P279" s="16" t="n">
        <f aca="false">(P122-$C122)/P122*100</f>
        <v>11.6356107660455</v>
      </c>
      <c r="Q279" s="16" t="n">
        <f aca="false">(Q122-$C122)/Q122*100</f>
        <v>37.1058060713233</v>
      </c>
      <c r="R279" s="16" t="n">
        <f aca="false">(R122-$C122)/R122*100</f>
        <v>21.3416881680796</v>
      </c>
      <c r="S279" s="10" t="n">
        <f aca="false">(S122-$C122)/S122*100</f>
        <v>0</v>
      </c>
      <c r="T279" s="16" t="n">
        <f aca="false">(T122-$C122)/T122*100</f>
        <v>18.4562476117692</v>
      </c>
      <c r="U279" s="16" t="n">
        <f aca="false">(U122-$C122)/U122*100</f>
        <v>40.1234567901235</v>
      </c>
    </row>
    <row r="280" customFormat="false" ht="14.25" hidden="false" customHeight="true" outlineLevel="0" collapsed="false">
      <c r="A280" s="14" t="n">
        <v>12</v>
      </c>
      <c r="B280" s="9" t="n">
        <v>50</v>
      </c>
      <c r="C280" s="33"/>
      <c r="D280" s="34"/>
      <c r="E280" s="34"/>
      <c r="F280" s="33"/>
      <c r="H280" s="16" t="n">
        <f aca="false">(H123-$C123)/H123*100</f>
        <v>62.2950819672131</v>
      </c>
      <c r="I280" s="16" t="n">
        <f aca="false">(I123-$C123)/I123*100</f>
        <v>80</v>
      </c>
      <c r="J280" s="16" t="n">
        <f aca="false">(J123-$C123)/J123*100</f>
        <v>81.6</v>
      </c>
      <c r="K280" s="16" t="n">
        <f aca="false">(K123-$C123)/K123*100</f>
        <v>63.4920634920635</v>
      </c>
      <c r="L280" s="16" t="n">
        <f aca="false">(L123-$C123)/L123*100</f>
        <v>72.289156626506</v>
      </c>
      <c r="M280" s="16" t="n">
        <f aca="false">(M123-$C123)/M123*100</f>
        <v>43.9024390243903</v>
      </c>
      <c r="N280" s="16"/>
      <c r="O280" s="16" t="n">
        <f aca="false">(O123-$C123)/O123*100</f>
        <v>75.2688172043011</v>
      </c>
      <c r="P280" s="16" t="n">
        <f aca="false">(P123-$C123)/P123*100</f>
        <v>25.8064516129032</v>
      </c>
      <c r="Q280" s="16" t="n">
        <f aca="false">(Q123-$C123)/Q123*100</f>
        <v>71.9512195121951</v>
      </c>
      <c r="R280" s="16" t="n">
        <f aca="false">(R123-$C123)/R123*100</f>
        <v>72.289156626506</v>
      </c>
      <c r="S280" s="10" t="n">
        <f aca="false">(S123-$C123)/S123*100</f>
        <v>0</v>
      </c>
      <c r="T280" s="16" t="n">
        <f aca="false">(T123-$C123)/T123*100</f>
        <v>63.4920634920635</v>
      </c>
      <c r="U280" s="16" t="n">
        <f aca="false">(U123-$C123)/U123*100</f>
        <v>81.1475409836066</v>
      </c>
    </row>
    <row r="281" customFormat="false" ht="14.25" hidden="false" customHeight="true" outlineLevel="0" collapsed="false">
      <c r="A281" s="23"/>
      <c r="B281" s="9" t="n">
        <f aca="false">B280+50</f>
        <v>100</v>
      </c>
      <c r="C281" s="33"/>
      <c r="D281" s="34"/>
      <c r="E281" s="34"/>
      <c r="F281" s="33"/>
      <c r="H281" s="16" t="n">
        <f aca="false">(H124-$C124)/H124*100</f>
        <v>23.8645111624326</v>
      </c>
      <c r="I281" s="16" t="n">
        <f aca="false">(I124-$C124)/I124*100</f>
        <v>45.3892876863611</v>
      </c>
      <c r="J281" s="16" t="n">
        <f aca="false">(J124-$C124)/J124*100</f>
        <v>28.2293178519594</v>
      </c>
      <c r="K281" s="16" t="n">
        <f aca="false">(K124-$C124)/K124*100</f>
        <v>21.8181818181818</v>
      </c>
      <c r="L281" s="16" t="n">
        <f aca="false">(L124-$C124)/L124*100</f>
        <v>43.8068181818182</v>
      </c>
      <c r="M281" s="16" t="n">
        <f aca="false">(M124-$C124)/M124*100</f>
        <v>9.18273645546373</v>
      </c>
      <c r="N281" s="16"/>
      <c r="O281" s="16" t="n">
        <f aca="false">(O124-$C124)/O124*100</f>
        <v>32.7668252889191</v>
      </c>
      <c r="P281" s="16" t="n">
        <f aca="false">(P124-$C124)/P124*100</f>
        <v>8.17084493964717</v>
      </c>
      <c r="Q281" s="16" t="n">
        <f aca="false">(Q124-$C124)/Q124*100</f>
        <v>30.1060070671378</v>
      </c>
      <c r="R281" s="16" t="n">
        <f aca="false">(R124-$C124)/R124*100</f>
        <v>23.8645111624326</v>
      </c>
      <c r="S281" s="10" t="n">
        <f aca="false">(S124-$C124)/S124*100</f>
        <v>0</v>
      </c>
      <c r="T281" s="16" t="n">
        <f aca="false">(T124-$C124)/T124*100</f>
        <v>24.5614035087719</v>
      </c>
      <c r="U281" s="16" t="n">
        <f aca="false">(U124-$C124)/U124*100</f>
        <v>29.2054402290623</v>
      </c>
    </row>
    <row r="282" customFormat="false" ht="14.25" hidden="false" customHeight="true" outlineLevel="0" collapsed="false">
      <c r="A282" s="23"/>
      <c r="B282" s="9" t="n">
        <f aca="false">B281+50</f>
        <v>150</v>
      </c>
      <c r="C282" s="33"/>
      <c r="D282" s="34"/>
      <c r="E282" s="34"/>
      <c r="F282" s="33"/>
      <c r="H282" s="16" t="n">
        <f aca="false">(H125-$C125)/H125*100</f>
        <v>39.963167587477</v>
      </c>
      <c r="I282" s="16" t="n">
        <f aca="false">(I125-$C125)/I125*100</f>
        <v>55.5656519763744</v>
      </c>
      <c r="J282" s="16" t="n">
        <f aca="false">(J125-$C125)/J125*100</f>
        <v>19.9017199017199</v>
      </c>
      <c r="K282" s="16" t="n">
        <f aca="false">(K125-$C125)/K125*100</f>
        <v>27.0693512304251</v>
      </c>
      <c r="L282" s="16" t="n">
        <f aca="false">(L125-$C125)/L125*100</f>
        <v>50.0255493101686</v>
      </c>
      <c r="M282" s="16" t="n">
        <f aca="false">(M125-$C125)/M125*100</f>
        <v>9.36051899907322</v>
      </c>
      <c r="N282" s="16"/>
      <c r="O282" s="16" t="n">
        <f aca="false">(O125-$C125)/O125*100</f>
        <v>37.7466581795035</v>
      </c>
      <c r="P282" s="16" t="n">
        <f aca="false">(P125-$C125)/P125*100</f>
        <v>15.8347676419966</v>
      </c>
      <c r="Q282" s="16" t="n">
        <f aca="false">(Q125-$C125)/Q125*100</f>
        <v>46.2341946124244</v>
      </c>
      <c r="R282" s="16" t="n">
        <f aca="false">(R125-$C125)/R125*100</f>
        <v>21.0653753026634</v>
      </c>
      <c r="S282" s="10" t="n">
        <f aca="false">(S125-$C125)/S125*100</f>
        <v>0</v>
      </c>
      <c r="T282" s="16" t="n">
        <f aca="false">(T125-$C125)/T125*100</f>
        <v>20.1632653061224</v>
      </c>
      <c r="U282" s="16" t="n">
        <f aca="false">(U125-$C125)/U125*100</f>
        <v>30.1428571428571</v>
      </c>
    </row>
    <row r="283" customFormat="false" ht="14.25" hidden="false" customHeight="true" outlineLevel="0" collapsed="false">
      <c r="A283" s="23"/>
      <c r="B283" s="9" t="n">
        <f aca="false">B282+50</f>
        <v>200</v>
      </c>
      <c r="C283" s="33"/>
      <c r="D283" s="34"/>
      <c r="E283" s="34"/>
      <c r="F283" s="33"/>
      <c r="H283" s="16" t="n">
        <f aca="false">(H126-$C126)/H126*100</f>
        <v>25.5239179954442</v>
      </c>
      <c r="I283" s="16" t="n">
        <f aca="false">(I126-$C126)/I126*100</f>
        <v>38.4390886838637</v>
      </c>
      <c r="J283" s="16" t="n">
        <f aca="false">(J126-$C126)/J126*100</f>
        <v>8.0309423347398</v>
      </c>
      <c r="K283" s="16" t="n">
        <f aca="false">(K126-$C126)/K126*100</f>
        <v>12.181036798281</v>
      </c>
      <c r="L283" s="16" t="n">
        <f aca="false">(L126-$C126)/L126*100</f>
        <v>30.4731525784157</v>
      </c>
      <c r="M283" s="16" t="n">
        <f aca="false">(M126-$C126)/M126*100</f>
        <v>8.05680539932508</v>
      </c>
      <c r="N283" s="16"/>
      <c r="O283" s="16" t="n">
        <f aca="false">(O126-$C126)/O126*100</f>
        <v>20.5371248025276</v>
      </c>
      <c r="P283" s="16" t="n">
        <f aca="false">(P126-$C126)/P126*100</f>
        <v>15.6475748194014</v>
      </c>
      <c r="Q283" s="16" t="n">
        <f aca="false">(Q126-$C126)/Q126*100</f>
        <v>29.2928200692042</v>
      </c>
      <c r="R283" s="16" t="n">
        <f aca="false">(R126-$C126)/R126*100</f>
        <v>12.39281886388</v>
      </c>
      <c r="S283" s="10" t="n">
        <f aca="false">(S126-$C126)/S126*100</f>
        <v>0</v>
      </c>
      <c r="T283" s="16" t="n">
        <f aca="false">(T126-$C126)/T126*100</f>
        <v>14.8345923417557</v>
      </c>
      <c r="U283" s="16" t="n">
        <f aca="false">(U126-$C126)/U126*100</f>
        <v>20.4597980780927</v>
      </c>
    </row>
    <row r="284" customFormat="false" ht="14.25" hidden="false" customHeight="true" outlineLevel="0" collapsed="false">
      <c r="A284" s="23"/>
      <c r="B284" s="9" t="n">
        <f aca="false">B283+50</f>
        <v>250</v>
      </c>
      <c r="C284" s="33"/>
      <c r="D284" s="34"/>
      <c r="E284" s="34"/>
      <c r="F284" s="33"/>
      <c r="H284" s="16" t="n">
        <f aca="false">(H127-$C127)/H127*100</f>
        <v>43.3840237720678</v>
      </c>
      <c r="I284" s="16" t="n">
        <f aca="false">(I127-$C127)/I127*100</f>
        <v>52.6323486399532</v>
      </c>
      <c r="J284" s="16" t="n">
        <f aca="false">(J127-$C127)/J127*100</f>
        <v>18.8017046878917</v>
      </c>
      <c r="K284" s="16" t="n">
        <f aca="false">(K127-$C127)/K127*100</f>
        <v>35.7086145295752</v>
      </c>
      <c r="L284" s="16" t="n">
        <f aca="false">(L127-$C127)/L127*100</f>
        <v>50.5496183206107</v>
      </c>
      <c r="M284" s="16" t="n">
        <f aca="false">(M127-$C127)/M127*100</f>
        <v>7.05882352941176</v>
      </c>
      <c r="N284" s="16"/>
      <c r="O284" s="16" t="n">
        <f aca="false">(O127-$C127)/O127*100</f>
        <v>39.7171040387121</v>
      </c>
      <c r="P284" s="16" t="n">
        <f aca="false">(P127-$C127)/P127*100</f>
        <v>18.1864107097752</v>
      </c>
      <c r="Q284" s="16" t="n">
        <f aca="false">(Q127-$C127)/Q127*100</f>
        <v>45.4438268485767</v>
      </c>
      <c r="R284" s="16" t="n">
        <f aca="false">(R127-$C127)/R127*100</f>
        <v>24.4812310561903</v>
      </c>
      <c r="S284" s="10" t="n">
        <f aca="false">(S127-$C127)/S127*100</f>
        <v>0</v>
      </c>
      <c r="T284" s="16" t="n">
        <f aca="false">(T127-$C127)/T127*100</f>
        <v>26.1008441706594</v>
      </c>
      <c r="U284" s="16" t="n">
        <f aca="false">(U127-$C127)/U127*100</f>
        <v>19.2269326683292</v>
      </c>
    </row>
    <row r="285" customFormat="false" ht="14.25" hidden="false" customHeight="true" outlineLevel="0" collapsed="false">
      <c r="A285" s="23"/>
      <c r="B285" s="9" t="n">
        <f aca="false">B284+50</f>
        <v>300</v>
      </c>
      <c r="C285" s="33"/>
      <c r="D285" s="34"/>
      <c r="E285" s="34"/>
      <c r="F285" s="33"/>
      <c r="H285" s="16" t="n">
        <f aca="false">(H128-$C128)/H128*100</f>
        <v>28.6977491961415</v>
      </c>
      <c r="I285" s="16" t="n">
        <f aca="false">(I128-$C128)/I128*100</f>
        <v>36.987923277291</v>
      </c>
      <c r="J285" s="16" t="n">
        <f aca="false">(J128-$C128)/J128*100</f>
        <v>11.5569061298134</v>
      </c>
      <c r="K285" s="16" t="n">
        <f aca="false">(K128-$C128)/K128*100</f>
        <v>16.0037878787879</v>
      </c>
      <c r="L285" s="16" t="n">
        <f aca="false">(L128-$C128)/L128*100</f>
        <v>32.2876149623759</v>
      </c>
      <c r="M285" s="16" t="n">
        <f aca="false">(M128-$C128)/M128*100</f>
        <v>3.88544891640867</v>
      </c>
      <c r="N285" s="16"/>
      <c r="O285" s="16" t="n">
        <f aca="false">(O128-$C128)/O128*100</f>
        <v>22.606780787768</v>
      </c>
      <c r="P285" s="16" t="n">
        <f aca="false">(P128-$C128)/P128*100</f>
        <v>14.2166344294004</v>
      </c>
      <c r="Q285" s="16" t="n">
        <f aca="false">(Q128-$C128)/Q128*100</f>
        <v>29.8259493670886</v>
      </c>
      <c r="R285" s="16" t="n">
        <f aca="false">(R128-$C128)/R128*100</f>
        <v>13.4191689132658</v>
      </c>
      <c r="S285" s="10" t="n">
        <f aca="false">(S128-$C128)/S128*100</f>
        <v>0</v>
      </c>
      <c r="T285" s="16" t="n">
        <f aca="false">(T128-$C128)/T128*100</f>
        <v>17.6051665413368</v>
      </c>
      <c r="U285" s="16" t="n">
        <f aca="false">(U128-$C128)/U128*100</f>
        <v>18.6274081516753</v>
      </c>
    </row>
    <row r="286" customFormat="false" ht="14.25" hidden="false" customHeight="true" outlineLevel="0" collapsed="false">
      <c r="A286" s="23"/>
      <c r="B286" s="9" t="n">
        <f aca="false">B285+50</f>
        <v>350</v>
      </c>
      <c r="C286" s="33"/>
      <c r="D286" s="34"/>
      <c r="E286" s="34"/>
      <c r="F286" s="33"/>
      <c r="H286" s="16" t="n">
        <f aca="false">(H129-$C129)/H129*100</f>
        <v>27.2612933654753</v>
      </c>
      <c r="I286" s="16" t="n">
        <f aca="false">(I129-$C129)/I129*100</f>
        <v>32.4324324324324</v>
      </c>
      <c r="J286" s="16" t="n">
        <f aca="false">(J129-$C129)/J129*100</f>
        <v>9.1075778610158</v>
      </c>
      <c r="K286" s="16" t="n">
        <f aca="false">(K129-$C129)/K129*100</f>
        <v>16.9200565039385</v>
      </c>
      <c r="L286" s="16" t="n">
        <f aca="false">(L129-$C129)/L129*100</f>
        <v>29.7044344954723</v>
      </c>
      <c r="M286" s="16" t="n">
        <f aca="false">(M129-$C129)/M129*100</f>
        <v>2.40472507382928</v>
      </c>
      <c r="N286" s="16"/>
      <c r="O286" s="16" t="n">
        <f aca="false">(O129-$C129)/O129*100</f>
        <v>18.6076513498933</v>
      </c>
      <c r="P286" s="16" t="n">
        <f aca="false">(P129-$C129)/P129*100</f>
        <v>7.71767459177703</v>
      </c>
      <c r="Q286" s="16" t="n">
        <f aca="false">(Q129-$C129)/Q129*100</f>
        <v>27.8481275861352</v>
      </c>
      <c r="R286" s="16" t="n">
        <f aca="false">(R129-$C129)/R129*100</f>
        <v>12.0405576679341</v>
      </c>
      <c r="S286" s="10" t="n">
        <f aca="false">(S129-$C129)/S129*100</f>
        <v>0</v>
      </c>
      <c r="T286" s="16" t="n">
        <f aca="false">(T129-$C129)/T129*100</f>
        <v>9.38054946202862</v>
      </c>
      <c r="U286" s="16" t="n">
        <f aca="false">(U129-$C129)/U129*100</f>
        <v>13.8038105174255</v>
      </c>
    </row>
    <row r="287" customFormat="false" ht="14.25" hidden="false" customHeight="true" outlineLevel="0" collapsed="false">
      <c r="A287" s="23"/>
      <c r="B287" s="9" t="n">
        <f aca="false">B286+50</f>
        <v>400</v>
      </c>
      <c r="C287" s="33"/>
      <c r="D287" s="34"/>
      <c r="E287" s="34"/>
      <c r="F287" s="33"/>
      <c r="H287" s="16" t="n">
        <f aca="false">(H130-$C130)/H130*100</f>
        <v>29.764509629758</v>
      </c>
      <c r="I287" s="16" t="n">
        <f aca="false">(I130-$C130)/I130*100</f>
        <v>38.5309620416366</v>
      </c>
      <c r="J287" s="16" t="n">
        <f aca="false">(J130-$C130)/J130*100</f>
        <v>8.27037885861415</v>
      </c>
      <c r="K287" s="16" t="n">
        <f aca="false">(K130-$C130)/K130*100</f>
        <v>16.8568717462109</v>
      </c>
      <c r="L287" s="16" t="n">
        <f aca="false">(L130-$C130)/L130*100</f>
        <v>31.8377730588903</v>
      </c>
      <c r="M287" s="16" t="n">
        <f aca="false">(M130-$C130)/M130*100</f>
        <v>4.08851547245725</v>
      </c>
      <c r="N287" s="16"/>
      <c r="O287" s="16" t="n">
        <f aca="false">(O130-$C130)/O130*100</f>
        <v>21.9603784031004</v>
      </c>
      <c r="P287" s="16" t="n">
        <f aca="false">(P130-$C130)/P130*100</f>
        <v>16.3851133520749</v>
      </c>
      <c r="Q287" s="16" t="n">
        <f aca="false">(Q130-$C130)/Q130*100</f>
        <v>31.3804343224823</v>
      </c>
      <c r="R287" s="16" t="n">
        <f aca="false">(R130-$C130)/R130*100</f>
        <v>12.7908540685945</v>
      </c>
      <c r="S287" s="10" t="n">
        <f aca="false">(S130-$C130)/S130*100</f>
        <v>0</v>
      </c>
      <c r="T287" s="16" t="n">
        <f aca="false">(T130-$C130)/T130*100</f>
        <v>13.6962598163184</v>
      </c>
      <c r="U287" s="16" t="n">
        <f aca="false">(U130-$C130)/U130*100</f>
        <v>21.7777348839454</v>
      </c>
    </row>
    <row r="288" customFormat="false" ht="14.25" hidden="false" customHeight="true" outlineLevel="0" collapsed="false">
      <c r="A288" s="23"/>
      <c r="B288" s="9" t="n">
        <f aca="false">B287+50</f>
        <v>450</v>
      </c>
      <c r="C288" s="33"/>
      <c r="D288" s="34"/>
      <c r="E288" s="34"/>
      <c r="F288" s="33"/>
      <c r="H288" s="16" t="n">
        <f aca="false">(H131-$C131)/H131*100</f>
        <v>34.4644134477825</v>
      </c>
      <c r="I288" s="16" t="n">
        <f aca="false">(I131-$C131)/I131*100</f>
        <v>38.0797499366394</v>
      </c>
      <c r="J288" s="16" t="n">
        <f aca="false">(J131-$C131)/J131*100</f>
        <v>11.6155678152603</v>
      </c>
      <c r="K288" s="16" t="n">
        <f aca="false">(K131-$C131)/K131*100</f>
        <v>22.6274675393223</v>
      </c>
      <c r="L288" s="16" t="n">
        <f aca="false">(L131-$C131)/L131*100</f>
        <v>37.3413122462065</v>
      </c>
      <c r="M288" s="16" t="n">
        <f aca="false">(M131-$C131)/M131*100</f>
        <v>2.49434614872955</v>
      </c>
      <c r="N288" s="16"/>
      <c r="O288" s="16" t="n">
        <f aca="false">(O131-$C131)/O131*100</f>
        <v>25.6001624118155</v>
      </c>
      <c r="P288" s="16" t="n">
        <f aca="false">(P131-$C131)/P131*100</f>
        <v>13.5162241887906</v>
      </c>
      <c r="Q288" s="16" t="n">
        <f aca="false">(Q131-$C131)/Q131*100</f>
        <v>35.5662512911804</v>
      </c>
      <c r="R288" s="16" t="n">
        <f aca="false">(R131-$C131)/R131*100</f>
        <v>16.6865586814436</v>
      </c>
      <c r="S288" s="10" t="n">
        <f aca="false">(S131-$C131)/S131*100</f>
        <v>0</v>
      </c>
      <c r="T288" s="16" t="n">
        <f aca="false">(T131-$C131)/T131*100</f>
        <v>15.3735134511026</v>
      </c>
      <c r="U288" s="16" t="n">
        <f aca="false">(U131-$C131)/U131*100</f>
        <v>15.8761585033428</v>
      </c>
    </row>
    <row r="289" customFormat="false" ht="14.25" hidden="false" customHeight="true" outlineLevel="0" collapsed="false">
      <c r="A289" s="26"/>
      <c r="B289" s="9" t="n">
        <f aca="false">B288+50</f>
        <v>500</v>
      </c>
      <c r="C289" s="33"/>
      <c r="D289" s="34"/>
      <c r="E289" s="34"/>
      <c r="F289" s="33"/>
      <c r="H289" s="16" t="n">
        <f aca="false">(H132-$C132)/H132*100</f>
        <v>33.9779810100775</v>
      </c>
      <c r="I289" s="16" t="n">
        <f aca="false">(I132-$C132)/I132*100</f>
        <v>38.3452102485993</v>
      </c>
      <c r="J289" s="16" t="n">
        <f aca="false">(J132-$C132)/J132*100</f>
        <v>11.6762345117801</v>
      </c>
      <c r="K289" s="16" t="n">
        <f aca="false">(K132-$C132)/K132*100</f>
        <v>22.901455716294</v>
      </c>
      <c r="L289" s="16" t="n">
        <f aca="false">(L132-$C132)/L132*100</f>
        <v>35.9238669556205</v>
      </c>
      <c r="M289" s="16" t="n">
        <f aca="false">(M132-$C132)/M132*100</f>
        <v>4.40014620294093</v>
      </c>
      <c r="N289" s="16"/>
      <c r="O289" s="16" t="n">
        <f aca="false">(O132-$C132)/O132*100</f>
        <v>24.69936884066</v>
      </c>
      <c r="P289" s="16" t="n">
        <f aca="false">(P132-$C132)/P132*100</f>
        <v>9.12443874278384</v>
      </c>
      <c r="Q289" s="16" t="n">
        <f aca="false">(Q132-$C132)/Q132*100</f>
        <v>34.9268927505167</v>
      </c>
      <c r="R289" s="16" t="n">
        <f aca="false">(R132-$C132)/R132*100</f>
        <v>14.8800881189606</v>
      </c>
      <c r="S289" s="10" t="n">
        <f aca="false">(S132-$C132)/S132*100</f>
        <v>0</v>
      </c>
      <c r="T289" s="16" t="n">
        <f aca="false">(T132-$C132)/T132*100</f>
        <v>13.2092809556628</v>
      </c>
      <c r="U289" s="16" t="n">
        <f aca="false">(U132-$C132)/U132*100</f>
        <v>16.1541686188445</v>
      </c>
    </row>
    <row r="290" customFormat="false" ht="14.25" hidden="false" customHeight="true" outlineLevel="0" collapsed="false">
      <c r="A290" s="14" t="n">
        <v>13</v>
      </c>
      <c r="B290" s="9" t="n">
        <v>50</v>
      </c>
      <c r="C290" s="33"/>
      <c r="D290" s="34"/>
      <c r="E290" s="34"/>
      <c r="F290" s="33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0"/>
      <c r="T290" s="16"/>
      <c r="U290" s="16"/>
    </row>
    <row r="291" customFormat="false" ht="14.25" hidden="false" customHeight="true" outlineLevel="0" collapsed="false">
      <c r="A291" s="23"/>
      <c r="B291" s="9" t="n">
        <f aca="false">B290+50</f>
        <v>100</v>
      </c>
      <c r="C291" s="33"/>
      <c r="D291" s="34"/>
      <c r="E291" s="34"/>
      <c r="F291" s="33"/>
      <c r="H291" s="16" t="n">
        <f aca="false">(H134-$C134)/H134*100</f>
        <v>18.3856502242152</v>
      </c>
      <c r="I291" s="16" t="n">
        <f aca="false">(I134-$C134)/I134*100</f>
        <v>75.4716981132076</v>
      </c>
      <c r="J291" s="16" t="n">
        <f aca="false">(J134-$C134)/J134*100</f>
        <v>79.0804597701149</v>
      </c>
      <c r="K291" s="16" t="n">
        <f aca="false">(K134-$C134)/K134*100</f>
        <v>68.4027777777778</v>
      </c>
      <c r="L291" s="16" t="n">
        <f aca="false">(L134-$C134)/L134*100</f>
        <v>64.7969052224371</v>
      </c>
      <c r="M291" s="16" t="n">
        <f aca="false">(M134-$C134)/M134*100</f>
        <v>65.5954631379962</v>
      </c>
      <c r="N291" s="16"/>
      <c r="O291" s="16" t="n">
        <f aca="false">(O134-$C134)/O134*100</f>
        <v>60.4347826086956</v>
      </c>
      <c r="P291" s="16" t="n">
        <f aca="false">(P134-$C134)/P134*100</f>
        <v>43.6532507739938</v>
      </c>
      <c r="Q291" s="16" t="n">
        <f aca="false">(Q134-$C134)/Q134*100</f>
        <v>64.5224171539961</v>
      </c>
      <c r="R291" s="16"/>
      <c r="S291" s="10" t="n">
        <f aca="false">(S134-$C134)/S134*100</f>
        <v>0</v>
      </c>
      <c r="T291" s="16" t="n">
        <f aca="false">(T134-$C134)/T134*100</f>
        <v>63.817097415507</v>
      </c>
      <c r="U291" s="16" t="n">
        <f aca="false">(U134-$C134)/U134*100</f>
        <v>77.6412776412776</v>
      </c>
    </row>
    <row r="292" customFormat="false" ht="14.25" hidden="false" customHeight="true" outlineLevel="0" collapsed="false">
      <c r="A292" s="23"/>
      <c r="B292" s="9" t="n">
        <f aca="false">B291+50</f>
        <v>150</v>
      </c>
      <c r="C292" s="33"/>
      <c r="D292" s="34"/>
      <c r="E292" s="34"/>
      <c r="F292" s="33"/>
      <c r="H292" s="16" t="n">
        <f aca="false">(H135-$C135)/H135*100</f>
        <v>23.3019853709509</v>
      </c>
      <c r="I292" s="16" t="n">
        <f aca="false">(I135-$C135)/I135*100</f>
        <v>68.1561822125813</v>
      </c>
      <c r="J292" s="16" t="n">
        <f aca="false">(J135-$C135)/J135*100</f>
        <v>75.7835697789509</v>
      </c>
      <c r="K292" s="16" t="n">
        <f aca="false">(K135-$C135)/K135*100</f>
        <v>67.9895333624073</v>
      </c>
      <c r="L292" s="16" t="n">
        <f aca="false">(L135-$C135)/L135*100</f>
        <v>67.5651789659744</v>
      </c>
      <c r="M292" s="16" t="n">
        <f aca="false">(M135-$C135)/M135*100</f>
        <v>60.4951560818084</v>
      </c>
      <c r="N292" s="16"/>
      <c r="O292" s="16" t="n">
        <f aca="false">(O135-$C135)/O135*100</f>
        <v>53.2186105799873</v>
      </c>
      <c r="P292" s="16" t="n">
        <f aca="false">(P135-$C135)/P135*100</f>
        <v>37.2112917023097</v>
      </c>
      <c r="Q292" s="16" t="n">
        <f aca="false">(Q135-$C135)/Q135*100</f>
        <v>64.0019617459539</v>
      </c>
      <c r="R292" s="16"/>
      <c r="S292" s="10" t="n">
        <f aca="false">(S135-$C135)/S135*100</f>
        <v>0</v>
      </c>
      <c r="T292" s="16" t="n">
        <f aca="false">(T135-$C135)/T135*100</f>
        <v>58.2480091012514</v>
      </c>
      <c r="U292" s="16" t="n">
        <f aca="false">(U135-$C135)/U135*100</f>
        <v>68.3893195521103</v>
      </c>
    </row>
    <row r="293" customFormat="false" ht="14.25" hidden="false" customHeight="true" outlineLevel="0" collapsed="false">
      <c r="A293" s="23"/>
      <c r="B293" s="9" t="n">
        <f aca="false">B292+50</f>
        <v>200</v>
      </c>
      <c r="C293" s="33"/>
      <c r="D293" s="34"/>
      <c r="E293" s="34"/>
      <c r="F293" s="33"/>
      <c r="H293" s="16" t="n">
        <f aca="false">(H136-$C136)/H136*100</f>
        <v>24.5145631067961</v>
      </c>
      <c r="I293" s="16" t="n">
        <f aca="false">(I136-$C136)/I136*100</f>
        <v>77.9588944011339</v>
      </c>
      <c r="J293" s="16" t="n">
        <f aca="false">(J136-$C136)/J136*100</f>
        <v>62.6919385796545</v>
      </c>
      <c r="K293" s="16" t="n">
        <f aca="false">(K136-$C136)/K136*100</f>
        <v>56.4547745729488</v>
      </c>
      <c r="L293" s="16" t="n">
        <f aca="false">(L136-$C136)/L136*100</f>
        <v>57.9047103410937</v>
      </c>
      <c r="M293" s="16" t="n">
        <f aca="false">(M136-$C136)/M136*100</f>
        <v>53.6374478234943</v>
      </c>
      <c r="N293" s="16"/>
      <c r="O293" s="16" t="n">
        <f aca="false">(O136-$C136)/O136*100</f>
        <v>48.0106987629555</v>
      </c>
      <c r="P293" s="16" t="n">
        <f aca="false">(P136-$C136)/P136*100</f>
        <v>21.225937183384</v>
      </c>
      <c r="Q293" s="16" t="n">
        <f aca="false">(Q136-$C136)/Q136*100</f>
        <v>57.0441988950276</v>
      </c>
      <c r="R293" s="16"/>
      <c r="S293" s="10" t="n">
        <f aca="false">(S136-$C136)/S136*100</f>
        <v>0</v>
      </c>
      <c r="T293" s="16" t="n">
        <f aca="false">(T136-$C136)/T136*100</f>
        <v>39.8685228151585</v>
      </c>
      <c r="U293" s="16" t="n">
        <f aca="false">(U136-$C136)/U136*100</f>
        <v>76.8566751004614</v>
      </c>
    </row>
    <row r="294" customFormat="false" ht="14.25" hidden="false" customHeight="true" outlineLevel="0" collapsed="false">
      <c r="A294" s="23"/>
      <c r="B294" s="9" t="n">
        <f aca="false">B293+50</f>
        <v>250</v>
      </c>
      <c r="C294" s="33"/>
      <c r="D294" s="34"/>
      <c r="E294" s="34"/>
      <c r="F294" s="33"/>
      <c r="H294" s="16" t="n">
        <f aca="false">(H137-$C137)/H137*100</f>
        <v>35.3946115498796</v>
      </c>
      <c r="I294" s="16" t="n">
        <f aca="false">(I137-$C137)/I137*100</f>
        <v>54.2374226313284</v>
      </c>
      <c r="J294" s="16" t="n">
        <f aca="false">(J137-$C137)/J137*100</f>
        <v>47.8618569749571</v>
      </c>
      <c r="K294" s="16" t="n">
        <f aca="false">(K137-$C137)/K137*100</f>
        <v>48.8763795931031</v>
      </c>
      <c r="L294" s="16" t="n">
        <f aca="false">(L137-$C137)/L137*100</f>
        <v>56.5361570637224</v>
      </c>
      <c r="M294" s="16" t="n">
        <f aca="false">(M137-$C137)/M137*100</f>
        <v>23.545008617261</v>
      </c>
      <c r="N294" s="16"/>
      <c r="O294" s="16" t="n">
        <f aca="false">(O137-$C137)/O137*100</f>
        <v>41.4220416455053</v>
      </c>
      <c r="P294" s="16" t="n">
        <f aca="false">(P137-$C137)/P137*100</f>
        <v>33.5828630657607</v>
      </c>
      <c r="Q294" s="16" t="n">
        <f aca="false">(Q137-$C137)/Q137*100</f>
        <v>56.1328110143384</v>
      </c>
      <c r="R294" s="16"/>
      <c r="S294" s="10" t="n">
        <f aca="false">(S137-$C137)/S137*100</f>
        <v>0</v>
      </c>
      <c r="T294" s="16" t="n">
        <f aca="false">(T137-$C137)/T137*100</f>
        <v>26.0735803102166</v>
      </c>
      <c r="U294" s="16" t="n">
        <f aca="false">(U137-$C137)/U137*100</f>
        <v>36.0536674613295</v>
      </c>
    </row>
    <row r="295" customFormat="false" ht="14.25" hidden="false" customHeight="true" outlineLevel="0" collapsed="false">
      <c r="A295" s="23"/>
      <c r="B295" s="9" t="n">
        <f aca="false">B294+50</f>
        <v>300</v>
      </c>
      <c r="C295" s="33"/>
      <c r="D295" s="34"/>
      <c r="E295" s="34"/>
      <c r="F295" s="33"/>
      <c r="H295" s="16" t="n">
        <f aca="false">(H138-$C138)/H138*100</f>
        <v>55.7941394374473</v>
      </c>
      <c r="I295" s="16" t="n">
        <f aca="false">(I138-$C138)/I138*100</f>
        <v>59.9381829968513</v>
      </c>
      <c r="J295" s="16" t="n">
        <f aca="false">(J138-$C138)/J138*100</f>
        <v>45.9864837445958</v>
      </c>
      <c r="K295" s="16" t="n">
        <f aca="false">(K138-$C138)/K138*100</f>
        <v>45.4776046507964</v>
      </c>
      <c r="L295" s="16" t="n">
        <f aca="false">(L138-$C138)/L138*100</f>
        <v>61.3709425369469</v>
      </c>
      <c r="M295" s="16" t="n">
        <f aca="false">(M138-$C138)/M138*100</f>
        <v>5.28750102630067</v>
      </c>
      <c r="N295" s="16"/>
      <c r="O295" s="16" t="n">
        <f aca="false">(O138-$C138)/O138*100</f>
        <v>51.5958934765581</v>
      </c>
      <c r="P295" s="16" t="n">
        <f aca="false">(P138-$C138)/P138*100</f>
        <v>24.8082563824009</v>
      </c>
      <c r="Q295" s="16" t="n">
        <f aca="false">(Q138-$C138)/Q138*100</f>
        <v>60.5294372590616</v>
      </c>
      <c r="R295" s="16"/>
      <c r="S295" s="10" t="n">
        <f aca="false">(S138-$C138)/S138*100</f>
        <v>0</v>
      </c>
      <c r="T295" s="16" t="n">
        <f aca="false">(T138-$C138)/T138*100</f>
        <v>33.4109407169383</v>
      </c>
      <c r="U295" s="16" t="n">
        <f aca="false">(U138-$C138)/U138*100</f>
        <v>24.2304155537067</v>
      </c>
    </row>
    <row r="296" customFormat="false" ht="14.25" hidden="false" customHeight="true" outlineLevel="0" collapsed="false">
      <c r="A296" s="23"/>
      <c r="B296" s="9" t="n">
        <f aca="false">B295+50</f>
        <v>350</v>
      </c>
      <c r="C296" s="33"/>
      <c r="D296" s="34"/>
      <c r="E296" s="34"/>
      <c r="F296" s="33"/>
      <c r="H296" s="16" t="n">
        <f aca="false">(H139-$C139)/H139*100</f>
        <v>56.3659580422842</v>
      </c>
      <c r="I296" s="16" t="n">
        <f aca="false">(I139-$C139)/I139*100</f>
        <v>63.5678086159808</v>
      </c>
      <c r="J296" s="16" t="n">
        <f aca="false">(J139-$C139)/J139*100</f>
        <v>42.8312783609112</v>
      </c>
      <c r="K296" s="16" t="n">
        <f aca="false">(K139-$C139)/K139*100</f>
        <v>47.3549067886036</v>
      </c>
      <c r="L296" s="16" t="n">
        <f aca="false">(L139-$C139)/L139*100</f>
        <v>60.5799620733249</v>
      </c>
      <c r="M296" s="16" t="n">
        <f aca="false">(M139-$C139)/M139*100</f>
        <v>6.79296043044502</v>
      </c>
      <c r="N296" s="16"/>
      <c r="O296" s="16" t="n">
        <f aca="false">(O139-$C139)/O139*100</f>
        <v>53.5653565977091</v>
      </c>
      <c r="P296" s="16" t="n">
        <f aca="false">(P139-$C139)/P139*100</f>
        <v>28.0591792199802</v>
      </c>
      <c r="Q296" s="16" t="n">
        <f aca="false">(Q139-$C139)/Q139*100</f>
        <v>56.9587273103734</v>
      </c>
      <c r="R296" s="16"/>
      <c r="S296" s="10" t="n">
        <f aca="false">(S139-$C139)/S139*100</f>
        <v>0</v>
      </c>
      <c r="T296" s="16" t="n">
        <f aca="false">(T139-$C139)/T139*100</f>
        <v>37.2384410879173</v>
      </c>
      <c r="U296" s="16" t="n">
        <f aca="false">(U139-$C139)/U139*100</f>
        <v>27.7124145125768</v>
      </c>
    </row>
    <row r="297" customFormat="false" ht="14.25" hidden="false" customHeight="true" outlineLevel="0" collapsed="false">
      <c r="A297" s="23"/>
      <c r="B297" s="9" t="n">
        <f aca="false">B296+50</f>
        <v>400</v>
      </c>
      <c r="C297" s="33"/>
      <c r="D297" s="34"/>
      <c r="E297" s="34"/>
      <c r="F297" s="33"/>
      <c r="H297" s="16" t="n">
        <f aca="false">(H140-$C140)/H140*100</f>
        <v>41.7772983737139</v>
      </c>
      <c r="I297" s="16" t="n">
        <f aca="false">(I140-$C140)/I140*100</f>
        <v>68.8458720891513</v>
      </c>
      <c r="J297" s="16" t="n">
        <f aca="false">(J140-$C140)/J140*100</f>
        <v>60.930931766933</v>
      </c>
      <c r="K297" s="16" t="n">
        <f aca="false">(K140-$C140)/K140*100</f>
        <v>55.0509256293639</v>
      </c>
      <c r="L297" s="16" t="n">
        <f aca="false">(L140-$C140)/L140*100</f>
        <v>60.1238847530829</v>
      </c>
      <c r="M297" s="16" t="n">
        <f aca="false">(M140-$C140)/M140*100</f>
        <v>39.9435124957206</v>
      </c>
      <c r="N297" s="16"/>
      <c r="O297" s="16" t="n">
        <f aca="false">(O140-$C140)/O140*100</f>
        <v>53.6158117398202</v>
      </c>
      <c r="P297" s="16" t="n">
        <f aca="false">(P140-$C140)/P140*100</f>
        <v>52.2360628956504</v>
      </c>
      <c r="Q297" s="16" t="n">
        <f aca="false">(Q140-$C140)/Q140*100</f>
        <v>59.9028571428571</v>
      </c>
      <c r="R297" s="16"/>
      <c r="S297" s="10" t="n">
        <f aca="false">(S140-$C140)/S140*100</f>
        <v>0</v>
      </c>
      <c r="T297" s="16" t="n">
        <f aca="false">(T140-$C140)/T140*100</f>
        <v>37.2585836909871</v>
      </c>
      <c r="U297" s="16" t="n">
        <f aca="false">(U140-$C140)/U140*100</f>
        <v>62.8572940927377</v>
      </c>
    </row>
    <row r="298" customFormat="false" ht="14.25" hidden="false" customHeight="true" outlineLevel="0" collapsed="false">
      <c r="A298" s="23"/>
      <c r="B298" s="9" t="n">
        <f aca="false">B297+50</f>
        <v>450</v>
      </c>
      <c r="C298" s="33"/>
      <c r="D298" s="34"/>
      <c r="E298" s="34"/>
      <c r="F298" s="33"/>
      <c r="H298" s="16" t="n">
        <f aca="false">(H141-$C141)/H141*100</f>
        <v>61.3399087684255</v>
      </c>
      <c r="I298" s="16" t="n">
        <f aca="false">(I141-$C141)/I141*100</f>
        <v>64.4632757611938</v>
      </c>
      <c r="J298" s="16" t="n">
        <f aca="false">(J141-$C141)/J141*100</f>
        <v>39.3757303297845</v>
      </c>
      <c r="K298" s="16" t="n">
        <f aca="false">(K141-$C141)/K141*100</f>
        <v>50.5354736831651</v>
      </c>
      <c r="L298" s="16" t="n">
        <f aca="false">(L141-$C141)/L141*100</f>
        <v>64.6213805562856</v>
      </c>
      <c r="M298" s="16" t="n">
        <f aca="false">(M141-$C141)/M141*100</f>
        <v>4.04087111213867</v>
      </c>
      <c r="N298" s="16"/>
      <c r="O298" s="16" t="n">
        <f aca="false">(O141-$C141)/O141*100</f>
        <v>55.4477823332091</v>
      </c>
      <c r="P298" s="16" t="n">
        <f aca="false">(P141-$C141)/P141*100</f>
        <v>34.6136341755866</v>
      </c>
      <c r="Q298" s="16" t="n">
        <f aca="false">(Q141-$C141)/Q141*100</f>
        <v>63.138223336228</v>
      </c>
      <c r="R298" s="16"/>
      <c r="S298" s="10" t="n">
        <f aca="false">(S141-$C141)/S141*100</f>
        <v>0</v>
      </c>
      <c r="T298" s="16" t="n">
        <f aca="false">(T141-$C141)/T141*100</f>
        <v>40.6066652886649</v>
      </c>
      <c r="U298" s="16" t="n">
        <f aca="false">(U141-$C141)/U141*100</f>
        <v>23.0130718617484</v>
      </c>
    </row>
    <row r="299" customFormat="false" ht="14.25" hidden="false" customHeight="true" outlineLevel="0" collapsed="false">
      <c r="A299" s="26"/>
      <c r="B299" s="9" t="n">
        <f aca="false">B298+50</f>
        <v>500</v>
      </c>
      <c r="C299" s="33"/>
      <c r="D299" s="34"/>
      <c r="E299" s="34"/>
      <c r="F299" s="33"/>
      <c r="H299" s="16" t="n">
        <f aca="false">(H142-$C142)/H142*100</f>
        <v>59.0633381267758</v>
      </c>
      <c r="I299" s="16" t="n">
        <f aca="false">(I142-$C142)/I142*100</f>
        <v>60.7953394727123</v>
      </c>
      <c r="J299" s="16" t="n">
        <f aca="false">(J142-$C142)/J142*100</f>
        <v>27.1556895506001</v>
      </c>
      <c r="K299" s="16" t="n">
        <f aca="false">(K142-$C142)/K142*100</f>
        <v>43.4878577087407</v>
      </c>
      <c r="L299" s="16" t="n">
        <f aca="false">(L142-$C142)/L142*100</f>
        <v>60.8408095850452</v>
      </c>
      <c r="M299" s="16" t="n">
        <f aca="false">(M142-$C142)/M142*100</f>
        <v>1.61072032943925</v>
      </c>
      <c r="N299" s="16"/>
      <c r="O299" s="16" t="n">
        <f aca="false">(O142-$C142)/O142*100</f>
        <v>52.5342564546372</v>
      </c>
      <c r="P299" s="16" t="n">
        <f aca="false">(P142-$C142)/P142*100</f>
        <v>26.9696750015904</v>
      </c>
      <c r="Q299" s="16" t="n">
        <f aca="false">(Q142-$C142)/Q142*100</f>
        <v>53.9583832734674</v>
      </c>
      <c r="R299" s="16"/>
      <c r="S299" s="10" t="n">
        <f aca="false">(S142-$C142)/S142*100</f>
        <v>0</v>
      </c>
      <c r="T299" s="16" t="n">
        <f aca="false">(T142-$C142)/T142*100</f>
        <v>32.8739683666434</v>
      </c>
      <c r="U299" s="16" t="n">
        <f aca="false">(U142-$C142)/U142*100</f>
        <v>14.1430392758808</v>
      </c>
    </row>
    <row r="300" customFormat="false" ht="14.25" hidden="false" customHeight="true" outlineLevel="0" collapsed="false">
      <c r="B300" s="9" t="s">
        <v>3</v>
      </c>
      <c r="C300" s="33"/>
      <c r="D300" s="34"/>
      <c r="E300" s="34"/>
      <c r="F300" s="33"/>
      <c r="H300" s="40" t="s">
        <v>25</v>
      </c>
      <c r="I300" s="40" t="s">
        <v>25</v>
      </c>
      <c r="J300" s="40" t="s">
        <v>25</v>
      </c>
      <c r="K300" s="40" t="s">
        <v>25</v>
      </c>
      <c r="L300" s="40" t="s">
        <v>25</v>
      </c>
      <c r="M300" s="40" t="s">
        <v>25</v>
      </c>
      <c r="N300" s="40"/>
      <c r="O300" s="40" t="s">
        <v>25</v>
      </c>
      <c r="P300" s="40" t="s">
        <v>25</v>
      </c>
      <c r="Q300" s="40" t="s">
        <v>25</v>
      </c>
      <c r="R300" s="40" t="s">
        <v>25</v>
      </c>
      <c r="S300" s="40" t="s">
        <v>25</v>
      </c>
      <c r="T300" s="40" t="s">
        <v>25</v>
      </c>
      <c r="U300" s="40" t="s">
        <v>25</v>
      </c>
    </row>
    <row r="301" customFormat="false" ht="14.25" hidden="false" customHeight="true" outlineLevel="0" collapsed="false">
      <c r="A301" s="14" t="n">
        <v>0</v>
      </c>
      <c r="B301" s="9" t="n">
        <v>50</v>
      </c>
      <c r="C301" s="33"/>
      <c r="D301" s="34"/>
      <c r="E301" s="34"/>
      <c r="F301" s="33"/>
      <c r="H301" s="16" t="n">
        <f aca="false">($F3-H3)/$F3*100</f>
        <v>94.2224953902889</v>
      </c>
      <c r="I301" s="16" t="n">
        <f aca="false">($F3-I3)/$F3*100</f>
        <v>91.0878918254456</v>
      </c>
      <c r="J301" s="16" t="n">
        <f aca="false">($F3-J3)/$F3*100</f>
        <v>75.4148740012293</v>
      </c>
      <c r="K301" s="16" t="n">
        <f aca="false">($F3-K3)/$F3*100</f>
        <v>89.059618930547</v>
      </c>
      <c r="L301" s="16" t="n">
        <f aca="false">($F3-L3)/$F3*100</f>
        <v>77.8733866011063</v>
      </c>
      <c r="M301" s="16" t="n">
        <f aca="false">($F3-M3)/$F3*100</f>
        <v>94.4683466502766</v>
      </c>
      <c r="N301" s="16"/>
      <c r="O301" s="16" t="n">
        <f aca="false">($F3-O3)/$F3*100</f>
        <v>0</v>
      </c>
      <c r="P301" s="16" t="n">
        <f aca="false">($F3-P3)/$F3*100</f>
        <v>94.2224953902889</v>
      </c>
      <c r="Q301" s="16" t="n">
        <f aca="false">($F3-Q3)/$F3*100</f>
        <v>87.2157344806392</v>
      </c>
      <c r="R301" s="16" t="n">
        <f aca="false">($F3-R3)/$F3*100</f>
        <v>72.7719729563614</v>
      </c>
      <c r="S301" s="10" t="n">
        <f aca="false">($F3-S3)/$F3*100</f>
        <v>95.759065765212</v>
      </c>
      <c r="T301" s="16" t="n">
        <f aca="false">($F3-T3)/$F3*100</f>
        <v>89.8586355255071</v>
      </c>
      <c r="U301" s="16" t="n">
        <f aca="false">($F3-U3)/$F3*100</f>
        <v>90.8420405654579</v>
      </c>
    </row>
    <row r="302" customFormat="false" ht="14.25" hidden="false" customHeight="true" outlineLevel="0" collapsed="false">
      <c r="A302" s="22"/>
      <c r="B302" s="9" t="n">
        <f aca="false">B301+50</f>
        <v>100</v>
      </c>
      <c r="C302" s="33"/>
      <c r="D302" s="34"/>
      <c r="E302" s="34"/>
      <c r="F302" s="33"/>
      <c r="H302" s="16" t="n">
        <f aca="false">($F4-H4)/$F4*100</f>
        <v>83.9857142857143</v>
      </c>
      <c r="I302" s="16" t="n">
        <f aca="false">($F4-I4)/$F4*100</f>
        <v>34.4928571428571</v>
      </c>
      <c r="J302" s="16" t="n">
        <f aca="false">($F4-J4)/$F4*100</f>
        <v>34.1928571428571</v>
      </c>
      <c r="K302" s="16" t="n">
        <f aca="false">($F4-K4)/$F4*100</f>
        <v>60.95</v>
      </c>
      <c r="L302" s="16" t="n">
        <f aca="false">($F4-L4)/$F4*100</f>
        <v>28.2214285714286</v>
      </c>
      <c r="M302" s="16" t="n">
        <f aca="false">($F4-M4)/$F4*100</f>
        <v>73.2928571428571</v>
      </c>
      <c r="N302" s="16"/>
      <c r="O302" s="16" t="n">
        <f aca="false">($F4-O4)/$F4*100</f>
        <v>0</v>
      </c>
      <c r="P302" s="16" t="n">
        <f aca="false">($F4-P4)/$F4*100</f>
        <v>83.9857142857143</v>
      </c>
      <c r="Q302" s="16" t="n">
        <f aca="false">($F4-Q4)/$F4*100</f>
        <v>49.0571428571429</v>
      </c>
      <c r="R302" s="16" t="n">
        <f aca="false">($F4-R4)/$F4*100</f>
        <v>79.7357142857143</v>
      </c>
      <c r="S302" s="10" t="n">
        <f aca="false">($F4-S4)/$F4*100</f>
        <v>92.3571428571429</v>
      </c>
      <c r="T302" s="16" t="n">
        <f aca="false">($F4-T4)/$F4*100</f>
        <v>76.0142857142857</v>
      </c>
      <c r="U302" s="16" t="n">
        <f aca="false">($F4-U4)/$F4*100</f>
        <v>46.8428571428571</v>
      </c>
    </row>
    <row r="303" customFormat="false" ht="14.25" hidden="false" customHeight="true" outlineLevel="0" collapsed="false">
      <c r="A303" s="23"/>
      <c r="B303" s="9" t="n">
        <f aca="false">B302+50</f>
        <v>150</v>
      </c>
      <c r="C303" s="33"/>
      <c r="D303" s="34"/>
      <c r="E303" s="34"/>
      <c r="F303" s="33"/>
      <c r="H303" s="16" t="n">
        <f aca="false">($F5-H5)/$F5*100</f>
        <v>89.4930900023873</v>
      </c>
      <c r="I303" s="16" t="n">
        <f aca="false">($F5-I5)/$F5*100</f>
        <v>14.39030213003</v>
      </c>
      <c r="J303" s="16" t="n">
        <f aca="false">($F5-J5)/$F5*100</f>
        <v>17.8758057242898</v>
      </c>
      <c r="K303" s="16" t="n">
        <f aca="false">($F5-K5)/$F5*100</f>
        <v>54.5027719568158</v>
      </c>
      <c r="L303" s="16" t="n">
        <f aca="false">($F5-L5)/$F5*100</f>
        <v>27.7248733388154</v>
      </c>
      <c r="M303" s="16" t="n">
        <f aca="false">($F5-M5)/$F5*100</f>
        <v>60.1713573304332</v>
      </c>
      <c r="N303" s="16"/>
      <c r="O303" s="16" t="n">
        <f aca="false">($F5-O5)/$F5*100</f>
        <v>0</v>
      </c>
      <c r="P303" s="16" t="n">
        <f aca="false">($F5-P5)/$F5*100</f>
        <v>89.4930900023873</v>
      </c>
      <c r="Q303" s="16" t="n">
        <f aca="false">($F5-Q5)/$F5*100</f>
        <v>33.7886946603358</v>
      </c>
      <c r="R303" s="16" t="n">
        <f aca="false">($F5-R5)/$F5*100</f>
        <v>69.253826361442</v>
      </c>
      <c r="S303" s="10" t="n">
        <f aca="false">($F5-S5)/$F5*100</f>
        <v>99.5517122470092</v>
      </c>
      <c r="T303" s="16" t="n">
        <f aca="false">($F5-T5)/$F5*100</f>
        <v>84.9332873551023</v>
      </c>
      <c r="U303" s="16" t="n">
        <f aca="false">($F5-U5)/$F5*100</f>
        <v>32.4677047136529</v>
      </c>
    </row>
    <row r="304" customFormat="false" ht="14.25" hidden="false" customHeight="true" outlineLevel="0" collapsed="false">
      <c r="A304" s="23"/>
      <c r="B304" s="9" t="n">
        <f aca="false">B303+50</f>
        <v>200</v>
      </c>
      <c r="C304" s="33"/>
      <c r="D304" s="34"/>
      <c r="E304" s="34"/>
      <c r="F304" s="33"/>
      <c r="H304" s="16" t="n">
        <f aca="false">($F6-H6)/$F6*100</f>
        <v>84.8587216716258</v>
      </c>
      <c r="I304" s="16" t="n">
        <f aca="false">($F6-I6)/$F6*100</f>
        <v>12.3324906597463</v>
      </c>
      <c r="J304" s="16" t="n">
        <f aca="false">($F6-J6)/$F6*100</f>
        <v>27.0263316852726</v>
      </c>
      <c r="K304" s="16" t="n">
        <f aca="false">($F6-K6)/$F6*100</f>
        <v>59.5561421955748</v>
      </c>
      <c r="L304" s="16" t="n">
        <f aca="false">($F6-L6)/$F6*100</f>
        <v>31.2378352983288</v>
      </c>
      <c r="M304" s="16" t="n">
        <f aca="false">($F6-M6)/$F6*100</f>
        <v>80.8206000134231</v>
      </c>
      <c r="N304" s="16"/>
      <c r="O304" s="16" t="n">
        <f aca="false">($F6-O6)/$F6*100</f>
        <v>0</v>
      </c>
      <c r="P304" s="16" t="n">
        <f aca="false">($F6-P6)/$F6*100</f>
        <v>84.8587216716258</v>
      </c>
      <c r="Q304" s="16" t="n">
        <f aca="false">($F6-Q6)/$F6*100</f>
        <v>56.6366137944921</v>
      </c>
      <c r="R304" s="16" t="n">
        <f aca="false">($F6-R6)/$F6*100</f>
        <v>69.8192353296494</v>
      </c>
      <c r="S304" s="10" t="n">
        <f aca="false">($F6-S6)/$F6*100</f>
        <v>99.7371305845768</v>
      </c>
      <c r="T304" s="16" t="n">
        <f aca="false">($F6-T6)/$F6*100</f>
        <v>99.0883464954473</v>
      </c>
      <c r="U304" s="16" t="n">
        <f aca="false">($F6-U6)/$F6*100</f>
        <v>50.7472202957561</v>
      </c>
    </row>
    <row r="305" customFormat="false" ht="14.25" hidden="false" customHeight="true" outlineLevel="0" collapsed="false">
      <c r="A305" s="23"/>
      <c r="B305" s="9" t="n">
        <f aca="false">B304+50</f>
        <v>250</v>
      </c>
      <c r="C305" s="33"/>
      <c r="D305" s="34"/>
      <c r="E305" s="34"/>
      <c r="F305" s="33"/>
      <c r="H305" s="16" t="n">
        <f aca="false">($F7-H7)/$F7*100</f>
        <v>98.1767715912365</v>
      </c>
      <c r="I305" s="16" t="n">
        <f aca="false">($F7-I7)/$F7*100</f>
        <v>0</v>
      </c>
      <c r="J305" s="16" t="n">
        <f aca="false">($F7-J7)/$F7*100</f>
        <v>92.3479594693849</v>
      </c>
      <c r="K305" s="16" t="n">
        <f aca="false">($F7-K7)/$F7*100</f>
        <v>74.3814698637753</v>
      </c>
      <c r="L305" s="16" t="n">
        <f aca="false">($F7-L7)/$F7*100</f>
        <v>46.847190491456</v>
      </c>
      <c r="M305" s="16" t="n">
        <f aca="false">($F7-M7)/$F7*100</f>
        <v>89.6843335456984</v>
      </c>
      <c r="N305" s="16"/>
      <c r="O305" s="16" t="n">
        <f aca="false">($F7-O7)/$F7*100</f>
        <v>43.4076881561167</v>
      </c>
      <c r="P305" s="16" t="n">
        <f aca="false">($F7-P7)/$F7*100</f>
        <v>98.1767715912365</v>
      </c>
      <c r="Q305" s="16" t="n">
        <f aca="false">($F7-Q7)/$F7*100</f>
        <v>66.0343057488709</v>
      </c>
      <c r="R305" s="16" t="n">
        <f aca="false">($F7-R7)/$F7*100</f>
        <v>88.8950659616688</v>
      </c>
      <c r="S305" s="10" t="n">
        <f aca="false">($F7-S7)/$F7*100</f>
        <v>99.5568739322569</v>
      </c>
      <c r="T305" s="16" t="n">
        <f aca="false">($F7-T7)/$F7*100</f>
        <v>97.4739379380029</v>
      </c>
      <c r="U305" s="16" t="n">
        <f aca="false">($F7-U7)/$F7*100</f>
        <v>64.695594304288</v>
      </c>
    </row>
    <row r="306" customFormat="false" ht="14.25" hidden="false" customHeight="true" outlineLevel="0" collapsed="false">
      <c r="A306" s="23"/>
      <c r="B306" s="9" t="n">
        <f aca="false">B305+50</f>
        <v>300</v>
      </c>
      <c r="C306" s="33"/>
      <c r="D306" s="34"/>
      <c r="E306" s="34"/>
      <c r="F306" s="33"/>
      <c r="H306" s="16" t="n">
        <f aca="false">($F8-H8)/$F8*100</f>
        <v>95.6667484811093</v>
      </c>
      <c r="I306" s="16" t="n">
        <f aca="false">($F8-I8)/$F8*100</f>
        <v>18.7226187794406</v>
      </c>
      <c r="J306" s="16" t="n">
        <f aca="false">($F8-J8)/$F8*100</f>
        <v>37.560898524314</v>
      </c>
      <c r="K306" s="16" t="n">
        <f aca="false">($F8-K8)/$F8*100</f>
        <v>60.1373137740778</v>
      </c>
      <c r="L306" s="16" t="n">
        <f aca="false">($F8-L8)/$F8*100</f>
        <v>44.8828428389387</v>
      </c>
      <c r="M306" s="16" t="n">
        <f aca="false">($F8-M8)/$F8*100</f>
        <v>83.4446794274782</v>
      </c>
      <c r="N306" s="16"/>
      <c r="O306" s="16" t="n">
        <f aca="false">($F8-O8)/$F8*100</f>
        <v>0</v>
      </c>
      <c r="P306" s="16" t="n">
        <f aca="false">($F8-P8)/$F8*100</f>
        <v>95.6667484811093</v>
      </c>
      <c r="Q306" s="16" t="n">
        <f aca="false">($F8-Q8)/$F8*100</f>
        <v>61.4401807538809</v>
      </c>
      <c r="R306" s="16" t="n">
        <f aca="false">($F8-R8)/$F8*100</f>
        <v>72.2043836850794</v>
      </c>
      <c r="S306" s="10" t="n">
        <f aca="false">($F8-S8)/$F8*100</f>
        <v>99.7881790458643</v>
      </c>
      <c r="T306" s="16" t="n">
        <f aca="false">($F8-T8)/$F8*100</f>
        <v>99.391098812794</v>
      </c>
      <c r="U306" s="16" t="n">
        <f aca="false">($F8-U8)/$F8*100</f>
        <v>52.8903473527424</v>
      </c>
    </row>
    <row r="307" customFormat="false" ht="14.25" hidden="false" customHeight="true" outlineLevel="0" collapsed="false">
      <c r="A307" s="23"/>
      <c r="B307" s="9" t="n">
        <f aca="false">B306+50</f>
        <v>350</v>
      </c>
      <c r="C307" s="33"/>
      <c r="D307" s="34"/>
      <c r="E307" s="34"/>
      <c r="F307" s="33"/>
      <c r="H307" s="16" t="n">
        <f aca="false">($F9-H9)/$F9*100</f>
        <v>96.3898057307563</v>
      </c>
      <c r="I307" s="16" t="n">
        <f aca="false">($F9-I9)/$F9*100</f>
        <v>0</v>
      </c>
      <c r="J307" s="16" t="n">
        <f aca="false">($F9-J9)/$F9*100</f>
        <v>18.4085741855062</v>
      </c>
      <c r="K307" s="16" t="n">
        <f aca="false">($F9-K9)/$F9*100</f>
        <v>50.2312926296957</v>
      </c>
      <c r="L307" s="16" t="n">
        <f aca="false">($F9-L9)/$F9*100</f>
        <v>25.0957679867809</v>
      </c>
      <c r="M307" s="16" t="n">
        <f aca="false">($F9-M9)/$F9*100</f>
        <v>75.5927261884548</v>
      </c>
      <c r="N307" s="16"/>
      <c r="O307" s="16" t="n">
        <f aca="false">($F9-O9)/$F9*100</f>
        <v>9.60723736794371</v>
      </c>
      <c r="P307" s="16" t="n">
        <f aca="false">($F9-P9)/$F9*100</f>
        <v>96.3898057307563</v>
      </c>
      <c r="Q307" s="16" t="n">
        <f aca="false">($F9-Q9)/$F9*100</f>
        <v>39.0400009939164</v>
      </c>
      <c r="R307" s="16" t="n">
        <f aca="false">($F9-R9)/$F9*100</f>
        <v>71.0967039247274</v>
      </c>
      <c r="S307" s="10" t="n">
        <f aca="false">($F9-S9)/$F9*100</f>
        <v>99.3011525288961</v>
      </c>
      <c r="T307" s="16" t="n">
        <f aca="false">($F9-T9)/$F9*100</f>
        <v>96.8784812957357</v>
      </c>
      <c r="U307" s="16" t="n">
        <f aca="false">($F9-U9)/$F9*100</f>
        <v>45.9292911305385</v>
      </c>
    </row>
    <row r="308" customFormat="false" ht="14.25" hidden="false" customHeight="true" outlineLevel="0" collapsed="false">
      <c r="A308" s="23"/>
      <c r="B308" s="9" t="n">
        <f aca="false">B307+50</f>
        <v>400</v>
      </c>
      <c r="C308" s="33"/>
      <c r="D308" s="34"/>
      <c r="E308" s="34"/>
      <c r="F308" s="33"/>
      <c r="H308" s="16" t="n">
        <f aca="false">($F10-H10)/$F10*100</f>
        <v>98.966295397455</v>
      </c>
      <c r="I308" s="16" t="n">
        <f aca="false">($F10-I10)/$F10*100</f>
        <v>0</v>
      </c>
      <c r="J308" s="16" t="n">
        <f aca="false">($F10-J10)/$F10*100</f>
        <v>86.8622265388857</v>
      </c>
      <c r="K308" s="16" t="n">
        <f aca="false">($F10-K10)/$F10*100</f>
        <v>55.6031445446706</v>
      </c>
      <c r="L308" s="16" t="n">
        <f aca="false">($F10-L10)/$F10*100</f>
        <v>29.9557806228261</v>
      </c>
      <c r="M308" s="16" t="n">
        <f aca="false">($F10-M10)/$F10*100</f>
        <v>83.2679784372649</v>
      </c>
      <c r="N308" s="16"/>
      <c r="O308" s="16" t="n">
        <f aca="false">($F10-O10)/$F10*100</f>
        <v>34.5836081660035</v>
      </c>
      <c r="P308" s="16" t="n">
        <f aca="false">($F10-P10)/$F10*100</f>
        <v>98.966295397455</v>
      </c>
      <c r="Q308" s="16" t="n">
        <f aca="false">($F10-Q10)/$F10*100</f>
        <v>42.2193045805167</v>
      </c>
      <c r="R308" s="16" t="n">
        <f aca="false">($F10-R10)/$F10*100</f>
        <v>78.2874472289983</v>
      </c>
      <c r="S308" s="10" t="n">
        <f aca="false">($F10-S10)/$F10*100</f>
        <v>99.8504326189561</v>
      </c>
      <c r="T308" s="16" t="n">
        <f aca="false">($F10-T10)/$F10*100</f>
        <v>98.3213408246357</v>
      </c>
      <c r="U308" s="16" t="n">
        <f aca="false">($F10-U10)/$F10*100</f>
        <v>34.5893655714663</v>
      </c>
    </row>
    <row r="309" customFormat="false" ht="14.25" hidden="false" customHeight="true" outlineLevel="0" collapsed="false">
      <c r="A309" s="23"/>
      <c r="B309" s="9" t="n">
        <f aca="false">B308+50</f>
        <v>450</v>
      </c>
      <c r="C309" s="33"/>
      <c r="D309" s="34"/>
      <c r="E309" s="34"/>
      <c r="F309" s="33"/>
      <c r="H309" s="16" t="n">
        <f aca="false">($F11-H11)/$F11*100</f>
        <v>99.9297070555829</v>
      </c>
      <c r="I309" s="16" t="n">
        <f aca="false">($F11-I11)/$F11*100</f>
        <v>13.3948063229361</v>
      </c>
      <c r="J309" s="16" t="n">
        <f aca="false">($F11-J11)/$F11*100</f>
        <v>29.8770730703729</v>
      </c>
      <c r="K309" s="16" t="n">
        <f aca="false">($F11-K11)/$F11*100</f>
        <v>68.4438970865575</v>
      </c>
      <c r="L309" s="16" t="n">
        <f aca="false">($F11-L11)/$F11*100</f>
        <v>43.9745230938039</v>
      </c>
      <c r="M309" s="16" t="n">
        <f aca="false">($F11-M11)/$F11*100</f>
        <v>87.8758958064258</v>
      </c>
      <c r="N309" s="16"/>
      <c r="O309" s="16" t="n">
        <f aca="false">($F11-O11)/$F11*100</f>
        <v>0</v>
      </c>
      <c r="P309" s="16" t="n">
        <f aca="false">($F11-P11)/$F11*100</f>
        <v>99.9297070555829</v>
      </c>
      <c r="Q309" s="16" t="n">
        <f aca="false">($F11-Q11)/$F11*100</f>
        <v>58.5640237281549</v>
      </c>
      <c r="R309" s="16" t="n">
        <f aca="false">($F11-R11)/$F11*100</f>
        <v>72.4268781931856</v>
      </c>
      <c r="S309" s="10" t="n">
        <f aca="false">($F11-S11)/$F11*100</f>
        <v>99.924563669406</v>
      </c>
      <c r="T309" s="16" t="n">
        <f aca="false">($F11-T11)/$F11*100</f>
        <v>99.4869472288578</v>
      </c>
      <c r="U309" s="16" t="n">
        <f aca="false">($F11-U11)/$F11*100</f>
        <v>60.9122652615698</v>
      </c>
    </row>
    <row r="310" customFormat="false" ht="14.25" hidden="false" customHeight="true" outlineLevel="0" collapsed="false">
      <c r="A310" s="26"/>
      <c r="B310" s="9" t="n">
        <f aca="false">B309+50</f>
        <v>500</v>
      </c>
      <c r="C310" s="33"/>
      <c r="D310" s="34"/>
      <c r="E310" s="34"/>
      <c r="F310" s="33"/>
      <c r="H310" s="16" t="n">
        <f aca="false">($F12-H12)/$F12*100</f>
        <v>88.5888569641708</v>
      </c>
      <c r="I310" s="16" t="n">
        <f aca="false">($F12-I12)/$F12*100</f>
        <v>0</v>
      </c>
      <c r="J310" s="16" t="n">
        <f aca="false">($F12-J12)/$F12*100</f>
        <v>81.1163580442736</v>
      </c>
      <c r="K310" s="16" t="n">
        <f aca="false">($F12-K12)/$F12*100</f>
        <v>54.0934236087822</v>
      </c>
      <c r="L310" s="16" t="n">
        <f aca="false">($F12-L12)/$F12*100</f>
        <v>29.8073942481125</v>
      </c>
      <c r="M310" s="16" t="n">
        <f aca="false">($F12-M12)/$F12*100</f>
        <v>67.6733527298655</v>
      </c>
      <c r="N310" s="16"/>
      <c r="O310" s="16" t="n">
        <f aca="false">($F12-O12)/$F12*100</f>
        <v>32.0691749222779</v>
      </c>
      <c r="P310" s="16" t="n">
        <f aca="false">($F12-P12)/$F12*100</f>
        <v>88.5888569641708</v>
      </c>
      <c r="Q310" s="16" t="n">
        <f aca="false">($F12-Q12)/$F12*100</f>
        <v>46.7032844190255</v>
      </c>
      <c r="R310" s="16" t="n">
        <f aca="false">($F12-R12)/$F12*100</f>
        <v>67.0915171894969</v>
      </c>
      <c r="S310" s="10" t="n">
        <f aca="false">($F12-S12)/$F12*100</f>
        <v>99.4318810104324</v>
      </c>
      <c r="T310" s="16" t="n">
        <f aca="false">($F12-T12)/$F12*100</f>
        <v>96.1875239813044</v>
      </c>
      <c r="U310" s="16" t="n">
        <f aca="false">($F12-U12)/$F12*100</f>
        <v>42.065035786904</v>
      </c>
    </row>
    <row r="311" customFormat="false" ht="14.25" hidden="false" customHeight="true" outlineLevel="0" collapsed="false">
      <c r="A311" s="14" t="n">
        <v>1</v>
      </c>
      <c r="B311" s="9" t="n">
        <v>50</v>
      </c>
      <c r="C311" s="33"/>
      <c r="D311" s="34"/>
      <c r="E311" s="34"/>
      <c r="F311" s="33"/>
      <c r="H311" s="16" t="n">
        <f aca="false">($F13-H13)/$F13*100</f>
        <v>73.9795918367347</v>
      </c>
      <c r="I311" s="16" t="n">
        <f aca="false">($F13-I13)/$F13*100</f>
        <v>0</v>
      </c>
      <c r="J311" s="16" t="n">
        <f aca="false">($F13-J13)/$F13*100</f>
        <v>67.8571428571429</v>
      </c>
      <c r="K311" s="16" t="n">
        <f aca="false">($F13-K13)/$F13*100</f>
        <v>73.9795918367347</v>
      </c>
      <c r="L311" s="16" t="n">
        <f aca="false">($F13-L13)/$F13*100</f>
        <v>45.4081632653061</v>
      </c>
      <c r="M311" s="16" t="n">
        <f aca="false">($F13-M13)/$F13*100</f>
        <v>72.9591836734694</v>
      </c>
      <c r="N311" s="16"/>
      <c r="O311" s="16" t="n">
        <f aca="false">($F13-O13)/$F13*100</f>
        <v>40.8163265306122</v>
      </c>
      <c r="P311" s="16" t="n">
        <f aca="false">($F13-P13)/$F13*100</f>
        <v>75.5102040816327</v>
      </c>
      <c r="Q311" s="16" t="n">
        <f aca="false">($F13-Q13)/$F13*100</f>
        <v>48.469387755102</v>
      </c>
      <c r="R311" s="16" t="n">
        <f aca="false">($F13-R13)/$F13*100</f>
        <v>100</v>
      </c>
      <c r="S311" s="10" t="n">
        <f aca="false">($F13-S13)/$F13*100</f>
        <v>77.5510204081633</v>
      </c>
      <c r="T311" s="16" t="n">
        <f aca="false">($F13-T13)/$F13*100</f>
        <v>70.9183673469388</v>
      </c>
      <c r="U311" s="16" t="n">
        <f aca="false">($F13-U13)/$F13*100</f>
        <v>37.7551020408163</v>
      </c>
    </row>
    <row r="312" customFormat="false" ht="14.25" hidden="false" customHeight="true" outlineLevel="0" collapsed="false">
      <c r="A312" s="23"/>
      <c r="B312" s="9" t="n">
        <f aca="false">B311+50</f>
        <v>100</v>
      </c>
      <c r="C312" s="33"/>
      <c r="D312" s="34"/>
      <c r="E312" s="34"/>
      <c r="F312" s="33"/>
      <c r="H312" s="16" t="n">
        <f aca="false">($F14-H14)/$F14*100</f>
        <v>33.6081609837898</v>
      </c>
      <c r="I312" s="16" t="n">
        <f aca="false">($F14-I14)/$F14*100</f>
        <v>16.7132476243712</v>
      </c>
      <c r="J312" s="16" t="n">
        <f aca="false">($F14-J14)/$F14*100</f>
        <v>44.4941307993292</v>
      </c>
      <c r="K312" s="16" t="n">
        <f aca="false">($F14-K14)/$F14*100</f>
        <v>52.6131917272219</v>
      </c>
      <c r="L312" s="16" t="n">
        <f aca="false">($F14-L14)/$F14*100</f>
        <v>11.8222470653997</v>
      </c>
      <c r="M312" s="16" t="n">
        <f aca="false">($F14-M14)/$F14*100</f>
        <v>58.7479038569033</v>
      </c>
      <c r="N312" s="16"/>
      <c r="O312" s="16" t="n">
        <f aca="false">($F14-O14)/$F14*100</f>
        <v>0</v>
      </c>
      <c r="P312" s="16" t="n">
        <f aca="false">($F14-P14)/$F14*100</f>
        <v>57.3504751257686</v>
      </c>
      <c r="Q312" s="16" t="n">
        <f aca="false">($F14-Q14)/$F14*100</f>
        <v>44.1307993292342</v>
      </c>
      <c r="R312" s="16" t="n">
        <f aca="false">($F14-R14)/$F14*100</f>
        <v>100</v>
      </c>
      <c r="S312" s="10" t="n">
        <f aca="false">($F14-S14)/$F14*100</f>
        <v>57.6439351593069</v>
      </c>
      <c r="T312" s="16" t="n">
        <f aca="false">($F14-T14)/$F14*100</f>
        <v>55.8272778088318</v>
      </c>
      <c r="U312" s="16" t="n">
        <f aca="false">($F14-U14)/$F14*100</f>
        <v>50.8384572386808</v>
      </c>
    </row>
    <row r="313" customFormat="false" ht="14.25" hidden="false" customHeight="true" outlineLevel="0" collapsed="false">
      <c r="A313" s="23"/>
      <c r="B313" s="9" t="n">
        <f aca="false">B312+50</f>
        <v>150</v>
      </c>
      <c r="C313" s="33"/>
      <c r="D313" s="34"/>
      <c r="E313" s="34"/>
      <c r="F313" s="33"/>
      <c r="H313" s="16" t="n">
        <f aca="false">($F15-H15)/$F15*100</f>
        <v>22.7961728660503</v>
      </c>
      <c r="I313" s="16" t="n">
        <f aca="false">($F15-I15)/$F15*100</f>
        <v>23.9599010965384</v>
      </c>
      <c r="J313" s="16" t="n">
        <f aca="false">($F15-J15)/$F15*100</f>
        <v>50.5267684368953</v>
      </c>
      <c r="K313" s="16" t="n">
        <f aca="false">($F15-K15)/$F15*100</f>
        <v>52.0156955493442</v>
      </c>
      <c r="L313" s="16" t="n">
        <f aca="false">($F15-L15)/$F15*100</f>
        <v>18.99591485702</v>
      </c>
      <c r="M313" s="16" t="n">
        <f aca="false">($F15-M15)/$F15*100</f>
        <v>55.5203182111374</v>
      </c>
      <c r="N313" s="16"/>
      <c r="O313" s="16" t="n">
        <f aca="false">($F15-O15)/$F15*100</f>
        <v>0</v>
      </c>
      <c r="P313" s="16" t="n">
        <f aca="false">($F15-P15)/$F15*100</f>
        <v>55.5686949043217</v>
      </c>
      <c r="Q313" s="16" t="n">
        <f aca="false">($F15-Q15)/$F15*100</f>
        <v>47.710169855945</v>
      </c>
      <c r="R313" s="16" t="n">
        <f aca="false">($F15-R15)/$F15*100</f>
        <v>100</v>
      </c>
      <c r="S313" s="10" t="n">
        <f aca="false">($F15-S15)/$F15*100</f>
        <v>55.3483121909267</v>
      </c>
      <c r="T313" s="16" t="n">
        <f aca="false">($F15-T15)/$F15*100</f>
        <v>54.1980219307676</v>
      </c>
      <c r="U313" s="16" t="n">
        <f aca="false">($F15-U15)/$F15*100</f>
        <v>52.1903891636207</v>
      </c>
    </row>
    <row r="314" customFormat="false" ht="14.25" hidden="false" customHeight="true" outlineLevel="0" collapsed="false">
      <c r="A314" s="23"/>
      <c r="B314" s="9" t="n">
        <f aca="false">B313+50</f>
        <v>200</v>
      </c>
      <c r="C314" s="33"/>
      <c r="D314" s="34"/>
      <c r="E314" s="34"/>
      <c r="F314" s="33"/>
      <c r="H314" s="16" t="n">
        <f aca="false">($F16-H16)/$F16*100</f>
        <v>22.3275873438757</v>
      </c>
      <c r="I314" s="16" t="n">
        <f aca="false">($F16-I16)/$F16*100</f>
        <v>15.3822819535485</v>
      </c>
      <c r="J314" s="16" t="n">
        <f aca="false">($F16-J16)/$F16*100</f>
        <v>24.6132338006621</v>
      </c>
      <c r="K314" s="16" t="n">
        <f aca="false">($F16-K16)/$F16*100</f>
        <v>40.5257118740191</v>
      </c>
      <c r="L314" s="16" t="n">
        <f aca="false">($F16-L16)/$F16*100</f>
        <v>12.9634270188998</v>
      </c>
      <c r="M314" s="16" t="n">
        <f aca="false">($F16-M16)/$F16*100</f>
        <v>44.6195645006001</v>
      </c>
      <c r="N314" s="16"/>
      <c r="O314" s="16" t="n">
        <f aca="false">($F16-O16)/$F16*100</f>
        <v>0</v>
      </c>
      <c r="P314" s="16" t="n">
        <f aca="false">($F16-P16)/$F16*100</f>
        <v>44.6208833964205</v>
      </c>
      <c r="Q314" s="16" t="n">
        <f aca="false">($F16-Q16)/$F16*100</f>
        <v>37.671621318632</v>
      </c>
      <c r="R314" s="16" t="n">
        <f aca="false">($F16-R16)/$F16*100</f>
        <v>100</v>
      </c>
      <c r="S314" s="10" t="n">
        <f aca="false">($F16-S16)/$F16*100</f>
        <v>43.9970456733623</v>
      </c>
      <c r="T314" s="16" t="n">
        <f aca="false">($F16-T16)/$F16*100</f>
        <v>44.4006277944105</v>
      </c>
      <c r="U314" s="16" t="n">
        <f aca="false">($F16-U16)/$F16*100</f>
        <v>43.5802745941098</v>
      </c>
    </row>
    <row r="315" customFormat="false" ht="14.25" hidden="false" customHeight="true" outlineLevel="0" collapsed="false">
      <c r="A315" s="23"/>
      <c r="B315" s="9" t="n">
        <f aca="false">B314+50</f>
        <v>250</v>
      </c>
      <c r="C315" s="33"/>
      <c r="D315" s="34"/>
      <c r="E315" s="34"/>
      <c r="F315" s="33"/>
      <c r="H315" s="16" t="n">
        <f aca="false">($F17-H17)/$F17*100</f>
        <v>22.9939027864836</v>
      </c>
      <c r="I315" s="16" t="n">
        <f aca="false">($F17-I17)/$F17*100</f>
        <v>20.2678215282922</v>
      </c>
      <c r="J315" s="16" t="n">
        <f aca="false">($F17-J17)/$F17*100</f>
        <v>33.8195908598781</v>
      </c>
      <c r="K315" s="16" t="n">
        <f aca="false">($F17-K17)/$F17*100</f>
        <v>38.2642885634509</v>
      </c>
      <c r="L315" s="16" t="n">
        <f aca="false">($F17-L17)/$F17*100</f>
        <v>17.738902501567</v>
      </c>
      <c r="M315" s="16" t="n">
        <f aca="false">($F17-M17)/$F17*100</f>
        <v>50.3458886546242</v>
      </c>
      <c r="N315" s="16"/>
      <c r="O315" s="16" t="n">
        <f aca="false">($F17-O17)/$F17*100</f>
        <v>0</v>
      </c>
      <c r="P315" s="16" t="n">
        <f aca="false">($F17-P17)/$F17*100</f>
        <v>50.5521682147131</v>
      </c>
      <c r="Q315" s="16" t="n">
        <f aca="false">($F17-Q17)/$F17*100</f>
        <v>44.698843238931</v>
      </c>
      <c r="R315" s="16" t="n">
        <f aca="false">($F17-R17)/$F17*100</f>
        <v>100</v>
      </c>
      <c r="S315" s="10" t="n">
        <f aca="false">($F17-S17)/$F17*100</f>
        <v>50.2797880221095</v>
      </c>
      <c r="T315" s="16" t="n">
        <f aca="false">($F17-T17)/$F17*100</f>
        <v>50.8684255513135</v>
      </c>
      <c r="U315" s="16" t="n">
        <f aca="false">($F17-U17)/$F17*100</f>
        <v>48.1668471137957</v>
      </c>
    </row>
    <row r="316" customFormat="false" ht="14.25" hidden="false" customHeight="true" outlineLevel="0" collapsed="false">
      <c r="A316" s="23"/>
      <c r="B316" s="9" t="n">
        <f aca="false">B315+50</f>
        <v>300</v>
      </c>
      <c r="C316" s="33"/>
      <c r="D316" s="34"/>
      <c r="E316" s="34"/>
      <c r="F316" s="33"/>
      <c r="H316" s="16" t="n">
        <f aca="false">($F18-H18)/$F18*100</f>
        <v>18.2427239188358</v>
      </c>
      <c r="I316" s="16" t="n">
        <f aca="false">($F18-I18)/$F18*100</f>
        <v>16.4211416273827</v>
      </c>
      <c r="J316" s="16" t="n">
        <f aca="false">($F18-J18)/$F18*100</f>
        <v>25.9751614060258</v>
      </c>
      <c r="K316" s="16" t="n">
        <f aca="false">($F18-K18)/$F18*100</f>
        <v>29.2689331830293</v>
      </c>
      <c r="L316" s="16" t="n">
        <f aca="false">($F18-L18)/$F18*100</f>
        <v>15.112599918016</v>
      </c>
      <c r="M316" s="16" t="n">
        <f aca="false">($F18-M18)/$F18*100</f>
        <v>40.136618671859</v>
      </c>
      <c r="N316" s="16"/>
      <c r="O316" s="16" t="n">
        <f aca="false">($F18-O18)/$F18*100</f>
        <v>0</v>
      </c>
      <c r="P316" s="16" t="n">
        <f aca="false">($F18-P18)/$F18*100</f>
        <v>40.7181927649109</v>
      </c>
      <c r="Q316" s="16" t="n">
        <f aca="false">($F18-Q18)/$F18*100</f>
        <v>35.0677008608321</v>
      </c>
      <c r="R316" s="16" t="n">
        <f aca="false">($F18-R18)/$F18*100</f>
        <v>100</v>
      </c>
      <c r="S316" s="10" t="n">
        <f aca="false">($F18-S18)/$F18*100</f>
        <v>39.8384658741545</v>
      </c>
      <c r="T316" s="16" t="n">
        <f aca="false">($F18-T18)/$F18*100</f>
        <v>40.3601532076245</v>
      </c>
      <c r="U316" s="16" t="n">
        <f aca="false">($F18-U18)/$F18*100</f>
        <v>39.98449989752</v>
      </c>
    </row>
    <row r="317" customFormat="false" ht="14.25" hidden="false" customHeight="true" outlineLevel="0" collapsed="false">
      <c r="A317" s="23"/>
      <c r="B317" s="9" t="n">
        <f aca="false">B316+50</f>
        <v>350</v>
      </c>
      <c r="C317" s="33"/>
      <c r="D317" s="34"/>
      <c r="E317" s="34"/>
      <c r="F317" s="33"/>
      <c r="H317" s="16" t="n">
        <f aca="false">($F19-H19)/$F19*100</f>
        <v>13.4786026488431</v>
      </c>
      <c r="I317" s="16" t="n">
        <f aca="false">($F19-I19)/$F19*100</f>
        <v>11.6650341188769</v>
      </c>
      <c r="J317" s="16" t="n">
        <f aca="false">($F19-J19)/$F19*100</f>
        <v>34.1602393671751</v>
      </c>
      <c r="K317" s="16" t="n">
        <f aca="false">($F19-K19)/$F19*100</f>
        <v>38.1100446961403</v>
      </c>
      <c r="L317" s="16" t="n">
        <f aca="false">($F19-L19)/$F19*100</f>
        <v>10.2385440417493</v>
      </c>
      <c r="M317" s="16" t="n">
        <f aca="false">($F19-M19)/$F19*100</f>
        <v>45.8314469860973</v>
      </c>
      <c r="N317" s="16"/>
      <c r="O317" s="16" t="n">
        <f aca="false">($F19-O19)/$F19*100</f>
        <v>0</v>
      </c>
      <c r="P317" s="16" t="n">
        <f aca="false">($F19-P19)/$F19*100</f>
        <v>46.9179829940652</v>
      </c>
      <c r="Q317" s="16" t="n">
        <f aca="false">($F19-Q19)/$F19*100</f>
        <v>42.4310831611613</v>
      </c>
      <c r="R317" s="16" t="n">
        <f aca="false">($F19-R19)/$F19*100</f>
        <v>100</v>
      </c>
      <c r="S317" s="10" t="n">
        <f aca="false">($F19-S19)/$F19*100</f>
        <v>46.3498152065653</v>
      </c>
      <c r="T317" s="16" t="n">
        <f aca="false">($F19-T19)/$F19*100</f>
        <v>46.4131964736968</v>
      </c>
      <c r="U317" s="16" t="n">
        <f aca="false">($F19-U19)/$F19*100</f>
        <v>45.6244289512458</v>
      </c>
    </row>
    <row r="318" customFormat="false" ht="14.25" hidden="false" customHeight="true" outlineLevel="0" collapsed="false">
      <c r="A318" s="23"/>
      <c r="B318" s="9" t="n">
        <f aca="false">B317+50</f>
        <v>400</v>
      </c>
      <c r="C318" s="33"/>
      <c r="D318" s="34"/>
      <c r="E318" s="34"/>
      <c r="F318" s="33"/>
      <c r="H318" s="16" t="n">
        <f aca="false">($F20-H20)/$F20*100</f>
        <v>15.0324177544564</v>
      </c>
      <c r="I318" s="16" t="n">
        <f aca="false">($F20-I20)/$F20*100</f>
        <v>13.7837538733953</v>
      </c>
      <c r="J318" s="16" t="n">
        <f aca="false">($F20-J20)/$F20*100</f>
        <v>35.0273701940207</v>
      </c>
      <c r="K318" s="16" t="n">
        <f aca="false">($F20-K20)/$F20*100</f>
        <v>35.9235146136322</v>
      </c>
      <c r="L318" s="16" t="n">
        <f aca="false">($F20-L20)/$F20*100</f>
        <v>12.885989915676</v>
      </c>
      <c r="M318" s="16" t="n">
        <f aca="false">($F20-M20)/$F20*100</f>
        <v>45.056494887658</v>
      </c>
      <c r="N318" s="16"/>
      <c r="O318" s="16" t="n">
        <f aca="false">($F20-O20)/$F20*100</f>
        <v>0</v>
      </c>
      <c r="P318" s="16" t="n">
        <f aca="false">($F20-P20)/$F20*100</f>
        <v>46.6117913171164</v>
      </c>
      <c r="Q318" s="16" t="n">
        <f aca="false">($F20-Q20)/$F20*100</f>
        <v>42.2272967749598</v>
      </c>
      <c r="R318" s="16" t="n">
        <f aca="false">($F20-R20)/$F20*100</f>
        <v>100</v>
      </c>
      <c r="S318" s="10" t="n">
        <f aca="false">($F20-S20)/$F20*100</f>
        <v>46.6153003163498</v>
      </c>
      <c r="T318" s="16" t="n">
        <f aca="false">($F20-T20)/$F20*100</f>
        <v>46.4687321176001</v>
      </c>
      <c r="U318" s="16" t="n">
        <f aca="false">($F20-U20)/$F20*100</f>
        <v>45.895550588972</v>
      </c>
    </row>
    <row r="319" customFormat="false" ht="14.25" hidden="false" customHeight="true" outlineLevel="0" collapsed="false">
      <c r="A319" s="23"/>
      <c r="B319" s="9" t="n">
        <f aca="false">B318+50</f>
        <v>450</v>
      </c>
      <c r="C319" s="33"/>
      <c r="D319" s="34"/>
      <c r="E319" s="34"/>
      <c r="F319" s="33"/>
      <c r="H319" s="16" t="n">
        <f aca="false">($F21-H21)/$F21*100</f>
        <v>13.5305299272103</v>
      </c>
      <c r="I319" s="16" t="n">
        <f aca="false">($F21-I21)/$F21*100</f>
        <v>12.5481014418842</v>
      </c>
      <c r="J319" s="16" t="n">
        <f aca="false">($F21-J21)/$F21*100</f>
        <v>30.3803607028606</v>
      </c>
      <c r="K319" s="16" t="n">
        <f aca="false">($F21-K21)/$F21*100</f>
        <v>32.5238073160554</v>
      </c>
      <c r="L319" s="16" t="n">
        <f aca="false">($F21-L21)/$F21*100</f>
        <v>11.8531225369744</v>
      </c>
      <c r="M319" s="16" t="n">
        <f aca="false">($F21-M21)/$F21*100</f>
        <v>41.0381566136585</v>
      </c>
      <c r="N319" s="16"/>
      <c r="O319" s="16" t="n">
        <f aca="false">($F21-O21)/$F21*100</f>
        <v>0</v>
      </c>
      <c r="P319" s="16" t="n">
        <f aca="false">($F21-P21)/$F21*100</f>
        <v>42.2087254856507</v>
      </c>
      <c r="Q319" s="16" t="n">
        <f aca="false">($F21-Q21)/$F21*100</f>
        <v>38.6193147572906</v>
      </c>
      <c r="R319" s="16" t="n">
        <f aca="false">($F21-R21)/$F21*100</f>
        <v>100</v>
      </c>
      <c r="S319" s="10" t="n">
        <f aca="false">($F21-S21)/$F21*100</f>
        <v>42.1855440678752</v>
      </c>
      <c r="T319" s="16" t="n">
        <f aca="false">($F21-T21)/$F21*100</f>
        <v>41.8610969446891</v>
      </c>
      <c r="U319" s="16" t="n">
        <f aca="false">($F21-U21)/$F21*100</f>
        <v>41.1102044601048</v>
      </c>
    </row>
    <row r="320" customFormat="false" ht="14.25" hidden="false" customHeight="true" outlineLevel="0" collapsed="false">
      <c r="A320" s="26"/>
      <c r="B320" s="9" t="n">
        <f aca="false">B319+50</f>
        <v>500</v>
      </c>
      <c r="C320" s="33"/>
      <c r="D320" s="34"/>
      <c r="E320" s="34"/>
      <c r="F320" s="33"/>
      <c r="H320" s="16" t="n">
        <f aca="false">($F22-H22)/$F22*100</f>
        <v>16.8827898696459</v>
      </c>
      <c r="I320" s="16" t="n">
        <f aca="false">($F22-I22)/$F22*100</f>
        <v>15.9713379232944</v>
      </c>
      <c r="J320" s="16" t="n">
        <f aca="false">($F22-J22)/$F22*100</f>
        <v>35.0643464406873</v>
      </c>
      <c r="K320" s="16" t="n">
        <f aca="false">($F22-K22)/$F22*100</f>
        <v>37.5726705685914</v>
      </c>
      <c r="L320" s="16" t="n">
        <f aca="false">($F22-L22)/$F22*100</f>
        <v>15.0263997975133</v>
      </c>
      <c r="M320" s="16" t="n">
        <f aca="false">($F22-M22)/$F22*100</f>
        <v>45.1467603756469</v>
      </c>
      <c r="N320" s="16"/>
      <c r="O320" s="16" t="n">
        <f aca="false">($F22-O22)/$F22*100</f>
        <v>0</v>
      </c>
      <c r="P320" s="16" t="n">
        <f aca="false">($F22-P22)/$F22*100</f>
        <v>46.4126949245547</v>
      </c>
      <c r="Q320" s="16" t="n">
        <f aca="false">($F22-Q22)/$F22*100</f>
        <v>42.6872920603091</v>
      </c>
      <c r="R320" s="16" t="n">
        <f aca="false">($F22-R22)/$F22*100</f>
        <v>100</v>
      </c>
      <c r="S320" s="10" t="n">
        <f aca="false">($F22-S22)/$F22*100</f>
        <v>46.2465720812903</v>
      </c>
      <c r="T320" s="16" t="n">
        <f aca="false">($F22-T22)/$F22*100</f>
        <v>45.8306763488815</v>
      </c>
      <c r="U320" s="16" t="n">
        <f aca="false">($F22-U22)/$F22*100</f>
        <v>45.68921032133</v>
      </c>
    </row>
    <row r="321" customFormat="false" ht="14.25" hidden="false" customHeight="true" outlineLevel="0" collapsed="false">
      <c r="A321" s="14" t="n">
        <v>2</v>
      </c>
      <c r="B321" s="9" t="n">
        <v>50</v>
      </c>
      <c r="C321" s="33"/>
      <c r="D321" s="34"/>
      <c r="E321" s="34"/>
      <c r="F321" s="33"/>
      <c r="H321" s="16" t="n">
        <f aca="false">($F23-H23)/$F23*100</f>
        <v>0.244631693394944</v>
      </c>
      <c r="I321" s="16" t="n">
        <f aca="false">($F23-I23)/$F23*100</f>
        <v>1.6580592552324</v>
      </c>
      <c r="J321" s="16" t="n">
        <f aca="false">($F23-J23)/$F23*100</f>
        <v>8.12720848056537</v>
      </c>
      <c r="K321" s="16" t="n">
        <f aca="false">($F23-K23)/$F23*100</f>
        <v>8.77955966295189</v>
      </c>
      <c r="L321" s="16" t="n">
        <f aca="false">($F23-L23)/$F23*100</f>
        <v>0</v>
      </c>
      <c r="M321" s="16" t="n">
        <f aca="false">($F23-M23)/$F23*100</f>
        <v>8.34465887469421</v>
      </c>
      <c r="N321" s="16"/>
      <c r="O321" s="16" t="n">
        <f aca="false">($F23-O23)/$F23*100</f>
        <v>1.99782549605871</v>
      </c>
      <c r="P321" s="16" t="n">
        <f aca="false">($F23-P23)/$F23*100</f>
        <v>8.99701005708073</v>
      </c>
      <c r="Q321" s="16" t="n">
        <f aca="false">($F23-Q23)/$F23*100</f>
        <v>4.18592008698016</v>
      </c>
      <c r="R321" s="16" t="n">
        <f aca="false">($F23-R23)/$F23*100</f>
        <v>6.61864637129655</v>
      </c>
      <c r="S321" s="10" t="n">
        <f aca="false">($F23-S23)/$F23*100</f>
        <v>7.13509105735254</v>
      </c>
      <c r="T321" s="16" t="n">
        <f aca="false">($F23-T23)/$F23*100</f>
        <v>7.58358249524327</v>
      </c>
      <c r="U321" s="16" t="n">
        <f aca="false">($F23-U23)/$F23*100</f>
        <v>7.63794509377548</v>
      </c>
    </row>
    <row r="322" customFormat="false" ht="14.25" hidden="false" customHeight="true" outlineLevel="0" collapsed="false">
      <c r="A322" s="23"/>
      <c r="B322" s="9" t="n">
        <f aca="false">B321+50</f>
        <v>100</v>
      </c>
      <c r="C322" s="33"/>
      <c r="D322" s="34"/>
      <c r="E322" s="34"/>
      <c r="F322" s="33"/>
      <c r="H322" s="16" t="n">
        <f aca="false">($F24-H24)/$F24*100</f>
        <v>0.362760020294267</v>
      </c>
      <c r="I322" s="16" t="n">
        <f aca="false">($F24-I24)/$F24*100</f>
        <v>0.306950786402841</v>
      </c>
      <c r="J322" s="16" t="n">
        <f aca="false">($F24-J24)/$F24*100</f>
        <v>6.29122272957889</v>
      </c>
      <c r="K322" s="16" t="n">
        <f aca="false">($F24-K24)/$F24*100</f>
        <v>6.5322171486555</v>
      </c>
      <c r="L322" s="16" t="n">
        <f aca="false">($F24-L24)/$F24*100</f>
        <v>0</v>
      </c>
      <c r="M322" s="16" t="n">
        <f aca="false">($F24-M24)/$F24*100</f>
        <v>7.04464738711314</v>
      </c>
      <c r="N322" s="16"/>
      <c r="O322" s="16" t="n">
        <f aca="false">($F24-O24)/$F24*100</f>
        <v>2.23997970573313</v>
      </c>
      <c r="P322" s="16" t="n">
        <f aca="false">($F24-P24)/$F24*100</f>
        <v>6.99644850329782</v>
      </c>
      <c r="Q322" s="16" t="n">
        <f aca="false">($F24-Q24)/$F24*100</f>
        <v>5.25621511922882</v>
      </c>
      <c r="R322" s="16" t="n">
        <f aca="false">($F24-R24)/$F24*100</f>
        <v>6.5169964485033</v>
      </c>
      <c r="S322" s="10" t="n">
        <f aca="false">($F24-S24)/$F24*100</f>
        <v>6.76306443429731</v>
      </c>
      <c r="T322" s="16" t="n">
        <f aca="false">($F24-T24)/$F24*100</f>
        <v>6.63622526636225</v>
      </c>
      <c r="U322" s="16" t="n">
        <f aca="false">($F24-U24)/$F24*100</f>
        <v>6.85185185185185</v>
      </c>
    </row>
    <row r="323" customFormat="false" ht="14.25" hidden="false" customHeight="true" outlineLevel="0" collapsed="false">
      <c r="A323" s="23"/>
      <c r="B323" s="9" t="n">
        <f aca="false">B322+50</f>
        <v>150</v>
      </c>
      <c r="C323" s="33"/>
      <c r="D323" s="34"/>
      <c r="E323" s="34"/>
      <c r="F323" s="33"/>
      <c r="H323" s="16" t="n">
        <f aca="false">($F25-H25)/$F25*100</f>
        <v>0.311574710196815</v>
      </c>
      <c r="I323" s="16" t="n">
        <f aca="false">($F25-I25)/$F25*100</f>
        <v>0.358988253052852</v>
      </c>
      <c r="J323" s="16" t="n">
        <f aca="false">($F25-J25)/$F25*100</f>
        <v>6.50339635786581</v>
      </c>
      <c r="K323" s="16" t="n">
        <f aca="false">($F25-K25)/$F25*100</f>
        <v>6.36405859926848</v>
      </c>
      <c r="L323" s="16" t="n">
        <f aca="false">($F25-L25)/$F25*100</f>
        <v>0</v>
      </c>
      <c r="M323" s="16" t="n">
        <f aca="false">($F25-M25)/$F25*100</f>
        <v>7.09074371528651</v>
      </c>
      <c r="N323" s="16"/>
      <c r="O323" s="16" t="n">
        <f aca="false">($F25-O25)/$F25*100</f>
        <v>2.31552261335707</v>
      </c>
      <c r="P323" s="16" t="n">
        <f aca="false">($F25-P25)/$F25*100</f>
        <v>7.27749501673988</v>
      </c>
      <c r="Q323" s="16" t="n">
        <f aca="false">($F25-Q25)/$F25*100</f>
        <v>6.25374954037892</v>
      </c>
      <c r="R323" s="16" t="n">
        <f aca="false">($F25-R25)/$F25*100</f>
        <v>7.13912488146614</v>
      </c>
      <c r="S323" s="10" t="n">
        <f aca="false">($F25-S25)/$F25*100</f>
        <v>7.29975035318251</v>
      </c>
      <c r="T323" s="16" t="n">
        <f aca="false">($F25-T25)/$F25*100</f>
        <v>7.37716021906992</v>
      </c>
      <c r="U323" s="16" t="n">
        <f aca="false">($F25-U25)/$F25*100</f>
        <v>6.91270102374548</v>
      </c>
    </row>
    <row r="324" customFormat="false" ht="14.25" hidden="false" customHeight="true" outlineLevel="0" collapsed="false">
      <c r="A324" s="23"/>
      <c r="B324" s="9" t="n">
        <f aca="false">B323+50</f>
        <v>200</v>
      </c>
      <c r="C324" s="33"/>
      <c r="D324" s="34"/>
      <c r="E324" s="34"/>
      <c r="F324" s="33"/>
      <c r="H324" s="16" t="n">
        <f aca="false">($F26-H26)/$F26*100</f>
        <v>0.208497558199738</v>
      </c>
      <c r="I324" s="16" t="n">
        <f aca="false">($F26-I26)/$F26*100</f>
        <v>0.262137869593406</v>
      </c>
      <c r="J324" s="16" t="n">
        <f aca="false">($F26-J26)/$F26*100</f>
        <v>5.7287852568438</v>
      </c>
      <c r="K324" s="16" t="n">
        <f aca="false">($F26-K26)/$F26*100</f>
        <v>6.03849975045594</v>
      </c>
      <c r="L324" s="16" t="n">
        <f aca="false">($F26-L26)/$F26*100</f>
        <v>0</v>
      </c>
      <c r="M324" s="16" t="n">
        <f aca="false">($F26-M26)/$F26*100</f>
        <v>5.99372175137949</v>
      </c>
      <c r="N324" s="16"/>
      <c r="O324" s="16" t="n">
        <f aca="false">($F26-O26)/$F26*100</f>
        <v>1.33307834750526</v>
      </c>
      <c r="P324" s="16" t="n">
        <f aca="false">($F26-P26)/$F26*100</f>
        <v>6.28990955777062</v>
      </c>
      <c r="Q324" s="16" t="n">
        <f aca="false">($F26-Q26)/$F26*100</f>
        <v>5.66488332066178</v>
      </c>
      <c r="R324" s="16" t="n">
        <f aca="false">($F26-R26)/$F26*100</f>
        <v>6.01704362589848</v>
      </c>
      <c r="S324" s="10" t="n">
        <f aca="false">($F26-S26)/$F26*100</f>
        <v>6.10286812412835</v>
      </c>
      <c r="T324" s="16" t="n">
        <f aca="false">($F26-T26)/$F26*100</f>
        <v>6.13551874845493</v>
      </c>
      <c r="U324" s="16" t="n">
        <f aca="false">($F26-U26)/$F26*100</f>
        <v>6.25912468340555</v>
      </c>
    </row>
    <row r="325" customFormat="false" ht="14.25" hidden="false" customHeight="true" outlineLevel="0" collapsed="false">
      <c r="A325" s="23"/>
      <c r="B325" s="9" t="n">
        <f aca="false">B324+50</f>
        <v>250</v>
      </c>
      <c r="C325" s="33"/>
      <c r="D325" s="34"/>
      <c r="E325" s="34"/>
      <c r="F325" s="33"/>
      <c r="H325" s="16" t="n">
        <f aca="false">($F27-H27)/$F27*100</f>
        <v>0.296428617658861</v>
      </c>
      <c r="I325" s="16" t="n">
        <f aca="false">($F27-I27)/$F27*100</f>
        <v>0.569557169300869</v>
      </c>
      <c r="J325" s="16" t="n">
        <f aca="false">($F27-J27)/$F27*100</f>
        <v>8.02169495035792</v>
      </c>
      <c r="K325" s="16" t="n">
        <f aca="false">($F27-K27)/$F27*100</f>
        <v>7.81328880431828</v>
      </c>
      <c r="L325" s="16" t="n">
        <f aca="false">($F27-L27)/$F27*100</f>
        <v>0</v>
      </c>
      <c r="M325" s="16" t="n">
        <f aca="false">($F27-M27)/$F27*100</f>
        <v>8.24110390534995</v>
      </c>
      <c r="N325" s="16"/>
      <c r="O325" s="16" t="n">
        <f aca="false">($F27-O27)/$F27*100</f>
        <v>2.41155683274436</v>
      </c>
      <c r="P325" s="16" t="n">
        <f aca="false">($F27-P27)/$F27*100</f>
        <v>9.40999055052878</v>
      </c>
      <c r="Q325" s="16" t="n">
        <f aca="false">($F27-Q27)/$F27*100</f>
        <v>8.17508705163553</v>
      </c>
      <c r="R325" s="16" t="n">
        <f aca="false">($F27-R27)/$F27*100</f>
        <v>9.19058159553674</v>
      </c>
      <c r="S325" s="10" t="n">
        <f aca="false">($F27-S27)/$F27*100</f>
        <v>9.27536794687585</v>
      </c>
      <c r="T325" s="16" t="n">
        <f aca="false">($F27-T27)/$F27*100</f>
        <v>9.38280714017579</v>
      </c>
      <c r="U325" s="16" t="n">
        <f aca="false">($F27-U27)/$F27*100</f>
        <v>9.33555978408606</v>
      </c>
    </row>
    <row r="326" customFormat="false" ht="14.25" hidden="false" customHeight="true" outlineLevel="0" collapsed="false">
      <c r="A326" s="23"/>
      <c r="B326" s="9" t="n">
        <f aca="false">B325+50</f>
        <v>300</v>
      </c>
      <c r="C326" s="33"/>
      <c r="D326" s="34"/>
      <c r="E326" s="34"/>
      <c r="F326" s="33"/>
      <c r="H326" s="16" t="n">
        <f aca="false">($F28-H28)/$F28*100</f>
        <v>0.112025774795679</v>
      </c>
      <c r="I326" s="16" t="n">
        <f aca="false">($F28-I28)/$F28*100</f>
        <v>0.162422594327771</v>
      </c>
      <c r="J326" s="16" t="n">
        <f aca="false">($F28-J28)/$F28*100</f>
        <v>5.04455906477691</v>
      </c>
      <c r="K326" s="16" t="n">
        <f aca="false">($F28-K28)/$F28*100</f>
        <v>4.72385203139086</v>
      </c>
      <c r="L326" s="16" t="n">
        <f aca="false">($F28-L28)/$F28*100</f>
        <v>0</v>
      </c>
      <c r="M326" s="16" t="n">
        <f aca="false">($F28-M28)/$F28*100</f>
        <v>4.84474528176404</v>
      </c>
      <c r="N326" s="16"/>
      <c r="O326" s="16" t="n">
        <f aca="false">($F28-O28)/$F28*100</f>
        <v>1.58432230317899</v>
      </c>
      <c r="P326" s="16" t="n">
        <f aca="false">($F28-P28)/$F28*100</f>
        <v>5.39260748119356</v>
      </c>
      <c r="Q326" s="16" t="n">
        <f aca="false">($F28-Q28)/$F28*100</f>
        <v>4.69591948332176</v>
      </c>
      <c r="R326" s="16" t="n">
        <f aca="false">($F28-R28)/$F28*100</f>
        <v>5.18289168378582</v>
      </c>
      <c r="S326" s="10" t="n">
        <f aca="false">($F28-S28)/$F28*100</f>
        <v>5.26875840562789</v>
      </c>
      <c r="T326" s="16" t="n">
        <f aca="false">($F28-T28)/$F28*100</f>
        <v>5.36925646217283</v>
      </c>
      <c r="U326" s="16" t="n">
        <f aca="false">($F28-U28)/$F28*100</f>
        <v>5.2492499593574</v>
      </c>
    </row>
    <row r="327" customFormat="false" ht="14.25" hidden="false" customHeight="true" outlineLevel="0" collapsed="false">
      <c r="A327" s="23"/>
      <c r="B327" s="9" t="n">
        <f aca="false">B326+50</f>
        <v>350</v>
      </c>
      <c r="C327" s="33"/>
      <c r="D327" s="34"/>
      <c r="E327" s="34"/>
      <c r="F327" s="33"/>
      <c r="H327" s="16" t="n">
        <f aca="false">($F29-H29)/$F29*100</f>
        <v>0.291612995563189</v>
      </c>
      <c r="I327" s="16" t="n">
        <f aca="false">($F29-I29)/$F29*100</f>
        <v>0.315466819331139</v>
      </c>
      <c r="J327" s="16" t="n">
        <f aca="false">($F29-J29)/$F29*100</f>
        <v>7.27422355803635</v>
      </c>
      <c r="K327" s="16" t="n">
        <f aca="false">($F29-K29)/$F29*100</f>
        <v>7.07603803889764</v>
      </c>
      <c r="L327" s="16" t="n">
        <f aca="false">($F29-L29)/$F29*100</f>
        <v>0</v>
      </c>
      <c r="M327" s="16" t="n">
        <f aca="false">($F29-M29)/$F29*100</f>
        <v>6.84445716648379</v>
      </c>
      <c r="N327" s="16"/>
      <c r="O327" s="16" t="n">
        <f aca="false">($F29-O29)/$F29*100</f>
        <v>2.0194249638217</v>
      </c>
      <c r="P327" s="16" t="n">
        <f aca="false">($F29-P29)/$F29*100</f>
        <v>7.81570535756882</v>
      </c>
      <c r="Q327" s="16" t="n">
        <f aca="false">($F29-Q29)/$F29*100</f>
        <v>7.1579361671676</v>
      </c>
      <c r="R327" s="16" t="n">
        <f aca="false">($F29-R29)/$F29*100</f>
        <v>7.23267814830717</v>
      </c>
      <c r="S327" s="10" t="n">
        <f aca="false">($F29-S29)/$F29*100</f>
        <v>7.75905252611994</v>
      </c>
      <c r="T327" s="16" t="n">
        <f aca="false">($F29-T29)/$F29*100</f>
        <v>7.84691411033189</v>
      </c>
      <c r="U327" s="16" t="n">
        <f aca="false">($F29-U29)/$F29*100</f>
        <v>7.6809312532799</v>
      </c>
    </row>
    <row r="328" customFormat="false" ht="14.25" hidden="false" customHeight="true" outlineLevel="0" collapsed="false">
      <c r="A328" s="23"/>
      <c r="B328" s="9" t="n">
        <f aca="false">B327+50</f>
        <v>400</v>
      </c>
      <c r="C328" s="33"/>
      <c r="D328" s="34"/>
      <c r="E328" s="34"/>
      <c r="F328" s="33"/>
      <c r="H328" s="16" t="n">
        <f aca="false">($F30-H30)/$F30*100</f>
        <v>0.113088281288581</v>
      </c>
      <c r="I328" s="16" t="n">
        <f aca="false">($F30-I30)/$F30*100</f>
        <v>0.130948657591071</v>
      </c>
      <c r="J328" s="16" t="n">
        <f aca="false">($F30-J30)/$F30*100</f>
        <v>4.83785741329075</v>
      </c>
      <c r="K328" s="16" t="n">
        <f aca="false">($F30-K30)/$F30*100</f>
        <v>4.9962139294474</v>
      </c>
      <c r="L328" s="16" t="n">
        <f aca="false">($F30-L30)/$F30*100</f>
        <v>0</v>
      </c>
      <c r="M328" s="16" t="n">
        <f aca="false">($F30-M30)/$F30*100</f>
        <v>4.87505967176414</v>
      </c>
      <c r="N328" s="16"/>
      <c r="O328" s="16" t="n">
        <f aca="false">($F30-O30)/$F30*100</f>
        <v>1.52726793856689</v>
      </c>
      <c r="P328" s="16" t="n">
        <f aca="false">($F30-P30)/$F30*100</f>
        <v>5.47037811321997</v>
      </c>
      <c r="Q328" s="16" t="n">
        <f aca="false">($F30-Q30)/$F30*100</f>
        <v>4.63283346227921</v>
      </c>
      <c r="R328" s="16" t="n">
        <f aca="false">($F30-R30)/$F30*100</f>
        <v>4.3355446180184</v>
      </c>
      <c r="S328" s="10" t="n">
        <f aca="false">($F30-S30)/$F30*100</f>
        <v>5.31597227937909</v>
      </c>
      <c r="T328" s="16" t="n">
        <f aca="false">($F30-T30)/$F30*100</f>
        <v>5.4668389603121</v>
      </c>
      <c r="U328" s="16" t="n">
        <f aca="false">($F30-U30)/$F30*100</f>
        <v>5.41893693723354</v>
      </c>
    </row>
    <row r="329" customFormat="false" ht="14.25" hidden="false" customHeight="true" outlineLevel="0" collapsed="false">
      <c r="A329" s="23"/>
      <c r="B329" s="9" t="n">
        <f aca="false">B328+50</f>
        <v>450</v>
      </c>
      <c r="C329" s="33"/>
      <c r="D329" s="34"/>
      <c r="E329" s="34"/>
      <c r="F329" s="33"/>
      <c r="H329" s="16" t="n">
        <f aca="false">($F31-H31)/$F31*100</f>
        <v>0.379036798696736</v>
      </c>
      <c r="I329" s="16" t="n">
        <f aca="false">($F31-I31)/$F31*100</f>
        <v>0.389908145234699</v>
      </c>
      <c r="J329" s="16" t="n">
        <f aca="false">($F31-J31)/$F31*100</f>
        <v>8.37045005752078</v>
      </c>
      <c r="K329" s="16" t="n">
        <f aca="false">($F31-K31)/$F31*100</f>
        <v>7.79848742250109</v>
      </c>
      <c r="L329" s="16" t="n">
        <f aca="false">($F31-L31)/$F31*100</f>
        <v>0</v>
      </c>
      <c r="M329" s="16" t="n">
        <f aca="false">($F31-M31)/$F31*100</f>
        <v>7.55477454936646</v>
      </c>
      <c r="N329" s="16"/>
      <c r="O329" s="16" t="n">
        <f aca="false">($F31-O31)/$F31*100</f>
        <v>2.41879347524497</v>
      </c>
      <c r="P329" s="16" t="n">
        <f aca="false">($F31-P31)/$F31*100</f>
        <v>9.03279090181876</v>
      </c>
      <c r="Q329" s="16" t="n">
        <f aca="false">($F31-Q31)/$F31*100</f>
        <v>8.18596168418251</v>
      </c>
      <c r="R329" s="16" t="n">
        <f aca="false">($F31-R31)/$F31*100</f>
        <v>5.75061780077527</v>
      </c>
      <c r="S329" s="10" t="n">
        <f aca="false">($F31-S31)/$F31*100</f>
        <v>8.89422179818562</v>
      </c>
      <c r="T329" s="16" t="n">
        <f aca="false">($F31-T31)/$F31*100</f>
        <v>9.03976803467148</v>
      </c>
      <c r="U329" s="16" t="n">
        <f aca="false">($F31-U31)/$F31*100</f>
        <v>8.95863858289564</v>
      </c>
    </row>
    <row r="330" customFormat="false" ht="14.25" hidden="false" customHeight="true" outlineLevel="0" collapsed="false">
      <c r="A330" s="26"/>
      <c r="B330" s="9" t="n">
        <f aca="false">B329+50</f>
        <v>500</v>
      </c>
      <c r="C330" s="33"/>
      <c r="D330" s="34"/>
      <c r="E330" s="34"/>
      <c r="F330" s="33"/>
      <c r="H330" s="16" t="n">
        <f aca="false">($F32-H32)/$F32*100</f>
        <v>0.060765659948545</v>
      </c>
      <c r="I330" s="16" t="n">
        <f aca="false">($F32-I32)/$F32*100</f>
        <v>0.102265700058934</v>
      </c>
      <c r="J330" s="16" t="n">
        <f aca="false">($F32-J32)/$F32*100</f>
        <v>6.27459130040407</v>
      </c>
      <c r="K330" s="16" t="n">
        <f aca="false">($F32-K32)/$F32*100</f>
        <v>6.24957757759781</v>
      </c>
      <c r="L330" s="16" t="n">
        <f aca="false">($F32-L32)/$F32*100</f>
        <v>0</v>
      </c>
      <c r="M330" s="16" t="n">
        <f aca="false">($F32-M32)/$F32*100</f>
        <v>6.10088489202726</v>
      </c>
      <c r="N330" s="16"/>
      <c r="O330" s="16" t="n">
        <f aca="false">($F32-O32)/$F32*100</f>
        <v>1.7809644306125</v>
      </c>
      <c r="P330" s="16" t="n">
        <f aca="false">($F32-P32)/$F32*100</f>
        <v>6.90353483066152</v>
      </c>
      <c r="Q330" s="16" t="n">
        <f aca="false">($F32-Q32)/$F32*100</f>
        <v>6.15514445740751</v>
      </c>
      <c r="R330" s="16" t="n">
        <f aca="false">($F32-R32)/$F32*100</f>
        <v>3.69274557822442</v>
      </c>
      <c r="S330" s="10" t="n">
        <f aca="false">($F32-S32)/$F32*100</f>
        <v>6.92298994839972</v>
      </c>
      <c r="T330" s="16" t="n">
        <f aca="false">($F32-T32)/$F32*100</f>
        <v>6.88888032639118</v>
      </c>
      <c r="U330" s="16" t="n">
        <f aca="false">($F32-U32)/$F32*100</f>
        <v>6.69401331917574</v>
      </c>
    </row>
    <row r="331" customFormat="false" ht="14.25" hidden="false" customHeight="true" outlineLevel="0" collapsed="false">
      <c r="A331" s="14" t="n">
        <v>3</v>
      </c>
      <c r="B331" s="9" t="n">
        <v>50</v>
      </c>
      <c r="C331" s="33"/>
      <c r="D331" s="34"/>
      <c r="E331" s="34"/>
      <c r="F331" s="33"/>
      <c r="H331" s="16" t="n">
        <f aca="false">($F33-H33)/$F33*100</f>
        <v>100</v>
      </c>
      <c r="I331" s="16" t="n">
        <f aca="false">($F33-I33)/$F33*100</f>
        <v>100</v>
      </c>
      <c r="J331" s="16" t="n">
        <f aca="false">($F33-J33)/$F33*100</f>
        <v>0</v>
      </c>
      <c r="K331" s="16" t="n">
        <f aca="false">($F33-K33)/$F33*100</f>
        <v>100</v>
      </c>
      <c r="L331" s="16" t="n">
        <f aca="false">($F33-L33)/$F33*100</f>
        <v>100</v>
      </c>
      <c r="M331" s="16" t="n">
        <f aca="false">($F33-M33)/$F33*100</f>
        <v>100</v>
      </c>
      <c r="N331" s="16"/>
      <c r="O331" s="16" t="n">
        <f aca="false">($F33-O33)/$F33*100</f>
        <v>0</v>
      </c>
      <c r="P331" s="16" t="n">
        <f aca="false">($F33-P33)/$F33*100</f>
        <v>100</v>
      </c>
      <c r="Q331" s="16" t="n">
        <f aca="false">($F33-Q33)/$F33*100</f>
        <v>100</v>
      </c>
      <c r="R331" s="16" t="n">
        <f aca="false">($F33-R33)/$F33*100</f>
        <v>100</v>
      </c>
      <c r="S331" s="10" t="n">
        <f aca="false">($F33-S33)/$F33*100</f>
        <v>100</v>
      </c>
      <c r="T331" s="16" t="n">
        <f aca="false">($F33-T33)/$F33*100</f>
        <v>100</v>
      </c>
      <c r="U331" s="16" t="n">
        <f aca="false">($F33-U33)/$F33*100</f>
        <v>50</v>
      </c>
    </row>
    <row r="332" customFormat="false" ht="14.25" hidden="false" customHeight="true" outlineLevel="0" collapsed="false">
      <c r="A332" s="23"/>
      <c r="B332" s="9" t="n">
        <f aca="false">B331+50</f>
        <v>100</v>
      </c>
      <c r="C332" s="33"/>
      <c r="D332" s="34"/>
      <c r="E332" s="34"/>
      <c r="F332" s="33"/>
      <c r="H332" s="16" t="n">
        <f aca="false">($F34-H34)/$F34*100</f>
        <v>100</v>
      </c>
      <c r="I332" s="16" t="n">
        <f aca="false">($F34-I34)/$F34*100</f>
        <v>100</v>
      </c>
      <c r="J332" s="16" t="n">
        <f aca="false">($F34-J34)/$F34*100</f>
        <v>53.968253968254</v>
      </c>
      <c r="K332" s="16" t="n">
        <f aca="false">($F34-K34)/$F34*100</f>
        <v>100</v>
      </c>
      <c r="L332" s="16" t="n">
        <f aca="false">($F34-L34)/$F34*100</f>
        <v>100</v>
      </c>
      <c r="M332" s="16" t="n">
        <f aca="false">($F34-M34)/$F34*100</f>
        <v>100</v>
      </c>
      <c r="N332" s="16"/>
      <c r="O332" s="16" t="n">
        <f aca="false">($F34-O34)/$F34*100</f>
        <v>82.5396825396825</v>
      </c>
      <c r="P332" s="16" t="n">
        <f aca="false">($F34-P34)/$F34*100</f>
        <v>100</v>
      </c>
      <c r="Q332" s="16" t="n">
        <f aca="false">($F34-Q34)/$F34*100</f>
        <v>100</v>
      </c>
      <c r="R332" s="16" t="n">
        <f aca="false">($F34-R34)/$F34*100</f>
        <v>92.0634920634921</v>
      </c>
      <c r="S332" s="10" t="n">
        <f aca="false">($F34-S34)/$F34*100</f>
        <v>100</v>
      </c>
      <c r="T332" s="16" t="n">
        <f aca="false">($F34-T34)/$F34*100</f>
        <v>100</v>
      </c>
      <c r="U332" s="16" t="n">
        <f aca="false">($F34-U34)/$F34*100</f>
        <v>0</v>
      </c>
    </row>
    <row r="333" customFormat="false" ht="14.25" hidden="false" customHeight="true" outlineLevel="0" collapsed="false">
      <c r="A333" s="23"/>
      <c r="B333" s="9" t="n">
        <f aca="false">B332+50</f>
        <v>150</v>
      </c>
      <c r="C333" s="33"/>
      <c r="D333" s="34"/>
      <c r="E333" s="34"/>
      <c r="F333" s="33"/>
      <c r="H333" s="16" t="n">
        <f aca="false">($F35-H35)/$F35*100</f>
        <v>66.0714285714286</v>
      </c>
      <c r="I333" s="16" t="n">
        <f aca="false">($F35-I35)/$F35*100</f>
        <v>54.6428571428571</v>
      </c>
      <c r="J333" s="16" t="n">
        <f aca="false">($F35-J35)/$F35*100</f>
        <v>25</v>
      </c>
      <c r="K333" s="16" t="n">
        <f aca="false">($F35-K35)/$F35*100</f>
        <v>61.4285714285714</v>
      </c>
      <c r="L333" s="16" t="n">
        <f aca="false">($F35-L35)/$F35*100</f>
        <v>62.5</v>
      </c>
      <c r="M333" s="16" t="n">
        <f aca="false">($F35-M35)/$F35*100</f>
        <v>47.8571428571429</v>
      </c>
      <c r="N333" s="16"/>
      <c r="O333" s="16" t="n">
        <f aca="false">($F35-O35)/$F35*100</f>
        <v>31.7857142857143</v>
      </c>
      <c r="P333" s="16" t="n">
        <f aca="false">($F35-P35)/$F35*100</f>
        <v>67.1428571428571</v>
      </c>
      <c r="Q333" s="16" t="n">
        <f aca="false">($F35-Q35)/$F35*100</f>
        <v>62.5</v>
      </c>
      <c r="R333" s="16" t="n">
        <f aca="false">($F35-R35)/$F35*100</f>
        <v>40.7142857142857</v>
      </c>
      <c r="S333" s="10" t="n">
        <f aca="false">($F35-S35)/$F35*100</f>
        <v>66.7857142857143</v>
      </c>
      <c r="T333" s="16" t="n">
        <f aca="false">($F35-T35)/$F35*100</f>
        <v>62.5</v>
      </c>
      <c r="U333" s="16" t="n">
        <f aca="false">($F35-U35)/$F35*100</f>
        <v>0</v>
      </c>
    </row>
    <row r="334" customFormat="false" ht="14.25" hidden="false" customHeight="true" outlineLevel="0" collapsed="false">
      <c r="A334" s="23"/>
      <c r="B334" s="9" t="n">
        <f aca="false">B333+50</f>
        <v>200</v>
      </c>
      <c r="C334" s="33"/>
      <c r="D334" s="34"/>
      <c r="E334" s="34"/>
      <c r="F334" s="33"/>
      <c r="H334" s="16" t="n">
        <f aca="false">($F36-H36)/$F36*100</f>
        <v>100</v>
      </c>
      <c r="I334" s="16" t="n">
        <f aca="false">($F36-I36)/$F36*100</f>
        <v>100</v>
      </c>
      <c r="J334" s="16" t="n">
        <f aca="false">($F36-J36)/$F36*100</f>
        <v>85.7142857142857</v>
      </c>
      <c r="K334" s="16" t="n">
        <f aca="false">($F36-K36)/$F36*100</f>
        <v>98.8095238095238</v>
      </c>
      <c r="L334" s="16" t="n">
        <f aca="false">($F36-L36)/$F36*100</f>
        <v>100</v>
      </c>
      <c r="M334" s="16" t="n">
        <f aca="false">($F36-M36)/$F36*100</f>
        <v>100</v>
      </c>
      <c r="N334" s="16"/>
      <c r="O334" s="16" t="n">
        <f aca="false">($F36-O36)/$F36*100</f>
        <v>60.7142857142857</v>
      </c>
      <c r="P334" s="16" t="n">
        <f aca="false">($F36-P36)/$F36*100</f>
        <v>100</v>
      </c>
      <c r="Q334" s="16" t="n">
        <f aca="false">($F36-Q36)/$F36*100</f>
        <v>100</v>
      </c>
      <c r="R334" s="16" t="n">
        <f aca="false">($F36-R36)/$F36*100</f>
        <v>100</v>
      </c>
      <c r="S334" s="10" t="n">
        <f aca="false">($F36-S36)/$F36*100</f>
        <v>100</v>
      </c>
      <c r="T334" s="16" t="n">
        <f aca="false">($F36-T36)/$F36*100</f>
        <v>100</v>
      </c>
      <c r="U334" s="16" t="n">
        <f aca="false">($F36-U36)/$F36*100</f>
        <v>0</v>
      </c>
    </row>
    <row r="335" customFormat="false" ht="14.25" hidden="false" customHeight="true" outlineLevel="0" collapsed="false">
      <c r="A335" s="23"/>
      <c r="B335" s="9"/>
      <c r="C335" s="33"/>
      <c r="D335" s="34"/>
      <c r="E335" s="34"/>
      <c r="F335" s="33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0"/>
      <c r="T335" s="16"/>
      <c r="U335" s="16"/>
    </row>
    <row r="336" customFormat="false" ht="14.25" hidden="false" customHeight="true" outlineLevel="0" collapsed="false">
      <c r="A336" s="23"/>
      <c r="B336" s="9" t="n">
        <f aca="false">B335+50</f>
        <v>50</v>
      </c>
      <c r="C336" s="33"/>
      <c r="D336" s="34"/>
      <c r="E336" s="34"/>
      <c r="F336" s="33"/>
      <c r="H336" s="16" t="n">
        <f aca="false">($F38-H38)/$F38*100</f>
        <v>100</v>
      </c>
      <c r="I336" s="16" t="n">
        <f aca="false">($F38-I38)/$F38*100</f>
        <v>100</v>
      </c>
      <c r="J336" s="16" t="n">
        <f aca="false">($F38-J38)/$F38*100</f>
        <v>100</v>
      </c>
      <c r="K336" s="16" t="n">
        <f aca="false">($F38-K38)/$F38*100</f>
        <v>100</v>
      </c>
      <c r="L336" s="16" t="n">
        <f aca="false">($F38-L38)/$F38*100</f>
        <v>100</v>
      </c>
      <c r="M336" s="16" t="n">
        <f aca="false">($F38-M38)/$F38*100</f>
        <v>100</v>
      </c>
      <c r="N336" s="16"/>
      <c r="O336" s="16" t="n">
        <f aca="false">($F38-O38)/$F38*100</f>
        <v>100</v>
      </c>
      <c r="P336" s="16" t="n">
        <f aca="false">($F38-P38)/$F38*100</f>
        <v>100</v>
      </c>
      <c r="Q336" s="16" t="n">
        <f aca="false">($F38-Q38)/$F38*100</f>
        <v>100</v>
      </c>
      <c r="R336" s="16" t="n">
        <f aca="false">($F38-R38)/$F38*100</f>
        <v>100</v>
      </c>
      <c r="S336" s="10" t="n">
        <f aca="false">($F38-S38)/$F38*100</f>
        <v>100</v>
      </c>
      <c r="T336" s="16" t="n">
        <f aca="false">($F38-T38)/$F38*100</f>
        <v>100</v>
      </c>
      <c r="U336" s="16" t="n">
        <f aca="false">($F38-U38)/$F38*100</f>
        <v>0</v>
      </c>
    </row>
    <row r="337" customFormat="false" ht="14.25" hidden="false" customHeight="true" outlineLevel="0" collapsed="false">
      <c r="A337" s="23"/>
      <c r="B337" s="9" t="n">
        <f aca="false">B336+50</f>
        <v>100</v>
      </c>
      <c r="C337" s="33"/>
      <c r="D337" s="34"/>
      <c r="E337" s="34"/>
      <c r="F337" s="33"/>
      <c r="H337" s="16" t="n">
        <f aca="false">($F39-H39)/$F39*100</f>
        <v>8.47018150388937</v>
      </c>
      <c r="I337" s="16" t="n">
        <f aca="false">($F39-I39)/$F39*100</f>
        <v>2.2671364935842</v>
      </c>
      <c r="J337" s="16" t="n">
        <f aca="false">($F39-J39)/$F39*100</f>
        <v>14.8035369988698</v>
      </c>
      <c r="K337" s="16" t="n">
        <f aca="false">($F39-K39)/$F39*100</f>
        <v>12.9911575028256</v>
      </c>
      <c r="L337" s="16" t="n">
        <f aca="false">($F39-L39)/$F39*100</f>
        <v>0</v>
      </c>
      <c r="M337" s="16" t="n">
        <f aca="false">($F39-M39)/$F39*100</f>
        <v>23.4226447709594</v>
      </c>
      <c r="N337" s="16"/>
      <c r="O337" s="16" t="n">
        <f aca="false">($F39-O39)/$F39*100</f>
        <v>7.57396449704142</v>
      </c>
      <c r="P337" s="16" t="n">
        <f aca="false">($F39-P39)/$F39*100</f>
        <v>18.5173858121136</v>
      </c>
      <c r="Q337" s="16" t="n">
        <f aca="false">($F39-Q39)/$F39*100</f>
        <v>0.126321388205571</v>
      </c>
      <c r="R337" s="16" t="n">
        <f aca="false">($F39-R39)/$F39*100</f>
        <v>18.2687321321721</v>
      </c>
      <c r="S337" s="10" t="n">
        <f aca="false">($F39-S39)/$F39*100</f>
        <v>31.2691975267602</v>
      </c>
      <c r="T337" s="16" t="n">
        <f aca="false">($F39-T39)/$F39*100</f>
        <v>17.3379429559205</v>
      </c>
      <c r="U337" s="16" t="n">
        <f aca="false">($F39-U39)/$F39*100</f>
        <v>7.94495046871884</v>
      </c>
    </row>
    <row r="338" customFormat="false" ht="14.25" hidden="false" customHeight="true" outlineLevel="0" collapsed="false">
      <c r="A338" s="23"/>
      <c r="B338" s="9" t="n">
        <f aca="false">B337+50</f>
        <v>150</v>
      </c>
      <c r="C338" s="33"/>
      <c r="D338" s="34"/>
      <c r="E338" s="34"/>
      <c r="F338" s="33"/>
      <c r="H338" s="16" t="n">
        <f aca="false">($F40-H40)/$F40*100</f>
        <v>100</v>
      </c>
      <c r="I338" s="16" t="n">
        <f aca="false">($F40-I40)/$F40*100</f>
        <v>94.488188976378</v>
      </c>
      <c r="J338" s="16" t="n">
        <f aca="false">($F40-J40)/$F40*100</f>
        <v>56.6929133858268</v>
      </c>
      <c r="K338" s="16" t="n">
        <f aca="false">($F40-K40)/$F40*100</f>
        <v>93.7007874015748</v>
      </c>
      <c r="L338" s="16" t="n">
        <f aca="false">($F40-L40)/$F40*100</f>
        <v>100</v>
      </c>
      <c r="M338" s="16" t="n">
        <f aca="false">($F40-M40)/$F40*100</f>
        <v>100</v>
      </c>
      <c r="N338" s="16"/>
      <c r="O338" s="16" t="n">
        <f aca="false">($F40-O40)/$F40*100</f>
        <v>0</v>
      </c>
      <c r="P338" s="16" t="n">
        <f aca="false">($F40-P40)/$F40*100</f>
        <v>100</v>
      </c>
      <c r="Q338" s="16" t="n">
        <f aca="false">($F40-Q40)/$F40*100</f>
        <v>100</v>
      </c>
      <c r="R338" s="16" t="n">
        <f aca="false">($F40-R40)/$F40*100</f>
        <v>30.7086614173228</v>
      </c>
      <c r="S338" s="10" t="n">
        <f aca="false">($F40-S40)/$F40*100</f>
        <v>100</v>
      </c>
      <c r="T338" s="16" t="n">
        <f aca="false">($F40-T40)/$F40*100</f>
        <v>93.7007874015748</v>
      </c>
      <c r="U338" s="16" t="n">
        <f aca="false">($F40-U40)/$F40*100</f>
        <v>62.992125984252</v>
      </c>
    </row>
    <row r="339" customFormat="false" ht="14.25" hidden="false" customHeight="true" outlineLevel="0" collapsed="false">
      <c r="A339" s="23"/>
      <c r="B339" s="9" t="n">
        <f aca="false">B338+50</f>
        <v>200</v>
      </c>
      <c r="C339" s="33"/>
      <c r="D339" s="34"/>
      <c r="E339" s="34"/>
      <c r="F339" s="33"/>
      <c r="H339" s="16" t="n">
        <f aca="false">($F41-H41)/$F41*100</f>
        <v>96.5677179962894</v>
      </c>
      <c r="I339" s="16" t="n">
        <f aca="false">($F41-I41)/$F41*100</f>
        <v>82.1892393320965</v>
      </c>
      <c r="J339" s="16" t="n">
        <f aca="false">($F41-J41)/$F41*100</f>
        <v>48.330241187384</v>
      </c>
      <c r="K339" s="16" t="n">
        <f aca="false">($F41-K41)/$F41*100</f>
        <v>81.1688311688312</v>
      </c>
      <c r="L339" s="16" t="n">
        <f aca="false">($F41-L41)/$F41*100</f>
        <v>83.3951762523191</v>
      </c>
      <c r="M339" s="16" t="n">
        <f aca="false">($F41-M41)/$F41*100</f>
        <v>76.6233766233766</v>
      </c>
      <c r="N339" s="16"/>
      <c r="O339" s="16" t="n">
        <f aca="false">($F41-O41)/$F41*100</f>
        <v>49.165120593692</v>
      </c>
      <c r="P339" s="16" t="n">
        <f aca="false">($F41-P41)/$F41*100</f>
        <v>44.6196660482375</v>
      </c>
      <c r="Q339" s="16" t="n">
        <f aca="false">($F41-Q41)/$F41*100</f>
        <v>83.3951762523191</v>
      </c>
      <c r="R339" s="16" t="n">
        <f aca="false">($F41-R41)/$F41*100</f>
        <v>78.3858998144712</v>
      </c>
      <c r="S339" s="10" t="n">
        <f aca="false">($F41-S41)/$F41*100</f>
        <v>98.2374768089054</v>
      </c>
      <c r="T339" s="16" t="n">
        <f aca="false">($F41-T41)/$F41*100</f>
        <v>72.1706864564007</v>
      </c>
      <c r="U339" s="16" t="n">
        <f aca="false">($F41-U41)/$F41*100</f>
        <v>0</v>
      </c>
    </row>
    <row r="340" customFormat="false" ht="14.25" hidden="false" customHeight="true" outlineLevel="0" collapsed="false">
      <c r="A340" s="26"/>
      <c r="B340" s="9" t="n">
        <f aca="false">B339+50</f>
        <v>250</v>
      </c>
      <c r="C340" s="33"/>
      <c r="D340" s="34"/>
      <c r="E340" s="34"/>
      <c r="F340" s="33"/>
      <c r="H340" s="16" t="n">
        <f aca="false">($F42-H42)/$F42*100</f>
        <v>78.7481536189069</v>
      </c>
      <c r="I340" s="16" t="n">
        <f aca="false">($F42-I42)/$F42*100</f>
        <v>47.5443131462334</v>
      </c>
      <c r="J340" s="16" t="n">
        <f aca="false">($F42-J42)/$F42*100</f>
        <v>32.0901033973412</v>
      </c>
      <c r="K340" s="16" t="n">
        <f aca="false">($F42-K42)/$F42*100</f>
        <v>55.5576070901034</v>
      </c>
      <c r="L340" s="16" t="n">
        <f aca="false">($F42-L42)/$F42*100</f>
        <v>53.6558345642541</v>
      </c>
      <c r="M340" s="16" t="n">
        <f aca="false">($F42-M42)/$F42*100</f>
        <v>51.0155096011817</v>
      </c>
      <c r="N340" s="16"/>
      <c r="O340" s="16" t="n">
        <f aca="false">($F42-O42)/$F42*100</f>
        <v>38.1646971935007</v>
      </c>
      <c r="P340" s="16" t="n">
        <f aca="false">($F42-P42)/$F42*100</f>
        <v>0</v>
      </c>
      <c r="Q340" s="16" t="n">
        <f aca="false">($F42-Q42)/$F42*100</f>
        <v>53.3419497784343</v>
      </c>
      <c r="R340" s="16" t="n">
        <f aca="false">($F42-R42)/$F42*100</f>
        <v>55.3914327917282</v>
      </c>
      <c r="S340" s="10" t="n">
        <f aca="false">($F42-S42)/$F42*100</f>
        <v>75.609305760709</v>
      </c>
      <c r="T340" s="16" t="n">
        <f aca="false">($F42-T42)/$F42*100</f>
        <v>61.2075332348597</v>
      </c>
      <c r="U340" s="16" t="n">
        <f aca="false">($F42-U42)/$F42*100</f>
        <v>21.122599704579</v>
      </c>
    </row>
    <row r="341" customFormat="false" ht="14.25" hidden="false" customHeight="true" outlineLevel="0" collapsed="false">
      <c r="A341" s="14" t="n">
        <v>4</v>
      </c>
      <c r="B341" s="9" t="n">
        <v>50</v>
      </c>
      <c r="C341" s="33"/>
      <c r="D341" s="34"/>
      <c r="E341" s="34"/>
      <c r="F341" s="33"/>
      <c r="H341" s="16" t="n">
        <f aca="false">($F43-H43)/$F43*100</f>
        <v>67.8899082568807</v>
      </c>
      <c r="I341" s="16" t="n">
        <f aca="false">($F43-I43)/$F43*100</f>
        <v>21.1009174311927</v>
      </c>
      <c r="J341" s="16" t="n">
        <f aca="false">($F43-J43)/$F43*100</f>
        <v>59.6330275229358</v>
      </c>
      <c r="K341" s="16" t="n">
        <f aca="false">($F43-K43)/$F43*100</f>
        <v>64.2201834862385</v>
      </c>
      <c r="L341" s="16" t="n">
        <f aca="false">($F43-L43)/$F43*100</f>
        <v>63.302752293578</v>
      </c>
      <c r="M341" s="16" t="n">
        <f aca="false">($F43-M43)/$F43*100</f>
        <v>34.8623853211009</v>
      </c>
      <c r="N341" s="16"/>
      <c r="O341" s="16" t="n">
        <f aca="false">($F43-O43)/$F43*100</f>
        <v>66.0550458715596</v>
      </c>
      <c r="P341" s="16" t="n">
        <f aca="false">($F43-P43)/$F43*100</f>
        <v>77.0642201834862</v>
      </c>
      <c r="Q341" s="16" t="n">
        <f aca="false">($F43-Q43)/$F43*100</f>
        <v>68.8073394495413</v>
      </c>
      <c r="R341" s="16" t="n">
        <f aca="false">($F43-R43)/$F43*100</f>
        <v>57.7981651376147</v>
      </c>
      <c r="S341" s="10" t="n">
        <f aca="false">($F43-S43)/$F43*100</f>
        <v>66.0550458715596</v>
      </c>
      <c r="T341" s="16" t="n">
        <f aca="false">($F43-T43)/$F43*100</f>
        <v>43.1192660550459</v>
      </c>
      <c r="U341" s="16" t="n">
        <f aca="false">($F43-U43)/$F43*100</f>
        <v>0</v>
      </c>
    </row>
    <row r="342" customFormat="false" ht="14.25" hidden="false" customHeight="true" outlineLevel="0" collapsed="false">
      <c r="A342" s="23"/>
      <c r="B342" s="9" t="n">
        <f aca="false">B341+50</f>
        <v>100</v>
      </c>
      <c r="C342" s="33"/>
      <c r="D342" s="34"/>
      <c r="E342" s="34"/>
      <c r="F342" s="33"/>
      <c r="H342" s="16" t="n">
        <f aca="false">($F44-H44)/$F44*100</f>
        <v>71.6707021791768</v>
      </c>
      <c r="I342" s="16" t="n">
        <f aca="false">($F44-I44)/$F44*100</f>
        <v>35.5932203389831</v>
      </c>
      <c r="J342" s="16" t="n">
        <f aca="false">($F44-J44)/$F44*100</f>
        <v>50.363196125908</v>
      </c>
      <c r="K342" s="16" t="n">
        <f aca="false">($F44-K44)/$F44*100</f>
        <v>54.9636803874092</v>
      </c>
      <c r="L342" s="16" t="n">
        <f aca="false">($F44-L44)/$F44*100</f>
        <v>59.8062953995157</v>
      </c>
      <c r="M342" s="16" t="n">
        <f aca="false">($F44-M44)/$F44*100</f>
        <v>43.3414043583535</v>
      </c>
      <c r="N342" s="16"/>
      <c r="O342" s="16" t="n">
        <f aca="false">($F44-O44)/$F44*100</f>
        <v>55.4479418886199</v>
      </c>
      <c r="P342" s="16" t="n">
        <f aca="false">($F44-P44)/$F44*100</f>
        <v>53.7530266343826</v>
      </c>
      <c r="Q342" s="16" t="n">
        <f aca="false">($F44-Q44)/$F44*100</f>
        <v>59.8062953995157</v>
      </c>
      <c r="R342" s="16" t="n">
        <f aca="false">($F44-R44)/$F44*100</f>
        <v>52.5423728813559</v>
      </c>
      <c r="S342" s="10" t="n">
        <f aca="false">($F44-S44)/$F44*100</f>
        <v>66.3438256658596</v>
      </c>
      <c r="T342" s="16" t="n">
        <f aca="false">($F44-T44)/$F44*100</f>
        <v>46.4891041162228</v>
      </c>
      <c r="U342" s="16" t="n">
        <f aca="false">($F44-U44)/$F44*100</f>
        <v>0</v>
      </c>
    </row>
    <row r="343" customFormat="false" ht="14.25" hidden="false" customHeight="true" outlineLevel="0" collapsed="false">
      <c r="A343" s="23"/>
      <c r="B343" s="9" t="n">
        <f aca="false">B342+50</f>
        <v>150</v>
      </c>
      <c r="C343" s="33"/>
      <c r="D343" s="34"/>
      <c r="E343" s="34"/>
      <c r="F343" s="33"/>
      <c r="H343" s="16" t="n">
        <f aca="false">($F45-H45)/$F45*100</f>
        <v>61.6393442622951</v>
      </c>
      <c r="I343" s="16" t="n">
        <f aca="false">($F45-I45)/$F45*100</f>
        <v>37.8688524590164</v>
      </c>
      <c r="J343" s="16" t="n">
        <f aca="false">($F45-J45)/$F45*100</f>
        <v>55.0819672131148</v>
      </c>
      <c r="K343" s="16" t="n">
        <f aca="false">($F45-K45)/$F45*100</f>
        <v>51.9672131147541</v>
      </c>
      <c r="L343" s="16" t="n">
        <f aca="false">($F45-L45)/$F45*100</f>
        <v>55.4098360655738</v>
      </c>
      <c r="M343" s="16" t="n">
        <f aca="false">($F45-M45)/$F45*100</f>
        <v>28.8524590163934</v>
      </c>
      <c r="N343" s="16"/>
      <c r="O343" s="16" t="n">
        <f aca="false">($F45-O45)/$F45*100</f>
        <v>57.5409836065574</v>
      </c>
      <c r="P343" s="16" t="n">
        <f aca="false">($F45-P45)/$F45*100</f>
        <v>61.1475409836066</v>
      </c>
      <c r="Q343" s="16" t="n">
        <f aca="false">($F45-Q45)/$F45*100</f>
        <v>52.4590163934426</v>
      </c>
      <c r="R343" s="16" t="n">
        <f aca="false">($F45-R45)/$F45*100</f>
        <v>52.6229508196721</v>
      </c>
      <c r="S343" s="10" t="n">
        <f aca="false">($F45-S45)/$F45*100</f>
        <v>63.7704918032787</v>
      </c>
      <c r="T343" s="16" t="n">
        <f aca="false">($F45-T45)/$F45*100</f>
        <v>48.8524590163934</v>
      </c>
      <c r="U343" s="16" t="n">
        <f aca="false">($F45-U45)/$F45*100</f>
        <v>0</v>
      </c>
    </row>
    <row r="344" customFormat="false" ht="14.25" hidden="false" customHeight="true" outlineLevel="0" collapsed="false">
      <c r="A344" s="23"/>
      <c r="B344" s="9" t="n">
        <f aca="false">B343+50</f>
        <v>200</v>
      </c>
      <c r="C344" s="33"/>
      <c r="D344" s="34"/>
      <c r="E344" s="34"/>
      <c r="F344" s="33"/>
      <c r="H344" s="16" t="n">
        <f aca="false">($F46-H46)/$F46*100</f>
        <v>50.7109004739336</v>
      </c>
      <c r="I344" s="16" t="n">
        <f aca="false">($F46-I46)/$F46*100</f>
        <v>12.1642969984202</v>
      </c>
      <c r="J344" s="16" t="n">
        <f aca="false">($F46-J46)/$F46*100</f>
        <v>42.1800947867299</v>
      </c>
      <c r="K344" s="16" t="n">
        <f aca="false">($F46-K46)/$F46*100</f>
        <v>54.1864139020537</v>
      </c>
      <c r="L344" s="16" t="n">
        <f aca="false">($F46-L46)/$F46*100</f>
        <v>47.0774091627172</v>
      </c>
      <c r="M344" s="16" t="n">
        <f aca="false">($F46-M46)/$F46*100</f>
        <v>10.7424960505529</v>
      </c>
      <c r="N344" s="16"/>
      <c r="O344" s="16" t="n">
        <f aca="false">($F46-O46)/$F46*100</f>
        <v>48.0252764612954</v>
      </c>
      <c r="P344" s="16" t="n">
        <f aca="false">($F46-P46)/$F46*100</f>
        <v>24.6445497630332</v>
      </c>
      <c r="Q344" s="16" t="n">
        <f aca="false">($F46-Q46)/$F46*100</f>
        <v>52.132701421801</v>
      </c>
      <c r="R344" s="16" t="n">
        <f aca="false">($F46-R46)/$F46*100</f>
        <v>43.6018957345972</v>
      </c>
      <c r="S344" s="10" t="n">
        <f aca="false">($F46-S46)/$F46*100</f>
        <v>65.086887835703</v>
      </c>
      <c r="T344" s="16" t="n">
        <f aca="false">($F46-T46)/$F46*100</f>
        <v>47.5513428120063</v>
      </c>
      <c r="U344" s="16" t="n">
        <f aca="false">($F46-U46)/$F46*100</f>
        <v>0</v>
      </c>
    </row>
    <row r="345" customFormat="false" ht="14.25" hidden="false" customHeight="true" outlineLevel="0" collapsed="false">
      <c r="A345" s="23"/>
      <c r="B345" s="9" t="n">
        <f aca="false">B344+50</f>
        <v>250</v>
      </c>
      <c r="C345" s="33"/>
      <c r="D345" s="34"/>
      <c r="E345" s="34"/>
      <c r="F345" s="33"/>
      <c r="H345" s="16" t="n">
        <f aca="false">($F47-H47)/$F47*100</f>
        <v>57.967032967033</v>
      </c>
      <c r="I345" s="16" t="n">
        <f aca="false">($F47-I47)/$F47*100</f>
        <v>0</v>
      </c>
      <c r="J345" s="16" t="n">
        <f aca="false">($F47-J47)/$F47*100</f>
        <v>63.9194139194139</v>
      </c>
      <c r="K345" s="16" t="n">
        <f aca="false">($F47-K47)/$F47*100</f>
        <v>64.010989010989</v>
      </c>
      <c r="L345" s="16" t="n">
        <f aca="false">($F47-L47)/$F47*100</f>
        <v>64.9267399267399</v>
      </c>
      <c r="M345" s="16" t="n">
        <f aca="false">($F47-M47)/$F47*100</f>
        <v>23.1684981684982</v>
      </c>
      <c r="N345" s="16"/>
      <c r="O345" s="16" t="n">
        <f aca="false">($F47-O47)/$F47*100</f>
        <v>65.6593406593407</v>
      </c>
      <c r="P345" s="16" t="n">
        <f aca="false">($F47-P47)/$F47*100</f>
        <v>52.4725274725275</v>
      </c>
      <c r="Q345" s="16" t="n">
        <f aca="false">($F47-Q47)/$F47*100</f>
        <v>64.3772893772894</v>
      </c>
      <c r="R345" s="16" t="n">
        <f aca="false">($F47-R47)/$F47*100</f>
        <v>65.8424908424909</v>
      </c>
      <c r="S345" s="10" t="n">
        <f aca="false">($F47-S47)/$F47*100</f>
        <v>69.4139194139194</v>
      </c>
      <c r="T345" s="16" t="n">
        <f aca="false">($F47-T47)/$F47*100</f>
        <v>43.2234432234432</v>
      </c>
      <c r="U345" s="16" t="n">
        <f aca="false">($F47-U47)/$F47*100</f>
        <v>13.0952380952381</v>
      </c>
    </row>
    <row r="346" customFormat="false" ht="14.25" hidden="false" customHeight="true" outlineLevel="0" collapsed="false">
      <c r="A346" s="23"/>
      <c r="B346" s="9" t="n">
        <f aca="false">B345+50</f>
        <v>300</v>
      </c>
      <c r="C346" s="33"/>
      <c r="D346" s="34"/>
      <c r="E346" s="34"/>
      <c r="F346" s="33"/>
      <c r="H346" s="16" t="n">
        <f aca="false">($F48-H48)/$F48*100</f>
        <v>26.0262725779967</v>
      </c>
      <c r="I346" s="16" t="n">
        <f aca="false">($F48-I48)/$F48*100</f>
        <v>0</v>
      </c>
      <c r="J346" s="16" t="n">
        <f aca="false">($F48-J48)/$F48*100</f>
        <v>41.5435139573071</v>
      </c>
      <c r="K346" s="16" t="n">
        <f aca="false">($F48-K48)/$F48*100</f>
        <v>49.3431855500821</v>
      </c>
      <c r="L346" s="16" t="n">
        <f aca="false">($F48-L48)/$F48*100</f>
        <v>48.6042692939245</v>
      </c>
      <c r="M346" s="16" t="n">
        <f aca="false">($F48-M48)/$F48*100</f>
        <v>23.1527093596059</v>
      </c>
      <c r="N346" s="16"/>
      <c r="O346" s="16" t="n">
        <f aca="false">($F48-O48)/$F48*100</f>
        <v>45.8128078817734</v>
      </c>
      <c r="P346" s="16" t="n">
        <f aca="false">($F48-P48)/$F48*100</f>
        <v>53.9408866995074</v>
      </c>
      <c r="Q346" s="16" t="n">
        <f aca="false">($F48-Q48)/$F48*100</f>
        <v>48.6863711001642</v>
      </c>
      <c r="R346" s="16" t="n">
        <f aca="false">($F48-R48)/$F48*100</f>
        <v>44.0065681444992</v>
      </c>
      <c r="S346" s="10" t="n">
        <f aca="false">($F48-S48)/$F48*100</f>
        <v>59.7701149425287</v>
      </c>
      <c r="T346" s="16" t="n">
        <f aca="false">($F48-T48)/$F48*100</f>
        <v>29.3103448275862</v>
      </c>
      <c r="U346" s="16" t="n">
        <f aca="false">($F48-U48)/$F48*100</f>
        <v>12.6436781609195</v>
      </c>
    </row>
    <row r="347" customFormat="false" ht="14.25" hidden="false" customHeight="true" outlineLevel="0" collapsed="false">
      <c r="A347" s="23"/>
      <c r="B347" s="9" t="n">
        <f aca="false">B346+50</f>
        <v>350</v>
      </c>
      <c r="C347" s="33"/>
      <c r="D347" s="34"/>
      <c r="E347" s="34"/>
      <c r="F347" s="33"/>
      <c r="H347" s="16" t="n">
        <f aca="false">($F49-H49)/$F49*100</f>
        <v>39.7803538743136</v>
      </c>
      <c r="I347" s="16" t="n">
        <f aca="false">($F49-I49)/$F49*100</f>
        <v>0</v>
      </c>
      <c r="J347" s="16" t="n">
        <f aca="false">($F49-J49)/$F49*100</f>
        <v>60.5857230018304</v>
      </c>
      <c r="K347" s="16" t="n">
        <f aca="false">($F49-K49)/$F49*100</f>
        <v>60.646735814521</v>
      </c>
      <c r="L347" s="16" t="n">
        <f aca="false">($F49-L49)/$F49*100</f>
        <v>60.646735814521</v>
      </c>
      <c r="M347" s="16" t="n">
        <f aca="false">($F49-M49)/$F49*100</f>
        <v>24.7101891397193</v>
      </c>
      <c r="N347" s="16"/>
      <c r="O347" s="16" t="n">
        <f aca="false">($F49-O49)/$F49*100</f>
        <v>64.0024405125076</v>
      </c>
      <c r="P347" s="16" t="n">
        <f aca="false">($F49-P49)/$F49*100</f>
        <v>23.6119585112874</v>
      </c>
      <c r="Q347" s="16" t="n">
        <f aca="false">($F49-Q49)/$F49*100</f>
        <v>60.7077486272117</v>
      </c>
      <c r="R347" s="16" t="n">
        <f aca="false">($F49-R49)/$F49*100</f>
        <v>55.4606467358145</v>
      </c>
      <c r="S347" s="10" t="n">
        <f aca="false">($F49-S49)/$F49*100</f>
        <v>67.0530811470409</v>
      </c>
      <c r="T347" s="16" t="n">
        <f aca="false">($F49-T49)/$F49*100</f>
        <v>41.9768151311776</v>
      </c>
      <c r="U347" s="16" t="n">
        <f aca="false">($F49-U49)/$F49*100</f>
        <v>8.60280658938377</v>
      </c>
    </row>
    <row r="348" customFormat="false" ht="14.25" hidden="false" customHeight="true" outlineLevel="0" collapsed="false">
      <c r="A348" s="23"/>
      <c r="B348" s="9" t="n">
        <f aca="false">B347+50</f>
        <v>400</v>
      </c>
      <c r="C348" s="33"/>
      <c r="D348" s="34"/>
      <c r="E348" s="34"/>
      <c r="F348" s="33"/>
      <c r="H348" s="16" t="n">
        <f aca="false">($F50-H50)/$F50*100</f>
        <v>24.6212121212121</v>
      </c>
      <c r="I348" s="16" t="n">
        <f aca="false">($F50-I50)/$F50*100</f>
        <v>0</v>
      </c>
      <c r="J348" s="16" t="n">
        <f aca="false">($F50-J50)/$F50*100</f>
        <v>61.4177489177489</v>
      </c>
      <c r="K348" s="16" t="n">
        <f aca="false">($F50-K50)/$F50*100</f>
        <v>61.0930735930736</v>
      </c>
      <c r="L348" s="16" t="n">
        <f aca="false">($F50-L50)/$F50*100</f>
        <v>61.7965367965368</v>
      </c>
      <c r="M348" s="16" t="n">
        <f aca="false">($F50-M50)/$F50*100</f>
        <v>14.8268398268398</v>
      </c>
      <c r="N348" s="16"/>
      <c r="O348" s="16" t="n">
        <f aca="false">($F50-O50)/$F50*100</f>
        <v>67.0995670995671</v>
      </c>
      <c r="P348" s="16" t="n">
        <f aca="false">($F50-P50)/$F50*100</f>
        <v>26.0822510822511</v>
      </c>
      <c r="Q348" s="16" t="n">
        <f aca="false">($F50-Q50)/$F50*100</f>
        <v>61.525974025974</v>
      </c>
      <c r="R348" s="16" t="n">
        <f aca="false">($F50-R50)/$F50*100</f>
        <v>57.5757575757576</v>
      </c>
      <c r="S348" s="10" t="n">
        <f aca="false">($F50-S50)/$F50*100</f>
        <v>72.6190476190476</v>
      </c>
      <c r="T348" s="16" t="n">
        <f aca="false">($F50-T50)/$F50*100</f>
        <v>42.2077922077922</v>
      </c>
      <c r="U348" s="16" t="n">
        <f aca="false">($F50-U50)/$F50*100</f>
        <v>2.86796536796537</v>
      </c>
    </row>
    <row r="349" customFormat="false" ht="14.25" hidden="false" customHeight="true" outlineLevel="0" collapsed="false">
      <c r="A349" s="23"/>
      <c r="B349" s="9" t="n">
        <f aca="false">B348+50</f>
        <v>450</v>
      </c>
      <c r="C349" s="33"/>
      <c r="D349" s="34"/>
      <c r="E349" s="34"/>
      <c r="F349" s="33"/>
      <c r="H349" s="16" t="n">
        <f aca="false">($F51-H51)/$F51*100</f>
        <v>0</v>
      </c>
      <c r="I349" s="16" t="n">
        <f aca="false">($F51-I51)/$F51*100</f>
        <v>8.39929639401935</v>
      </c>
      <c r="J349" s="16" t="n">
        <f aca="false">($F51-J51)/$F51*100</f>
        <v>48.2409850483729</v>
      </c>
      <c r="K349" s="16" t="n">
        <f aca="false">($F51-K51)/$F51*100</f>
        <v>45.7343887423043</v>
      </c>
      <c r="L349" s="16" t="n">
        <f aca="false">($F51-L51)/$F51*100</f>
        <v>50.6156552330695</v>
      </c>
      <c r="M349" s="16" t="n">
        <f aca="false">($F51-M51)/$F51*100</f>
        <v>29.7713280562885</v>
      </c>
      <c r="N349" s="16"/>
      <c r="O349" s="16" t="n">
        <f aca="false">($F51-O51)/$F51*100</f>
        <v>51.1433597185576</v>
      </c>
      <c r="P349" s="16" t="n">
        <f aca="false">($F51-P51)/$F51*100</f>
        <v>46.3500439753738</v>
      </c>
      <c r="Q349" s="16" t="n">
        <f aca="false">($F51-Q51)/$F51*100</f>
        <v>50.0439753737907</v>
      </c>
      <c r="R349" s="16" t="n">
        <f aca="false">($F51-R51)/$F51*100</f>
        <v>48.5488126649077</v>
      </c>
      <c r="S349" s="10" t="n">
        <f aca="false">($F51-S51)/$F51*100</f>
        <v>58.0474934036939</v>
      </c>
      <c r="T349" s="16" t="n">
        <f aca="false">($F51-T51)/$F51*100</f>
        <v>39.6218117854002</v>
      </c>
      <c r="U349" s="16" t="n">
        <f aca="false">($F51-U51)/$F51*100</f>
        <v>2.15479331574318</v>
      </c>
    </row>
    <row r="350" customFormat="false" ht="14.25" hidden="false" customHeight="true" outlineLevel="0" collapsed="false">
      <c r="A350" s="26"/>
      <c r="B350" s="9" t="n">
        <f aca="false">B349+50</f>
        <v>500</v>
      </c>
      <c r="C350" s="33"/>
      <c r="D350" s="34"/>
      <c r="E350" s="34"/>
      <c r="F350" s="33"/>
      <c r="H350" s="16" t="n">
        <f aca="false">($F52-H52)/$F52*100</f>
        <v>9.0707145501666</v>
      </c>
      <c r="I350" s="16" t="n">
        <f aca="false">($F52-I52)/$F52*100</f>
        <v>3.36912254720474</v>
      </c>
      <c r="J350" s="16" t="n">
        <f aca="false">($F52-J52)/$F52*100</f>
        <v>43.6875231395779</v>
      </c>
      <c r="K350" s="16" t="n">
        <f aca="false">($F52-K52)/$F52*100</f>
        <v>44.9833395038875</v>
      </c>
      <c r="L350" s="16" t="n">
        <f aca="false">($F52-L52)/$F52*100</f>
        <v>45.5757126990004</v>
      </c>
      <c r="M350" s="16" t="n">
        <f aca="false">($F52-M52)/$F52*100</f>
        <v>22.1029248426509</v>
      </c>
      <c r="N350" s="16"/>
      <c r="O350" s="16" t="n">
        <f aca="false">($F52-O52)/$F52*100</f>
        <v>47.8711588300629</v>
      </c>
      <c r="P350" s="16" t="n">
        <f aca="false">($F52-P52)/$F52*100</f>
        <v>43.5764531654943</v>
      </c>
      <c r="Q350" s="16" t="n">
        <f aca="false">($F52-Q52)/$F52*100</f>
        <v>47.0936690114772</v>
      </c>
      <c r="R350" s="16" t="n">
        <f aca="false">($F52-R52)/$F52*100</f>
        <v>47.611995557201</v>
      </c>
      <c r="S350" s="10" t="n">
        <f aca="false">($F52-S52)/$F52*100</f>
        <v>58.3117363939282</v>
      </c>
      <c r="T350" s="16" t="n">
        <f aca="false">($F52-T52)/$F52*100</f>
        <v>42.9100333209922</v>
      </c>
      <c r="U350" s="16" t="n">
        <f aca="false">($F52-U52)/$F52*100</f>
        <v>0</v>
      </c>
    </row>
    <row r="351" customFormat="false" ht="14.25" hidden="false" customHeight="true" outlineLevel="0" collapsed="false">
      <c r="A351" s="14" t="n">
        <v>5</v>
      </c>
      <c r="B351" s="9" t="n">
        <v>50</v>
      </c>
      <c r="C351" s="33"/>
      <c r="D351" s="34"/>
      <c r="E351" s="34"/>
      <c r="F351" s="33"/>
      <c r="H351" s="16" t="n">
        <f aca="false">($F53-H53)/$F53*100</f>
        <v>46.4285714285714</v>
      </c>
      <c r="I351" s="16" t="n">
        <f aca="false">($F53-I53)/$F53*100</f>
        <v>19.6428571428571</v>
      </c>
      <c r="J351" s="16" t="n">
        <f aca="false">($F53-J53)/$F53*100</f>
        <v>12.5</v>
      </c>
      <c r="K351" s="16" t="n">
        <f aca="false">($F53-K53)/$F53*100</f>
        <v>32.1428571428571</v>
      </c>
      <c r="L351" s="16" t="n">
        <f aca="false">($F53-L53)/$F53*100</f>
        <v>26.7857142857143</v>
      </c>
      <c r="M351" s="16" t="n">
        <f aca="false">($F53-M53)/$F53*100</f>
        <v>19.6428571428571</v>
      </c>
      <c r="N351" s="16"/>
      <c r="O351" s="16" t="n">
        <f aca="false">($F53-O53)/$F53*100</f>
        <v>32.1428571428571</v>
      </c>
      <c r="P351" s="16" t="n">
        <f aca="false">($F53-P53)/$F53*100</f>
        <v>53.5714285714286</v>
      </c>
      <c r="Q351" s="16" t="n">
        <f aca="false">($F53-Q53)/$F53*100</f>
        <v>39.2857142857143</v>
      </c>
      <c r="R351" s="16" t="n">
        <f aca="false">($F53-R53)/$F53*100</f>
        <v>17.8571428571429</v>
      </c>
      <c r="S351" s="10" t="n">
        <f aca="false">($F53-S53)/$F53*100</f>
        <v>37.5</v>
      </c>
      <c r="T351" s="16" t="n">
        <f aca="false">($F53-T53)/$F53*100</f>
        <v>25</v>
      </c>
      <c r="U351" s="16" t="n">
        <f aca="false">($F53-U53)/$F53*100</f>
        <v>0</v>
      </c>
    </row>
    <row r="352" customFormat="false" ht="14.25" hidden="false" customHeight="true" outlineLevel="0" collapsed="false">
      <c r="A352" s="23"/>
      <c r="B352" s="9" t="n">
        <f aca="false">B351+50</f>
        <v>100</v>
      </c>
      <c r="C352" s="33"/>
      <c r="D352" s="34"/>
      <c r="E352" s="34"/>
      <c r="F352" s="33"/>
      <c r="H352" s="16" t="n">
        <f aca="false">($F54-H54)/$F54*100</f>
        <v>21.5799614643545</v>
      </c>
      <c r="I352" s="16" t="n">
        <f aca="false">($F54-I54)/$F54*100</f>
        <v>9.82658959537572</v>
      </c>
      <c r="J352" s="16" t="n">
        <f aca="false">($F54-J54)/$F54*100</f>
        <v>23.121387283237</v>
      </c>
      <c r="K352" s="16" t="n">
        <f aca="false">($F54-K54)/$F54*100</f>
        <v>25.4335260115607</v>
      </c>
      <c r="L352" s="16" t="n">
        <f aca="false">($F54-L54)/$F54*100</f>
        <v>13.2947976878613</v>
      </c>
      <c r="M352" s="16" t="n">
        <f aca="false">($F54-M54)/$F54*100</f>
        <v>32.3699421965318</v>
      </c>
      <c r="N352" s="16"/>
      <c r="O352" s="16" t="n">
        <f aca="false">($F54-O54)/$F54*100</f>
        <v>22.9287090558767</v>
      </c>
      <c r="P352" s="16" t="n">
        <f aca="false">($F54-P54)/$F54*100</f>
        <v>27.1676300578035</v>
      </c>
      <c r="Q352" s="16" t="n">
        <f aca="false">($F54-Q54)/$F54*100</f>
        <v>13.6801541425819</v>
      </c>
      <c r="R352" s="16" t="n">
        <f aca="false">($F54-R54)/$F54*100</f>
        <v>24.8554913294798</v>
      </c>
      <c r="S352" s="10" t="n">
        <f aca="false">($F54-S54)/$F54*100</f>
        <v>33.9113680154143</v>
      </c>
      <c r="T352" s="16" t="n">
        <f aca="false">($F54-T54)/$F54*100</f>
        <v>18.111753371869</v>
      </c>
      <c r="U352" s="16" t="n">
        <f aca="false">($F54-U54)/$F54*100</f>
        <v>0</v>
      </c>
    </row>
    <row r="353" customFormat="false" ht="14.25" hidden="false" customHeight="true" outlineLevel="0" collapsed="false">
      <c r="A353" s="23"/>
      <c r="B353" s="9" t="n">
        <f aca="false">B352+50</f>
        <v>150</v>
      </c>
      <c r="C353" s="33"/>
      <c r="D353" s="34"/>
      <c r="E353" s="34"/>
      <c r="F353" s="33"/>
      <c r="H353" s="16" t="n">
        <f aca="false">($F55-H55)/$F55*100</f>
        <v>57.5831305758313</v>
      </c>
      <c r="I353" s="16" t="n">
        <f aca="false">($F55-I55)/$F55*100</f>
        <v>0</v>
      </c>
      <c r="J353" s="16" t="n">
        <f aca="false">($F55-J55)/$F55*100</f>
        <v>30.3325223033252</v>
      </c>
      <c r="K353" s="16" t="n">
        <f aca="false">($F55-K55)/$F55*100</f>
        <v>35.036496350365</v>
      </c>
      <c r="L353" s="16" t="n">
        <f aca="false">($F55-L55)/$F55*100</f>
        <v>35.117599351176</v>
      </c>
      <c r="M353" s="16" t="n">
        <f aca="false">($F55-M55)/$F55*100</f>
        <v>29.9270072992701</v>
      </c>
      <c r="N353" s="16"/>
      <c r="O353" s="16" t="n">
        <f aca="false">($F55-O55)/$F55*100</f>
        <v>51.9059205190592</v>
      </c>
      <c r="P353" s="16" t="n">
        <f aca="false">($F55-P55)/$F55*100</f>
        <v>42.2546634225466</v>
      </c>
      <c r="Q353" s="16" t="n">
        <f aca="false">($F55-Q55)/$F55*100</f>
        <v>34.6309813463098</v>
      </c>
      <c r="R353" s="16" t="n">
        <f aca="false">($F55-R55)/$F55*100</f>
        <v>41.8491484184915</v>
      </c>
      <c r="S353" s="10" t="n">
        <f aca="false">($F55-S55)/$F55*100</f>
        <v>57.0154095701541</v>
      </c>
      <c r="T353" s="16" t="n">
        <f aca="false">($F55-T55)/$F55*100</f>
        <v>34.9553933495539</v>
      </c>
      <c r="U353" s="16" t="n">
        <f aca="false">($F55-U55)/$F55*100</f>
        <v>21.0056772100568</v>
      </c>
    </row>
    <row r="354" customFormat="false" ht="14.25" hidden="false" customHeight="true" outlineLevel="0" collapsed="false">
      <c r="A354" s="23"/>
      <c r="B354" s="9" t="n">
        <f aca="false">B353+50</f>
        <v>200</v>
      </c>
      <c r="C354" s="33"/>
      <c r="D354" s="34"/>
      <c r="E354" s="34"/>
      <c r="F354" s="33"/>
      <c r="H354" s="16" t="n">
        <f aca="false">($F56-H56)/$F56*100</f>
        <v>9.34228890439637</v>
      </c>
      <c r="I354" s="16" t="n">
        <f aca="false">($F56-I56)/$F56*100</f>
        <v>2.52965806001396</v>
      </c>
      <c r="J354" s="16" t="n">
        <f aca="false">($F56-J56)/$F56*100</f>
        <v>29.5359385903699</v>
      </c>
      <c r="K354" s="16" t="n">
        <f aca="false">($F56-K56)/$F56*100</f>
        <v>24.284717376134</v>
      </c>
      <c r="L354" s="16" t="n">
        <f aca="false">($F56-L56)/$F56*100</f>
        <v>0</v>
      </c>
      <c r="M354" s="16" t="n">
        <f aca="false">($F56-M56)/$F56*100</f>
        <v>42.4633635729239</v>
      </c>
      <c r="N354" s="16"/>
      <c r="O354" s="16" t="n">
        <f aca="false">($F56-O56)/$F56*100</f>
        <v>18.536287508723</v>
      </c>
      <c r="P354" s="16" t="n">
        <f aca="false">($F56-P56)/$F56*100</f>
        <v>36.2438939288207</v>
      </c>
      <c r="Q354" s="16" t="n">
        <f aca="false">($F56-Q56)/$F56*100</f>
        <v>5.07676203768318</v>
      </c>
      <c r="R354" s="16" t="n">
        <f aca="false">($F56-R56)/$F56*100</f>
        <v>30.8007676203768</v>
      </c>
      <c r="S354" s="10" t="n">
        <f aca="false">($F56-S56)/$F56*100</f>
        <v>43.6671318911375</v>
      </c>
      <c r="T354" s="16" t="n">
        <f aca="false">($F56-T56)/$F56*100</f>
        <v>28.7857641311933</v>
      </c>
      <c r="U354" s="16" t="n">
        <f aca="false">($F56-U56)/$F56*100</f>
        <v>26.3520586182833</v>
      </c>
    </row>
    <row r="355" customFormat="false" ht="14.25" hidden="false" customHeight="true" outlineLevel="0" collapsed="false">
      <c r="A355" s="23"/>
      <c r="B355" s="9" t="n">
        <f aca="false">B354+50</f>
        <v>250</v>
      </c>
      <c r="C355" s="33"/>
      <c r="D355" s="34"/>
      <c r="E355" s="34"/>
      <c r="F355" s="33"/>
      <c r="H355" s="16" t="n">
        <f aca="false">($F57-H57)/$F57*100</f>
        <v>12.7747076211284</v>
      </c>
      <c r="I355" s="16" t="n">
        <f aca="false">($F57-I57)/$F57*100</f>
        <v>0</v>
      </c>
      <c r="J355" s="16" t="n">
        <f aca="false">($F57-J57)/$F57*100</f>
        <v>18.9949877907724</v>
      </c>
      <c r="K355" s="16" t="n">
        <f aca="false">($F57-K57)/$F57*100</f>
        <v>14.0534635650945</v>
      </c>
      <c r="L355" s="16" t="n">
        <f aca="false">($F57-L57)/$F57*100</f>
        <v>2.0177355095746</v>
      </c>
      <c r="M355" s="16" t="n">
        <f aca="false">($F57-M57)/$F57*100</f>
        <v>35.6123891530652</v>
      </c>
      <c r="N355" s="16"/>
      <c r="O355" s="16" t="n">
        <f aca="false">($F57-O57)/$F57*100</f>
        <v>25.2088420511502</v>
      </c>
      <c r="P355" s="16" t="n">
        <f aca="false">($F57-P57)/$F57*100</f>
        <v>31.5833440431821</v>
      </c>
      <c r="Q355" s="16" t="n">
        <f aca="false">($F57-Q57)/$F57*100</f>
        <v>2.17195733196247</v>
      </c>
      <c r="R355" s="16" t="n">
        <f aca="false">($F57-R57)/$F57*100</f>
        <v>27.6506875722915</v>
      </c>
      <c r="S355" s="10" t="n">
        <f aca="false">($F57-S57)/$F57*100</f>
        <v>38.5361778691685</v>
      </c>
      <c r="T355" s="16" t="n">
        <f aca="false">($F57-T57)/$F57*100</f>
        <v>29.1672021591055</v>
      </c>
      <c r="U355" s="16" t="n">
        <f aca="false">($F57-U57)/$F57*100</f>
        <v>12.402004883691</v>
      </c>
    </row>
    <row r="356" customFormat="false" ht="14.25" hidden="false" customHeight="true" outlineLevel="0" collapsed="false">
      <c r="A356" s="23"/>
      <c r="B356" s="9" t="n">
        <f aca="false">B355+50</f>
        <v>300</v>
      </c>
      <c r="C356" s="33"/>
      <c r="D356" s="34"/>
      <c r="E356" s="34"/>
      <c r="F356" s="33"/>
      <c r="H356" s="16" t="n">
        <f aca="false">($F58-H58)/$F58*100</f>
        <v>13.5746606334842</v>
      </c>
      <c r="I356" s="16" t="n">
        <f aca="false">($F58-I58)/$F58*100</f>
        <v>8.44214608920491</v>
      </c>
      <c r="J356" s="16" t="n">
        <f aca="false">($F58-J58)/$F58*100</f>
        <v>6.99418228829994</v>
      </c>
      <c r="K356" s="16" t="n">
        <f aca="false">($F58-K58)/$F58*100</f>
        <v>11.6742081447964</v>
      </c>
      <c r="L356" s="16" t="n">
        <f aca="false">($F58-L58)/$F58*100</f>
        <v>0</v>
      </c>
      <c r="M356" s="16" t="n">
        <f aca="false">($F58-M58)/$F58*100</f>
        <v>17.4402068519716</v>
      </c>
      <c r="N356" s="16"/>
      <c r="O356" s="16" t="n">
        <f aca="false">($F58-O58)/$F58*100</f>
        <v>10.9372979961215</v>
      </c>
      <c r="P356" s="16" t="n">
        <f aca="false">($F58-P58)/$F58*100</f>
        <v>16.7291531997414</v>
      </c>
      <c r="Q356" s="16" t="n">
        <f aca="false">($F58-Q58)/$F58*100</f>
        <v>0.840336134453782</v>
      </c>
      <c r="R356" s="16" t="n">
        <f aca="false">($F58-R58)/$F58*100</f>
        <v>20.4266321913381</v>
      </c>
      <c r="S356" s="10" t="n">
        <f aca="false">($F58-S58)/$F58*100</f>
        <v>34.6735617323853</v>
      </c>
      <c r="T356" s="16" t="n">
        <f aca="false">($F58-T58)/$F58*100</f>
        <v>22.0426632191338</v>
      </c>
      <c r="U356" s="16" t="n">
        <f aca="false">($F58-U58)/$F58*100</f>
        <v>10.8338720103426</v>
      </c>
    </row>
    <row r="357" customFormat="false" ht="14.25" hidden="false" customHeight="true" outlineLevel="0" collapsed="false">
      <c r="A357" s="23"/>
      <c r="B357" s="9" t="n">
        <f aca="false">B356+50</f>
        <v>350</v>
      </c>
      <c r="C357" s="33"/>
      <c r="D357" s="34"/>
      <c r="E357" s="34"/>
      <c r="F357" s="33"/>
      <c r="H357" s="16" t="n">
        <f aca="false">($F59-H59)/$F59*100</f>
        <v>26.9473139009582</v>
      </c>
      <c r="I357" s="16" t="n">
        <f aca="false">($F59-I59)/$F59*100</f>
        <v>0</v>
      </c>
      <c r="J357" s="16" t="n">
        <f aca="false">($F59-J59)/$F59*100</f>
        <v>26.222196644894</v>
      </c>
      <c r="K357" s="16" t="n">
        <f aca="false">($F59-K59)/$F59*100</f>
        <v>26.204931948321</v>
      </c>
      <c r="L357" s="16" t="n">
        <f aca="false">($F59-L59)/$F59*100</f>
        <v>17.7308433804276</v>
      </c>
      <c r="M357" s="16" t="n">
        <f aca="false">($F59-M59)/$F59*100</f>
        <v>47.2621068684718</v>
      </c>
      <c r="N357" s="16"/>
      <c r="O357" s="16" t="n">
        <f aca="false">($F59-O59)/$F59*100</f>
        <v>26.4725347452018</v>
      </c>
      <c r="P357" s="16" t="n">
        <f aca="false">($F59-P59)/$F59*100</f>
        <v>35.3839956262769</v>
      </c>
      <c r="Q357" s="16" t="n">
        <f aca="false">($F59-Q59)/$F59*100</f>
        <v>20.27450867551</v>
      </c>
      <c r="R357" s="16" t="n">
        <f aca="false">($F59-R59)/$F59*100</f>
        <v>41.0957327424971</v>
      </c>
      <c r="S357" s="10" t="n">
        <f aca="false">($F59-S59)/$F59*100</f>
        <v>50.7668402727822</v>
      </c>
      <c r="T357" s="16" t="n">
        <f aca="false">($F59-T59)/$F59*100</f>
        <v>41.659712830547</v>
      </c>
      <c r="U357" s="16" t="n">
        <f aca="false">($F59-U59)/$F59*100</f>
        <v>33.8100307887089</v>
      </c>
    </row>
    <row r="358" customFormat="false" ht="14.25" hidden="false" customHeight="true" outlineLevel="0" collapsed="false">
      <c r="A358" s="23"/>
      <c r="B358" s="9" t="n">
        <f aca="false">B357+50</f>
        <v>400</v>
      </c>
      <c r="C358" s="33"/>
      <c r="D358" s="34"/>
      <c r="E358" s="34"/>
      <c r="F358" s="33"/>
      <c r="H358" s="16" t="n">
        <f aca="false">($F60-H60)/$F60*100</f>
        <v>27.6021655606008</v>
      </c>
      <c r="I358" s="16" t="n">
        <f aca="false">($F60-I60)/$F60*100</f>
        <v>0</v>
      </c>
      <c r="J358" s="16" t="n">
        <f aca="false">($F60-J60)/$F60*100</f>
        <v>41.5647921760391</v>
      </c>
      <c r="K358" s="16" t="n">
        <f aca="false">($F60-K60)/$F60*100</f>
        <v>37.9642566072884</v>
      </c>
      <c r="L358" s="16" t="n">
        <f aca="false">($F60-L60)/$F60*100</f>
        <v>22.2115496565374</v>
      </c>
      <c r="M358" s="16" t="n">
        <f aca="false">($F60-M60)/$F60*100</f>
        <v>47.9508673885202</v>
      </c>
      <c r="N358" s="16"/>
      <c r="O358" s="16" t="n">
        <f aca="false">($F60-O60)/$F60*100</f>
        <v>36.4215857492141</v>
      </c>
      <c r="P358" s="16" t="n">
        <f aca="false">($F60-P60)/$F60*100</f>
        <v>47.7733147048551</v>
      </c>
      <c r="Q358" s="16" t="n">
        <f aca="false">($F60-Q60)/$F60*100</f>
        <v>22.2784957503784</v>
      </c>
      <c r="R358" s="16" t="n">
        <f aca="false">($F60-R60)/$F60*100</f>
        <v>44.4871347071836</v>
      </c>
      <c r="S358" s="10" t="n">
        <f aca="false">($F60-S60)/$F60*100</f>
        <v>55.9611130515776</v>
      </c>
      <c r="T358" s="16" t="n">
        <f aca="false">($F60-T60)/$F60*100</f>
        <v>42.1469321224823</v>
      </c>
      <c r="U358" s="16" t="n">
        <f aca="false">($F60-U60)/$F60*100</f>
        <v>35.0390033764117</v>
      </c>
    </row>
    <row r="359" customFormat="false" ht="14.25" hidden="false" customHeight="true" outlineLevel="0" collapsed="false">
      <c r="A359" s="23"/>
      <c r="B359" s="9" t="n">
        <f aca="false">B358+50</f>
        <v>450</v>
      </c>
      <c r="C359" s="33"/>
      <c r="D359" s="34"/>
      <c r="E359" s="34"/>
      <c r="F359" s="33"/>
      <c r="H359" s="16" t="n">
        <f aca="false">($F61-H61)/$F61*100</f>
        <v>25.3103790763119</v>
      </c>
      <c r="I359" s="16" t="n">
        <f aca="false">($F61-I61)/$F61*100</f>
        <v>0</v>
      </c>
      <c r="J359" s="16" t="n">
        <f aca="false">($F61-J61)/$F61*100</f>
        <v>18.6818644027715</v>
      </c>
      <c r="K359" s="16" t="n">
        <f aca="false">($F61-K61)/$F61*100</f>
        <v>19.0767848274884</v>
      </c>
      <c r="L359" s="16" t="n">
        <f aca="false">($F61-L61)/$F61*100</f>
        <v>16.2461276515241</v>
      </c>
      <c r="M359" s="16" t="n">
        <f aca="false">($F61-M61)/$F61*100</f>
        <v>42.1571641402795</v>
      </c>
      <c r="N359" s="16"/>
      <c r="O359" s="16" t="n">
        <f aca="false">($F61-O61)/$F61*100</f>
        <v>30.2433371958285</v>
      </c>
      <c r="P359" s="16" t="n">
        <f aca="false">($F61-P61)/$F61*100</f>
        <v>37.0657648922837</v>
      </c>
      <c r="Q359" s="16" t="n">
        <f aca="false">($F61-Q61)/$F61*100</f>
        <v>16.3832856433419</v>
      </c>
      <c r="R359" s="16" t="n">
        <f aca="false">($F61-R61)/$F61*100</f>
        <v>39.6528483931232</v>
      </c>
      <c r="S359" s="10" t="n">
        <f aca="false">($F61-S61)/$F61*100</f>
        <v>49.7883510298673</v>
      </c>
      <c r="T359" s="16" t="n">
        <f aca="false">($F61-T61)/$F61*100</f>
        <v>38.7802397900064</v>
      </c>
      <c r="U359" s="16" t="n">
        <f aca="false">($F61-U61)/$F61*100</f>
        <v>31.9743656442878</v>
      </c>
    </row>
    <row r="360" customFormat="false" ht="14.25" hidden="false" customHeight="true" outlineLevel="0" collapsed="false">
      <c r="A360" s="26"/>
      <c r="B360" s="9" t="n">
        <f aca="false">B359+50</f>
        <v>500</v>
      </c>
      <c r="C360" s="33"/>
      <c r="D360" s="34"/>
      <c r="E360" s="34"/>
      <c r="F360" s="33"/>
      <c r="H360" s="16" t="n">
        <f aca="false">($F62-H62)/$F62*100</f>
        <v>29.4843105077329</v>
      </c>
      <c r="I360" s="16" t="n">
        <f aca="false">($F62-I62)/$F62*100</f>
        <v>0</v>
      </c>
      <c r="J360" s="16" t="n">
        <f aca="false">($F62-J62)/$F62*100</f>
        <v>27.9029290367497</v>
      </c>
      <c r="K360" s="16" t="n">
        <f aca="false">($F62-K62)/$F62*100</f>
        <v>28.489730966234</v>
      </c>
      <c r="L360" s="16" t="n">
        <f aca="false">($F62-L62)/$F62*100</f>
        <v>23.2134864985827</v>
      </c>
      <c r="M360" s="16" t="n">
        <f aca="false">($F62-M62)/$F62*100</f>
        <v>32.776368790094</v>
      </c>
      <c r="N360" s="16"/>
      <c r="O360" s="16" t="n">
        <f aca="false">($F62-O62)/$F62*100</f>
        <v>31.6574668059078</v>
      </c>
      <c r="P360" s="16" t="n">
        <f aca="false">($F62-P62)/$F62*100</f>
        <v>38.1570441096027</v>
      </c>
      <c r="Q360" s="16" t="n">
        <f aca="false">($F62-Q62)/$F62*100</f>
        <v>23.2781341687801</v>
      </c>
      <c r="R360" s="16" t="n">
        <f aca="false">($F62-R62)/$F62*100</f>
        <v>40.4793873390024</v>
      </c>
      <c r="S360" s="10" t="n">
        <f aca="false">($F62-S62)/$F62*100</f>
        <v>47.630414242379</v>
      </c>
      <c r="T360" s="16" t="n">
        <f aca="false">($F62-T62)/$F62*100</f>
        <v>33.6167885026605</v>
      </c>
      <c r="U360" s="16" t="n">
        <f aca="false">($F62-U62)/$F62*100</f>
        <v>15.6845193694366</v>
      </c>
    </row>
    <row r="361" customFormat="false" ht="13.8" hidden="false" customHeight="false" outlineLevel="0" collapsed="false">
      <c r="A361" s="14" t="n">
        <v>6</v>
      </c>
    </row>
    <row r="362" customFormat="false" ht="13.8" hidden="false" customHeight="false" outlineLevel="0" collapsed="false">
      <c r="A362" s="23"/>
    </row>
    <row r="363" customFormat="false" ht="13.8" hidden="false" customHeight="false" outlineLevel="0" collapsed="false">
      <c r="A363" s="23"/>
    </row>
    <row r="364" customFormat="false" ht="13.8" hidden="false" customHeight="false" outlineLevel="0" collapsed="false">
      <c r="A364" s="23"/>
    </row>
    <row r="365" customFormat="false" ht="13.8" hidden="false" customHeight="false" outlineLevel="0" collapsed="false">
      <c r="A365" s="23"/>
    </row>
    <row r="366" customFormat="false" ht="13.8" hidden="false" customHeight="false" outlineLevel="0" collapsed="false">
      <c r="A366" s="23"/>
    </row>
    <row r="367" customFormat="false" ht="13.8" hidden="false" customHeight="false" outlineLevel="0" collapsed="false">
      <c r="A367" s="23"/>
    </row>
    <row r="368" customFormat="false" ht="13.8" hidden="false" customHeight="false" outlineLevel="0" collapsed="false">
      <c r="A368" s="23"/>
    </row>
    <row r="369" customFormat="false" ht="13.8" hidden="false" customHeight="false" outlineLevel="0" collapsed="false">
      <c r="A369" s="23"/>
    </row>
    <row r="370" customFormat="false" ht="13.8" hidden="false" customHeight="false" outlineLevel="0" collapsed="false">
      <c r="A370" s="26"/>
    </row>
    <row r="371" customFormat="false" ht="14.25" hidden="false" customHeight="true" outlineLevel="0" collapsed="false">
      <c r="A371" s="14" t="n">
        <v>7</v>
      </c>
      <c r="B371" s="9" t="n">
        <v>50</v>
      </c>
      <c r="C371" s="33"/>
      <c r="D371" s="34"/>
      <c r="E371" s="34"/>
      <c r="F371" s="33"/>
      <c r="H371" s="16" t="n">
        <f aca="false">($F73-H73)/$F73*100</f>
        <v>6.93756194251734</v>
      </c>
      <c r="I371" s="16" t="n">
        <f aca="false">($F73-I73)/$F73*100</f>
        <v>21.9028741328048</v>
      </c>
      <c r="J371" s="16" t="n">
        <f aca="false">($F73-J73)/$F73*100</f>
        <v>0.396432111000991</v>
      </c>
      <c r="K371" s="16" t="n">
        <f aca="false">($F73-K73)/$F73*100</f>
        <v>19.3260654112983</v>
      </c>
      <c r="L371" s="16" t="n">
        <f aca="false">($F73-L73)/$F73*100</f>
        <v>2.37859266600595</v>
      </c>
      <c r="M371" s="16" t="n">
        <f aca="false">($F73-M73)/$F73*100</f>
        <v>20.2180376610505</v>
      </c>
      <c r="N371" s="16"/>
      <c r="O371" s="16" t="n">
        <f aca="false">($F73-O73)/$F73*100</f>
        <v>0</v>
      </c>
      <c r="P371" s="16" t="n">
        <f aca="false">($F73-P73)/$F73*100</f>
        <v>23.6868186323092</v>
      </c>
      <c r="Q371" s="16" t="n">
        <f aca="false">($F73-Q73)/$F73*100</f>
        <v>2.18037661050545</v>
      </c>
      <c r="R371" s="16" t="n">
        <f aca="false">($F73-R73)/$F73*100</f>
        <v>18.5332011892963</v>
      </c>
      <c r="S371" s="10" t="n">
        <f aca="false">($F73-S73)/$F73*100</f>
        <v>25.0743310208127</v>
      </c>
      <c r="T371" s="16" t="n">
        <f aca="false">($F73-T73)/$F73*100</f>
        <v>22.2993062438057</v>
      </c>
      <c r="U371" s="16" t="n">
        <f aca="false">($F73-U73)/$F73*100</f>
        <v>21.8037661050545</v>
      </c>
    </row>
    <row r="372" customFormat="false" ht="14.25" hidden="false" customHeight="true" outlineLevel="0" collapsed="false">
      <c r="A372" s="23"/>
      <c r="B372" s="9" t="n">
        <f aca="false">B371+50</f>
        <v>100</v>
      </c>
      <c r="C372" s="33"/>
      <c r="D372" s="34"/>
      <c r="E372" s="34"/>
      <c r="F372" s="33"/>
      <c r="H372" s="16" t="n">
        <f aca="false">($F74-H74)/$F74*100</f>
        <v>8.32957619477006</v>
      </c>
      <c r="I372" s="16" t="n">
        <f aca="false">($F74-I74)/$F74*100</f>
        <v>18.3047790802525</v>
      </c>
      <c r="J372" s="16" t="n">
        <f aca="false">($F74-J74)/$F74*100</f>
        <v>17.3128944995491</v>
      </c>
      <c r="K372" s="16" t="n">
        <f aca="false">($F74-K74)/$F74*100</f>
        <v>15.7799819657349</v>
      </c>
      <c r="L372" s="16" t="n">
        <f aca="false">($F74-L74)/$F74*100</f>
        <v>0</v>
      </c>
      <c r="M372" s="16" t="n">
        <f aca="false">($F74-M74)/$F74*100</f>
        <v>28.7759242560866</v>
      </c>
      <c r="N372" s="16"/>
      <c r="O372" s="16" t="n">
        <f aca="false">($F74-O74)/$F74*100</f>
        <v>4.77908025247971</v>
      </c>
      <c r="P372" s="16" t="n">
        <f aca="false">($F74-P74)/$F74*100</f>
        <v>30.7033363390442</v>
      </c>
      <c r="Q372" s="16" t="n">
        <f aca="false">($F74-Q74)/$F74*100</f>
        <v>7.13480613165014</v>
      </c>
      <c r="R372" s="16" t="n">
        <f aca="false">($F74-R74)/$F74*100</f>
        <v>20.5816050495942</v>
      </c>
      <c r="S372" s="10" t="n">
        <f aca="false">($F74-S74)/$F74*100</f>
        <v>32.1686203787196</v>
      </c>
      <c r="T372" s="16" t="n">
        <f aca="false">($F74-T74)/$F74*100</f>
        <v>23.5910730387737</v>
      </c>
      <c r="U372" s="16" t="n">
        <f aca="false">($F74-U74)/$F74*100</f>
        <v>24.4702434625789</v>
      </c>
    </row>
    <row r="373" customFormat="false" ht="14.25" hidden="false" customHeight="true" outlineLevel="0" collapsed="false">
      <c r="A373" s="23"/>
      <c r="B373" s="9" t="n">
        <f aca="false">B372+50</f>
        <v>150</v>
      </c>
      <c r="C373" s="33"/>
      <c r="D373" s="34"/>
      <c r="E373" s="34"/>
      <c r="F373" s="33"/>
      <c r="H373" s="16" t="n">
        <f aca="false">($F75-H75)/$F75*100</f>
        <v>7.44234295088295</v>
      </c>
      <c r="I373" s="16" t="n">
        <f aca="false">($F75-I75)/$F75*100</f>
        <v>11.0778732027405</v>
      </c>
      <c r="J373" s="16" t="n">
        <f aca="false">($F75-J75)/$F75*100</f>
        <v>31.2409533918749</v>
      </c>
      <c r="K373" s="16" t="n">
        <f aca="false">($F75-K75)/$F75*100</f>
        <v>28.5221460966901</v>
      </c>
      <c r="L373" s="16" t="n">
        <f aca="false">($F75-L75)/$F75*100</f>
        <v>0</v>
      </c>
      <c r="M373" s="16" t="n">
        <f aca="false">($F75-M75)/$F75*100</f>
        <v>41.7157193862781</v>
      </c>
      <c r="N373" s="16"/>
      <c r="O373" s="16" t="n">
        <f aca="false">($F75-O75)/$F75*100</f>
        <v>15.8182958602721</v>
      </c>
      <c r="P373" s="16" t="n">
        <f aca="false">($F75-P75)/$F75*100</f>
        <v>38.2128727202547</v>
      </c>
      <c r="Q373" s="16" t="n">
        <f aca="false">($F75-Q75)/$F75*100</f>
        <v>11.5314098234102</v>
      </c>
      <c r="R373" s="16" t="n">
        <f aca="false">($F75-R75)/$F75*100</f>
        <v>28.9780951461932</v>
      </c>
      <c r="S373" s="10" t="n">
        <f aca="false">($F75-S75)/$F75*100</f>
        <v>41.4358776416096</v>
      </c>
      <c r="T373" s="16" t="n">
        <f aca="false">($F75-T75)/$F75*100</f>
        <v>35.6798224452379</v>
      </c>
      <c r="U373" s="16" t="n">
        <f aca="false">($F75-U75)/$F75*100</f>
        <v>31.5256199942102</v>
      </c>
    </row>
    <row r="374" customFormat="false" ht="14.25" hidden="false" customHeight="true" outlineLevel="0" collapsed="false">
      <c r="A374" s="23"/>
      <c r="B374" s="9" t="n">
        <f aca="false">B373+50</f>
        <v>200</v>
      </c>
      <c r="C374" s="33"/>
      <c r="D374" s="34"/>
      <c r="E374" s="34"/>
      <c r="F374" s="33"/>
      <c r="H374" s="16" t="n">
        <f aca="false">($F76-H76)/$F76*100</f>
        <v>5.23632723844551</v>
      </c>
      <c r="I374" s="16" t="n">
        <f aca="false">($F76-I76)/$F76*100</f>
        <v>9.58460875941294</v>
      </c>
      <c r="J374" s="16" t="n">
        <f aca="false">($F76-J76)/$F76*100</f>
        <v>29.5743665545456</v>
      </c>
      <c r="K374" s="16" t="n">
        <f aca="false">($F76-K76)/$F76*100</f>
        <v>26.221208347397</v>
      </c>
      <c r="L374" s="16" t="n">
        <f aca="false">($F76-L76)/$F76*100</f>
        <v>0</v>
      </c>
      <c r="M374" s="16" t="n">
        <f aca="false">($F76-M76)/$F76*100</f>
        <v>42.0011871646551</v>
      </c>
      <c r="N374" s="16"/>
      <c r="O374" s="16" t="n">
        <f aca="false">($F76-O76)/$F76*100</f>
        <v>10.2282382243741</v>
      </c>
      <c r="P374" s="16" t="n">
        <f aca="false">($F76-P76)/$F76*100</f>
        <v>38.1231159580535</v>
      </c>
      <c r="Q374" s="16" t="n">
        <f aca="false">($F76-Q76)/$F76*100</f>
        <v>10.9172592790884</v>
      </c>
      <c r="R374" s="16" t="n">
        <f aca="false">($F76-R76)/$F76*100</f>
        <v>27.0429125106205</v>
      </c>
      <c r="S374" s="10" t="n">
        <f aca="false">($F76-S76)/$F76*100</f>
        <v>41.9767455394034</v>
      </c>
      <c r="T374" s="16" t="n">
        <f aca="false">($F76-T76)/$F76*100</f>
        <v>33.7550483595014</v>
      </c>
      <c r="U374" s="16" t="n">
        <f aca="false">($F76-U76)/$F76*100</f>
        <v>29.682608037803</v>
      </c>
    </row>
    <row r="375" customFormat="false" ht="14.25" hidden="false" customHeight="true" outlineLevel="0" collapsed="false">
      <c r="A375" s="23"/>
      <c r="B375" s="9" t="n">
        <f aca="false">B374+50</f>
        <v>250</v>
      </c>
      <c r="C375" s="33"/>
      <c r="D375" s="34"/>
      <c r="E375" s="34"/>
      <c r="F375" s="33"/>
      <c r="H375" s="16" t="n">
        <f aca="false">($F77-H77)/$F77*100</f>
        <v>0.809539048702722</v>
      </c>
      <c r="I375" s="16" t="n">
        <f aca="false">($F77-I77)/$F77*100</f>
        <v>3.57892116772748</v>
      </c>
      <c r="J375" s="16" t="n">
        <f aca="false">($F77-J77)/$F77*100</f>
        <v>33.5834251917173</v>
      </c>
      <c r="K375" s="16" t="n">
        <f aca="false">($F77-K77)/$F77*100</f>
        <v>27.9972501748272</v>
      </c>
      <c r="L375" s="16" t="n">
        <f aca="false">($F77-L77)/$F77*100</f>
        <v>0</v>
      </c>
      <c r="M375" s="16" t="n">
        <f aca="false">($F77-M77)/$F77*100</f>
        <v>44.6431746257512</v>
      </c>
      <c r="N375" s="16"/>
      <c r="O375" s="16" t="n">
        <f aca="false">($F77-O77)/$F77*100</f>
        <v>14.2552359278882</v>
      </c>
      <c r="P375" s="16" t="n">
        <f aca="false">($F77-P77)/$F77*100</f>
        <v>37.5683011532672</v>
      </c>
      <c r="Q375" s="16" t="n">
        <f aca="false">($F77-Q77)/$F77*100</f>
        <v>8.31644324337138</v>
      </c>
      <c r="R375" s="16" t="n">
        <f aca="false">($F77-R77)/$F77*100</f>
        <v>29.5600279723595</v>
      </c>
      <c r="S375" s="10" t="n">
        <f aca="false">($F77-S77)/$F77*100</f>
        <v>44.3433014495846</v>
      </c>
      <c r="T375" s="16" t="n">
        <f aca="false">($F77-T77)/$F77*100</f>
        <v>35.7495051499959</v>
      </c>
      <c r="U375" s="16" t="n">
        <f aca="false">($F77-U77)/$F77*100</f>
        <v>33.0998352475435</v>
      </c>
    </row>
    <row r="376" customFormat="false" ht="14.25" hidden="false" customHeight="true" outlineLevel="0" collapsed="false">
      <c r="A376" s="23"/>
      <c r="B376" s="9" t="n">
        <f aca="false">B375+50</f>
        <v>300</v>
      </c>
      <c r="C376" s="33"/>
      <c r="D376" s="34"/>
      <c r="E376" s="34"/>
      <c r="F376" s="33"/>
      <c r="H376" s="16" t="n">
        <f aca="false">($F78-H78)/$F78*100</f>
        <v>2.32857131449288</v>
      </c>
      <c r="I376" s="16" t="n">
        <f aca="false">($F78-I78)/$F78*100</f>
        <v>0</v>
      </c>
      <c r="J376" s="16" t="n">
        <f aca="false">($F78-J78)/$F78*100</f>
        <v>31.6261668809442</v>
      </c>
      <c r="K376" s="16" t="n">
        <f aca="false">($F78-K78)/$F78*100</f>
        <v>23.6067301779968</v>
      </c>
      <c r="L376" s="16" t="n">
        <f aca="false">($F78-L78)/$F78*100</f>
        <v>1.9113290264879</v>
      </c>
      <c r="M376" s="16" t="n">
        <f aca="false">($F78-M78)/$F78*100</f>
        <v>43.7026360130004</v>
      </c>
      <c r="N376" s="16"/>
      <c r="O376" s="16" t="n">
        <f aca="false">($F78-O78)/$F78*100</f>
        <v>13.1956367237097</v>
      </c>
      <c r="P376" s="16" t="n">
        <f aca="false">($F78-P78)/$F78*100</f>
        <v>36.4242535555431</v>
      </c>
      <c r="Q376" s="16" t="n">
        <f aca="false">($F78-Q78)/$F78*100</f>
        <v>8.76807717185591</v>
      </c>
      <c r="R376" s="16" t="n">
        <f aca="false">($F78-R78)/$F78*100</f>
        <v>28.9877582310524</v>
      </c>
      <c r="S376" s="10" t="n">
        <f aca="false">($F78-S78)/$F78*100</f>
        <v>43.2147220647305</v>
      </c>
      <c r="T376" s="16" t="n">
        <f aca="false">($F78-T78)/$F78*100</f>
        <v>34.9704935836521</v>
      </c>
      <c r="U376" s="16" t="n">
        <f aca="false">($F78-U78)/$F78*100</f>
        <v>34.4462456179578</v>
      </c>
    </row>
    <row r="377" customFormat="false" ht="14.25" hidden="false" customHeight="true" outlineLevel="0" collapsed="false">
      <c r="A377" s="23"/>
      <c r="B377" s="9" t="n">
        <f aca="false">B376+50</f>
        <v>350</v>
      </c>
      <c r="C377" s="33"/>
      <c r="D377" s="34"/>
      <c r="E377" s="34"/>
      <c r="F377" s="33"/>
      <c r="H377" s="16" t="n">
        <f aca="false">($F79-H79)/$F79*100</f>
        <v>1.18938005631788</v>
      </c>
      <c r="I377" s="16" t="n">
        <f aca="false">($F79-I79)/$F79*100</f>
        <v>1.35878067313279</v>
      </c>
      <c r="J377" s="16" t="n">
        <f aca="false">($F79-J79)/$F79*100</f>
        <v>30.6559245519152</v>
      </c>
      <c r="K377" s="16" t="n">
        <f aca="false">($F79-K79)/$F79*100</f>
        <v>25.34349439056</v>
      </c>
      <c r="L377" s="16" t="n">
        <f aca="false">($F79-L79)/$F79*100</f>
        <v>0</v>
      </c>
      <c r="M377" s="16" t="n">
        <f aca="false">($F79-M79)/$F79*100</f>
        <v>43.2568274259152</v>
      </c>
      <c r="N377" s="16"/>
      <c r="O377" s="16" t="n">
        <f aca="false">($F79-O79)/$F79*100</f>
        <v>13.5464622536093</v>
      </c>
      <c r="P377" s="16" t="n">
        <f aca="false">($F79-P79)/$F79*100</f>
        <v>37.3997675769901</v>
      </c>
      <c r="Q377" s="16" t="n">
        <f aca="false">($F79-Q79)/$F79*100</f>
        <v>7.42368032896795</v>
      </c>
      <c r="R377" s="16" t="n">
        <f aca="false">($F79-R79)/$F79*100</f>
        <v>28.7891655120011</v>
      </c>
      <c r="S377" s="10" t="n">
        <f aca="false">($F79-S79)/$F79*100</f>
        <v>43.8191123228892</v>
      </c>
      <c r="T377" s="16" t="n">
        <f aca="false">($F79-T79)/$F79*100</f>
        <v>35.2587940821526</v>
      </c>
      <c r="U377" s="16" t="n">
        <f aca="false">($F79-U79)/$F79*100</f>
        <v>31.8855316676351</v>
      </c>
    </row>
    <row r="378" customFormat="false" ht="14.25" hidden="false" customHeight="true" outlineLevel="0" collapsed="false">
      <c r="A378" s="23"/>
      <c r="B378" s="9" t="n">
        <f aca="false">B377+50</f>
        <v>400</v>
      </c>
      <c r="C378" s="33"/>
      <c r="D378" s="34"/>
      <c r="E378" s="34"/>
      <c r="F378" s="33"/>
      <c r="H378" s="16" t="n">
        <f aca="false">($F80-H80)/$F80*100</f>
        <v>2.41280007876298</v>
      </c>
      <c r="I378" s="16" t="n">
        <f aca="false">($F80-I80)/$F80*100</f>
        <v>3.2336580483189</v>
      </c>
      <c r="J378" s="16" t="n">
        <f aca="false">($F80-J80)/$F80*100</f>
        <v>33.3821043937712</v>
      </c>
      <c r="K378" s="16" t="n">
        <f aca="false">($F80-K80)/$F80*100</f>
        <v>26.8486055123149</v>
      </c>
      <c r="L378" s="16" t="n">
        <f aca="false">($F80-L80)/$F80*100</f>
        <v>0</v>
      </c>
      <c r="M378" s="16" t="n">
        <f aca="false">($F80-M80)/$F80*100</f>
        <v>44.4343559758679</v>
      </c>
      <c r="N378" s="16"/>
      <c r="O378" s="16" t="n">
        <f aca="false">($F80-O80)/$F80*100</f>
        <v>12.959382366937</v>
      </c>
      <c r="P378" s="16" t="n">
        <f aca="false">($F80-P80)/$F80*100</f>
        <v>36.8959453472408</v>
      </c>
      <c r="Q378" s="16" t="n">
        <f aca="false">($F80-Q80)/$F80*100</f>
        <v>6.50163816066555</v>
      </c>
      <c r="R378" s="16" t="n">
        <f aca="false">($F80-R80)/$F80*100</f>
        <v>27.4926569926761</v>
      </c>
      <c r="S378" s="10" t="n">
        <f aca="false">($F80-S80)/$F80*100</f>
        <v>44.7320417662599</v>
      </c>
      <c r="T378" s="16" t="n">
        <f aca="false">($F80-T80)/$F80*100</f>
        <v>35.78998178606</v>
      </c>
      <c r="U378" s="16" t="n">
        <f aca="false">($F80-U80)/$F80*100</f>
        <v>34.8754560322053</v>
      </c>
    </row>
    <row r="379" customFormat="false" ht="14.25" hidden="false" customHeight="true" outlineLevel="0" collapsed="false">
      <c r="A379" s="23"/>
      <c r="B379" s="9" t="n">
        <f aca="false">B378+50</f>
        <v>450</v>
      </c>
      <c r="C379" s="33"/>
      <c r="D379" s="34"/>
      <c r="E379" s="34"/>
      <c r="F379" s="33"/>
      <c r="H379" s="16" t="n">
        <f aca="false">($F81-H81)/$F81*100</f>
        <v>4.10485469938024</v>
      </c>
      <c r="I379" s="16" t="n">
        <f aca="false">($F81-I81)/$F81*100</f>
        <v>2.3988502303852</v>
      </c>
      <c r="J379" s="16" t="n">
        <f aca="false">($F81-J81)/$F81*100</f>
        <v>34.0898997681578</v>
      </c>
      <c r="K379" s="16" t="n">
        <f aca="false">($F81-K81)/$F81*100</f>
        <v>24.0465502831879</v>
      </c>
      <c r="L379" s="16" t="n">
        <f aca="false">($F81-L81)/$F81*100</f>
        <v>0</v>
      </c>
      <c r="M379" s="16" t="n">
        <f aca="false">($F81-M81)/$F81*100</f>
        <v>46.4125066586161</v>
      </c>
      <c r="N379" s="16"/>
      <c r="O379" s="16" t="n">
        <f aca="false">($F81-O81)/$F81*100</f>
        <v>8.35389684944009</v>
      </c>
      <c r="P379" s="16" t="n">
        <f aca="false">($F81-P81)/$F81*100</f>
        <v>37.9250295193791</v>
      </c>
      <c r="Q379" s="16" t="n">
        <f aca="false">($F81-Q81)/$F81*100</f>
        <v>5.12570651268022</v>
      </c>
      <c r="R379" s="16" t="n">
        <f aca="false">($F81-R81)/$F81*100</f>
        <v>24.8474492109321</v>
      </c>
      <c r="S379" s="10" t="n">
        <f aca="false">($F81-S81)/$F81*100</f>
        <v>46.7870210313191</v>
      </c>
      <c r="T379" s="16" t="n">
        <f aca="false">($F81-T81)/$F81*100</f>
        <v>36.4772103400003</v>
      </c>
      <c r="U379" s="16" t="n">
        <f aca="false">($F81-U81)/$F81*100</f>
        <v>33.9916378272338</v>
      </c>
    </row>
    <row r="380" customFormat="false" ht="14.25" hidden="false" customHeight="true" outlineLevel="0" collapsed="false">
      <c r="A380" s="26"/>
      <c r="B380" s="9" t="n">
        <f aca="false">B379+50</f>
        <v>500</v>
      </c>
      <c r="C380" s="33"/>
      <c r="D380" s="34"/>
      <c r="E380" s="34"/>
      <c r="F380" s="33"/>
      <c r="H380" s="16" t="n">
        <f aca="false">($F82-H82)/$F82*100</f>
        <v>0</v>
      </c>
      <c r="I380" s="16" t="n">
        <f aca="false">($F82-I82)/$F82*100</f>
        <v>0.627462515898893</v>
      </c>
      <c r="J380" s="16" t="n">
        <f aca="false">($F82-J82)/$F82*100</f>
        <v>36.2722636295465</v>
      </c>
      <c r="K380" s="16" t="n">
        <f aca="false">($F82-K82)/$F82*100</f>
        <v>29.6940921714608</v>
      </c>
      <c r="L380" s="16" t="n">
        <f aca="false">($F82-L82)/$F82*100</f>
        <v>0.100054273746836</v>
      </c>
      <c r="M380" s="16" t="n">
        <f aca="false">($F82-M82)/$F82*100</f>
        <v>45.3725761524195</v>
      </c>
      <c r="N380" s="16"/>
      <c r="O380" s="16" t="n">
        <f aca="false">($F82-O82)/$F82*100</f>
        <v>13.7297388369398</v>
      </c>
      <c r="P380" s="16" t="n">
        <f aca="false">($F82-P82)/$F82*100</f>
        <v>34.8233755508509</v>
      </c>
      <c r="Q380" s="16" t="n">
        <f aca="false">($F82-Q82)/$F82*100</f>
        <v>9.13822128497584</v>
      </c>
      <c r="R380" s="16" t="n">
        <f aca="false">($F82-R82)/$F82*100</f>
        <v>25.5025845627787</v>
      </c>
      <c r="S380" s="10" t="n">
        <f aca="false">($F82-S82)/$F82*100</f>
        <v>45.4093801054264</v>
      </c>
      <c r="T380" s="16" t="n">
        <f aca="false">($F82-T82)/$F82*100</f>
        <v>35.1302362772353</v>
      </c>
      <c r="U380" s="16" t="n">
        <f aca="false">($F82-U82)/$F82*100</f>
        <v>33.8941620506362</v>
      </c>
    </row>
    <row r="381" customFormat="false" ht="14.25" hidden="false" customHeight="true" outlineLevel="0" collapsed="false">
      <c r="A381" s="14" t="n">
        <v>8</v>
      </c>
      <c r="B381" s="9" t="n">
        <v>50</v>
      </c>
      <c r="C381" s="33"/>
      <c r="D381" s="34"/>
      <c r="E381" s="34"/>
      <c r="F381" s="33"/>
      <c r="H381" s="16" t="n">
        <f aca="false">($F83-H83)/$F83*100</f>
        <v>0.265992818193909</v>
      </c>
      <c r="I381" s="16" t="n">
        <f aca="false">($F83-I83)/$F83*100</f>
        <v>0.31919138183269</v>
      </c>
      <c r="J381" s="16" t="n">
        <f aca="false">($F83-J83)/$F83*100</f>
        <v>0</v>
      </c>
      <c r="K381" s="16" t="n">
        <f aca="false">($F83-K83)/$F83*100</f>
        <v>4.93416677749701</v>
      </c>
      <c r="L381" s="16" t="n">
        <f aca="false">($F83-L83)/$F83*100</f>
        <v>0</v>
      </c>
      <c r="M381" s="16" t="n">
        <f aca="false">($F83-M83)/$F83*100</f>
        <v>5.20015959569092</v>
      </c>
      <c r="N381" s="16"/>
      <c r="O381" s="16" t="n">
        <f aca="false">($F83-O83)/$F83*100</f>
        <v>2.95252028195239</v>
      </c>
      <c r="P381" s="16" t="n">
        <f aca="false">($F83-P83)/$F83*100</f>
        <v>5.39965420933635</v>
      </c>
      <c r="Q381" s="16" t="n">
        <f aca="false">($F83-Q83)/$F83*100</f>
        <v>3.88349514563107</v>
      </c>
      <c r="R381" s="16" t="n">
        <f aca="false">($F83-R83)/$F83*100</f>
        <v>4.32238329565102</v>
      </c>
      <c r="S381" s="10" t="n">
        <f aca="false">($F83-S83)/$F83*100</f>
        <v>5.22675887751031</v>
      </c>
      <c r="T381" s="16" t="n">
        <f aca="false">($F83-T83)/$F83*100</f>
        <v>5.12036175023274</v>
      </c>
      <c r="U381" s="16" t="n">
        <f aca="false">($F83-U83)/$F83*100</f>
        <v>4.80117036840005</v>
      </c>
    </row>
    <row r="382" customFormat="false" ht="14.25" hidden="false" customHeight="true" outlineLevel="0" collapsed="false">
      <c r="A382" s="23"/>
      <c r="B382" s="9" t="n">
        <f aca="false">B381+50</f>
        <v>100</v>
      </c>
      <c r="C382" s="33"/>
      <c r="D382" s="34"/>
      <c r="E382" s="34"/>
      <c r="F382" s="33"/>
      <c r="H382" s="16" t="n">
        <f aca="false">($F84-H84)/$F84*100</f>
        <v>0.310346967910123</v>
      </c>
      <c r="I382" s="16" t="n">
        <f aca="false">($F84-I84)/$F84*100</f>
        <v>1.22276705356589</v>
      </c>
      <c r="J382" s="16" t="n">
        <f aca="false">($F84-J84)/$F84*100</f>
        <v>0.583452299671032</v>
      </c>
      <c r="K382" s="16" t="n">
        <f aca="false">($F84-K84)/$F84*100</f>
        <v>4.21451182421948</v>
      </c>
      <c r="L382" s="16" t="n">
        <f aca="false">($F84-L84)/$F84*100</f>
        <v>0</v>
      </c>
      <c r="M382" s="16" t="n">
        <f aca="false">($F84-M84)/$F84*100</f>
        <v>8.08143504437962</v>
      </c>
      <c r="N382" s="16"/>
      <c r="O382" s="16" t="n">
        <f aca="false">($F84-O84)/$F84*100</f>
        <v>3.33933337471293</v>
      </c>
      <c r="P382" s="16" t="n">
        <f aca="false">($F84-P84)/$F84*100</f>
        <v>6.22556017627708</v>
      </c>
      <c r="Q382" s="16" t="n">
        <f aca="false">($F84-Q84)/$F84*100</f>
        <v>6.05797281360561</v>
      </c>
      <c r="R382" s="16" t="n">
        <f aca="false">($F84-R84)/$F84*100</f>
        <v>4.94072372912917</v>
      </c>
      <c r="S382" s="10" t="n">
        <f aca="false">($F84-S84)/$F84*100</f>
        <v>7.66557010738005</v>
      </c>
      <c r="T382" s="16" t="n">
        <f aca="false">($F84-T84)/$F84*100</f>
        <v>6.44900999317237</v>
      </c>
      <c r="U382" s="16" t="n">
        <f aca="false">($F84-U84)/$F84*100</f>
        <v>6.68487368878406</v>
      </c>
    </row>
    <row r="383" customFormat="false" ht="14.25" hidden="false" customHeight="true" outlineLevel="0" collapsed="false">
      <c r="A383" s="23"/>
      <c r="B383" s="9" t="n">
        <f aca="false">B382+50</f>
        <v>150</v>
      </c>
      <c r="C383" s="33"/>
      <c r="D383" s="34"/>
      <c r="E383" s="34"/>
      <c r="F383" s="33"/>
      <c r="H383" s="16" t="n">
        <f aca="false">($F85-H85)/$F85*100</f>
        <v>0.329364073980238</v>
      </c>
      <c r="I383" s="16" t="n">
        <f aca="false">($F85-I85)/$F85*100</f>
        <v>0.886749429946795</v>
      </c>
      <c r="J383" s="16" t="n">
        <f aca="false">($F85-J85)/$F85*100</f>
        <v>0.468710412971877</v>
      </c>
      <c r="K383" s="16" t="n">
        <f aca="false">($F85-K85)/$F85*100</f>
        <v>4.35774005573854</v>
      </c>
      <c r="L383" s="16" t="n">
        <f aca="false">($F85-L85)/$F85*100</f>
        <v>0</v>
      </c>
      <c r="M383" s="16" t="n">
        <f aca="false">($F85-M85)/$F85*100</f>
        <v>8.28477324550291</v>
      </c>
      <c r="N383" s="16"/>
      <c r="O383" s="16" t="n">
        <f aca="false">($F85-O85)/$F85*100</f>
        <v>2.8460434084959</v>
      </c>
      <c r="P383" s="16" t="n">
        <f aca="false">($F85-P85)/$F85*100</f>
        <v>7.38535596655688</v>
      </c>
      <c r="Q383" s="16" t="n">
        <f aca="false">($F85-Q85)/$F85*100</f>
        <v>3.12473608647918</v>
      </c>
      <c r="R383" s="16" t="n">
        <f aca="false">($F85-R85)/$F85*100</f>
        <v>5.42606198800777</v>
      </c>
      <c r="S383" s="10" t="n">
        <f aca="false">($F85-S85)/$F85*100</f>
        <v>8.58035638881851</v>
      </c>
      <c r="T383" s="16" t="n">
        <f aca="false">($F85-T85)/$F85*100</f>
        <v>7.22489654589984</v>
      </c>
      <c r="U383" s="16" t="n">
        <f aca="false">($F85-U85)/$F85*100</f>
        <v>6.48593868761084</v>
      </c>
    </row>
    <row r="384" customFormat="false" ht="14.25" hidden="false" customHeight="true" outlineLevel="0" collapsed="false">
      <c r="A384" s="23"/>
      <c r="B384" s="9" t="n">
        <f aca="false">B383+50</f>
        <v>200</v>
      </c>
      <c r="C384" s="33"/>
      <c r="D384" s="34"/>
      <c r="E384" s="34"/>
      <c r="F384" s="33"/>
      <c r="H384" s="16" t="n">
        <f aca="false">($F86-H86)/$F86*100</f>
        <v>0.17190278601067</v>
      </c>
      <c r="I384" s="16" t="n">
        <f aca="false">($F86-I86)/$F86*100</f>
        <v>0.758743331357439</v>
      </c>
      <c r="J384" s="16" t="n">
        <f aca="false">($F86-J86)/$F86*100</f>
        <v>2.10432720806165</v>
      </c>
      <c r="K384" s="16" t="n">
        <f aca="false">($F86-K86)/$F86*100</f>
        <v>3.23058684054535</v>
      </c>
      <c r="L384" s="16" t="n">
        <f aca="false">($F86-L86)/$F86*100</f>
        <v>0</v>
      </c>
      <c r="M384" s="16" t="n">
        <f aca="false">($F86-M86)/$F86*100</f>
        <v>11.1707172495554</v>
      </c>
      <c r="N384" s="16"/>
      <c r="O384" s="16" t="n">
        <f aca="false">($F86-O86)/$F86*100</f>
        <v>2.31475992886781</v>
      </c>
      <c r="P384" s="16" t="n">
        <f aca="false">($F86-P86)/$F86*100</f>
        <v>9.35981031416716</v>
      </c>
      <c r="Q384" s="16" t="n">
        <f aca="false">($F86-Q86)/$F86*100</f>
        <v>4.83995257854179</v>
      </c>
      <c r="R384" s="16" t="n">
        <f aca="false">($F86-R86)/$F86*100</f>
        <v>6.81683461766449</v>
      </c>
      <c r="S384" s="10" t="n">
        <f aca="false">($F86-S86)/$F86*100</f>
        <v>10.954356846473</v>
      </c>
      <c r="T384" s="16" t="n">
        <f aca="false">($F86-T86)/$F86*100</f>
        <v>7.29401304090101</v>
      </c>
      <c r="U384" s="16" t="n">
        <f aca="false">($F86-U86)/$F86*100</f>
        <v>7.32068761114404</v>
      </c>
    </row>
    <row r="385" customFormat="false" ht="14.25" hidden="false" customHeight="true" outlineLevel="0" collapsed="false">
      <c r="A385" s="23"/>
      <c r="B385" s="9" t="n">
        <f aca="false">B384+50</f>
        <v>250</v>
      </c>
      <c r="C385" s="33"/>
      <c r="D385" s="34"/>
      <c r="E385" s="34"/>
      <c r="F385" s="33"/>
      <c r="H385" s="16" t="n">
        <f aca="false">($F87-H87)/$F87*100</f>
        <v>0.458146200546164</v>
      </c>
      <c r="I385" s="16" t="n">
        <f aca="false">($F87-I87)/$F87*100</f>
        <v>1.46922747071701</v>
      </c>
      <c r="J385" s="16" t="n">
        <f aca="false">($F87-J87)/$F87*100</f>
        <v>1.67008959805006</v>
      </c>
      <c r="K385" s="16" t="n">
        <f aca="false">($F87-K87)/$F87*100</f>
        <v>2.53898756460313</v>
      </c>
      <c r="L385" s="16" t="n">
        <f aca="false">($F87-L87)/$F87*100</f>
        <v>0</v>
      </c>
      <c r="M385" s="16" t="n">
        <f aca="false">($F87-M87)/$F87*100</f>
        <v>12.5166444740346</v>
      </c>
      <c r="N385" s="16"/>
      <c r="O385" s="16" t="n">
        <f aca="false">($F87-O87)/$F87*100</f>
        <v>1.77390597846939</v>
      </c>
      <c r="P385" s="16" t="n">
        <f aca="false">($F87-P87)/$F87*100</f>
        <v>11.0677289038344</v>
      </c>
      <c r="Q385" s="16" t="n">
        <f aca="false">($F87-Q87)/$F87*100</f>
        <v>6.01457943081541</v>
      </c>
      <c r="R385" s="16" t="n">
        <f aca="false">($F87-R87)/$F87*100</f>
        <v>7.36644925410188</v>
      </c>
      <c r="S385" s="10" t="n">
        <f aca="false">($F87-S87)/$F87*100</f>
        <v>11.7538197657361</v>
      </c>
      <c r="T385" s="16" t="n">
        <f aca="false">($F87-T87)/$F87*100</f>
        <v>9.62558396713986</v>
      </c>
      <c r="U385" s="16" t="n">
        <f aca="false">($F87-U87)/$F87*100</f>
        <v>10.0521338779932</v>
      </c>
    </row>
    <row r="386" customFormat="false" ht="14.25" hidden="false" customHeight="true" outlineLevel="0" collapsed="false">
      <c r="A386" s="23"/>
      <c r="B386" s="9" t="n">
        <f aca="false">B385+50</f>
        <v>300</v>
      </c>
      <c r="C386" s="33"/>
      <c r="D386" s="34"/>
      <c r="E386" s="34"/>
      <c r="F386" s="33"/>
      <c r="H386" s="16" t="n">
        <f aca="false">($F88-H88)/$F88*100</f>
        <v>0.185980519978526</v>
      </c>
      <c r="I386" s="16" t="n">
        <f aca="false">($F88-I88)/$F88*100</f>
        <v>0.770764629189355</v>
      </c>
      <c r="J386" s="16" t="n">
        <f aca="false">($F88-J88)/$F88*100</f>
        <v>1.00467827287369</v>
      </c>
      <c r="K386" s="16" t="n">
        <f aca="false">($F88-K88)/$F88*100</f>
        <v>1.62013958125623</v>
      </c>
      <c r="L386" s="16" t="n">
        <f aca="false">($F88-L88)/$F88*100</f>
        <v>0</v>
      </c>
      <c r="M386" s="16" t="n">
        <f aca="false">($F88-M88)/$F88*100</f>
        <v>9.95666845616995</v>
      </c>
      <c r="N386" s="16"/>
      <c r="O386" s="16" t="n">
        <f aca="false">($F88-O88)/$F88*100</f>
        <v>0.9816703734949</v>
      </c>
      <c r="P386" s="16" t="n">
        <f aca="false">($F88-P88)/$F88*100</f>
        <v>9.64797913950456</v>
      </c>
      <c r="Q386" s="16" t="n">
        <f aca="false">($F88-Q88)/$F88*100</f>
        <v>2.51744765702891</v>
      </c>
      <c r="R386" s="16" t="n">
        <f aca="false">($F88-R88)/$F88*100</f>
        <v>6.27156990566761</v>
      </c>
      <c r="S386" s="10" t="n">
        <f aca="false">($F88-S88)/$F88*100</f>
        <v>9.63455786486694</v>
      </c>
      <c r="T386" s="16" t="n">
        <f aca="false">($F88-T88)/$F88*100</f>
        <v>8.00674898381778</v>
      </c>
      <c r="U386" s="16" t="n">
        <f aca="false">($F88-U88)/$F88*100</f>
        <v>7.60986271953371</v>
      </c>
    </row>
    <row r="387" customFormat="false" ht="14.25" hidden="false" customHeight="true" outlineLevel="0" collapsed="false">
      <c r="A387" s="23"/>
      <c r="B387" s="9" t="n">
        <f aca="false">B386+50</f>
        <v>350</v>
      </c>
      <c r="C387" s="33"/>
      <c r="D387" s="34"/>
      <c r="E387" s="34"/>
      <c r="F387" s="33"/>
      <c r="H387" s="16" t="n">
        <f aca="false">($F89-H89)/$F89*100</f>
        <v>12.1903885686356</v>
      </c>
      <c r="I387" s="16" t="n">
        <f aca="false">($F89-I89)/$F89*100</f>
        <v>12.9206618460963</v>
      </c>
      <c r="J387" s="16" t="n">
        <f aca="false">($F89-J89)/$F89*100</f>
        <v>0</v>
      </c>
      <c r="K387" s="16" t="n">
        <f aca="false">($F89-K89)/$F89*100</f>
        <v>14.1123873323462</v>
      </c>
      <c r="L387" s="16" t="n">
        <f aca="false">($F89-L89)/$F89*100</f>
        <v>12.1271365524776</v>
      </c>
      <c r="M387" s="16" t="n">
        <f aca="false">($F89-M89)/$F89*100</f>
        <v>22.8656038411224</v>
      </c>
      <c r="N387" s="16"/>
      <c r="O387" s="16" t="n">
        <f aca="false">($F89-O89)/$F89*100</f>
        <v>11.744749363886</v>
      </c>
      <c r="P387" s="16" t="n">
        <f aca="false">($F89-P89)/$F89*100</f>
        <v>21.1462990382818</v>
      </c>
      <c r="Q387" s="16" t="n">
        <f aca="false">($F89-Q89)/$F89*100</f>
        <v>14.4228972298492</v>
      </c>
      <c r="R387" s="16" t="n">
        <f aca="false">($F89-R89)/$F89*100</f>
        <v>16.9917916133577</v>
      </c>
      <c r="S387" s="10" t="n">
        <f aca="false">($F89-S89)/$F89*100</f>
        <v>23.0438595230223</v>
      </c>
      <c r="T387" s="16" t="n">
        <f aca="false">($F89-T89)/$F89*100</f>
        <v>19.2774894699769</v>
      </c>
      <c r="U387" s="16" t="n">
        <f aca="false">($F89-U89)/$F89*100</f>
        <v>18.3991489728735</v>
      </c>
    </row>
    <row r="388" customFormat="false" ht="14.25" hidden="false" customHeight="true" outlineLevel="0" collapsed="false">
      <c r="A388" s="23"/>
      <c r="B388" s="9" t="n">
        <f aca="false">B387+50</f>
        <v>400</v>
      </c>
      <c r="C388" s="33"/>
      <c r="D388" s="34"/>
      <c r="E388" s="34"/>
      <c r="F388" s="33"/>
      <c r="H388" s="16" t="n">
        <f aca="false">($F90-H90)/$F90*100</f>
        <v>1.39386259710209</v>
      </c>
      <c r="I388" s="16" t="n">
        <f aca="false">($F90-I90)/$F90*100</f>
        <v>2.03707784695058</v>
      </c>
      <c r="J388" s="16" t="n">
        <f aca="false">($F90-J90)/$F90*100</f>
        <v>2.39656217288304</v>
      </c>
      <c r="K388" s="16" t="n">
        <f aca="false">($F90-K90)/$F90*100</f>
        <v>2.15966062475897</v>
      </c>
      <c r="L388" s="16" t="n">
        <f aca="false">($F90-L90)/$F90*100</f>
        <v>1.29744917635392</v>
      </c>
      <c r="M388" s="16" t="n">
        <f aca="false">($F90-M90)/$F90*100</f>
        <v>11.9841881989973</v>
      </c>
      <c r="N388" s="16"/>
      <c r="O388" s="16" t="n">
        <f aca="false">($F90-O90)/$F90*100</f>
        <v>0</v>
      </c>
      <c r="P388" s="16" t="n">
        <f aca="false">($F90-P90)/$F90*100</f>
        <v>10.7390777367638</v>
      </c>
      <c r="Q388" s="16" t="n">
        <f aca="false">($F90-Q90)/$F90*100</f>
        <v>3.55903256018952</v>
      </c>
      <c r="R388" s="16" t="n">
        <f aca="false">($F90-R90)/$F90*100</f>
        <v>7.55054817916368</v>
      </c>
      <c r="S388" s="10" t="n">
        <f aca="false">($F90-S90)/$F90*100</f>
        <v>12.475896644813</v>
      </c>
      <c r="T388" s="16" t="n">
        <f aca="false">($F90-T90)/$F90*100</f>
        <v>9.57109801112886</v>
      </c>
      <c r="U388" s="16" t="n">
        <f aca="false">($F90-U90)/$F90*100</f>
        <v>9.78733954052118</v>
      </c>
    </row>
    <row r="389" customFormat="false" ht="14.25" hidden="false" customHeight="true" outlineLevel="0" collapsed="false">
      <c r="A389" s="23"/>
      <c r="B389" s="9" t="n">
        <f aca="false">B388+50</f>
        <v>450</v>
      </c>
      <c r="C389" s="33"/>
      <c r="D389" s="34"/>
      <c r="E389" s="34"/>
      <c r="F389" s="33"/>
      <c r="H389" s="16" t="n">
        <f aca="false">($F91-H91)/$F91*100</f>
        <v>0.0505522836994161</v>
      </c>
      <c r="I389" s="16" t="n">
        <f aca="false">($F91-I91)/$F91*100</f>
        <v>0.535854207213811</v>
      </c>
      <c r="J389" s="16" t="n">
        <f aca="false">($F91-J91)/$F91*100</f>
        <v>0.00379142127745621</v>
      </c>
      <c r="K389" s="16" t="n">
        <f aca="false">($F91-K91)/$F91*100</f>
        <v>0.831585066855395</v>
      </c>
      <c r="L389" s="16" t="n">
        <f aca="false">($F91-L91)/$F91*100</f>
        <v>0</v>
      </c>
      <c r="M389" s="16" t="n">
        <f aca="false">($F91-M91)/$F91*100</f>
        <v>12.5710891489523</v>
      </c>
      <c r="N389" s="16"/>
      <c r="O389" s="16" t="n">
        <f aca="false">($F91-O91)/$F91*100</f>
        <v>0.36018502135834</v>
      </c>
      <c r="P389" s="16" t="n">
        <f aca="false">($F91-P91)/$F91*100</f>
        <v>11.4058590096808</v>
      </c>
      <c r="Q389" s="16" t="n">
        <f aca="false">($F91-Q91)/$F91*100</f>
        <v>3.54750650860653</v>
      </c>
      <c r="R389" s="16" t="n">
        <f aca="false">($F91-R91)/$F91*100</f>
        <v>8.54333594520132</v>
      </c>
      <c r="S389" s="10" t="n">
        <f aca="false">($F91-S91)/$F91*100</f>
        <v>12.8579733589465</v>
      </c>
      <c r="T389" s="16" t="n">
        <f aca="false">($F91-T91)/$F91*100</f>
        <v>9.26876121628795</v>
      </c>
      <c r="U389" s="16" t="n">
        <f aca="false">($F91-U91)/$F91*100</f>
        <v>9.92088567601041</v>
      </c>
    </row>
    <row r="390" customFormat="false" ht="14.25" hidden="false" customHeight="true" outlineLevel="0" collapsed="false">
      <c r="A390" s="26"/>
      <c r="B390" s="9" t="n">
        <f aca="false">B389+50</f>
        <v>500</v>
      </c>
      <c r="C390" s="33"/>
      <c r="D390" s="34"/>
      <c r="E390" s="34"/>
      <c r="F390" s="33"/>
      <c r="H390" s="16" t="n">
        <f aca="false">($F92-H92)/$F92*100</f>
        <v>0.57869208897809</v>
      </c>
      <c r="I390" s="16" t="n">
        <f aca="false">($F92-I92)/$F92*100</f>
        <v>1.11278363159949</v>
      </c>
      <c r="J390" s="16" t="n">
        <f aca="false">($F92-J92)/$F92*100</f>
        <v>1.60004460054636</v>
      </c>
      <c r="K390" s="16" t="n">
        <f aca="false">($F92-K92)/$F92*100</f>
        <v>1.07933322183197</v>
      </c>
      <c r="L390" s="16" t="n">
        <f aca="false">($F92-L92)/$F92*100</f>
        <v>0.217427663488878</v>
      </c>
      <c r="M390" s="16" t="n">
        <f aca="false">($F92-M92)/$F92*100</f>
        <v>14.3446507219713</v>
      </c>
      <c r="N390" s="16"/>
      <c r="O390" s="16" t="n">
        <f aca="false">($F92-O92)/$F92*100</f>
        <v>0</v>
      </c>
      <c r="P390" s="16" t="n">
        <f aca="false">($F92-P92)/$F92*100</f>
        <v>12.016502202152</v>
      </c>
      <c r="Q390" s="16" t="n">
        <f aca="false">($F92-Q92)/$F92*100</f>
        <v>4.86257456653844</v>
      </c>
      <c r="R390" s="16" t="n">
        <f aca="false">($F92-R92)/$F92*100</f>
        <v>9.22785304119975</v>
      </c>
      <c r="S390" s="10" t="n">
        <f aca="false">($F92-S92)/$F92*100</f>
        <v>14.4907175112895</v>
      </c>
      <c r="T390" s="16" t="n">
        <f aca="false">($F92-T92)/$F92*100</f>
        <v>10.4989686123655</v>
      </c>
      <c r="U390" s="16" t="n">
        <f aca="false">($F92-U92)/$F92*100</f>
        <v>10.0618832580699</v>
      </c>
    </row>
    <row r="391" customFormat="false" ht="14.25" hidden="false" customHeight="true" outlineLevel="0" collapsed="false">
      <c r="A391" s="14" t="n">
        <v>9</v>
      </c>
      <c r="B391" s="9" t="n">
        <v>50</v>
      </c>
      <c r="C391" s="33"/>
      <c r="D391" s="34"/>
      <c r="E391" s="34"/>
      <c r="F391" s="33"/>
      <c r="H391" s="16" t="n">
        <f aca="false">($F93-H93)/$F93*100</f>
        <v>13.3936303281055</v>
      </c>
      <c r="I391" s="16" t="n">
        <f aca="false">($F93-I93)/$F93*100</f>
        <v>12.720100067353</v>
      </c>
      <c r="J391" s="16" t="n">
        <f aca="false">($F93-J93)/$F93*100</f>
        <v>12.4122005195805</v>
      </c>
      <c r="K391" s="16" t="n">
        <f aca="false">($F93-K93)/$F93*100</f>
        <v>14.7166361974406</v>
      </c>
      <c r="L391" s="16" t="n">
        <f aca="false">($F93-L93)/$F93*100</f>
        <v>11.9022418935822</v>
      </c>
      <c r="M391" s="16" t="n">
        <f aca="false">($F93-M93)/$F93*100</f>
        <v>14.8705859713269</v>
      </c>
      <c r="N391" s="16"/>
      <c r="O391" s="16" t="n">
        <f aca="false">($F93-O93)/$F93*100</f>
        <v>0</v>
      </c>
      <c r="P391" s="16" t="n">
        <f aca="false">($F93-P93)/$F93*100</f>
        <v>15.0918887712884</v>
      </c>
      <c r="Q391" s="16" t="n">
        <f aca="false">($F93-Q93)/$F93*100</f>
        <v>13.0087558933898</v>
      </c>
      <c r="R391" s="16" t="n">
        <f aca="false">($F93-R93)/$F93*100</f>
        <v>12.5709612239007</v>
      </c>
      <c r="S391" s="10" t="n">
        <f aca="false">($F93-S93)/$F93*100</f>
        <v>13.1963821803137</v>
      </c>
      <c r="T391" s="16" t="n">
        <f aca="false">($F93-T93)/$F93*100</f>
        <v>14.4857115366112</v>
      </c>
      <c r="U391" s="16" t="n">
        <f aca="false">($F93-U93)/$F93*100</f>
        <v>13.254113345521</v>
      </c>
    </row>
    <row r="392" customFormat="false" ht="14.25" hidden="false" customHeight="true" outlineLevel="0" collapsed="false">
      <c r="A392" s="23"/>
      <c r="B392" s="9" t="n">
        <f aca="false">B391+50</f>
        <v>100</v>
      </c>
      <c r="C392" s="33"/>
      <c r="D392" s="34"/>
      <c r="E392" s="34"/>
      <c r="F392" s="33"/>
      <c r="H392" s="16" t="n">
        <f aca="false">($F94-H94)/$F94*100</f>
        <v>13.059203634479</v>
      </c>
      <c r="I392" s="16" t="n">
        <f aca="false">($F94-I94)/$F94*100</f>
        <v>14.3405339243773</v>
      </c>
      <c r="J392" s="16" t="n">
        <f aca="false">($F94-J94)/$F94*100</f>
        <v>17.4534387508684</v>
      </c>
      <c r="K392" s="16" t="n">
        <f aca="false">($F94-K94)/$F94*100</f>
        <v>18.6851478161148</v>
      </c>
      <c r="L392" s="16" t="n">
        <f aca="false">($F94-L94)/$F94*100</f>
        <v>13.0106851037084</v>
      </c>
      <c r="M392" s="16" t="n">
        <f aca="false">($F94-M94)/$F94*100</f>
        <v>18.9078919801074</v>
      </c>
      <c r="N392" s="16"/>
      <c r="O392" s="16" t="n">
        <f aca="false">($F94-O94)/$F94*100</f>
        <v>0</v>
      </c>
      <c r="P392" s="16" t="n">
        <f aca="false">($F94-P94)/$F94*100</f>
        <v>18.9972101844807</v>
      </c>
      <c r="Q392" s="16" t="n">
        <f aca="false">($F94-Q94)/$F94*100</f>
        <v>17.8625381807756</v>
      </c>
      <c r="R392" s="16" t="n">
        <f aca="false">($F94-R94)/$F94*100</f>
        <v>15.4707951525577</v>
      </c>
      <c r="S392" s="10" t="n">
        <f aca="false">($F94-S94)/$F94*100</f>
        <v>16.4235226658727</v>
      </c>
      <c r="T392" s="16" t="n">
        <f aca="false">($F94-T94)/$F94*100</f>
        <v>18.7182286325493</v>
      </c>
      <c r="U392" s="16" t="n">
        <f aca="false">($F94-U94)/$F94*100</f>
        <v>17.9132620993086</v>
      </c>
    </row>
    <row r="393" customFormat="false" ht="14.25" hidden="false" customHeight="true" outlineLevel="0" collapsed="false">
      <c r="A393" s="23"/>
      <c r="B393" s="9" t="n">
        <f aca="false">B392+50</f>
        <v>150</v>
      </c>
      <c r="C393" s="33"/>
      <c r="D393" s="34"/>
      <c r="E393" s="34"/>
      <c r="F393" s="33"/>
      <c r="H393" s="16" t="n">
        <f aca="false">($F95-H95)/$F95*100</f>
        <v>8.72552724702695</v>
      </c>
      <c r="I393" s="16" t="n">
        <f aca="false">($F95-I95)/$F95*100</f>
        <v>9.10148370282753</v>
      </c>
      <c r="J393" s="16" t="n">
        <f aca="false">($F95-J95)/$F95*100</f>
        <v>14.3800890319857</v>
      </c>
      <c r="K393" s="16" t="n">
        <f aca="false">($F95-K95)/$F95*100</f>
        <v>14.3977580037988</v>
      </c>
      <c r="L393" s="16" t="n">
        <f aca="false">($F95-L95)/$F95*100</f>
        <v>7.82490048933236</v>
      </c>
      <c r="M393" s="16" t="n">
        <f aca="false">($F95-M95)/$F95*100</f>
        <v>15.680230874565</v>
      </c>
      <c r="N393" s="16"/>
      <c r="O393" s="16" t="n">
        <f aca="false">($F95-O95)/$F95*100</f>
        <v>0</v>
      </c>
      <c r="P393" s="16" t="n">
        <f aca="false">($F95-P95)/$F95*100</f>
        <v>15.8451412781538</v>
      </c>
      <c r="Q393" s="16" t="n">
        <f aca="false">($F95-Q95)/$F95*100</f>
        <v>14.4915017153627</v>
      </c>
      <c r="R393" s="16" t="n">
        <f aca="false">($F95-R95)/$F95*100</f>
        <v>15.284642227861</v>
      </c>
      <c r="S393" s="10" t="n">
        <f aca="false">($F95-S95)/$F95*100</f>
        <v>15.6478377595744</v>
      </c>
      <c r="T393" s="16" t="n">
        <f aca="false">($F95-T95)/$F95*100</f>
        <v>15.8525033497426</v>
      </c>
      <c r="U393" s="16" t="n">
        <f aca="false">($F95-U95)/$F95*100</f>
        <v>14.9229191104654</v>
      </c>
    </row>
    <row r="394" customFormat="false" ht="14.25" hidden="false" customHeight="true" outlineLevel="0" collapsed="false">
      <c r="A394" s="23"/>
      <c r="B394" s="9" t="n">
        <f aca="false">B393+50</f>
        <v>200</v>
      </c>
      <c r="C394" s="33"/>
      <c r="D394" s="34"/>
      <c r="E394" s="34"/>
      <c r="F394" s="33"/>
      <c r="H394" s="16" t="n">
        <f aca="false">($F96-H96)/$F96*100</f>
        <v>4.68764688345209</v>
      </c>
      <c r="I394" s="16" t="n">
        <f aca="false">($F96-I96)/$F96*100</f>
        <v>5.30700823755973</v>
      </c>
      <c r="J394" s="16" t="n">
        <f aca="false">($F96-J96)/$F96*100</f>
        <v>13.208565772899</v>
      </c>
      <c r="K394" s="16" t="n">
        <f aca="false">($F96-K96)/$F96*100</f>
        <v>14.0054630572171</v>
      </c>
      <c r="L394" s="16" t="n">
        <f aca="false">($F96-L96)/$F96*100</f>
        <v>3.97374294623696</v>
      </c>
      <c r="M394" s="16" t="n">
        <f aca="false">($F96-M96)/$F96*100</f>
        <v>16.4034067560345</v>
      </c>
      <c r="N394" s="16"/>
      <c r="O394" s="16" t="n">
        <f aca="false">($F96-O96)/$F96*100</f>
        <v>0</v>
      </c>
      <c r="P394" s="16" t="n">
        <f aca="false">($F96-P96)/$F96*100</f>
        <v>16.6787083119583</v>
      </c>
      <c r="Q394" s="16" t="n">
        <f aca="false">($F96-Q96)/$F96*100</f>
        <v>14.9183898753488</v>
      </c>
      <c r="R394" s="16" t="n">
        <f aca="false">($F96-R96)/$F96*100</f>
        <v>15.2073893623479</v>
      </c>
      <c r="S394" s="10" t="n">
        <f aca="false">($F96-S96)/$F96*100</f>
        <v>15.741608674282</v>
      </c>
      <c r="T394" s="16" t="n">
        <f aca="false">($F96-T96)/$F96*100</f>
        <v>16.4039439298021</v>
      </c>
      <c r="U394" s="16" t="n">
        <f aca="false">($F96-U96)/$F96*100</f>
        <v>16.087011406885</v>
      </c>
    </row>
    <row r="395" customFormat="false" ht="14.25" hidden="false" customHeight="true" outlineLevel="0" collapsed="false">
      <c r="A395" s="23"/>
      <c r="B395" s="9" t="n">
        <f aca="false">B394+50</f>
        <v>250</v>
      </c>
      <c r="C395" s="33"/>
      <c r="D395" s="34"/>
      <c r="E395" s="34"/>
      <c r="F395" s="33"/>
      <c r="H395" s="16" t="n">
        <f aca="false">($F97-H97)/$F97*100</f>
        <v>2.98529442338478</v>
      </c>
      <c r="I395" s="16" t="n">
        <f aca="false">($F97-I97)/$F97*100</f>
        <v>3.46381471805071</v>
      </c>
      <c r="J395" s="16" t="n">
        <f aca="false">($F97-J97)/$F97*100</f>
        <v>10.0951843048115</v>
      </c>
      <c r="K395" s="16" t="n">
        <f aca="false">($F97-K97)/$F97*100</f>
        <v>11.6693462879161</v>
      </c>
      <c r="L395" s="16" t="n">
        <f aca="false">($F97-L97)/$F97*100</f>
        <v>2.44093860664315</v>
      </c>
      <c r="M395" s="16" t="n">
        <f aca="false">($F97-M97)/$F97*100</f>
        <v>13.0825577446829</v>
      </c>
      <c r="N395" s="16"/>
      <c r="O395" s="16" t="n">
        <f aca="false">($F97-O97)/$F97*100</f>
        <v>0</v>
      </c>
      <c r="P395" s="16" t="n">
        <f aca="false">($F97-P97)/$F97*100</f>
        <v>13.3507508714544</v>
      </c>
      <c r="Q395" s="16" t="n">
        <f aca="false">($F97-Q97)/$F97*100</f>
        <v>11.6970665077374</v>
      </c>
      <c r="R395" s="16" t="n">
        <f aca="false">($F97-R97)/$F97*100</f>
        <v>12.8370605478901</v>
      </c>
      <c r="S395" s="10" t="n">
        <f aca="false">($F97-S97)/$F97*100</f>
        <v>13.0006098448361</v>
      </c>
      <c r="T395" s="16" t="n">
        <f aca="false">($F97-T97)/$F97*100</f>
        <v>13.266723955121</v>
      </c>
      <c r="U395" s="16" t="n">
        <f aca="false">($F97-U97)/$F97*100</f>
        <v>12.9567772472436</v>
      </c>
    </row>
    <row r="396" customFormat="false" ht="14.25" hidden="false" customHeight="true" outlineLevel="0" collapsed="false">
      <c r="A396" s="23"/>
      <c r="B396" s="9" t="n">
        <f aca="false">B395+50</f>
        <v>300</v>
      </c>
      <c r="C396" s="33"/>
      <c r="D396" s="34"/>
      <c r="E396" s="34"/>
      <c r="F396" s="33"/>
      <c r="H396" s="16" t="n">
        <f aca="false">($F98-H98)/$F98*100</f>
        <v>1.42182319080684</v>
      </c>
      <c r="I396" s="16" t="n">
        <f aca="false">($F98-I98)/$F98*100</f>
        <v>1.69344562740676</v>
      </c>
      <c r="J396" s="16" t="n">
        <f aca="false">($F98-J98)/$F98*100</f>
        <v>13.9220871866955</v>
      </c>
      <c r="K396" s="16" t="n">
        <f aca="false">($F98-K98)/$F98*100</f>
        <v>12.9298146396867</v>
      </c>
      <c r="L396" s="16" t="n">
        <f aca="false">($F98-L98)/$F98*100</f>
        <v>0.642741990364737</v>
      </c>
      <c r="M396" s="16" t="n">
        <f aca="false">($F98-M98)/$F98*100</f>
        <v>15.8623983029171</v>
      </c>
      <c r="N396" s="16"/>
      <c r="O396" s="16" t="n">
        <f aca="false">($F98-O98)/$F98*100</f>
        <v>0</v>
      </c>
      <c r="P396" s="16" t="n">
        <f aca="false">($F98-P98)/$F98*100</f>
        <v>16.583048413326</v>
      </c>
      <c r="Q396" s="16" t="n">
        <f aca="false">($F98-Q98)/$F98*100</f>
        <v>14.1822111356986</v>
      </c>
      <c r="R396" s="16" t="n">
        <f aca="false">($F98-R98)/$F98*100</f>
        <v>14.0841219966068</v>
      </c>
      <c r="S396" s="10" t="n">
        <f aca="false">($F98-S98)/$F98*100</f>
        <v>16.2641413797716</v>
      </c>
      <c r="T396" s="16" t="n">
        <f aca="false">($F98-T98)/$F98*100</f>
        <v>16.0216171566821</v>
      </c>
      <c r="U396" s="16" t="n">
        <f aca="false">($F98-U98)/$F98*100</f>
        <v>16.4045871925621</v>
      </c>
    </row>
    <row r="397" customFormat="false" ht="14.25" hidden="false" customHeight="true" outlineLevel="0" collapsed="false">
      <c r="A397" s="23"/>
      <c r="B397" s="9" t="n">
        <f aca="false">B396+50</f>
        <v>350</v>
      </c>
      <c r="C397" s="33"/>
      <c r="D397" s="34"/>
      <c r="E397" s="34"/>
      <c r="F397" s="33"/>
      <c r="H397" s="16" t="n">
        <f aca="false">($F99-H99)/$F99*100</f>
        <v>0.720193123648408</v>
      </c>
      <c r="I397" s="16" t="n">
        <f aca="false">($F99-I99)/$F99*100</f>
        <v>0.801203087788454</v>
      </c>
      <c r="J397" s="16" t="n">
        <f aca="false">($F99-J99)/$F99*100</f>
        <v>14.7743526046372</v>
      </c>
      <c r="K397" s="16" t="n">
        <f aca="false">($F99-K99)/$F99*100</f>
        <v>13.7915400618653</v>
      </c>
      <c r="L397" s="16" t="n">
        <f aca="false">($F99-L99)/$F99*100</f>
        <v>0</v>
      </c>
      <c r="M397" s="16" t="n">
        <f aca="false">($F99-M99)/$F99*100</f>
        <v>17.042460512989</v>
      </c>
      <c r="N397" s="16"/>
      <c r="O397" s="16" t="n">
        <f aca="false">($F99-O99)/$F99*100</f>
        <v>1.13157318441871</v>
      </c>
      <c r="P397" s="16" t="n">
        <f aca="false">($F99-P99)/$F99*100</f>
        <v>18.2207406038707</v>
      </c>
      <c r="Q397" s="16" t="n">
        <f aca="false">($F99-Q99)/$F99*100</f>
        <v>15.950066381977</v>
      </c>
      <c r="R397" s="16" t="n">
        <f aca="false">($F99-R99)/$F99*100</f>
        <v>12.2596219649065</v>
      </c>
      <c r="S397" s="10" t="n">
        <f aca="false">($F99-S99)/$F99*100</f>
        <v>18.0073088609674</v>
      </c>
      <c r="T397" s="16" t="n">
        <f aca="false">($F99-T99)/$F99*100</f>
        <v>17.9173167994306</v>
      </c>
      <c r="U397" s="16" t="n">
        <f aca="false">($F99-U99)/$F99*100</f>
        <v>17.6417802688128</v>
      </c>
    </row>
    <row r="398" customFormat="false" ht="14.25" hidden="false" customHeight="true" outlineLevel="0" collapsed="false">
      <c r="A398" s="23"/>
      <c r="B398" s="9" t="n">
        <f aca="false">B397+50</f>
        <v>400</v>
      </c>
      <c r="C398" s="33"/>
      <c r="D398" s="34"/>
      <c r="E398" s="34"/>
      <c r="F398" s="33"/>
      <c r="H398" s="16" t="n">
        <f aca="false">($F100-H100)/$F100*100</f>
        <v>0.30427042569314</v>
      </c>
      <c r="I398" s="16" t="n">
        <f aca="false">($F100-I100)/$F100*100</f>
        <v>0.527769704267312</v>
      </c>
      <c r="J398" s="16" t="n">
        <f aca="false">($F100-J100)/$F100*100</f>
        <v>13.5222578033362</v>
      </c>
      <c r="K398" s="16" t="n">
        <f aca="false">($F100-K100)/$F100*100</f>
        <v>12.5131050375245</v>
      </c>
      <c r="L398" s="16" t="n">
        <f aca="false">($F100-L100)/$F100*100</f>
        <v>0</v>
      </c>
      <c r="M398" s="16" t="n">
        <f aca="false">($F100-M100)/$F100*100</f>
        <v>16.4607056478819</v>
      </c>
      <c r="N398" s="16"/>
      <c r="O398" s="16" t="n">
        <f aca="false">($F100-O100)/$F100*100</f>
        <v>3.55710941798063</v>
      </c>
      <c r="P398" s="16" t="n">
        <f aca="false">($F100-P100)/$F100*100</f>
        <v>17.4750485275647</v>
      </c>
      <c r="Q398" s="16" t="n">
        <f aca="false">($F100-Q100)/$F100*100</f>
        <v>15.3733767918868</v>
      </c>
      <c r="R398" s="16" t="n">
        <f aca="false">($F100-R100)/$F100*100</f>
        <v>8.48920975326199</v>
      </c>
      <c r="S398" s="10" t="n">
        <f aca="false">($F100-S100)/$F100*100</f>
        <v>17.2367574244579</v>
      </c>
      <c r="T398" s="16" t="n">
        <f aca="false">($F100-T100)/$F100*100</f>
        <v>17.2321511983973</v>
      </c>
      <c r="U398" s="16" t="n">
        <f aca="false">($F100-U100)/$F100*100</f>
        <v>17.2056816176547</v>
      </c>
    </row>
    <row r="399" customFormat="false" ht="14.25" hidden="false" customHeight="true" outlineLevel="0" collapsed="false">
      <c r="A399" s="23"/>
      <c r="B399" s="9" t="n">
        <f aca="false">B398+50</f>
        <v>450</v>
      </c>
      <c r="C399" s="33"/>
      <c r="D399" s="34"/>
      <c r="E399" s="34"/>
      <c r="F399" s="33"/>
      <c r="H399" s="16" t="n">
        <f aca="false">($F101-H101)/$F101*100</f>
        <v>0.777696110405802</v>
      </c>
      <c r="I399" s="16" t="n">
        <f aca="false">($F101-I101)/$F101*100</f>
        <v>0.493133046755101</v>
      </c>
      <c r="J399" s="16" t="n">
        <f aca="false">($F101-J101)/$F101*100</f>
        <v>16.3414290093111</v>
      </c>
      <c r="K399" s="16" t="n">
        <f aca="false">($F101-K101)/$F101*100</f>
        <v>16.5706809892146</v>
      </c>
      <c r="L399" s="16" t="n">
        <f aca="false">($F101-L101)/$F101*100</f>
        <v>0</v>
      </c>
      <c r="M399" s="16" t="n">
        <f aca="false">($F101-M101)/$F101*100</f>
        <v>19.243802560113</v>
      </c>
      <c r="N399" s="16"/>
      <c r="O399" s="16" t="n">
        <f aca="false">($F101-O101)/$F101*100</f>
        <v>2.8850855227083</v>
      </c>
      <c r="P399" s="16" t="n">
        <f aca="false">($F101-P101)/$F101*100</f>
        <v>20.4428810976095</v>
      </c>
      <c r="Q399" s="16" t="n">
        <f aca="false">($F101-Q101)/$F101*100</f>
        <v>18.8578977121469</v>
      </c>
      <c r="R399" s="16" t="n">
        <f aca="false">($F101-R101)/$F101*100</f>
        <v>7.24203981761661</v>
      </c>
      <c r="S399" s="10" t="n">
        <f aca="false">($F101-S101)/$F101*100</f>
        <v>19.7787238465544</v>
      </c>
      <c r="T399" s="16" t="n">
        <f aca="false">($F101-T101)/$F101*100</f>
        <v>20.2687280784092</v>
      </c>
      <c r="U399" s="16" t="n">
        <f aca="false">($F101-U101)/$F101*100</f>
        <v>19.9731346164656</v>
      </c>
    </row>
    <row r="400" customFormat="false" ht="14.25" hidden="false" customHeight="true" outlineLevel="0" collapsed="false">
      <c r="A400" s="26"/>
      <c r="B400" s="9" t="n">
        <f aca="false">B399+50</f>
        <v>500</v>
      </c>
      <c r="C400" s="33"/>
      <c r="D400" s="34"/>
      <c r="E400" s="34"/>
      <c r="F400" s="33"/>
      <c r="H400" s="16" t="n">
        <f aca="false">($F102-H102)/$F102*100</f>
        <v>0.208921929788849</v>
      </c>
      <c r="I400" s="16" t="n">
        <f aca="false">($F102-I102)/$F102*100</f>
        <v>0.354276450108855</v>
      </c>
      <c r="J400" s="16" t="n">
        <f aca="false">($F102-J102)/$F102*100</f>
        <v>14.8250727276465</v>
      </c>
      <c r="K400" s="16" t="n">
        <f aca="false">($F102-K102)/$F102*100</f>
        <v>14.2879140094589</v>
      </c>
      <c r="L400" s="16" t="n">
        <f aca="false">($F102-L102)/$F102*100</f>
        <v>0</v>
      </c>
      <c r="M400" s="16" t="n">
        <f aca="false">($F102-M102)/$F102*100</f>
        <v>17.0269961960327</v>
      </c>
      <c r="N400" s="16"/>
      <c r="O400" s="16" t="n">
        <f aca="false">($F102-O102)/$F102*100</f>
        <v>3.2737014331085</v>
      </c>
      <c r="P400" s="16" t="n">
        <f aca="false">($F102-P102)/$F102*100</f>
        <v>18.3396208770368</v>
      </c>
      <c r="Q400" s="16" t="n">
        <f aca="false">($F102-Q102)/$F102*100</f>
        <v>15.9467533258009</v>
      </c>
      <c r="R400" s="16" t="n">
        <f aca="false">($F102-R102)/$F102*100</f>
        <v>4.8978346368616</v>
      </c>
      <c r="S400" s="10" t="n">
        <f aca="false">($F102-S102)/$F102*100</f>
        <v>18.330390099124</v>
      </c>
      <c r="T400" s="16" t="n">
        <f aca="false">($F102-T102)/$F102*100</f>
        <v>17.9901008976428</v>
      </c>
      <c r="U400" s="16" t="n">
        <f aca="false">($F102-U102)/$F102*100</f>
        <v>17.5776181448877</v>
      </c>
    </row>
    <row r="401" customFormat="false" ht="14.25" hidden="false" customHeight="true" outlineLevel="0" collapsed="false">
      <c r="A401" s="14" t="n">
        <v>10</v>
      </c>
      <c r="B401" s="9" t="n">
        <v>50</v>
      </c>
      <c r="C401" s="33"/>
      <c r="D401" s="34"/>
      <c r="E401" s="34"/>
      <c r="F401" s="33"/>
      <c r="H401" s="16" t="n">
        <f aca="false">($F103-H103)/$F103*100</f>
        <v>53.4883720930233</v>
      </c>
      <c r="I401" s="16" t="n">
        <f aca="false">($F103-I103)/$F103*100</f>
        <v>31.0077519379845</v>
      </c>
      <c r="J401" s="16" t="n">
        <f aca="false">($F103-J103)/$F103*100</f>
        <v>55.0387596899225</v>
      </c>
      <c r="K401" s="16" t="n">
        <f aca="false">($F103-K103)/$F103*100</f>
        <v>57.3643410852713</v>
      </c>
      <c r="L401" s="16" t="n">
        <f aca="false">($F103-L103)/$F103*100</f>
        <v>58.1395348837209</v>
      </c>
      <c r="M401" s="16" t="n">
        <f aca="false">($F103-M103)/$F103*100</f>
        <v>33.3333333333333</v>
      </c>
      <c r="N401" s="16"/>
      <c r="O401" s="16" t="n">
        <f aca="false">($F103-O103)/$F103*100</f>
        <v>63.5658914728682</v>
      </c>
      <c r="P401" s="16" t="n">
        <f aca="false">($F103-P103)/$F103*100</f>
        <v>72.093023255814</v>
      </c>
      <c r="Q401" s="16" t="n">
        <f aca="false">($F103-Q103)/$F103*100</f>
        <v>58.1395348837209</v>
      </c>
      <c r="R401" s="16" t="n">
        <f aca="false">($F103-R103)/$F103*100</f>
        <v>56.5891472868217</v>
      </c>
      <c r="S401" s="10" t="n">
        <f aca="false">($F103-S103)/$F103*100</f>
        <v>72.8682170542636</v>
      </c>
      <c r="T401" s="16" t="n">
        <f aca="false">($F103-T103)/$F103*100</f>
        <v>54.2635658914729</v>
      </c>
      <c r="U401" s="16" t="n">
        <f aca="false">($F103-U103)/$F103*100</f>
        <v>0</v>
      </c>
    </row>
    <row r="402" customFormat="false" ht="14.25" hidden="false" customHeight="true" outlineLevel="0" collapsed="false">
      <c r="A402" s="23"/>
      <c r="B402" s="9" t="n">
        <f aca="false">B401+50</f>
        <v>100</v>
      </c>
      <c r="C402" s="33"/>
      <c r="D402" s="34"/>
      <c r="E402" s="34"/>
      <c r="F402" s="33"/>
      <c r="H402" s="16" t="n">
        <f aca="false">($F104-H104)/$F104*100</f>
        <v>52.8301886792453</v>
      </c>
      <c r="I402" s="16" t="n">
        <f aca="false">($F104-I104)/$F104*100</f>
        <v>32.0754716981132</v>
      </c>
      <c r="J402" s="16" t="n">
        <f aca="false">($F104-J104)/$F104*100</f>
        <v>41.7190775681342</v>
      </c>
      <c r="K402" s="16" t="n">
        <f aca="false">($F104-K104)/$F104*100</f>
        <v>50.104821802935</v>
      </c>
      <c r="L402" s="16" t="n">
        <f aca="false">($F104-L104)/$F104*100</f>
        <v>45.7023060796646</v>
      </c>
      <c r="M402" s="16" t="n">
        <f aca="false">($F104-M104)/$F104*100</f>
        <v>36.6876310272537</v>
      </c>
      <c r="N402" s="16"/>
      <c r="O402" s="16" t="n">
        <f aca="false">($F104-O104)/$F104*100</f>
        <v>51.7819706498952</v>
      </c>
      <c r="P402" s="16" t="n">
        <f aca="false">($F104-P104)/$F104*100</f>
        <v>58.2809224318658</v>
      </c>
      <c r="Q402" s="16" t="n">
        <f aca="false">($F104-Q104)/$F104*100</f>
        <v>45.7023060796646</v>
      </c>
      <c r="R402" s="16" t="n">
        <f aca="false">($F104-R104)/$F104*100</f>
        <v>46.5408805031447</v>
      </c>
      <c r="S402" s="10" t="n">
        <f aca="false">($F104-S104)/$F104*100</f>
        <v>65.1991614255765</v>
      </c>
      <c r="T402" s="16" t="n">
        <f aca="false">($F104-T104)/$F104*100</f>
        <v>26.4150943396226</v>
      </c>
      <c r="U402" s="16" t="n">
        <f aca="false">($F104-U104)/$F104*100</f>
        <v>0</v>
      </c>
    </row>
    <row r="403" customFormat="false" ht="14.25" hidden="false" customHeight="true" outlineLevel="0" collapsed="false">
      <c r="A403" s="23"/>
      <c r="B403" s="9" t="n">
        <f aca="false">B402+50</f>
        <v>150</v>
      </c>
      <c r="C403" s="33"/>
      <c r="D403" s="34"/>
      <c r="E403" s="34"/>
      <c r="F403" s="33"/>
      <c r="H403" s="16" t="n">
        <f aca="false">($F105-H105)/$F105*100</f>
        <v>57.5572519083969</v>
      </c>
      <c r="I403" s="16" t="n">
        <f aca="false">($F105-I105)/$F105*100</f>
        <v>34.5038167938931</v>
      </c>
      <c r="J403" s="16" t="n">
        <f aca="false">($F105-J105)/$F105*100</f>
        <v>42.4427480916031</v>
      </c>
      <c r="K403" s="16" t="n">
        <f aca="false">($F105-K105)/$F105*100</f>
        <v>44.7328244274809</v>
      </c>
      <c r="L403" s="16" t="n">
        <f aca="false">($F105-L105)/$F105*100</f>
        <v>43.969465648855</v>
      </c>
      <c r="M403" s="16" t="n">
        <f aca="false">($F105-M105)/$F105*100</f>
        <v>15.7251908396947</v>
      </c>
      <c r="N403" s="16"/>
      <c r="O403" s="16" t="n">
        <f aca="false">($F105-O105)/$F105*100</f>
        <v>51.7557251908397</v>
      </c>
      <c r="P403" s="16" t="n">
        <f aca="false">($F105-P105)/$F105*100</f>
        <v>56.9465648854962</v>
      </c>
      <c r="Q403" s="16" t="n">
        <f aca="false">($F105-Q105)/$F105*100</f>
        <v>48.0916030534351</v>
      </c>
      <c r="R403" s="16" t="n">
        <f aca="false">($F105-R105)/$F105*100</f>
        <v>42.2900763358779</v>
      </c>
      <c r="S403" s="10" t="n">
        <f aca="false">($F105-S105)/$F105*100</f>
        <v>53.7404580152672</v>
      </c>
      <c r="T403" s="16" t="n">
        <f aca="false">($F105-T105)/$F105*100</f>
        <v>29.9236641221374</v>
      </c>
      <c r="U403" s="16" t="n">
        <f aca="false">($F105-U105)/$F105*100</f>
        <v>0</v>
      </c>
    </row>
    <row r="404" customFormat="false" ht="14.25" hidden="false" customHeight="true" outlineLevel="0" collapsed="false">
      <c r="A404" s="23"/>
      <c r="B404" s="9" t="n">
        <f aca="false">B403+50</f>
        <v>200</v>
      </c>
      <c r="C404" s="33"/>
      <c r="D404" s="34"/>
      <c r="E404" s="34"/>
      <c r="F404" s="33"/>
      <c r="H404" s="16" t="n">
        <f aca="false">($F106-H106)/$F106*100</f>
        <v>61.3832853025937</v>
      </c>
      <c r="I404" s="16" t="n">
        <f aca="false">($F106-I106)/$F106*100</f>
        <v>37.0317002881844</v>
      </c>
      <c r="J404" s="16" t="n">
        <f aca="false">($F106-J106)/$F106*100</f>
        <v>50.792507204611</v>
      </c>
      <c r="K404" s="16" t="n">
        <f aca="false">($F106-K106)/$F106*100</f>
        <v>54.8270893371758</v>
      </c>
      <c r="L404" s="16" t="n">
        <f aca="false">($F106-L106)/$F106*100</f>
        <v>53.5302593659942</v>
      </c>
      <c r="M404" s="16" t="n">
        <f aca="false">($F106-M106)/$F106*100</f>
        <v>31.2680115273775</v>
      </c>
      <c r="N404" s="16"/>
      <c r="O404" s="16" t="n">
        <f aca="false">($F106-O106)/$F106*100</f>
        <v>56.2680115273775</v>
      </c>
      <c r="P404" s="16" t="n">
        <f aca="false">($F106-P106)/$F106*100</f>
        <v>55.6916426512968</v>
      </c>
      <c r="Q404" s="16" t="n">
        <f aca="false">($F106-Q106)/$F106*100</f>
        <v>52.6657060518732</v>
      </c>
      <c r="R404" s="16" t="n">
        <f aca="false">($F106-R106)/$F106*100</f>
        <v>51.2968299711816</v>
      </c>
      <c r="S404" s="10" t="n">
        <f aca="false">($F106-S106)/$F106*100</f>
        <v>64.8414985590778</v>
      </c>
      <c r="T404" s="16" t="n">
        <f aca="false">($F106-T106)/$F106*100</f>
        <v>46.8299711815562</v>
      </c>
      <c r="U404" s="16" t="n">
        <f aca="false">($F106-U106)/$F106*100</f>
        <v>0</v>
      </c>
    </row>
    <row r="405" customFormat="false" ht="14.25" hidden="false" customHeight="true" outlineLevel="0" collapsed="false">
      <c r="A405" s="23"/>
      <c r="B405" s="9" t="n">
        <f aca="false">B404+50</f>
        <v>250</v>
      </c>
      <c r="C405" s="33"/>
      <c r="D405" s="34"/>
      <c r="E405" s="34"/>
      <c r="F405" s="33"/>
      <c r="H405" s="16" t="n">
        <f aca="false">($F107-H107)/$F107*100</f>
        <v>54.3302180685358</v>
      </c>
      <c r="I405" s="16" t="n">
        <f aca="false">($F107-I107)/$F107*100</f>
        <v>21.6822429906542</v>
      </c>
      <c r="J405" s="16" t="n">
        <f aca="false">($F107-J107)/$F107*100</f>
        <v>45.4828660436137</v>
      </c>
      <c r="K405" s="16" t="n">
        <f aca="false">($F107-K107)/$F107*100</f>
        <v>47.601246105919</v>
      </c>
      <c r="L405" s="16" t="n">
        <f aca="false">($F107-L107)/$F107*100</f>
        <v>50.5919003115265</v>
      </c>
      <c r="M405" s="16" t="n">
        <f aca="false">($F107-M107)/$F107*100</f>
        <v>19.9376947040498</v>
      </c>
      <c r="N405" s="16"/>
      <c r="O405" s="16" t="n">
        <f aca="false">($F107-O107)/$F107*100</f>
        <v>47.3520249221184</v>
      </c>
      <c r="P405" s="16" t="n">
        <f aca="false">($F107-P107)/$F107*100</f>
        <v>56.4485981308411</v>
      </c>
      <c r="Q405" s="16" t="n">
        <f aca="false">($F107-Q107)/$F107*100</f>
        <v>50.6542056074766</v>
      </c>
      <c r="R405" s="16" t="n">
        <f aca="false">($F107-R107)/$F107*100</f>
        <v>48.0373831775701</v>
      </c>
      <c r="S405" s="10" t="n">
        <f aca="false">($F107-S107)/$F107*100</f>
        <v>59.7507788161994</v>
      </c>
      <c r="T405" s="16" t="n">
        <f aca="false">($F107-T107)/$F107*100</f>
        <v>35.8878504672897</v>
      </c>
      <c r="U405" s="16" t="n">
        <f aca="false">($F107-U107)/$F107*100</f>
        <v>0</v>
      </c>
    </row>
    <row r="406" customFormat="false" ht="14.25" hidden="false" customHeight="true" outlineLevel="0" collapsed="false">
      <c r="A406" s="23"/>
      <c r="B406" s="9" t="n">
        <f aca="false">B405+50</f>
        <v>300</v>
      </c>
      <c r="C406" s="33"/>
      <c r="D406" s="34"/>
      <c r="E406" s="34"/>
      <c r="F406" s="33"/>
      <c r="H406" s="16" t="n">
        <f aca="false">($F108-H108)/$F108*100</f>
        <v>49.4578815679733</v>
      </c>
      <c r="I406" s="16" t="n">
        <f aca="false">($F108-I108)/$F108*100</f>
        <v>23.6864053377815</v>
      </c>
      <c r="J406" s="16" t="n">
        <f aca="false">($F108-J108)/$F108*100</f>
        <v>46.7889908256881</v>
      </c>
      <c r="K406" s="16" t="n">
        <f aca="false">($F108-K108)/$F108*100</f>
        <v>49.9165971643036</v>
      </c>
      <c r="L406" s="16" t="n">
        <f aca="false">($F108-L108)/$F108*100</f>
        <v>46.7472894078399</v>
      </c>
      <c r="M406" s="16" t="n">
        <f aca="false">($F108-M108)/$F108*100</f>
        <v>35.9466221851543</v>
      </c>
      <c r="N406" s="16"/>
      <c r="O406" s="16" t="n">
        <f aca="false">($F108-O108)/$F108*100</f>
        <v>48.8740617180984</v>
      </c>
      <c r="P406" s="16" t="n">
        <f aca="false">($F108-P108)/$F108*100</f>
        <v>47.7481234361968</v>
      </c>
      <c r="Q406" s="16" t="n">
        <f aca="false">($F108-Q108)/$F108*100</f>
        <v>47.0809007506255</v>
      </c>
      <c r="R406" s="16" t="n">
        <f aca="false">($F108-R108)/$F108*100</f>
        <v>47.8732276897414</v>
      </c>
      <c r="S406" s="10" t="n">
        <f aca="false">($F108-S108)/$F108*100</f>
        <v>57.256046705588</v>
      </c>
      <c r="T406" s="16" t="n">
        <f aca="false">($F108-T108)/$F108*100</f>
        <v>45.371142618849</v>
      </c>
      <c r="U406" s="16" t="n">
        <f aca="false">($F108-U108)/$F108*100</f>
        <v>0</v>
      </c>
    </row>
    <row r="407" customFormat="false" ht="14.25" hidden="false" customHeight="true" outlineLevel="0" collapsed="false">
      <c r="A407" s="23"/>
      <c r="B407" s="9" t="n">
        <f aca="false">B406+50</f>
        <v>350</v>
      </c>
      <c r="C407" s="33"/>
      <c r="D407" s="34"/>
      <c r="E407" s="34"/>
      <c r="F407" s="33"/>
      <c r="H407" s="16" t="n">
        <f aca="false">($F109-H109)/$F109*100</f>
        <v>31.8165001849797</v>
      </c>
      <c r="I407" s="16" t="n">
        <f aca="false">($F109-I109)/$F109*100</f>
        <v>9.50795412504625</v>
      </c>
      <c r="J407" s="16" t="n">
        <f aca="false">($F109-J109)/$F109*100</f>
        <v>34.3692193858676</v>
      </c>
      <c r="K407" s="16" t="n">
        <f aca="false">($F109-K109)/$F109*100</f>
        <v>38.9567147613762</v>
      </c>
      <c r="L407" s="16" t="n">
        <f aca="false">($F109-L109)/$F109*100</f>
        <v>40.9174990751017</v>
      </c>
      <c r="M407" s="16" t="n">
        <f aca="false">($F109-M109)/$F109*100</f>
        <v>28.3388827229005</v>
      </c>
      <c r="N407" s="16"/>
      <c r="O407" s="16" t="n">
        <f aca="false">($F109-O109)/$F109*100</f>
        <v>44.7280799112098</v>
      </c>
      <c r="P407" s="16" t="n">
        <f aca="false">($F109-P109)/$F109*100</f>
        <v>22.1605623381428</v>
      </c>
      <c r="Q407" s="16" t="n">
        <f aca="false">($F109-Q109)/$F109*100</f>
        <v>40.9174990751017</v>
      </c>
      <c r="R407" s="16" t="n">
        <f aca="false">($F109-R109)/$F109*100</f>
        <v>38.6977432482427</v>
      </c>
      <c r="S407" s="10" t="n">
        <f aca="false">($F109-S109)/$F109*100</f>
        <v>52.3862375138735</v>
      </c>
      <c r="T407" s="16" t="n">
        <f aca="false">($F109-T109)/$F109*100</f>
        <v>36.3669996300407</v>
      </c>
      <c r="U407" s="16" t="n">
        <f aca="false">($F109-U109)/$F109*100</f>
        <v>0</v>
      </c>
    </row>
    <row r="408" customFormat="false" ht="14.25" hidden="false" customHeight="true" outlineLevel="0" collapsed="false">
      <c r="A408" s="23"/>
      <c r="B408" s="9" t="n">
        <f aca="false">B407+50</f>
        <v>400</v>
      </c>
      <c r="C408" s="33"/>
      <c r="D408" s="34"/>
      <c r="E408" s="34"/>
      <c r="F408" s="33"/>
      <c r="H408" s="16" t="n">
        <f aca="false">($F110-H110)/$F110*100</f>
        <v>30.7807807807808</v>
      </c>
      <c r="I408" s="16" t="n">
        <f aca="false">($F110-I110)/$F110*100</f>
        <v>0</v>
      </c>
      <c r="J408" s="16" t="n">
        <f aca="false">($F110-J110)/$F110*100</f>
        <v>48.1981981981982</v>
      </c>
      <c r="K408" s="16" t="n">
        <f aca="false">($F110-K110)/$F110*100</f>
        <v>46.2462462462463</v>
      </c>
      <c r="L408" s="16" t="n">
        <f aca="false">($F110-L110)/$F110*100</f>
        <v>46.6066066066066</v>
      </c>
      <c r="M408" s="16" t="n">
        <f aca="false">($F110-M110)/$F110*100</f>
        <v>18.5285285285285</v>
      </c>
      <c r="N408" s="16"/>
      <c r="O408" s="16" t="n">
        <f aca="false">($F110-O110)/$F110*100</f>
        <v>49.2192192192192</v>
      </c>
      <c r="P408" s="16" t="n">
        <f aca="false">($F110-P110)/$F110*100</f>
        <v>37.5975975975976</v>
      </c>
      <c r="Q408" s="16" t="n">
        <f aca="false">($F110-Q110)/$F110*100</f>
        <v>46.2462462462463</v>
      </c>
      <c r="R408" s="16" t="n">
        <f aca="false">($F110-R110)/$F110*100</f>
        <v>51.2012012012012</v>
      </c>
      <c r="S408" s="10" t="n">
        <f aca="false">($F110-S110)/$F110*100</f>
        <v>60.8708708708709</v>
      </c>
      <c r="T408" s="16" t="n">
        <f aca="false">($F110-T110)/$F110*100</f>
        <v>38.3483483483484</v>
      </c>
      <c r="U408" s="16" t="n">
        <f aca="false">($F110-U110)/$F110*100</f>
        <v>3.48348348348348</v>
      </c>
    </row>
    <row r="409" customFormat="false" ht="14.25" hidden="false" customHeight="true" outlineLevel="0" collapsed="false">
      <c r="A409" s="23"/>
      <c r="B409" s="9" t="n">
        <f aca="false">B408+50</f>
        <v>450</v>
      </c>
      <c r="C409" s="33"/>
      <c r="D409" s="34"/>
      <c r="E409" s="34"/>
      <c r="F409" s="33"/>
      <c r="H409" s="16" t="n">
        <f aca="false">($F111-H111)/$F111*100</f>
        <v>27.2049027444711</v>
      </c>
      <c r="I409" s="16" t="n">
        <f aca="false">($F111-I111)/$F111*100</f>
        <v>10.3916866506795</v>
      </c>
      <c r="J409" s="16" t="n">
        <f aca="false">($F111-J111)/$F111*100</f>
        <v>34.4524380495603</v>
      </c>
      <c r="K409" s="16" t="n">
        <f aca="false">($F111-K111)/$F111*100</f>
        <v>33.9994670929923</v>
      </c>
      <c r="L409" s="16" t="n">
        <f aca="false">($F111-L111)/$F111*100</f>
        <v>36.4508393285372</v>
      </c>
      <c r="M409" s="16" t="n">
        <f aca="false">($F111-M111)/$F111*100</f>
        <v>29.1766586730615</v>
      </c>
      <c r="N409" s="16"/>
      <c r="O409" s="16" t="n">
        <f aca="false">($F111-O111)/$F111*100</f>
        <v>36.6107114308553</v>
      </c>
      <c r="P409" s="16" t="n">
        <f aca="false">($F111-P111)/$F111*100</f>
        <v>28.5638156141753</v>
      </c>
      <c r="Q409" s="16" t="n">
        <f aca="false">($F111-Q111)/$F111*100</f>
        <v>37.2235544897415</v>
      </c>
      <c r="R409" s="16" t="n">
        <f aca="false">($F111-R111)/$F111*100</f>
        <v>39.0887290167866</v>
      </c>
      <c r="S409" s="10" t="n">
        <f aca="false">($F111-S111)/$F111*100</f>
        <v>45.9898747668532</v>
      </c>
      <c r="T409" s="16" t="n">
        <f aca="false">($F111-T111)/$F111*100</f>
        <v>28.8569144684253</v>
      </c>
      <c r="U409" s="16" t="n">
        <f aca="false">($F111-U111)/$F111*100</f>
        <v>0</v>
      </c>
    </row>
    <row r="410" customFormat="false" ht="14.25" hidden="false" customHeight="true" outlineLevel="0" collapsed="false">
      <c r="A410" s="26"/>
      <c r="B410" s="9" t="n">
        <f aca="false">B409+50</f>
        <v>500</v>
      </c>
      <c r="C410" s="33"/>
      <c r="D410" s="34"/>
      <c r="E410" s="34"/>
      <c r="F410" s="33"/>
      <c r="H410" s="16" t="n">
        <f aca="false">($F112-H112)/$F112*100</f>
        <v>33.2390381895332</v>
      </c>
      <c r="I410" s="16" t="n">
        <f aca="false">($F112-I112)/$F112*100</f>
        <v>0</v>
      </c>
      <c r="J410" s="16" t="n">
        <f aca="false">($F112-J112)/$F112*100</f>
        <v>41.1396241664983</v>
      </c>
      <c r="K410" s="16" t="n">
        <f aca="false">($F112-K112)/$F112*100</f>
        <v>41.0992119620125</v>
      </c>
      <c r="L410" s="16" t="n">
        <f aca="false">($F112-L112)/$F112*100</f>
        <v>41.9882804606991</v>
      </c>
      <c r="M410" s="16" t="n">
        <f aca="false">($F112-M112)/$F112*100</f>
        <v>32.7742978379471</v>
      </c>
      <c r="N410" s="16"/>
      <c r="O410" s="16" t="n">
        <f aca="false">($F112-O112)/$F112*100</f>
        <v>43.9482723782582</v>
      </c>
      <c r="P410" s="16" t="n">
        <f aca="false">($F112-P112)/$F112*100</f>
        <v>36.2295413214791</v>
      </c>
      <c r="Q410" s="16" t="n">
        <f aca="false">($F112-Q112)/$F112*100</f>
        <v>44.4534249343302</v>
      </c>
      <c r="R410" s="16" t="n">
        <f aca="false">($F112-R112)/$F112*100</f>
        <v>45.4839361487169</v>
      </c>
      <c r="S410" s="10" t="n">
        <f aca="false">($F112-S112)/$F112*100</f>
        <v>56.2942008486563</v>
      </c>
      <c r="T410" s="16" t="n">
        <f aca="false">($F112-T112)/$F112*100</f>
        <v>35.2798545160638</v>
      </c>
      <c r="U410" s="16" t="n">
        <f aca="false">($F112-U112)/$F112*100</f>
        <v>11.4972721761972</v>
      </c>
    </row>
    <row r="411" customFormat="false" ht="14.25" hidden="false" customHeight="true" outlineLevel="0" collapsed="false">
      <c r="A411" s="14" t="n">
        <v>11</v>
      </c>
      <c r="B411" s="9" t="n">
        <v>50</v>
      </c>
      <c r="C411" s="33"/>
      <c r="D411" s="34"/>
      <c r="E411" s="34"/>
      <c r="F411" s="33"/>
      <c r="H411" s="16" t="n">
        <f aca="false">($F113-H113)/$F113*100</f>
        <v>59.1954022988506</v>
      </c>
      <c r="I411" s="16" t="n">
        <f aca="false">($F113-I113)/$F113*100</f>
        <v>27.5862068965517</v>
      </c>
      <c r="J411" s="16" t="n">
        <f aca="false">($F113-J113)/$F113*100</f>
        <v>47.7011494252874</v>
      </c>
      <c r="K411" s="16" t="n">
        <f aca="false">($F113-K113)/$F113*100</f>
        <v>37.3563218390805</v>
      </c>
      <c r="L411" s="16" t="n">
        <f aca="false">($F113-L113)/$F113*100</f>
        <v>43.6781609195402</v>
      </c>
      <c r="M411" s="16" t="n">
        <f aca="false">($F113-M113)/$F113*100</f>
        <v>43.6781609195402</v>
      </c>
      <c r="N411" s="16"/>
      <c r="O411" s="16" t="n">
        <f aca="false">($F113-O113)/$F113*100</f>
        <v>45.9770114942529</v>
      </c>
      <c r="P411" s="16" t="n">
        <f aca="false">($F113-P113)/$F113*100</f>
        <v>64.9425287356322</v>
      </c>
      <c r="Q411" s="16" t="n">
        <f aca="false">($F113-Q113)/$F113*100</f>
        <v>44.2528735632184</v>
      </c>
      <c r="R411" s="16" t="n">
        <f aca="false">($F113-R113)/$F113*100</f>
        <v>36.2068965517241</v>
      </c>
      <c r="S411" s="10" t="n">
        <f aca="false">($F113-S113)/$F113*100</f>
        <v>64.9425287356322</v>
      </c>
      <c r="T411" s="16" t="n">
        <f aca="false">($F113-T113)/$F113*100</f>
        <v>29.8850574712644</v>
      </c>
      <c r="U411" s="16" t="n">
        <f aca="false">($F113-U113)/$F113*100</f>
        <v>0</v>
      </c>
    </row>
    <row r="412" customFormat="false" ht="14.25" hidden="false" customHeight="true" outlineLevel="0" collapsed="false">
      <c r="A412" s="23"/>
      <c r="B412" s="9" t="n">
        <f aca="false">B411+50</f>
        <v>100</v>
      </c>
      <c r="C412" s="33"/>
      <c r="D412" s="34"/>
      <c r="E412" s="34"/>
      <c r="F412" s="33"/>
      <c r="H412" s="16" t="n">
        <f aca="false">($F114-H114)/$F114*100</f>
        <v>14.0425531914894</v>
      </c>
      <c r="I412" s="16" t="n">
        <f aca="false">($F114-I114)/$F114*100</f>
        <v>19.8581560283688</v>
      </c>
      <c r="J412" s="16" t="n">
        <f aca="false">($F114-J114)/$F114*100</f>
        <v>0</v>
      </c>
      <c r="K412" s="16" t="n">
        <f aca="false">($F114-K114)/$F114*100</f>
        <v>0.425531914893617</v>
      </c>
      <c r="L412" s="16" t="n">
        <f aca="false">($F114-L114)/$F114*100</f>
        <v>1.84397163120567</v>
      </c>
      <c r="M412" s="16" t="n">
        <f aca="false">($F114-M114)/$F114*100</f>
        <v>31.063829787234</v>
      </c>
      <c r="N412" s="16"/>
      <c r="O412" s="16" t="n">
        <f aca="false">($F114-O114)/$F114*100</f>
        <v>10.0709219858156</v>
      </c>
      <c r="P412" s="16" t="n">
        <f aca="false">($F114-P114)/$F114*100</f>
        <v>29.9290780141844</v>
      </c>
      <c r="Q412" s="16" t="n">
        <f aca="false">($F114-Q114)/$F114*100</f>
        <v>1.27659574468085</v>
      </c>
      <c r="R412" s="16" t="n">
        <f aca="false">($F114-R114)/$F114*100</f>
        <v>11.4893617021277</v>
      </c>
      <c r="S412" s="10" t="n">
        <f aca="false">($F114-S114)/$F114*100</f>
        <v>35.4609929078014</v>
      </c>
      <c r="T412" s="16" t="n">
        <f aca="false">($F114-T114)/$F114*100</f>
        <v>21.7021276595745</v>
      </c>
      <c r="U412" s="16" t="n">
        <f aca="false">($F114-U114)/$F114*100</f>
        <v>5.53191489361702</v>
      </c>
    </row>
    <row r="413" customFormat="false" ht="14.25" hidden="false" customHeight="true" outlineLevel="0" collapsed="false">
      <c r="A413" s="23"/>
      <c r="B413" s="9" t="n">
        <f aca="false">B412+50</f>
        <v>150</v>
      </c>
      <c r="C413" s="33"/>
      <c r="D413" s="34"/>
      <c r="E413" s="34"/>
      <c r="F413" s="33"/>
      <c r="H413" s="16" t="n">
        <f aca="false">($F115-H115)/$F115*100</f>
        <v>48.9425981873112</v>
      </c>
      <c r="I413" s="16" t="n">
        <f aca="false">($F115-I115)/$F115*100</f>
        <v>0</v>
      </c>
      <c r="J413" s="16" t="n">
        <f aca="false">($F115-J115)/$F115*100</f>
        <v>25.5287009063444</v>
      </c>
      <c r="K413" s="16" t="n">
        <f aca="false">($F115-K115)/$F115*100</f>
        <v>32.02416918429</v>
      </c>
      <c r="L413" s="16" t="n">
        <f aca="false">($F115-L115)/$F115*100</f>
        <v>29.4561933534743</v>
      </c>
      <c r="M413" s="16" t="n">
        <f aca="false">($F115-M115)/$F115*100</f>
        <v>41.6918429003021</v>
      </c>
      <c r="N413" s="16"/>
      <c r="O413" s="16" t="n">
        <f aca="false">($F115-O115)/$F115*100</f>
        <v>31.570996978852</v>
      </c>
      <c r="P413" s="16" t="n">
        <f aca="false">($F115-P115)/$F115*100</f>
        <v>45.4682779456193</v>
      </c>
      <c r="Q413" s="16" t="n">
        <f aca="false">($F115-Q115)/$F115*100</f>
        <v>27.190332326284</v>
      </c>
      <c r="R413" s="16" t="n">
        <f aca="false">($F115-R115)/$F115*100</f>
        <v>35.9516616314199</v>
      </c>
      <c r="S413" s="10" t="n">
        <f aca="false">($F115-S115)/$F115*100</f>
        <v>57.2507552870091</v>
      </c>
      <c r="T413" s="16" t="n">
        <f aca="false">($F115-T115)/$F115*100</f>
        <v>32.1752265861027</v>
      </c>
      <c r="U413" s="16" t="n">
        <f aca="false">($F115-U115)/$F115*100</f>
        <v>1.96374622356495</v>
      </c>
    </row>
    <row r="414" customFormat="false" ht="14.25" hidden="false" customHeight="true" outlineLevel="0" collapsed="false">
      <c r="A414" s="23"/>
      <c r="B414" s="9" t="n">
        <f aca="false">B413+50</f>
        <v>200</v>
      </c>
      <c r="C414" s="33"/>
      <c r="D414" s="34"/>
      <c r="E414" s="34"/>
      <c r="F414" s="33"/>
      <c r="H414" s="16" t="n">
        <f aca="false">($F116-H116)/$F116*100</f>
        <v>49.2753623188406</v>
      </c>
      <c r="I414" s="16" t="n">
        <f aca="false">($F116-I116)/$F116*100</f>
        <v>0</v>
      </c>
      <c r="J414" s="16" t="n">
        <f aca="false">($F116-J116)/$F116*100</f>
        <v>35.9683794466403</v>
      </c>
      <c r="K414" s="16" t="n">
        <f aca="false">($F116-K116)/$F116*100</f>
        <v>36.3636363636364</v>
      </c>
      <c r="L414" s="16" t="n">
        <f aca="false">($F116-L116)/$F116*100</f>
        <v>37.1541501976285</v>
      </c>
      <c r="M414" s="16" t="n">
        <f aca="false">($F116-M116)/$F116*100</f>
        <v>36.3636363636364</v>
      </c>
      <c r="N414" s="16"/>
      <c r="O414" s="16" t="n">
        <f aca="false">($F116-O116)/$F116*100</f>
        <v>39.262187088274</v>
      </c>
      <c r="P414" s="16" t="n">
        <f aca="false">($F116-P116)/$F116*100</f>
        <v>57.3122529644269</v>
      </c>
      <c r="Q414" s="16" t="n">
        <f aca="false">($F116-Q116)/$F116*100</f>
        <v>39.1304347826087</v>
      </c>
      <c r="R414" s="16" t="n">
        <f aca="false">($F116-R116)/$F116*100</f>
        <v>40.7114624505929</v>
      </c>
      <c r="S414" s="10" t="n">
        <f aca="false">($F116-S116)/$F116*100</f>
        <v>59.6837944664032</v>
      </c>
      <c r="T414" s="16" t="n">
        <f aca="false">($F116-T116)/$F116*100</f>
        <v>40.1844532279315</v>
      </c>
      <c r="U414" s="16" t="n">
        <f aca="false">($F116-U116)/$F116*100</f>
        <v>18.8405797101449</v>
      </c>
    </row>
    <row r="415" customFormat="false" ht="14.25" hidden="false" customHeight="true" outlineLevel="0" collapsed="false">
      <c r="A415" s="23"/>
      <c r="B415" s="9" t="n">
        <f aca="false">B414+50</f>
        <v>250</v>
      </c>
      <c r="C415" s="33"/>
      <c r="D415" s="34"/>
      <c r="E415" s="34"/>
      <c r="F415" s="33"/>
      <c r="H415" s="16" t="n">
        <f aca="false">($F117-H117)/$F117*100</f>
        <v>31.5815324165029</v>
      </c>
      <c r="I415" s="16" t="n">
        <f aca="false">($F117-I117)/$F117*100</f>
        <v>0</v>
      </c>
      <c r="J415" s="16" t="n">
        <f aca="false">($F117-J117)/$F117*100</f>
        <v>12.770137524558</v>
      </c>
      <c r="K415" s="16" t="n">
        <f aca="false">($F117-K117)/$F117*100</f>
        <v>14.0962671905697</v>
      </c>
      <c r="L415" s="16" t="n">
        <f aca="false">($F117-L117)/$F117*100</f>
        <v>13.3595284872299</v>
      </c>
      <c r="M415" s="16" t="n">
        <f aca="false">($F117-M117)/$F117*100</f>
        <v>36.7387033398821</v>
      </c>
      <c r="N415" s="16"/>
      <c r="O415" s="16" t="n">
        <f aca="false">($F117-O117)/$F117*100</f>
        <v>19.4499017681729</v>
      </c>
      <c r="P415" s="16" t="n">
        <f aca="false">($F117-P117)/$F117*100</f>
        <v>39.9803536345776</v>
      </c>
      <c r="Q415" s="16" t="n">
        <f aca="false">($F117-Q117)/$F117*100</f>
        <v>13.1630648330059</v>
      </c>
      <c r="R415" s="16" t="n">
        <f aca="false">($F117-R117)/$F117*100</f>
        <v>31.434184675835</v>
      </c>
      <c r="S415" s="10" t="n">
        <f aca="false">($F117-S117)/$F117*100</f>
        <v>47.6424361493124</v>
      </c>
      <c r="T415" s="16" t="n">
        <f aca="false">($F117-T117)/$F117*100</f>
        <v>33.3005893909627</v>
      </c>
      <c r="U415" s="16" t="n">
        <f aca="false">($F117-U117)/$F117*100</f>
        <v>12.8192534381139</v>
      </c>
    </row>
    <row r="416" customFormat="false" ht="14.25" hidden="false" customHeight="true" outlineLevel="0" collapsed="false">
      <c r="A416" s="23"/>
      <c r="B416" s="9" t="n">
        <f aca="false">B415+50</f>
        <v>300</v>
      </c>
      <c r="C416" s="33"/>
      <c r="D416" s="34"/>
      <c r="E416" s="34"/>
      <c r="F416" s="33"/>
      <c r="H416" s="16" t="n">
        <f aca="false">($F118-H118)/$F118*100</f>
        <v>27.3092369477912</v>
      </c>
      <c r="I416" s="16" t="n">
        <f aca="false">($F118-I118)/$F118*100</f>
        <v>0</v>
      </c>
      <c r="J416" s="16" t="n">
        <f aca="false">($F118-J118)/$F118*100</f>
        <v>13.2895217232567</v>
      </c>
      <c r="K416" s="16" t="n">
        <f aca="false">($F118-K118)/$F118*100</f>
        <v>14.7864184008762</v>
      </c>
      <c r="L416" s="16" t="n">
        <f aca="false">($F118-L118)/$F118*100</f>
        <v>13.7641474990873</v>
      </c>
      <c r="M416" s="16" t="n">
        <f aca="false">($F118-M118)/$F118*100</f>
        <v>30.9967141292443</v>
      </c>
      <c r="N416" s="16"/>
      <c r="O416" s="16" t="n">
        <f aca="false">($F118-O118)/$F118*100</f>
        <v>18.1818181818182</v>
      </c>
      <c r="P416" s="16" t="n">
        <f aca="false">($F118-P118)/$F118*100</f>
        <v>36.6922234392114</v>
      </c>
      <c r="Q416" s="16" t="n">
        <f aca="false">($F118-Q118)/$F118*100</f>
        <v>13.9101861993428</v>
      </c>
      <c r="R416" s="16" t="n">
        <f aca="false">($F118-R118)/$F118*100</f>
        <v>30.5220883534137</v>
      </c>
      <c r="S416" s="10" t="n">
        <f aca="false">($F118-S118)/$F118*100</f>
        <v>49.653158086893</v>
      </c>
      <c r="T416" s="16" t="n">
        <f aca="false">($F118-T118)/$F118*100</f>
        <v>30.1569916027747</v>
      </c>
      <c r="U416" s="16" t="n">
        <f aca="false">($F118-U118)/$F118*100</f>
        <v>19.1675794085433</v>
      </c>
    </row>
    <row r="417" customFormat="false" ht="14.25" hidden="false" customHeight="true" outlineLevel="0" collapsed="false">
      <c r="A417" s="23"/>
      <c r="B417" s="9" t="n">
        <f aca="false">B416+50</f>
        <v>350</v>
      </c>
      <c r="C417" s="33"/>
      <c r="D417" s="34"/>
      <c r="E417" s="34"/>
      <c r="F417" s="33"/>
      <c r="H417" s="16" t="n">
        <f aca="false">($F119-H119)/$F119*100</f>
        <v>26.2828535669587</v>
      </c>
      <c r="I417" s="16" t="n">
        <f aca="false">($F119-I119)/$F119*100</f>
        <v>0</v>
      </c>
      <c r="J417" s="16" t="n">
        <f aca="false">($F119-J119)/$F119*100</f>
        <v>3.69211514392991</v>
      </c>
      <c r="K417" s="16" t="n">
        <f aca="false">($F119-K119)/$F119*100</f>
        <v>12.0775969962453</v>
      </c>
      <c r="L417" s="16" t="n">
        <f aca="false">($F119-L119)/$F119*100</f>
        <v>12.4530663329161</v>
      </c>
      <c r="M417" s="16" t="n">
        <f aca="false">($F119-M119)/$F119*100</f>
        <v>26.4080100125156</v>
      </c>
      <c r="N417" s="16"/>
      <c r="O417" s="16" t="n">
        <f aca="false">($F119-O119)/$F119*100</f>
        <v>16.8335419274093</v>
      </c>
      <c r="P417" s="16" t="n">
        <f aca="false">($F119-P119)/$F119*100</f>
        <v>29.7246558197747</v>
      </c>
      <c r="Q417" s="16" t="n">
        <f aca="false">($F119-Q119)/$F119*100</f>
        <v>12.7659574468085</v>
      </c>
      <c r="R417" s="16" t="n">
        <f aca="false">($F119-R119)/$F119*100</f>
        <v>23.6545682102628</v>
      </c>
      <c r="S417" s="10" t="n">
        <f aca="false">($F119-S119)/$F119*100</f>
        <v>46.8085106382979</v>
      </c>
      <c r="T417" s="16" t="n">
        <f aca="false">($F119-T119)/$F119*100</f>
        <v>27.0963704630789</v>
      </c>
      <c r="U417" s="16" t="n">
        <f aca="false">($F119-U119)/$F119*100</f>
        <v>1.56445556946183</v>
      </c>
    </row>
    <row r="418" customFormat="false" ht="14.25" hidden="false" customHeight="true" outlineLevel="0" collapsed="false">
      <c r="A418" s="23"/>
      <c r="B418" s="9" t="n">
        <f aca="false">B417+50</f>
        <v>400</v>
      </c>
      <c r="C418" s="33"/>
      <c r="D418" s="34"/>
      <c r="E418" s="34"/>
      <c r="F418" s="33"/>
      <c r="H418" s="16" t="n">
        <f aca="false">($F120-H120)/$F120*100</f>
        <v>33.4402566158781</v>
      </c>
      <c r="I418" s="16" t="n">
        <f aca="false">($F120-I120)/$F120*100</f>
        <v>0</v>
      </c>
      <c r="J418" s="16" t="n">
        <f aca="false">($F120-J120)/$F120*100</f>
        <v>30.660251269714</v>
      </c>
      <c r="K418" s="16" t="n">
        <f aca="false">($F120-K120)/$F120*100</f>
        <v>29.6444800855386</v>
      </c>
      <c r="L418" s="16" t="n">
        <f aca="false">($F120-L120)/$F120*100</f>
        <v>32.6383319967923</v>
      </c>
      <c r="M418" s="16" t="n">
        <f aca="false">($F120-M120)/$F120*100</f>
        <v>47.8748997594226</v>
      </c>
      <c r="N418" s="16"/>
      <c r="O418" s="16" t="n">
        <f aca="false">($F120-O120)/$F120*100</f>
        <v>36.3539160652232</v>
      </c>
      <c r="P418" s="16" t="n">
        <f aca="false">($F120-P120)/$F120*100</f>
        <v>45.1216252338947</v>
      </c>
      <c r="Q418" s="16" t="n">
        <f aca="false">($F120-Q120)/$F120*100</f>
        <v>32.4512162523389</v>
      </c>
      <c r="R418" s="16" t="n">
        <f aca="false">($F120-R120)/$F120*100</f>
        <v>44.9077786688051</v>
      </c>
      <c r="S418" s="10" t="n">
        <f aca="false">($F120-S120)/$F120*100</f>
        <v>59.8235765838011</v>
      </c>
      <c r="T418" s="16" t="n">
        <f aca="false">($F120-T120)/$F120*100</f>
        <v>44.9077786688051</v>
      </c>
      <c r="U418" s="16" t="n">
        <f aca="false">($F120-U120)/$F120*100</f>
        <v>27.3990911520984</v>
      </c>
    </row>
    <row r="419" customFormat="false" ht="14.25" hidden="false" customHeight="true" outlineLevel="0" collapsed="false">
      <c r="A419" s="23"/>
      <c r="B419" s="9" t="n">
        <f aca="false">B418+50</f>
        <v>450</v>
      </c>
      <c r="C419" s="33"/>
      <c r="D419" s="34"/>
      <c r="E419" s="34"/>
      <c r="F419" s="33"/>
      <c r="H419" s="16" t="n">
        <f aca="false">($F121-H121)/$F121*100</f>
        <v>14.7330003841721</v>
      </c>
      <c r="I419" s="16" t="n">
        <f aca="false">($F121-I121)/$F121*100</f>
        <v>0</v>
      </c>
      <c r="J419" s="16" t="n">
        <f aca="false">($F121-J121)/$F121*100</f>
        <v>14.6369573568959</v>
      </c>
      <c r="K419" s="16" t="n">
        <f aca="false">($F121-K121)/$F121*100</f>
        <v>13.4268152132155</v>
      </c>
      <c r="L419" s="16" t="n">
        <f aca="false">($F121-L121)/$F121*100</f>
        <v>13.5228582404917</v>
      </c>
      <c r="M419" s="16" t="n">
        <f aca="false">($F121-M121)/$F121*100</f>
        <v>34.0568574721475</v>
      </c>
      <c r="N419" s="16"/>
      <c r="O419" s="16" t="n">
        <f aca="false">($F121-O121)/$F121*100</f>
        <v>18.9396849788705</v>
      </c>
      <c r="P419" s="16" t="n">
        <f aca="false">($F121-P121)/$F121*100</f>
        <v>38.8590088359585</v>
      </c>
      <c r="Q419" s="16" t="n">
        <f aca="false">($F121-Q121)/$F121*100</f>
        <v>13.388398002305</v>
      </c>
      <c r="R419" s="16" t="n">
        <f aca="false">($F121-R121)/$F121*100</f>
        <v>31.3676527084134</v>
      </c>
      <c r="S419" s="10" t="n">
        <f aca="false">($F121-S121)/$F121*100</f>
        <v>47.3492124471763</v>
      </c>
      <c r="T419" s="16" t="n">
        <f aca="false">($F121-T121)/$F121*100</f>
        <v>29.6772954283519</v>
      </c>
      <c r="U419" s="16" t="n">
        <f aca="false">($F121-U121)/$F121*100</f>
        <v>19.8232808298118</v>
      </c>
    </row>
    <row r="420" customFormat="false" ht="14.25" hidden="false" customHeight="true" outlineLevel="0" collapsed="false">
      <c r="A420" s="26"/>
      <c r="B420" s="9" t="n">
        <f aca="false">B419+50</f>
        <v>500</v>
      </c>
      <c r="C420" s="33"/>
      <c r="D420" s="34"/>
      <c r="E420" s="34"/>
      <c r="F420" s="33"/>
      <c r="H420" s="16" t="n">
        <f aca="false">($F122-H122)/$F122*100</f>
        <v>14.1341051616015</v>
      </c>
      <c r="I420" s="16" t="n">
        <f aca="false">($F122-I122)/$F122*100</f>
        <v>0</v>
      </c>
      <c r="J420" s="16" t="n">
        <f aca="false">($F122-J122)/$F122*100</f>
        <v>15.0265315967197</v>
      </c>
      <c r="K420" s="16" t="n">
        <f aca="false">($F122-K122)/$F122*100</f>
        <v>17.7520501688374</v>
      </c>
      <c r="L420" s="16" t="n">
        <f aca="false">($F122-L122)/$F122*100</f>
        <v>17.6314520019296</v>
      </c>
      <c r="M420" s="16" t="n">
        <f aca="false">($F122-M122)/$F122*100</f>
        <v>41.2928123492523</v>
      </c>
      <c r="N420" s="16"/>
      <c r="O420" s="16" t="n">
        <f aca="false">($F122-O122)/$F122*100</f>
        <v>19.1268692715871</v>
      </c>
      <c r="P420" s="16" t="n">
        <f aca="false">($F122-P122)/$F122*100</f>
        <v>41.7510853835022</v>
      </c>
      <c r="Q420" s="16" t="n">
        <f aca="false">($F122-Q122)/$F122*100</f>
        <v>18.1620839363242</v>
      </c>
      <c r="R420" s="16" t="n">
        <f aca="false">($F122-R122)/$F122*100</f>
        <v>34.5634346357935</v>
      </c>
      <c r="S420" s="10" t="n">
        <f aca="false">($F122-S122)/$F122*100</f>
        <v>48.5287023637241</v>
      </c>
      <c r="T420" s="16" t="n">
        <f aca="false">($F122-T122)/$F122*100</f>
        <v>36.8789194404245</v>
      </c>
      <c r="U420" s="16" t="n">
        <f aca="false">($F122-U122)/$F122*100</f>
        <v>14.0376266280753</v>
      </c>
    </row>
    <row r="421" customFormat="false" ht="14.25" hidden="false" customHeight="true" outlineLevel="0" collapsed="false">
      <c r="A421" s="14" t="n">
        <v>12</v>
      </c>
      <c r="B421" s="9" t="n">
        <v>50</v>
      </c>
      <c r="C421" s="33"/>
      <c r="D421" s="34"/>
      <c r="E421" s="34"/>
      <c r="F421" s="33"/>
      <c r="H421" s="16" t="n">
        <f aca="false">($F123-H123)/$F123*100</f>
        <v>51.2</v>
      </c>
      <c r="I421" s="16" t="n">
        <f aca="false">($F123-I123)/$F123*100</f>
        <v>8</v>
      </c>
      <c r="J421" s="16" t="n">
        <f aca="false">($F123-J123)/$F123*100</f>
        <v>0</v>
      </c>
      <c r="K421" s="16" t="n">
        <f aca="false">($F123-K123)/$F123*100</f>
        <v>49.6</v>
      </c>
      <c r="L421" s="16" t="n">
        <f aca="false">($F123-L123)/$F123*100</f>
        <v>33.6</v>
      </c>
      <c r="M421" s="16" t="n">
        <f aca="false">($F123-M123)/$F123*100</f>
        <v>67.2</v>
      </c>
      <c r="N421" s="16"/>
      <c r="O421" s="16" t="n">
        <f aca="false">($F123-O123)/$F123*100</f>
        <v>25.6</v>
      </c>
      <c r="P421" s="16" t="n">
        <f aca="false">($F123-P123)/$F123*100</f>
        <v>75.2</v>
      </c>
      <c r="Q421" s="16" t="n">
        <f aca="false">($F123-Q123)/$F123*100</f>
        <v>34.4</v>
      </c>
      <c r="R421" s="16" t="n">
        <f aca="false">($F123-R123)/$F123*100</f>
        <v>33.6</v>
      </c>
      <c r="S421" s="10" t="n">
        <f aca="false">($F123-S123)/$F123*100</f>
        <v>81.6</v>
      </c>
      <c r="T421" s="16" t="n">
        <f aca="false">($F123-T123)/$F123*100</f>
        <v>49.6</v>
      </c>
      <c r="U421" s="16" t="n">
        <f aca="false">($F123-U123)/$F123*100</f>
        <v>2.4</v>
      </c>
    </row>
    <row r="422" customFormat="false" ht="14.25" hidden="false" customHeight="true" outlineLevel="0" collapsed="false">
      <c r="A422" s="23"/>
      <c r="B422" s="9" t="n">
        <f aca="false">B421+50</f>
        <v>100</v>
      </c>
      <c r="C422" s="33"/>
      <c r="D422" s="34"/>
      <c r="E422" s="34"/>
      <c r="F422" s="33"/>
      <c r="H422" s="16" t="n">
        <f aca="false">($F124-H124)/$F124*100</f>
        <v>28.2716731087797</v>
      </c>
      <c r="I422" s="16" t="n">
        <f aca="false">($F124-I124)/$F124*100</f>
        <v>0</v>
      </c>
      <c r="J422" s="16" t="n">
        <f aca="false">($F124-J124)/$F124*100</f>
        <v>23.9094422970734</v>
      </c>
      <c r="K422" s="16" t="n">
        <f aca="false">($F124-K124)/$F124*100</f>
        <v>30.1490889011596</v>
      </c>
      <c r="L422" s="16" t="n">
        <f aca="false">($F124-L124)/$F124*100</f>
        <v>2.81612368856985</v>
      </c>
      <c r="M422" s="16" t="n">
        <f aca="false">($F124-M124)/$F124*100</f>
        <v>39.8674765323026</v>
      </c>
      <c r="N422" s="16"/>
      <c r="O422" s="16" t="n">
        <f aca="false">($F124-O124)/$F124*100</f>
        <v>18.774157923799</v>
      </c>
      <c r="P422" s="16" t="n">
        <f aca="false">($F124-P124)/$F124*100</f>
        <v>40.5300938707896</v>
      </c>
      <c r="Q422" s="16" t="n">
        <f aca="false">($F124-Q124)/$F124*100</f>
        <v>21.8663721700718</v>
      </c>
      <c r="R422" s="16" t="n">
        <f aca="false">($F124-R124)/$F124*100</f>
        <v>28.2716731087797</v>
      </c>
      <c r="S422" s="10" t="n">
        <f aca="false">($F124-S124)/$F124*100</f>
        <v>45.3892876863611</v>
      </c>
      <c r="T422" s="16" t="n">
        <f aca="false">($F124-T124)/$F124*100</f>
        <v>27.6090557702927</v>
      </c>
      <c r="U422" s="16" t="n">
        <f aca="false">($F124-U124)/$F124*100</f>
        <v>22.8602981778023</v>
      </c>
    </row>
    <row r="423" customFormat="false" ht="14.25" hidden="false" customHeight="true" outlineLevel="0" collapsed="false">
      <c r="A423" s="23"/>
      <c r="B423" s="9" t="n">
        <f aca="false">B422+50</f>
        <v>150</v>
      </c>
      <c r="C423" s="33"/>
      <c r="D423" s="34"/>
      <c r="E423" s="34"/>
      <c r="F423" s="33"/>
      <c r="H423" s="16" t="n">
        <f aca="false">($F125-H125)/$F125*100</f>
        <v>25.988187187642</v>
      </c>
      <c r="I423" s="16" t="n">
        <f aca="false">($F125-I125)/$F125*100</f>
        <v>0</v>
      </c>
      <c r="J423" s="16" t="n">
        <f aca="false">($F125-J125)/$F125*100</f>
        <v>44.525215810995</v>
      </c>
      <c r="K423" s="16" t="n">
        <f aca="false">($F125-K125)/$F125*100</f>
        <v>39.0731485688323</v>
      </c>
      <c r="L423" s="16" t="n">
        <f aca="false">($F125-L125)/$F125*100</f>
        <v>11.0858700590641</v>
      </c>
      <c r="M423" s="16" t="n">
        <f aca="false">($F125-M125)/$F125*100</f>
        <v>50.9768287142208</v>
      </c>
      <c r="N423" s="16"/>
      <c r="O423" s="16" t="n">
        <f aca="false">($F125-O125)/$F125*100</f>
        <v>28.6233530213539</v>
      </c>
      <c r="P423" s="16" t="n">
        <f aca="false">($F125-P125)/$F125*100</f>
        <v>47.2058155383916</v>
      </c>
      <c r="Q423" s="16" t="n">
        <f aca="false">($F125-Q125)/$F125*100</f>
        <v>17.3557473875511</v>
      </c>
      <c r="R423" s="16" t="n">
        <f aca="false">($F125-R125)/$F125*100</f>
        <v>43.7074057246706</v>
      </c>
      <c r="S423" s="10" t="n">
        <f aca="false">($F125-S125)/$F125*100</f>
        <v>55.5656519763744</v>
      </c>
      <c r="T423" s="16" t="n">
        <f aca="false">($F125-T125)/$F125*100</f>
        <v>44.3434802362563</v>
      </c>
      <c r="U423" s="16" t="n">
        <f aca="false">($F125-U125)/$F125*100</f>
        <v>36.3925488414357</v>
      </c>
    </row>
    <row r="424" customFormat="false" ht="14.25" hidden="false" customHeight="true" outlineLevel="0" collapsed="false">
      <c r="A424" s="23"/>
      <c r="B424" s="9" t="n">
        <f aca="false">B423+50</f>
        <v>200</v>
      </c>
      <c r="C424" s="33"/>
      <c r="D424" s="34"/>
      <c r="E424" s="34"/>
      <c r="F424" s="33"/>
      <c r="H424" s="16" t="n">
        <f aca="false">($F126-H126)/$F126*100</f>
        <v>17.3413669742045</v>
      </c>
      <c r="I424" s="16" t="n">
        <f aca="false">($F126-I126)/$F126*100</f>
        <v>0</v>
      </c>
      <c r="J424" s="16" t="n">
        <f aca="false">($F126-J126)/$F126*100</f>
        <v>33.0634532103182</v>
      </c>
      <c r="K424" s="16" t="n">
        <f aca="false">($F126-K126)/$F126*100</f>
        <v>29.9002071173037</v>
      </c>
      <c r="L424" s="16" t="n">
        <f aca="false">($F126-L126)/$F126*100</f>
        <v>11.4573526642817</v>
      </c>
      <c r="M424" s="16" t="n">
        <f aca="false">($F126-M126)/$F126*100</f>
        <v>33.0446243645265</v>
      </c>
      <c r="N424" s="16"/>
      <c r="O424" s="16" t="n">
        <f aca="false">($F126-O126)/$F126*100</f>
        <v>22.5287139898324</v>
      </c>
      <c r="P424" s="16" t="n">
        <f aca="false">($F126-P126)/$F126*100</f>
        <v>27.0193937111655</v>
      </c>
      <c r="Q424" s="16" t="n">
        <f aca="false">($F126-Q126)/$F126*100</f>
        <v>12.9354170589343</v>
      </c>
      <c r="R424" s="16" t="n">
        <f aca="false">($F126-R126)/$F126*100</f>
        <v>29.7307475051779</v>
      </c>
      <c r="S424" s="10" t="n">
        <f aca="false">($F126-S126)/$F126*100</f>
        <v>38.4390886838637</v>
      </c>
      <c r="T424" s="16" t="n">
        <f aca="false">($F126-T126)/$F126*100</f>
        <v>27.7160610054604</v>
      </c>
      <c r="U424" s="16" t="n">
        <f aca="false">($F126-U126)/$F126*100</f>
        <v>22.6040293729994</v>
      </c>
    </row>
    <row r="425" customFormat="false" ht="14.25" hidden="false" customHeight="true" outlineLevel="0" collapsed="false">
      <c r="A425" s="23"/>
      <c r="B425" s="9" t="n">
        <f aca="false">B424+50</f>
        <v>250</v>
      </c>
      <c r="C425" s="33"/>
      <c r="D425" s="34"/>
      <c r="E425" s="34"/>
      <c r="F425" s="33"/>
      <c r="H425" s="16" t="n">
        <f aca="false">($F127-H127)/$F127*100</f>
        <v>16.3351857268207</v>
      </c>
      <c r="I425" s="16" t="n">
        <f aca="false">($F127-I127)/$F127*100</f>
        <v>0</v>
      </c>
      <c r="J425" s="16" t="n">
        <f aca="false">($F127-J127)/$F127*100</f>
        <v>41.6642293068149</v>
      </c>
      <c r="K425" s="16" t="n">
        <f aca="false">($F127-K127)/$F127*100</f>
        <v>26.323486399532</v>
      </c>
      <c r="L425" s="16" t="n">
        <f aca="false">($F127-L127)/$F127*100</f>
        <v>4.21175782392512</v>
      </c>
      <c r="M425" s="16" t="n">
        <f aca="false">($F127-M127)/$F127*100</f>
        <v>49.0348054986838</v>
      </c>
      <c r="N425" s="16"/>
      <c r="O425" s="16" t="n">
        <f aca="false">($F127-O127)/$F127*100</f>
        <v>21.4243930973969</v>
      </c>
      <c r="P425" s="16" t="n">
        <f aca="false">($F127-P127)/$F127*100</f>
        <v>42.1029540801404</v>
      </c>
      <c r="Q425" s="16" t="n">
        <f aca="false">($F127-Q127)/$F127*100</f>
        <v>13.1763673588769</v>
      </c>
      <c r="R425" s="16" t="n">
        <f aca="false">($F127-R127)/$F127*100</f>
        <v>37.2769815735595</v>
      </c>
      <c r="S425" s="10" t="n">
        <f aca="false">($F127-S127)/$F127*100</f>
        <v>52.6323486399532</v>
      </c>
      <c r="T425" s="16" t="n">
        <f aca="false">($F127-T127)/$F127*100</f>
        <v>35.9023106171395</v>
      </c>
      <c r="U425" s="16" t="n">
        <f aca="false">($F127-U127)/$F127*100</f>
        <v>41.357121965487</v>
      </c>
    </row>
    <row r="426" customFormat="false" ht="14.25" hidden="false" customHeight="true" outlineLevel="0" collapsed="false">
      <c r="A426" s="23"/>
      <c r="B426" s="9" t="n">
        <f aca="false">B425+50</f>
        <v>300</v>
      </c>
      <c r="C426" s="33"/>
      <c r="D426" s="34"/>
      <c r="E426" s="34"/>
      <c r="F426" s="33"/>
      <c r="H426" s="16" t="n">
        <f aca="false">($F128-H128)/$F128*100</f>
        <v>11.6268055884442</v>
      </c>
      <c r="I426" s="16" t="n">
        <f aca="false">($F128-I128)/$F128*100</f>
        <v>0</v>
      </c>
      <c r="J426" s="16" t="n">
        <f aca="false">($F128-J128)/$F128*100</f>
        <v>28.7541016880349</v>
      </c>
      <c r="K426" s="16" t="n">
        <f aca="false">($F128-K128)/$F128*100</f>
        <v>24.9822401136633</v>
      </c>
      <c r="L426" s="16" t="n">
        <f aca="false">($F128-L128)/$F128*100</f>
        <v>6.9415784310409</v>
      </c>
      <c r="M426" s="16" t="n">
        <f aca="false">($F128-M128)/$F128*100</f>
        <v>34.4406481512804</v>
      </c>
      <c r="N426" s="16"/>
      <c r="O426" s="16" t="n">
        <f aca="false">($F128-O128)/$F128*100</f>
        <v>18.581915361456</v>
      </c>
      <c r="P426" s="16" t="n">
        <f aca="false">($F128-P128)/$F128*100</f>
        <v>26.5451101112953</v>
      </c>
      <c r="Q426" s="16" t="n">
        <f aca="false">($F128-Q128)/$F128*100</f>
        <v>10.206014681506</v>
      </c>
      <c r="R426" s="16" t="n">
        <f aca="false">($F128-R128)/$F128*100</f>
        <v>27.2216772098373</v>
      </c>
      <c r="S426" s="10" t="n">
        <f aca="false">($F128-S128)/$F128*100</f>
        <v>36.987923277291</v>
      </c>
      <c r="T426" s="16" t="n">
        <f aca="false">($F128-T128)/$F128*100</f>
        <v>23.5242380163053</v>
      </c>
      <c r="U426" s="16" t="n">
        <f aca="false">($F128-U128)/$F128*100</f>
        <v>22.5635127363756</v>
      </c>
    </row>
    <row r="427" customFormat="false" ht="14.25" hidden="false" customHeight="true" outlineLevel="0" collapsed="false">
      <c r="A427" s="23"/>
      <c r="B427" s="9" t="n">
        <f aca="false">B426+50</f>
        <v>350</v>
      </c>
      <c r="C427" s="33"/>
      <c r="D427" s="34"/>
      <c r="E427" s="34"/>
      <c r="F427" s="33"/>
      <c r="H427" s="16" t="n">
        <f aca="false">($F129-H129)/$F129*100</f>
        <v>7.1091985357115</v>
      </c>
      <c r="I427" s="16" t="n">
        <f aca="false">($F129-I129)/$F129*100</f>
        <v>0</v>
      </c>
      <c r="J427" s="16" t="n">
        <f aca="false">($F129-J129)/$F129*100</f>
        <v>25.6620453306332</v>
      </c>
      <c r="K427" s="16" t="n">
        <f aca="false">($F129-K129)/$F129*100</f>
        <v>18.6716255160059</v>
      </c>
      <c r="L427" s="16" t="n">
        <f aca="false">($F129-L129)/$F129*100</f>
        <v>3.88075395280006</v>
      </c>
      <c r="M427" s="16" t="n">
        <f aca="false">($F129-M129)/$F129*100</f>
        <v>30.7675831451048</v>
      </c>
      <c r="N427" s="16"/>
      <c r="O427" s="16" t="n">
        <f aca="false">($F129-O129)/$F129*100</f>
        <v>16.9853571150401</v>
      </c>
      <c r="P427" s="16" t="n">
        <f aca="false">($F129-P129)/$F129*100</f>
        <v>26.7816808162629</v>
      </c>
      <c r="Q427" s="16" t="n">
        <f aca="false">($F129-Q129)/$F129*100</f>
        <v>6.35368798193006</v>
      </c>
      <c r="R427" s="16" t="n">
        <f aca="false">($F129-R129)/$F129*100</f>
        <v>23.1832697250565</v>
      </c>
      <c r="S427" s="10" t="n">
        <f aca="false">($F129-S129)/$F129*100</f>
        <v>32.4324324324324</v>
      </c>
      <c r="T427" s="16" t="n">
        <f aca="false">($F129-T129)/$F129*100</f>
        <v>25.4381182335073</v>
      </c>
      <c r="U427" s="16" t="n">
        <f aca="false">($F129-U129)/$F129*100</f>
        <v>21.611885660877</v>
      </c>
    </row>
    <row r="428" customFormat="false" ht="14.25" hidden="false" customHeight="true" outlineLevel="0" collapsed="false">
      <c r="A428" s="23"/>
      <c r="B428" s="9" t="n">
        <f aca="false">B427+50</f>
        <v>400</v>
      </c>
      <c r="C428" s="33"/>
      <c r="D428" s="34"/>
      <c r="E428" s="34"/>
      <c r="F428" s="33"/>
      <c r="H428" s="16" t="n">
        <f aca="false">($F130-H130)/$F130*100</f>
        <v>12.481513784081</v>
      </c>
      <c r="I428" s="16" t="n">
        <f aca="false">($F130-I130)/$F130*100</f>
        <v>0</v>
      </c>
      <c r="J428" s="16" t="n">
        <f aca="false">($F130-J130)/$F130*100</f>
        <v>32.9888893102271</v>
      </c>
      <c r="K428" s="16" t="n">
        <f aca="false">($F130-K130)/$F130*100</f>
        <v>26.068408479011</v>
      </c>
      <c r="L428" s="16" t="n">
        <f aca="false">($F130-L130)/$F130*100</f>
        <v>9.81949869174472</v>
      </c>
      <c r="M428" s="16" t="n">
        <f aca="false">($F130-M130)/$F130*100</f>
        <v>35.9106594365022</v>
      </c>
      <c r="N428" s="16"/>
      <c r="O428" s="16" t="n">
        <f aca="false">($F130-O130)/$F130*100</f>
        <v>21.2335520078874</v>
      </c>
      <c r="P428" s="16" t="n">
        <f aca="false">($F130-P130)/$F130*100</f>
        <v>26.4855333510295</v>
      </c>
      <c r="Q428" s="16" t="n">
        <f aca="false">($F130-Q130)/$F130*100</f>
        <v>10.4205377118805</v>
      </c>
      <c r="R428" s="16" t="n">
        <f aca="false">($F130-R130)/$F130*100</f>
        <v>29.5153767396003</v>
      </c>
      <c r="S428" s="10" t="n">
        <f aca="false">($F130-S130)/$F130*100</f>
        <v>38.5309620416366</v>
      </c>
      <c r="T428" s="16" t="n">
        <f aca="false">($F130-T130)/$F130*100</f>
        <v>28.7759281028402</v>
      </c>
      <c r="U428" s="16" t="n">
        <f aca="false">($F130-U130)/$F130*100</f>
        <v>21.4174661560047</v>
      </c>
    </row>
    <row r="429" customFormat="false" ht="14.25" hidden="false" customHeight="true" outlineLevel="0" collapsed="false">
      <c r="A429" s="23"/>
      <c r="B429" s="9" t="n">
        <f aca="false">B428+50</f>
        <v>450</v>
      </c>
      <c r="C429" s="33"/>
      <c r="D429" s="34"/>
      <c r="E429" s="34"/>
      <c r="F429" s="33"/>
      <c r="H429" s="16" t="n">
        <f aca="false">($F131-H131)/$F131*100</f>
        <v>5.51660048998902</v>
      </c>
      <c r="I429" s="16" t="n">
        <f aca="false">($F131-I131)/$F131*100</f>
        <v>0</v>
      </c>
      <c r="J429" s="16" t="n">
        <f aca="false">($F131-J131)/$F131*100</f>
        <v>29.9421306074174</v>
      </c>
      <c r="K429" s="16" t="n">
        <f aca="false">($F131-K131)/$F131*100</f>
        <v>19.9712765058714</v>
      </c>
      <c r="L429" s="16" t="n">
        <f aca="false">($F131-L131)/$F131*100</f>
        <v>1.17850806792262</v>
      </c>
      <c r="M429" s="16" t="n">
        <f aca="false">($F131-M131)/$F131*100</f>
        <v>36.4957337163133</v>
      </c>
      <c r="N429" s="16"/>
      <c r="O429" s="16" t="n">
        <f aca="false">($F131-O131)/$F131*100</f>
        <v>16.7736757624398</v>
      </c>
      <c r="P429" s="16" t="n">
        <f aca="false">($F131-P131)/$F131*100</f>
        <v>28.4024668412605</v>
      </c>
      <c r="Q429" s="16" t="n">
        <f aca="false">($F131-Q131)/$F131*100</f>
        <v>3.9009039452564</v>
      </c>
      <c r="R429" s="16" t="n">
        <f aca="false">($F131-R131)/$F131*100</f>
        <v>25.6779589422996</v>
      </c>
      <c r="S429" s="10" t="n">
        <f aca="false">($F131-S131)/$F131*100</f>
        <v>38.0797499366394</v>
      </c>
      <c r="T429" s="16" t="n">
        <f aca="false">($F131-T131)/$F131*100</f>
        <v>26.831122750697</v>
      </c>
      <c r="U429" s="16" t="n">
        <f aca="false">($F131-U131)/$F131*100</f>
        <v>26.393934273887</v>
      </c>
    </row>
    <row r="430" customFormat="false" ht="14.25" hidden="false" customHeight="true" outlineLevel="0" collapsed="false">
      <c r="A430" s="26"/>
      <c r="B430" s="9" t="n">
        <f aca="false">B429+50</f>
        <v>500</v>
      </c>
      <c r="C430" s="33"/>
      <c r="D430" s="34"/>
      <c r="E430" s="34"/>
      <c r="F430" s="33"/>
      <c r="H430" s="16" t="n">
        <f aca="false">($F132-H132)/$F132*100</f>
        <v>6.61480715878801</v>
      </c>
      <c r="I430" s="16" t="n">
        <f aca="false">($F132-I132)/$F132*100</f>
        <v>0</v>
      </c>
      <c r="J430" s="16" t="n">
        <f aca="false">($F132-J132)/$F132*100</f>
        <v>30.1945638180203</v>
      </c>
      <c r="K430" s="16" t="n">
        <f aca="false">($F132-K132)/$F132*100</f>
        <v>20.0311882355074</v>
      </c>
      <c r="L430" s="16" t="n">
        <f aca="false">($F132-L132)/$F132*100</f>
        <v>3.77885365101815</v>
      </c>
      <c r="M430" s="16" t="n">
        <f aca="false">($F132-M132)/$F132*100</f>
        <v>35.5074434713231</v>
      </c>
      <c r="N430" s="16"/>
      <c r="O430" s="16" t="n">
        <f aca="false">($F132-O132)/$F132*100</f>
        <v>18.1218154454297</v>
      </c>
      <c r="P430" s="16" t="n">
        <f aca="false">($F132-P132)/$F132*100</f>
        <v>32.154708154273</v>
      </c>
      <c r="Q430" s="16" t="n">
        <f aca="false">($F132-Q132)/$F132*100</f>
        <v>5.25304175959673</v>
      </c>
      <c r="R430" s="16" t="n">
        <f aca="false">($F132-R132)/$F132*100</f>
        <v>27.5671363034688</v>
      </c>
      <c r="S430" s="10" t="n">
        <f aca="false">($F132-S132)/$F132*100</f>
        <v>38.3452102485993</v>
      </c>
      <c r="T430" s="16" t="n">
        <f aca="false">($F132-T132)/$F132*100</f>
        <v>28.9615405537725</v>
      </c>
      <c r="U430" s="16" t="n">
        <f aca="false">($F132-U132)/$F132*100</f>
        <v>26.466481713177</v>
      </c>
    </row>
    <row r="431" customFormat="false" ht="14.25" hidden="false" customHeight="true" outlineLevel="0" collapsed="false">
      <c r="A431" s="14" t="n">
        <v>13</v>
      </c>
      <c r="B431" s="9" t="n">
        <v>50</v>
      </c>
      <c r="C431" s="33"/>
      <c r="D431" s="34"/>
      <c r="E431" s="34"/>
      <c r="F431" s="33"/>
      <c r="H431" s="16" t="n">
        <f aca="false">($F133-H133)/$F133*100</f>
        <v>100</v>
      </c>
      <c r="I431" s="16" t="n">
        <f aca="false">($F133-I133)/$F133*100</f>
        <v>27.2727272727273</v>
      </c>
      <c r="J431" s="16" t="n">
        <f aca="false">($F133-J133)/$F133*100</f>
        <v>43.6363636363636</v>
      </c>
      <c r="K431" s="16" t="n">
        <f aca="false">($F133-K133)/$F133*100</f>
        <v>58.1818181818182</v>
      </c>
      <c r="L431" s="16" t="n">
        <f aca="false">($F133-L133)/$F133*100</f>
        <v>65.4545454545455</v>
      </c>
      <c r="M431" s="16" t="n">
        <f aca="false">($F133-M133)/$F133*100</f>
        <v>87.2727272727273</v>
      </c>
      <c r="N431" s="16"/>
      <c r="O431" s="16" t="n">
        <f aca="false">($F133-O133)/$F133*100</f>
        <v>60</v>
      </c>
      <c r="P431" s="16" t="n">
        <f aca="false">($F133-P133)/$F133*100</f>
        <v>100</v>
      </c>
      <c r="Q431" s="16" t="n">
        <f aca="false">($F133-Q133)/$F133*100</f>
        <v>87.2727272727273</v>
      </c>
      <c r="R431" s="16" t="n">
        <f aca="false">($F133-R133)/$F133*100</f>
        <v>100</v>
      </c>
      <c r="S431" s="10" t="n">
        <f aca="false">($F133-S133)/$F133*100</f>
        <v>70.9090909090909</v>
      </c>
      <c r="T431" s="16" t="n">
        <f aca="false">($F133-T133)/$F133*100</f>
        <v>63.6363636363636</v>
      </c>
      <c r="U431" s="16" t="n">
        <f aca="false">($F133-U133)/$F133*100</f>
        <v>0</v>
      </c>
    </row>
    <row r="432" customFormat="false" ht="14.25" hidden="false" customHeight="true" outlineLevel="0" collapsed="false">
      <c r="A432" s="23"/>
      <c r="B432" s="9" t="n">
        <f aca="false">B431+50</f>
        <v>100</v>
      </c>
      <c r="C432" s="33"/>
      <c r="D432" s="34"/>
      <c r="E432" s="34"/>
      <c r="F432" s="33"/>
      <c r="H432" s="16" t="n">
        <f aca="false">($F134-H134)/$F134*100</f>
        <v>74.367816091954</v>
      </c>
      <c r="I432" s="16" t="n">
        <f aca="false">($F134-I134)/$F134*100</f>
        <v>14.7126436781609</v>
      </c>
      <c r="J432" s="16" t="n">
        <f aca="false">($F134-J134)/$F134*100</f>
        <v>0</v>
      </c>
      <c r="K432" s="16" t="n">
        <f aca="false">($F134-K134)/$F134*100</f>
        <v>33.7931034482759</v>
      </c>
      <c r="L432" s="16" t="n">
        <f aca="false">($F134-L134)/$F134*100</f>
        <v>40.5747126436782</v>
      </c>
      <c r="M432" s="16" t="n">
        <f aca="false">($F134-M134)/$F134*100</f>
        <v>39.1954022988506</v>
      </c>
      <c r="N432" s="16"/>
      <c r="O432" s="16" t="n">
        <f aca="false">($F134-O134)/$F134*100</f>
        <v>47.1264367816092</v>
      </c>
      <c r="P432" s="16" t="n">
        <f aca="false">($F134-P134)/$F134*100</f>
        <v>62.8735632183908</v>
      </c>
      <c r="Q432" s="16" t="n">
        <f aca="false">($F134-Q134)/$F134*100</f>
        <v>41.0344827586207</v>
      </c>
      <c r="R432" s="16" t="n">
        <f aca="false">($F134-R134)/$F134*100</f>
        <v>100</v>
      </c>
      <c r="S432" s="10" t="n">
        <f aca="false">($F134-S134)/$F134*100</f>
        <v>79.0804597701149</v>
      </c>
      <c r="T432" s="16" t="n">
        <f aca="false">($F134-T134)/$F134*100</f>
        <v>42.183908045977</v>
      </c>
      <c r="U432" s="16" t="n">
        <f aca="false">($F134-U134)/$F134*100</f>
        <v>6.4367816091954</v>
      </c>
    </row>
    <row r="433" customFormat="false" ht="14.25" hidden="false" customHeight="true" outlineLevel="0" collapsed="false">
      <c r="A433" s="23"/>
      <c r="B433" s="9" t="n">
        <f aca="false">B432+50</f>
        <v>150</v>
      </c>
      <c r="C433" s="33"/>
      <c r="D433" s="34"/>
      <c r="E433" s="34"/>
      <c r="F433" s="33"/>
      <c r="H433" s="16" t="n">
        <f aca="false">($F135-H135)/$F135*100</f>
        <v>68.4262619597493</v>
      </c>
      <c r="I433" s="16" t="n">
        <f aca="false">($F135-I135)/$F135*100</f>
        <v>23.9524909270868</v>
      </c>
      <c r="J433" s="16" t="n">
        <f aca="false">($F135-J135)/$F135*100</f>
        <v>0</v>
      </c>
      <c r="K433" s="16" t="n">
        <f aca="false">($F135-K135)/$F135*100</f>
        <v>24.3483998680304</v>
      </c>
      <c r="L433" s="16" t="n">
        <f aca="false">($F135-L135)/$F135*100</f>
        <v>25.3381722203893</v>
      </c>
      <c r="M433" s="16" t="n">
        <f aca="false">($F135-M135)/$F135*100</f>
        <v>38.7000989772352</v>
      </c>
      <c r="N433" s="16"/>
      <c r="O433" s="16" t="n">
        <f aca="false">($F135-O135)/$F135*100</f>
        <v>48.2349059716265</v>
      </c>
      <c r="P433" s="16" t="n">
        <f aca="false">($F135-P135)/$F135*100</f>
        <v>61.431870669746</v>
      </c>
      <c r="Q433" s="16" t="n">
        <f aca="false">($F135-Q135)/$F135*100</f>
        <v>32.7284724513362</v>
      </c>
      <c r="R433" s="16" t="n">
        <f aca="false">($F135-R135)/$F135*100</f>
        <v>100</v>
      </c>
      <c r="S433" s="10" t="n">
        <f aca="false">($F135-S135)/$F135*100</f>
        <v>75.7835697789509</v>
      </c>
      <c r="T433" s="16" t="n">
        <f aca="false">($F135-T135)/$F135*100</f>
        <v>41.9993401517651</v>
      </c>
      <c r="U433" s="16" t="n">
        <f aca="false">($F135-U135)/$F135*100</f>
        <v>23.3916199274167</v>
      </c>
    </row>
    <row r="434" customFormat="false" ht="14.25" hidden="false" customHeight="true" outlineLevel="0" collapsed="false">
      <c r="A434" s="23"/>
      <c r="B434" s="9" t="n">
        <f aca="false">B433+50</f>
        <v>200</v>
      </c>
      <c r="C434" s="33"/>
      <c r="D434" s="34"/>
      <c r="E434" s="34"/>
      <c r="F434" s="33"/>
      <c r="H434" s="16" t="n">
        <f aca="false">($F136-H136)/$F136*100</f>
        <v>70.8008504606662</v>
      </c>
      <c r="I434" s="16" t="n">
        <f aca="false">($F136-I136)/$F136*100</f>
        <v>0</v>
      </c>
      <c r="J434" s="16" t="n">
        <f aca="false">($F136-J136)/$F136*100</f>
        <v>40.921332388377</v>
      </c>
      <c r="K434" s="16" t="n">
        <f aca="false">($F136-K136)/$F136*100</f>
        <v>49.3834160170092</v>
      </c>
      <c r="L434" s="16" t="n">
        <f aca="false">($F136-L136)/$F136*100</f>
        <v>47.6399716513111</v>
      </c>
      <c r="M434" s="16" t="n">
        <f aca="false">($F136-M136)/$F136*100</f>
        <v>52.4592487597449</v>
      </c>
      <c r="N434" s="16"/>
      <c r="O434" s="16" t="n">
        <f aca="false">($F136-O136)/$F136*100</f>
        <v>57.6045357902197</v>
      </c>
      <c r="P434" s="16" t="n">
        <f aca="false">($F136-P136)/$F136*100</f>
        <v>72.0198440822112</v>
      </c>
      <c r="Q434" s="16" t="n">
        <f aca="false">($F136-Q136)/$F136*100</f>
        <v>48.6888731396173</v>
      </c>
      <c r="R434" s="16" t="n">
        <f aca="false">($F136-R136)/$F136*100</f>
        <v>100</v>
      </c>
      <c r="S434" s="10" t="n">
        <f aca="false">($F136-S136)/$F136*100</f>
        <v>77.9588944011339</v>
      </c>
      <c r="T434" s="16" t="n">
        <f aca="false">($F136-T136)/$F136*100</f>
        <v>63.3451452870305</v>
      </c>
      <c r="U434" s="16" t="n">
        <f aca="false">($F136-U136)/$F136*100</f>
        <v>4.76257973068746</v>
      </c>
    </row>
    <row r="435" customFormat="false" ht="14.25" hidden="false" customHeight="true" outlineLevel="0" collapsed="false">
      <c r="A435" s="23"/>
      <c r="B435" s="9" t="n">
        <f aca="false">B434+50</f>
        <v>250</v>
      </c>
      <c r="C435" s="33"/>
      <c r="D435" s="34"/>
      <c r="E435" s="34"/>
      <c r="F435" s="33"/>
      <c r="H435" s="16" t="n">
        <f aca="false">($F137-H137)/$F137*100</f>
        <v>32.7241210385499</v>
      </c>
      <c r="I435" s="16" t="n">
        <f aca="false">($F137-I137)/$F137*100</f>
        <v>5.02317518935825</v>
      </c>
      <c r="J435" s="16" t="n">
        <f aca="false">($F137-J137)/$F137*100</f>
        <v>16.6371481327957</v>
      </c>
      <c r="K435" s="16" t="n">
        <f aca="false">($F137-K137)/$F137*100</f>
        <v>14.9828541281984</v>
      </c>
      <c r="L435" s="16" t="n">
        <f aca="false">($F137-L137)/$F137*100</f>
        <v>0</v>
      </c>
      <c r="M435" s="16" t="n">
        <f aca="false">($F137-M137)/$F137*100</f>
        <v>43.151072088028</v>
      </c>
      <c r="N435" s="16"/>
      <c r="O435" s="16" t="n">
        <f aca="false">($F137-O137)/$F137*100</f>
        <v>25.8017108188567</v>
      </c>
      <c r="P435" s="16" t="n">
        <f aca="false">($F137-P137)/$F137*100</f>
        <v>34.5592945698459</v>
      </c>
      <c r="Q435" s="16" t="n">
        <f aca="false">($F137-Q137)/$F137*100</f>
        <v>0.919470927384407</v>
      </c>
      <c r="R435" s="16" t="n">
        <f aca="false">($F137-R137)/$F137*100</f>
        <v>100</v>
      </c>
      <c r="S435" s="10" t="n">
        <f aca="false">($F137-S137)/$F137*100</f>
        <v>56.5361570637224</v>
      </c>
      <c r="T435" s="16" t="n">
        <f aca="false">($F137-T137)/$F137*100</f>
        <v>41.2066171760184</v>
      </c>
      <c r="U435" s="16" t="n">
        <f aca="false">($F137-U137)/$F137*100</f>
        <v>32.0307495195388</v>
      </c>
    </row>
    <row r="436" customFormat="false" ht="14.25" hidden="false" customHeight="true" outlineLevel="0" collapsed="false">
      <c r="A436" s="23"/>
      <c r="B436" s="9" t="n">
        <f aca="false">B435+50</f>
        <v>300</v>
      </c>
      <c r="C436" s="33"/>
      <c r="D436" s="34"/>
      <c r="E436" s="34"/>
      <c r="F436" s="33"/>
      <c r="H436" s="16" t="n">
        <f aca="false">($F138-H138)/$F138*100</f>
        <v>12.6155288654731</v>
      </c>
      <c r="I436" s="16" t="n">
        <f aca="false">($F138-I138)/$F138*100</f>
        <v>3.57637183551368</v>
      </c>
      <c r="J436" s="16" t="n">
        <f aca="false">($F138-J138)/$F138*100</f>
        <v>28.4826092780283</v>
      </c>
      <c r="K436" s="16" t="n">
        <f aca="false">($F138-K138)/$F138*100</f>
        <v>29.1501093896504</v>
      </c>
      <c r="L436" s="16" t="n">
        <f aca="false">($F138-L138)/$F138*100</f>
        <v>0</v>
      </c>
      <c r="M436" s="16" t="n">
        <f aca="false">($F138-M138)/$F138*100</f>
        <v>59.2144037147832</v>
      </c>
      <c r="N436" s="16"/>
      <c r="O436" s="16" t="n">
        <f aca="false">($F138-O138)/$F138*100</f>
        <v>20.1946689288744</v>
      </c>
      <c r="P436" s="16" t="n">
        <f aca="false">($F138-P138)/$F138*100</f>
        <v>48.6259320444703</v>
      </c>
      <c r="Q436" s="16" t="n">
        <f aca="false">($F138-Q138)/$F138*100</f>
        <v>2.13198196186989</v>
      </c>
      <c r="R436" s="16" t="n">
        <f aca="false">($F138-R138)/$F138*100</f>
        <v>100</v>
      </c>
      <c r="S436" s="10" t="n">
        <f aca="false">($F138-S138)/$F138*100</f>
        <v>61.3709425369469</v>
      </c>
      <c r="T436" s="16" t="n">
        <f aca="false">($F138-T138)/$F138*100</f>
        <v>41.9888824396124</v>
      </c>
      <c r="U436" s="16" t="n">
        <f aca="false">($F138-U138)/$F138*100</f>
        <v>49.0177255882484</v>
      </c>
    </row>
    <row r="437" customFormat="false" ht="14.25" hidden="false" customHeight="true" outlineLevel="0" collapsed="false">
      <c r="A437" s="23"/>
      <c r="B437" s="9" t="n">
        <f aca="false">B436+50</f>
        <v>350</v>
      </c>
      <c r="C437" s="33"/>
      <c r="D437" s="34"/>
      <c r="E437" s="34"/>
      <c r="F437" s="33"/>
      <c r="H437" s="16" t="n">
        <f aca="false">($F139-H139)/$F139*100</f>
        <v>16.5051190551534</v>
      </c>
      <c r="I437" s="16" t="n">
        <f aca="false">($F139-I139)/$F139*100</f>
        <v>0</v>
      </c>
      <c r="J437" s="16" t="n">
        <f aca="false">($F139-J139)/$F139*100</f>
        <v>36.2725099679177</v>
      </c>
      <c r="K437" s="16" t="n">
        <f aca="false">($F139-K139)/$F139*100</f>
        <v>30.7966057962407</v>
      </c>
      <c r="L437" s="16" t="n">
        <f aca="false">($F139-L139)/$F139*100</f>
        <v>7.57951209538044</v>
      </c>
      <c r="M437" s="16" t="n">
        <f aca="false">($F139-M139)/$F139*100</f>
        <v>60.9126182397071</v>
      </c>
      <c r="N437" s="16"/>
      <c r="O437" s="16" t="n">
        <f aca="false">($F139-O139)/$F139*100</f>
        <v>21.5409256653798</v>
      </c>
      <c r="P437" s="16" t="n">
        <f aca="false">($F139-P139)/$F139*100</f>
        <v>49.358109917287</v>
      </c>
      <c r="Q437" s="16" t="n">
        <f aca="false">($F139-Q139)/$F139*100</f>
        <v>15.3552181257881</v>
      </c>
      <c r="R437" s="16" t="n">
        <f aca="false">($F139-R139)/$F139*100</f>
        <v>100</v>
      </c>
      <c r="S437" s="10" t="n">
        <f aca="false">($F139-S139)/$F139*100</f>
        <v>63.5678086159808</v>
      </c>
      <c r="T437" s="16" t="n">
        <f aca="false">($F139-T139)/$F139*100</f>
        <v>41.9514237448213</v>
      </c>
      <c r="U437" s="16" t="n">
        <f aca="false">($F139-U139)/$F139*100</f>
        <v>49.601039876539</v>
      </c>
    </row>
    <row r="438" customFormat="false" ht="14.25" hidden="false" customHeight="true" outlineLevel="0" collapsed="false">
      <c r="A438" s="23"/>
      <c r="B438" s="9" t="n">
        <f aca="false">B437+50</f>
        <v>400</v>
      </c>
      <c r="C438" s="33"/>
      <c r="D438" s="34"/>
      <c r="E438" s="34"/>
      <c r="F438" s="33"/>
      <c r="H438" s="16" t="n">
        <f aca="false">($F140-H140)/$F140*100</f>
        <v>46.4914422714054</v>
      </c>
      <c r="I438" s="16" t="n">
        <f aca="false">($F140-I140)/$F140*100</f>
        <v>0</v>
      </c>
      <c r="J438" s="16" t="n">
        <f aca="false">($F140-J140)/$F140*100</f>
        <v>20.2588407663107</v>
      </c>
      <c r="K438" s="16" t="n">
        <f aca="false">($F140-K140)/$F140*100</f>
        <v>30.6901680467068</v>
      </c>
      <c r="L438" s="16" t="n">
        <f aca="false">($F140-L140)/$F140*100</f>
        <v>21.8727107243546</v>
      </c>
      <c r="M438" s="16" t="n">
        <f aca="false">($F140-M140)/$F140*100</f>
        <v>48.1252913623549</v>
      </c>
      <c r="N438" s="16"/>
      <c r="O438" s="16" t="n">
        <f aca="false">($F140-O140)/$F140*100</f>
        <v>32.8345949785779</v>
      </c>
      <c r="P438" s="16" t="n">
        <f aca="false">($F140-P140)/$F140*100</f>
        <v>34.7747907740804</v>
      </c>
      <c r="Q438" s="16" t="n">
        <f aca="false">($F140-Q140)/$F140*100</f>
        <v>22.3033720336537</v>
      </c>
      <c r="R438" s="16" t="n">
        <f aca="false">($F140-R140)/$F140*100</f>
        <v>100</v>
      </c>
      <c r="S438" s="10" t="n">
        <f aca="false">($F140-S140)/$F140*100</f>
        <v>68.8458720891513</v>
      </c>
      <c r="T438" s="16" t="n">
        <f aca="false">($F140-T140)/$F140*100</f>
        <v>50.3451950185362</v>
      </c>
      <c r="U438" s="16" t="n">
        <f aca="false">($F140-U140)/$F140*100</f>
        <v>16.1231602548449</v>
      </c>
    </row>
    <row r="439" customFormat="false" ht="14.25" hidden="false" customHeight="true" outlineLevel="0" collapsed="false">
      <c r="A439" s="23"/>
      <c r="B439" s="9" t="n">
        <f aca="false">B438+50</f>
        <v>450</v>
      </c>
      <c r="C439" s="33"/>
      <c r="D439" s="34"/>
      <c r="E439" s="34"/>
      <c r="F439" s="33"/>
      <c r="H439" s="16" t="n">
        <f aca="false">($F141-H141)/$F141*100</f>
        <v>8.48800839140307</v>
      </c>
      <c r="I439" s="16" t="n">
        <f aca="false">($F141-I141)/$F141*100</f>
        <v>0.444905371776567</v>
      </c>
      <c r="J439" s="16" t="n">
        <f aca="false">($F141-J141)/$F141*100</f>
        <v>41.6428113094519</v>
      </c>
      <c r="K439" s="16" t="n">
        <f aca="false">($F141-K141)/$F141*100</f>
        <v>28.4767851265695</v>
      </c>
      <c r="L439" s="16" t="n">
        <f aca="false">($F141-L141)/$F141*100</f>
        <v>0</v>
      </c>
      <c r="M439" s="16" t="n">
        <f aca="false">($F141-M141)/$F141*100</f>
        <v>63.1315750218427</v>
      </c>
      <c r="N439" s="16"/>
      <c r="O439" s="16" t="n">
        <f aca="false">($F141-O141)/$F141*100</f>
        <v>20.590665747969</v>
      </c>
      <c r="P439" s="16" t="n">
        <f aca="false">($F141-P141)/$F141*100</f>
        <v>45.8929717263702</v>
      </c>
      <c r="Q439" s="16" t="n">
        <f aca="false">($F141-Q141)/$F141*100</f>
        <v>4.02356412059564</v>
      </c>
      <c r="R439" s="16" t="n">
        <f aca="false">($F141-R141)/$F141*100</f>
        <v>100</v>
      </c>
      <c r="S439" s="10" t="n">
        <f aca="false">($F141-S141)/$F141*100</f>
        <v>64.6213805562856</v>
      </c>
      <c r="T439" s="16" t="n">
        <f aca="false">($F141-T141)/$F141*100</f>
        <v>40.4333506181083</v>
      </c>
      <c r="U439" s="16" t="n">
        <f aca="false">($F141-U141)/$F141*100</f>
        <v>54.045939616941</v>
      </c>
    </row>
    <row r="440" customFormat="false" ht="14.25" hidden="false" customHeight="true" outlineLevel="0" collapsed="false">
      <c r="A440" s="26"/>
      <c r="B440" s="9" t="n">
        <f aca="false">B439+50</f>
        <v>500</v>
      </c>
      <c r="C440" s="33"/>
      <c r="D440" s="34"/>
      <c r="E440" s="34"/>
      <c r="F440" s="33"/>
      <c r="H440" s="16" t="n">
        <f aca="false">($F142-H142)/$F142*100</f>
        <v>4.34200390782732</v>
      </c>
      <c r="I440" s="16" t="n">
        <f aca="false">($F142-I142)/$F142*100</f>
        <v>0.115981395378356</v>
      </c>
      <c r="J440" s="16" t="n">
        <f aca="false">($F142-J142)/$F142*100</f>
        <v>46.2426232421322</v>
      </c>
      <c r="K440" s="16" t="n">
        <f aca="false">($F142-K142)/$F142*100</f>
        <v>30.7065900755783</v>
      </c>
      <c r="L440" s="16" t="n">
        <f aca="false">($F142-L142)/$F142*100</f>
        <v>0</v>
      </c>
      <c r="M440" s="16" t="n">
        <f aca="false">($F142-M142)/$F142*100</f>
        <v>60.1997386848725</v>
      </c>
      <c r="N440" s="16"/>
      <c r="O440" s="16" t="n">
        <f aca="false">($F142-O142)/$F142*100</f>
        <v>17.5001011465657</v>
      </c>
      <c r="P440" s="16" t="n">
        <f aca="false">($F142-P142)/$F142*100</f>
        <v>46.3795479264161</v>
      </c>
      <c r="Q440" s="16" t="n">
        <f aca="false">($F142-Q142)/$F142*100</f>
        <v>14.9482724563225</v>
      </c>
      <c r="R440" s="16" t="n">
        <f aca="false">($F142-R142)/$F142*100</f>
        <v>100</v>
      </c>
      <c r="S440" s="10" t="n">
        <f aca="false">($F142-S142)/$F142*100</f>
        <v>60.8408095850452</v>
      </c>
      <c r="T440" s="16" t="n">
        <f aca="false">($F142-T142)/$F142*100</f>
        <v>41.6631827294024</v>
      </c>
      <c r="U440" s="16" t="n">
        <f aca="false">($F142-U142)/$F142*100</f>
        <v>54.390197271502</v>
      </c>
    </row>
    <row r="441" customFormat="false" ht="14.25" hidden="false" customHeight="true" outlineLevel="0" collapsed="false">
      <c r="B441" s="9" t="s">
        <v>3</v>
      </c>
      <c r="C441" s="33"/>
      <c r="D441" s="34"/>
      <c r="E441" s="34"/>
      <c r="F441" s="33"/>
      <c r="H441" s="40" t="s">
        <v>26</v>
      </c>
      <c r="I441" s="40" t="s">
        <v>26</v>
      </c>
      <c r="J441" s="40" t="s">
        <v>26</v>
      </c>
      <c r="K441" s="40" t="s">
        <v>26</v>
      </c>
      <c r="L441" s="40" t="s">
        <v>26</v>
      </c>
      <c r="M441" s="40" t="s">
        <v>26</v>
      </c>
      <c r="N441" s="40"/>
      <c r="O441" s="40" t="s">
        <v>26</v>
      </c>
      <c r="P441" s="40" t="s">
        <v>26</v>
      </c>
      <c r="Q441" s="40" t="s">
        <v>26</v>
      </c>
      <c r="R441" s="40" t="s">
        <v>26</v>
      </c>
      <c r="S441" s="40" t="s">
        <v>26</v>
      </c>
      <c r="T441" s="40" t="s">
        <v>26</v>
      </c>
      <c r="U441" s="40" t="s">
        <v>26</v>
      </c>
    </row>
    <row r="442" customFormat="false" ht="14.25" hidden="false" customHeight="true" outlineLevel="0" collapsed="false">
      <c r="A442" s="14" t="n">
        <v>0</v>
      </c>
      <c r="B442" s="9" t="n">
        <v>50</v>
      </c>
      <c r="C442" s="33"/>
      <c r="D442" s="34"/>
      <c r="E442" s="34"/>
      <c r="F442" s="33"/>
      <c r="H442" s="16" t="n">
        <f aca="false">(H3-$D3)/$D3*100</f>
        <v>-69.617105917454</v>
      </c>
      <c r="I442" s="16" t="n">
        <f aca="false">(I3-$D3)/$D3*100</f>
        <v>-53.1327697662854</v>
      </c>
      <c r="J442" s="16" t="n">
        <f aca="false">(J3-$D3)/$D3*100</f>
        <v>29.2889109895574</v>
      </c>
      <c r="K442" s="16" t="n">
        <f aca="false">(K3-$D3)/$D3*100</f>
        <v>-42.4664346096469</v>
      </c>
      <c r="L442" s="16" t="n">
        <f aca="false">(L3-$D3)/$D3*100</f>
        <v>16.3600198906017</v>
      </c>
      <c r="M442" s="16" t="n">
        <f aca="false">(M3-$D3)/$D3*100</f>
        <v>-70.9099950273496</v>
      </c>
      <c r="N442" s="16"/>
      <c r="O442" s="16" t="n">
        <f aca="false">(O3-$D3)/$D3*100</f>
        <v>425.882645450025</v>
      </c>
      <c r="P442" s="16" t="n">
        <f aca="false">(P3-$D3)/$D3*100</f>
        <v>-69.617105917454</v>
      </c>
      <c r="Q442" s="16" t="n">
        <f aca="false">(Q3-$D3)/$D3*100</f>
        <v>-32.7697662854301</v>
      </c>
      <c r="R442" s="16" t="n">
        <f aca="false">(R3-$D3)/$D3*100</f>
        <v>43.1874689209349</v>
      </c>
      <c r="S442" s="10" t="n">
        <f aca="false">(S3-$D3)/$D3*100</f>
        <v>-77.6976628543013</v>
      </c>
      <c r="T442" s="16" t="n">
        <f aca="false">(T3-$D3)/$D3*100</f>
        <v>-46.6683242168076</v>
      </c>
      <c r="U442" s="16" t="n">
        <f aca="false">(U3-$D3)/$D3*100</f>
        <v>-51.8398806563898</v>
      </c>
    </row>
    <row r="443" customFormat="false" ht="14.25" hidden="false" customHeight="true" outlineLevel="0" collapsed="false">
      <c r="A443" s="22"/>
      <c r="B443" s="9" t="n">
        <f aca="false">B442+50</f>
        <v>100</v>
      </c>
      <c r="C443" s="33"/>
      <c r="D443" s="34"/>
      <c r="E443" s="34"/>
      <c r="F443" s="33"/>
      <c r="H443" s="16" t="n">
        <f aca="false">(H4-$D4)/$D4*100</f>
        <v>-62.6151201867577</v>
      </c>
      <c r="I443" s="16" t="n">
        <f aca="false">(I4-$D4)/$D4*100</f>
        <v>52.9245016803058</v>
      </c>
      <c r="J443" s="16" t="n">
        <f aca="false">(J4-$D4)/$D4*100</f>
        <v>53.6248428721685</v>
      </c>
      <c r="K443" s="16" t="n">
        <f aca="false">(K4-$D4)/$D4*100</f>
        <v>-8.83892152587158</v>
      </c>
      <c r="L443" s="16" t="n">
        <f aca="false">(L4-$D4)/$D4*100</f>
        <v>67.5649675482928</v>
      </c>
      <c r="M443" s="16" t="n">
        <f aca="false">(M4-$D4)/$D4*100</f>
        <v>-37.652959133937</v>
      </c>
      <c r="N443" s="16"/>
      <c r="O443" s="16" t="n">
        <f aca="false">(O4-$D4)/$D4*100</f>
        <v>133.447063954234</v>
      </c>
      <c r="P443" s="16" t="n">
        <f aca="false">(P4-$D4)/$D4*100</f>
        <v>-62.6151201867577</v>
      </c>
      <c r="Q443" s="16" t="n">
        <f aca="false">(Q4-$D4)/$D4*100</f>
        <v>18.9246042943998</v>
      </c>
      <c r="R443" s="16" t="n">
        <f aca="false">(R4-$D4)/$D4*100</f>
        <v>-52.6936199687027</v>
      </c>
      <c r="S443" s="10" t="n">
        <f aca="false">(S4-$D4)/$D4*100</f>
        <v>-82.1579743977835</v>
      </c>
      <c r="T443" s="16" t="n">
        <f aca="false">(T4-$D4)/$D4*100</f>
        <v>-44.0060542315487</v>
      </c>
      <c r="U443" s="16" t="n">
        <f aca="false">(U4-$D4)/$D4*100</f>
        <v>24.0937892819579</v>
      </c>
    </row>
    <row r="444" customFormat="false" ht="14.25" hidden="false" customHeight="true" outlineLevel="0" collapsed="false">
      <c r="A444" s="23"/>
      <c r="B444" s="9" t="n">
        <f aca="false">B443+50</f>
        <v>150</v>
      </c>
      <c r="C444" s="33"/>
      <c r="D444" s="34"/>
      <c r="E444" s="34"/>
      <c r="F444" s="33"/>
      <c r="H444" s="16" t="n">
        <f aca="false">(H5-$D5)/$D5*100</f>
        <v>-78.1928522121383</v>
      </c>
      <c r="I444" s="16" t="n">
        <f aca="false">(I5-$D5)/$D5*100</f>
        <v>77.6833849294242</v>
      </c>
      <c r="J444" s="16" t="n">
        <f aca="false">(J5-$D5)/$D5*100</f>
        <v>70.4492036132792</v>
      </c>
      <c r="K444" s="16" t="n">
        <f aca="false">(K5-$D5)/$D5*100</f>
        <v>-5.57026032380605</v>
      </c>
      <c r="L444" s="16" t="n">
        <f aca="false">(L5-$D5)/$D5*100</f>
        <v>50.0074112031983</v>
      </c>
      <c r="M444" s="16" t="n">
        <f aca="false">(M5-$D5)/$D5*100</f>
        <v>-17.3354395266994</v>
      </c>
      <c r="N444" s="16"/>
      <c r="O444" s="16" t="n">
        <f aca="false">(O5-$D5)/$D5*100</f>
        <v>107.550533818379</v>
      </c>
      <c r="P444" s="16" t="n">
        <f aca="false">(P5-$D5)/$D5*100</f>
        <v>-78.1928522121383</v>
      </c>
      <c r="Q444" s="16" t="n">
        <f aca="false">(Q5-$D5)/$D5*100</f>
        <v>37.4219176805898</v>
      </c>
      <c r="R444" s="16" t="n">
        <f aca="false">(R5-$D5)/$D5*100</f>
        <v>-36.1861524844471</v>
      </c>
      <c r="S444" s="10" t="n">
        <f aca="false">(S5-$D5)/$D5*100</f>
        <v>-99.0695763756252</v>
      </c>
      <c r="T444" s="16" t="n">
        <f aca="false">(T5-$D5)/$D5*100</f>
        <v>-68.7289574766335</v>
      </c>
      <c r="U444" s="16" t="n">
        <f aca="false">(U5-$D5)/$D5*100</f>
        <v>40.1636393666174</v>
      </c>
    </row>
    <row r="445" customFormat="false" ht="14.25" hidden="false" customHeight="true" outlineLevel="0" collapsed="false">
      <c r="A445" s="23"/>
      <c r="B445" s="9" t="n">
        <f aca="false">B444+50</f>
        <v>200</v>
      </c>
      <c r="C445" s="33"/>
      <c r="D445" s="34"/>
      <c r="E445" s="34"/>
      <c r="F445" s="33"/>
      <c r="H445" s="16" t="n">
        <f aca="false">(H6-$D6)/$D6*100</f>
        <v>-63.7688858141747</v>
      </c>
      <c r="I445" s="16" t="n">
        <f aca="false">(I6-$D6)/$D6*100</f>
        <v>109.776973410586</v>
      </c>
      <c r="J445" s="16" t="n">
        <f aca="false">(J6-$D6)/$D6*100</f>
        <v>74.6165186274147</v>
      </c>
      <c r="K445" s="16" t="n">
        <f aca="false">(K6-$D6)/$D6*100</f>
        <v>-3.22309659406772</v>
      </c>
      <c r="L445" s="16" t="n">
        <f aca="false">(L6-$D6)/$D6*100</f>
        <v>64.53893699993</v>
      </c>
      <c r="M445" s="16" t="n">
        <f aca="false">(M6-$D6)/$D6*100</f>
        <v>-54.1061847052186</v>
      </c>
      <c r="N445" s="16"/>
      <c r="O445" s="16" t="n">
        <f aca="false">(O6-$D6)/$D6*100</f>
        <v>139.287023196248</v>
      </c>
      <c r="P445" s="16" t="n">
        <f aca="false">(P6-$D6)/$D6*100</f>
        <v>-63.7688858141747</v>
      </c>
      <c r="Q445" s="16" t="n">
        <f aca="false">(Q6-$D6)/$D6*100</f>
        <v>3.76295600825232</v>
      </c>
      <c r="R445" s="16" t="n">
        <f aca="false">(R6-$D6)/$D6*100</f>
        <v>-27.7813466424533</v>
      </c>
      <c r="S445" s="10" t="n">
        <f aca="false">(S6-$D6)/$D6*100</f>
        <v>-99.3709876009405</v>
      </c>
      <c r="T445" s="16" t="n">
        <f aca="false">(T6-$D6)/$D6*100</f>
        <v>-97.8185314670916</v>
      </c>
      <c r="U445" s="16" t="n">
        <f aca="false">(U6-$D6)/$D6*100</f>
        <v>17.855510395691</v>
      </c>
    </row>
    <row r="446" customFormat="false" ht="14.25" hidden="false" customHeight="true" outlineLevel="0" collapsed="false">
      <c r="A446" s="23"/>
      <c r="B446" s="9" t="n">
        <f aca="false">B445+50</f>
        <v>250</v>
      </c>
      <c r="C446" s="33"/>
      <c r="D446" s="34"/>
      <c r="E446" s="34"/>
      <c r="F446" s="33"/>
      <c r="H446" s="16" t="n">
        <f aca="false">(H7-$D7)/$D7*100</f>
        <v>-93.0354291792016</v>
      </c>
      <c r="I446" s="16" t="n">
        <f aca="false">(I7-$D7)/$D7*100</f>
        <v>281.991131079497</v>
      </c>
      <c r="J446" s="16" t="n">
        <f aca="false">(J7-$D7)/$D7*100</f>
        <v>-70.769883826442</v>
      </c>
      <c r="K446" s="16" t="n">
        <f aca="false">(K7-$D7)/$D7*100</f>
        <v>-2.13948696669325</v>
      </c>
      <c r="L446" s="16" t="n">
        <f aca="false">(L7-$D7)/$D7*100</f>
        <v>103.039018242218</v>
      </c>
      <c r="M446" s="16" t="n">
        <f aca="false">(M7-$D7)/$D7*100</f>
        <v>-60.595069032825</v>
      </c>
      <c r="N446" s="16"/>
      <c r="O446" s="16" t="n">
        <f aca="false">(O7-$D7)/$D7*100</f>
        <v>116.177612116486</v>
      </c>
      <c r="P446" s="16" t="n">
        <f aca="false">(P7-$D7)/$D7*100</f>
        <v>-93.0354291792016</v>
      </c>
      <c r="Q446" s="16" t="n">
        <f aca="false">(Q7-$D7)/$D7*100</f>
        <v>29.7459396488919</v>
      </c>
      <c r="R446" s="16" t="n">
        <f aca="false">(R7-$D7)/$D7*100</f>
        <v>-57.5801368613465</v>
      </c>
      <c r="S446" s="10" t="n">
        <f aca="false">(S7-$D7)/$D7*100</f>
        <v>-98.30729772172</v>
      </c>
      <c r="T446" s="16" t="n">
        <f aca="false">(T7-$D7)/$D7*100</f>
        <v>-90.3506669576073</v>
      </c>
      <c r="U446" s="16" t="n">
        <f aca="false">(U7-$D7)/$D7*100</f>
        <v>34.8596986379446</v>
      </c>
    </row>
    <row r="447" customFormat="false" ht="14.25" hidden="false" customHeight="true" outlineLevel="0" collapsed="false">
      <c r="A447" s="23"/>
      <c r="B447" s="9" t="n">
        <f aca="false">B446+50</f>
        <v>300</v>
      </c>
      <c r="C447" s="33"/>
      <c r="D447" s="34"/>
      <c r="E447" s="34"/>
      <c r="F447" s="33"/>
      <c r="H447" s="16" t="n">
        <f aca="false">(H8-$D8)/$D8*100</f>
        <v>-88.2200327783789</v>
      </c>
      <c r="I447" s="16" t="n">
        <f aca="false">(I8-$D8)/$D8*100</f>
        <v>120.952991642287</v>
      </c>
      <c r="J447" s="16" t="n">
        <f aca="false">(J8-$D8)/$D8*100</f>
        <v>69.7410283073855</v>
      </c>
      <c r="K447" s="16" t="n">
        <f aca="false">(K8-$D8)/$D8*100</f>
        <v>8.36692378921435</v>
      </c>
      <c r="L447" s="16" t="n">
        <f aca="false">(L8-$D8)/$D8*100</f>
        <v>49.8362838796045</v>
      </c>
      <c r="M447" s="16" t="n">
        <f aca="false">(M8-$D8)/$D8*100</f>
        <v>-54.9942732754966</v>
      </c>
      <c r="N447" s="16"/>
      <c r="O447" s="16" t="n">
        <f aca="false">(O8-$D8)/$D8*100</f>
        <v>171.850530029621</v>
      </c>
      <c r="P447" s="16" t="n">
        <f aca="false">(P8-$D8)/$D8*100</f>
        <v>-88.2200327783789</v>
      </c>
      <c r="Q447" s="16" t="n">
        <f aca="false">(Q8-$D8)/$D8*100</f>
        <v>4.82507299903887</v>
      </c>
      <c r="R447" s="16" t="n">
        <f aca="false">(R8-$D8)/$D8*100</f>
        <v>-24.4374697228884</v>
      </c>
      <c r="S447" s="10" t="n">
        <f aca="false">(S8-$D8)/$D8*100</f>
        <v>-99.4241636134682</v>
      </c>
      <c r="T447" s="16" t="n">
        <f aca="false">(T8-$D8)/$D8*100</f>
        <v>-98.3446988952238</v>
      </c>
      <c r="U447" s="16" t="n">
        <f aca="false">(U8-$D8)/$D8*100</f>
        <v>28.0678404166834</v>
      </c>
    </row>
    <row r="448" customFormat="false" ht="14.25" hidden="false" customHeight="true" outlineLevel="0" collapsed="false">
      <c r="A448" s="23"/>
      <c r="B448" s="9" t="n">
        <f aca="false">B447+50</f>
        <v>350</v>
      </c>
      <c r="C448" s="33"/>
      <c r="D448" s="34"/>
      <c r="E448" s="34"/>
      <c r="F448" s="33"/>
      <c r="H448" s="16" t="n">
        <f aca="false">(H9-$D9)/$D9*100</f>
        <v>-91.8525460187094</v>
      </c>
      <c r="I448" s="16" t="n">
        <f aca="false">(I9-$D9)/$D9*100</f>
        <v>125.679101279983</v>
      </c>
      <c r="J448" s="16" t="n">
        <f aca="false">(J9-$D9)/$D9*100</f>
        <v>84.1347964996736</v>
      </c>
      <c r="K448" s="16" t="n">
        <f aca="false">(K9-$D9)/$D9*100</f>
        <v>12.3175715119673</v>
      </c>
      <c r="L448" s="16" t="n">
        <f aca="false">(L9-$D9)/$D9*100</f>
        <v>69.0431976281061</v>
      </c>
      <c r="M448" s="16" t="n">
        <f aca="false">(M9-$D9)/$D9*100</f>
        <v>-44.9178838151602</v>
      </c>
      <c r="N448" s="16"/>
      <c r="O448" s="16" t="n">
        <f aca="false">(O9-$D9)/$D9*100</f>
        <v>103.997574330173</v>
      </c>
      <c r="P448" s="16" t="n">
        <f aca="false">(P9-$D9)/$D9*100</f>
        <v>-91.8525460187094</v>
      </c>
      <c r="Q448" s="16" t="n">
        <f aca="false">(Q9-$D9)/$D9*100</f>
        <v>37.573977897216</v>
      </c>
      <c r="R448" s="16" t="n">
        <f aca="false">(R9-$D9)/$D9*100</f>
        <v>-34.7713011770322</v>
      </c>
      <c r="S448" s="10" t="n">
        <f aca="false">(S9-$D9)/$D9*100</f>
        <v>-98.4228473078947</v>
      </c>
      <c r="T448" s="16" t="n">
        <f aca="false">(T9-$D9)/$D9*100</f>
        <v>-92.9553846419297</v>
      </c>
      <c r="U448" s="16" t="n">
        <f aca="false">(U9-$D9)/$D9*100</f>
        <v>22.0262898323168</v>
      </c>
    </row>
    <row r="449" customFormat="false" ht="14.25" hidden="false" customHeight="true" outlineLevel="0" collapsed="false">
      <c r="A449" s="23"/>
      <c r="B449" s="9" t="n">
        <f aca="false">B448+50</f>
        <v>400</v>
      </c>
      <c r="C449" s="33"/>
      <c r="D449" s="34"/>
      <c r="E449" s="34"/>
      <c r="F449" s="33"/>
      <c r="H449" s="16" t="n">
        <f aca="false">(H10-$D10)/$D10*100</f>
        <v>-97.0692748129109</v>
      </c>
      <c r="I449" s="16" t="n">
        <f aca="false">(I10-$D10)/$D10*100</f>
        <v>183.516700987254</v>
      </c>
      <c r="J449" s="16" t="n">
        <f aca="false">(J10-$D10)/$D10*100</f>
        <v>-62.7522180998696</v>
      </c>
      <c r="K449" s="16" t="n">
        <f aca="false">(K10-$D10)/$D10*100</f>
        <v>25.8724999290295</v>
      </c>
      <c r="L449" s="16" t="n">
        <f aca="false">(L10-$D10)/$D10*100</f>
        <v>98.5870600104381</v>
      </c>
      <c r="M449" s="16" t="n">
        <f aca="false">(M10-$D10)/$D10*100</f>
        <v>-52.5619244568576</v>
      </c>
      <c r="N449" s="16"/>
      <c r="O449" s="16" t="n">
        <f aca="false">(O10-$D10)/$D10*100</f>
        <v>85.466396032642</v>
      </c>
      <c r="P449" s="16" t="n">
        <f aca="false">(P10-$D10)/$D10*100</f>
        <v>-97.0692748129109</v>
      </c>
      <c r="Q449" s="16" t="n">
        <f aca="false">(Q10-$D10)/$D10*100</f>
        <v>63.8179214608123</v>
      </c>
      <c r="R449" s="16" t="n">
        <f aca="false">(R10-$D10)/$D10*100</f>
        <v>-38.4412866835394</v>
      </c>
      <c r="S449" s="10" t="n">
        <f aca="false">(S10-$D10)/$D10*100</f>
        <v>-99.5759514955114</v>
      </c>
      <c r="T449" s="16" t="n">
        <f aca="false">(T10-$D10)/$D10*100</f>
        <v>-95.2407208851873</v>
      </c>
      <c r="U449" s="16" t="n">
        <f aca="false">(U10-$D10)/$D10*100</f>
        <v>85.4500728266115</v>
      </c>
    </row>
    <row r="450" customFormat="false" ht="14.25" hidden="false" customHeight="true" outlineLevel="0" collapsed="false">
      <c r="A450" s="23"/>
      <c r="B450" s="9" t="n">
        <f aca="false">B449+50</f>
        <v>450</v>
      </c>
      <c r="C450" s="33"/>
      <c r="D450" s="34"/>
      <c r="E450" s="34"/>
      <c r="F450" s="33"/>
      <c r="H450" s="16" t="n">
        <f aca="false">(H11-$D11)/$D11*100</f>
        <v>-99.8035917890559</v>
      </c>
      <c r="I450" s="16" t="n">
        <f aca="false">(I11-$D11)/$D11*100</f>
        <v>141.986891993602</v>
      </c>
      <c r="J450" s="16" t="n">
        <f aca="false">(J11-$D11)/$D11*100</f>
        <v>95.9331585640091</v>
      </c>
      <c r="K450" s="16" t="n">
        <f aca="false">(K11-$D11)/$D11*100</f>
        <v>-11.8278830259516</v>
      </c>
      <c r="L450" s="16" t="n">
        <f aca="false">(L11-$D11)/$D11*100</f>
        <v>56.5429329740091</v>
      </c>
      <c r="M450" s="16" t="n">
        <f aca="false">(M11-$D11)/$D11*100</f>
        <v>-66.123575648944</v>
      </c>
      <c r="N450" s="16"/>
      <c r="O450" s="16" t="n">
        <f aca="false">(O11-$D11)/$D11*100</f>
        <v>179.413833881522</v>
      </c>
      <c r="P450" s="16" t="n">
        <f aca="false">(P11-$D11)/$D11*100</f>
        <v>-99.8035917890559</v>
      </c>
      <c r="Q450" s="16" t="n">
        <f aca="false">(Q11-$D11)/$D11*100</f>
        <v>15.7778499074001</v>
      </c>
      <c r="R450" s="16" t="n">
        <f aca="false">(R11-$D11)/$D11*100</f>
        <v>-22.9568832387579</v>
      </c>
      <c r="S450" s="10" t="n">
        <f aca="false">(S11-$D11)/$D11*100</f>
        <v>-99.7892204565478</v>
      </c>
      <c r="T450" s="16" t="n">
        <f aca="false">(T11-$D11)/$D11*100</f>
        <v>-98.5664595823163</v>
      </c>
      <c r="U450" s="16" t="n">
        <f aca="false">(U11-$D11)/$D11*100</f>
        <v>9.21653821008738</v>
      </c>
    </row>
    <row r="451" customFormat="false" ht="14.25" hidden="false" customHeight="true" outlineLevel="0" collapsed="false">
      <c r="A451" s="26"/>
      <c r="B451" s="9" t="n">
        <f aca="false">B450+50</f>
        <v>500</v>
      </c>
      <c r="C451" s="33"/>
      <c r="D451" s="34"/>
      <c r="E451" s="34"/>
      <c r="F451" s="33"/>
      <c r="H451" s="16" t="n">
        <f aca="false">(H12-$D12)/$D12*100</f>
        <v>-70.716593359078</v>
      </c>
      <c r="I451" s="16" t="n">
        <f aca="false">(I12-$D12)/$D12*100</f>
        <v>156.621151351593</v>
      </c>
      <c r="J451" s="16" t="n">
        <f aca="false">(J12-$D12)/$D12*100</f>
        <v>-51.5405805961025</v>
      </c>
      <c r="K451" s="16" t="n">
        <f aca="false">(K12-$D12)/$D12*100</f>
        <v>17.8059848812417</v>
      </c>
      <c r="L451" s="16" t="n">
        <f aca="false">(L12-$D12)/$D12*100</f>
        <v>80.1290730441784</v>
      </c>
      <c r="M451" s="16" t="n">
        <f aca="false">(M12-$D12)/$D12*100</f>
        <v>-17.0429855820126</v>
      </c>
      <c r="N451" s="16"/>
      <c r="O451" s="16" t="n">
        <f aca="false">(O12-$D12)/$D12*100</f>
        <v>74.3248654370872</v>
      </c>
      <c r="P451" s="16" t="n">
        <f aca="false">(P12-$D12)/$D12*100</f>
        <v>-70.716593359078</v>
      </c>
      <c r="Q451" s="16" t="n">
        <f aca="false">(Q12-$D12)/$D12*100</f>
        <v>36.7706451564806</v>
      </c>
      <c r="R451" s="16" t="n">
        <f aca="false">(R12-$D12)/$D12*100</f>
        <v>-15.5498725193457</v>
      </c>
      <c r="S451" s="10" t="n">
        <f aca="false">(S12-$D12)/$D12*100</f>
        <v>-98.5420865079247</v>
      </c>
      <c r="T451" s="16" t="n">
        <f aca="false">(T12-$D12)/$D12*100</f>
        <v>-90.21638014582</v>
      </c>
      <c r="U451" s="16" t="n">
        <f aca="false">(U12-$D12)/$D12*100</f>
        <v>48.6733721987804</v>
      </c>
    </row>
    <row r="452" customFormat="false" ht="14.25" hidden="false" customHeight="true" outlineLevel="0" collapsed="false">
      <c r="A452" s="14" t="n">
        <v>1</v>
      </c>
      <c r="B452" s="9" t="n">
        <v>50</v>
      </c>
      <c r="C452" s="33"/>
      <c r="D452" s="34"/>
      <c r="E452" s="34"/>
      <c r="F452" s="33"/>
      <c r="H452" s="16" t="n">
        <f aca="false">(H13-$D13)/$D13*100</f>
        <v>-39.3458870168484</v>
      </c>
      <c r="I452" s="16" t="n">
        <f aca="false">(I13-$D13)/$D13*100</f>
        <v>133.102081268583</v>
      </c>
      <c r="J452" s="16" t="n">
        <f aca="false">(J13-$D13)/$D13*100</f>
        <v>-25.0743310208127</v>
      </c>
      <c r="K452" s="16" t="n">
        <f aca="false">(K13-$D13)/$D13*100</f>
        <v>-39.3458870168484</v>
      </c>
      <c r="L452" s="16" t="n">
        <f aca="false">(L13-$D13)/$D13*100</f>
        <v>27.2547076313181</v>
      </c>
      <c r="M452" s="16" t="n">
        <f aca="false">(M13-$D13)/$D13*100</f>
        <v>-36.9672943508424</v>
      </c>
      <c r="N452" s="16"/>
      <c r="O452" s="16" t="n">
        <f aca="false">(O13-$D13)/$D13*100</f>
        <v>37.9583746283449</v>
      </c>
      <c r="P452" s="16" t="n">
        <f aca="false">(P13-$D13)/$D13*100</f>
        <v>-42.9137760158573</v>
      </c>
      <c r="Q452" s="16" t="n">
        <f aca="false">(Q13-$D13)/$D13*100</f>
        <v>20.1189296333003</v>
      </c>
      <c r="R452" s="16" t="n">
        <f aca="false">(R13-$D13)/$D13*100</f>
        <v>-100</v>
      </c>
      <c r="S452" s="10" t="n">
        <f aca="false">(S13-$D13)/$D13*100</f>
        <v>-47.6709613478692</v>
      </c>
      <c r="T452" s="16" t="n">
        <f aca="false">(T13-$D13)/$D13*100</f>
        <v>-32.2101090188305</v>
      </c>
      <c r="U452" s="16" t="n">
        <f aca="false">(U13-$D13)/$D13*100</f>
        <v>45.0941526263627</v>
      </c>
    </row>
    <row r="453" customFormat="false" ht="14.25" hidden="false" customHeight="true" outlineLevel="0" collapsed="false">
      <c r="A453" s="23"/>
      <c r="B453" s="9" t="n">
        <f aca="false">B452+50</f>
        <v>100</v>
      </c>
      <c r="C453" s="33"/>
      <c r="D453" s="34"/>
      <c r="E453" s="34"/>
      <c r="F453" s="33"/>
      <c r="H453" s="16" t="n">
        <f aca="false">(H14-$D14)/$D14*100</f>
        <v>11.2385858112854</v>
      </c>
      <c r="I453" s="16" t="n">
        <f aca="false">(I14-$D14)/$D14*100</f>
        <v>39.5457738234605</v>
      </c>
      <c r="J453" s="16" t="n">
        <f aca="false">(J14-$D14)/$D14*100</f>
        <v>-7.00070241161321</v>
      </c>
      <c r="K453" s="16" t="n">
        <f aca="false">(K14-$D14)/$D14*100</f>
        <v>-20.6040739873566</v>
      </c>
      <c r="L453" s="16" t="n">
        <f aca="false">(L14-$D14)/$D14*100</f>
        <v>47.7405759775228</v>
      </c>
      <c r="M453" s="16" t="n">
        <f aca="false">(M14-$D14)/$D14*100</f>
        <v>-30.8826972605947</v>
      </c>
      <c r="N453" s="16"/>
      <c r="O453" s="16" t="n">
        <f aca="false">(O14-$D14)/$D14*100</f>
        <v>67.5485834699134</v>
      </c>
      <c r="P453" s="16" t="n">
        <f aca="false">(P14-$D14)/$D14*100</f>
        <v>-28.5413252165769</v>
      </c>
      <c r="Q453" s="16" t="n">
        <f aca="false">(Q14-$D14)/$D14*100</f>
        <v>-6.39194568016858</v>
      </c>
      <c r="R453" s="16" t="n">
        <f aca="false">(R14-$D14)/$D14*100</f>
        <v>-100</v>
      </c>
      <c r="S453" s="10" t="n">
        <f aca="false">(S14-$D14)/$D14*100</f>
        <v>-29.0330133458206</v>
      </c>
      <c r="T453" s="16" t="n">
        <f aca="false">(T14-$D14)/$D14*100</f>
        <v>-25.9892296885975</v>
      </c>
      <c r="U453" s="16" t="n">
        <f aca="false">(U14-$D14)/$D14*100</f>
        <v>-17.630531491454</v>
      </c>
    </row>
    <row r="454" customFormat="false" ht="14.25" hidden="false" customHeight="true" outlineLevel="0" collapsed="false">
      <c r="A454" s="23"/>
      <c r="B454" s="9" t="n">
        <f aca="false">B453+50</f>
        <v>150</v>
      </c>
      <c r="C454" s="33"/>
      <c r="D454" s="34"/>
      <c r="E454" s="34"/>
      <c r="F454" s="33"/>
      <c r="H454" s="16" t="n">
        <f aca="false">(H15-$D15)/$D15*100</f>
        <v>30.2707360210421</v>
      </c>
      <c r="I454" s="16" t="n">
        <f aca="false">(I15-$D15)/$D15*100</f>
        <v>28.3071062536846</v>
      </c>
      <c r="J454" s="16" t="n">
        <f aca="false">(J15-$D15)/$D15*100</f>
        <v>-16.5207927078137</v>
      </c>
      <c r="K454" s="16" t="n">
        <f aca="false">(K15-$D15)/$D15*100</f>
        <v>-19.0331504240171</v>
      </c>
      <c r="L454" s="16" t="n">
        <f aca="false">(L15-$D15)/$D15*100</f>
        <v>36.6831436216045</v>
      </c>
      <c r="M454" s="16" t="n">
        <f aca="false">(M15-$D15)/$D15*100</f>
        <v>-24.9467144347195</v>
      </c>
      <c r="N454" s="16"/>
      <c r="O454" s="16" t="n">
        <f aca="false">(O15-$D15)/$D15*100</f>
        <v>68.7361117409641</v>
      </c>
      <c r="P454" s="16" t="n">
        <f aca="false">(P15-$D15)/$D15*100</f>
        <v>-25.0283433857875</v>
      </c>
      <c r="Q454" s="16" t="n">
        <f aca="false">(Q15-$D15)/$D15*100</f>
        <v>-11.7681737789669</v>
      </c>
      <c r="R454" s="16" t="n">
        <f aca="false">(R15-$D15)/$D15*100</f>
        <v>-100</v>
      </c>
      <c r="S454" s="10" t="n">
        <f aca="false">(S15-$D15)/$D15*100</f>
        <v>-24.6564781642556</v>
      </c>
      <c r="T454" s="16" t="n">
        <f aca="false">(T15-$D15)/$D15*100</f>
        <v>-22.7155231055281</v>
      </c>
      <c r="U454" s="16" t="n">
        <f aca="false">(U15-$D15)/$D15*100</f>
        <v>-19.327921636207</v>
      </c>
    </row>
    <row r="455" customFormat="false" ht="14.25" hidden="false" customHeight="true" outlineLevel="0" collapsed="false">
      <c r="A455" s="23"/>
      <c r="B455" s="9" t="n">
        <f aca="false">B454+50</f>
        <v>200</v>
      </c>
      <c r="C455" s="33"/>
      <c r="D455" s="34"/>
      <c r="E455" s="34"/>
      <c r="F455" s="33"/>
      <c r="H455" s="16" t="n">
        <f aca="false">(H16-$D16)/$D16*100</f>
        <v>12.9372959445401</v>
      </c>
      <c r="I455" s="16" t="n">
        <f aca="false">(I16-$D16)/$D16*100</f>
        <v>23.0359137609489</v>
      </c>
      <c r="J455" s="16" t="n">
        <f aca="false">(J16-$D16)/$D16*100</f>
        <v>9.61391867985406</v>
      </c>
      <c r="K455" s="16" t="n">
        <f aca="false">(K16-$D16)/$D16*100</f>
        <v>-13.5231538524233</v>
      </c>
      <c r="L455" s="16" t="n">
        <f aca="false">(L16-$D16)/$D16*100</f>
        <v>26.5529789100742</v>
      </c>
      <c r="M455" s="16" t="n">
        <f aca="false">(M16-$D16)/$D16*100</f>
        <v>-19.4757003207356</v>
      </c>
      <c r="N455" s="16"/>
      <c r="O455" s="16" t="n">
        <f aca="false">(O16-$D16)/$D16*100</f>
        <v>45.4020701591213</v>
      </c>
      <c r="P455" s="16" t="n">
        <f aca="false">(P16-$D16)/$D16*100</f>
        <v>-19.4776180225618</v>
      </c>
      <c r="Q455" s="16" t="n">
        <f aca="false">(Q16-$D16)/$D16*100</f>
        <v>-9.37324710067455</v>
      </c>
      <c r="R455" s="16" t="n">
        <f aca="false">(R16-$D16)/$D16*100</f>
        <v>-100</v>
      </c>
      <c r="S455" s="10" t="n">
        <f aca="false">(S16-$D16)/$D16*100</f>
        <v>-18.5705450588015</v>
      </c>
      <c r="T455" s="16" t="n">
        <f aca="false">(T16-$D16)/$D16*100</f>
        <v>-19.1573618175978</v>
      </c>
      <c r="U455" s="16" t="n">
        <f aca="false">(U16-$D16)/$D16*100</f>
        <v>-17.964551281744</v>
      </c>
    </row>
    <row r="456" customFormat="false" ht="14.25" hidden="false" customHeight="true" outlineLevel="0" collapsed="false">
      <c r="A456" s="23"/>
      <c r="B456" s="9" t="n">
        <f aca="false">B455+50</f>
        <v>250</v>
      </c>
      <c r="C456" s="33"/>
      <c r="D456" s="34"/>
      <c r="E456" s="34"/>
      <c r="F456" s="33"/>
      <c r="H456" s="16" t="n">
        <f aca="false">(H17-$D17)/$D17*100</f>
        <v>19.6980489212711</v>
      </c>
      <c r="I456" s="16" t="n">
        <f aca="false">(I17-$D17)/$D17*100</f>
        <v>23.935461536815</v>
      </c>
      <c r="J456" s="16" t="n">
        <f aca="false">(J17-$D17)/$D17*100</f>
        <v>2.87063151531346</v>
      </c>
      <c r="K456" s="16" t="n">
        <f aca="false">(K17-$D17)/$D17*100</f>
        <v>-4.03819340133408</v>
      </c>
      <c r="L456" s="16" t="n">
        <f aca="false">(L17-$D17)/$D17*100</f>
        <v>27.8664057650306</v>
      </c>
      <c r="M456" s="16" t="n">
        <f aca="false">(M17-$D17)/$D17*100</f>
        <v>-22.8177967196368</v>
      </c>
      <c r="N456" s="16"/>
      <c r="O456" s="16" t="n">
        <f aca="false">(O17-$D17)/$D17*100</f>
        <v>55.4397031567277</v>
      </c>
      <c r="P456" s="16" t="n">
        <f aca="false">(P17-$D17)/$D17*100</f>
        <v>-23.138437055512</v>
      </c>
      <c r="Q456" s="16" t="n">
        <f aca="false">(Q17-$D17)/$D17*100</f>
        <v>-14.0400460883577</v>
      </c>
      <c r="R456" s="16" t="n">
        <f aca="false">(R17-$D17)/$D17*100</f>
        <v>-100</v>
      </c>
      <c r="S456" s="10" t="n">
        <f aca="false">(S17-$D17)/$D17*100</f>
        <v>-22.7150500926713</v>
      </c>
      <c r="T456" s="16" t="n">
        <f aca="false">(T17-$D17)/$D17*100</f>
        <v>-23.630026520735</v>
      </c>
      <c r="U456" s="16" t="n">
        <f aca="false">(U17-$D17)/$D17*100</f>
        <v>-19.4307010169111</v>
      </c>
    </row>
    <row r="457" customFormat="false" ht="14.25" hidden="false" customHeight="true" outlineLevel="0" collapsed="false">
      <c r="A457" s="23"/>
      <c r="B457" s="9" t="n">
        <f aca="false">B456+50</f>
        <v>300</v>
      </c>
      <c r="C457" s="33"/>
      <c r="D457" s="34"/>
      <c r="E457" s="34"/>
      <c r="F457" s="33"/>
      <c r="H457" s="16" t="n">
        <f aca="false">(H18-$D18)/$D18*100</f>
        <v>14.2295064851774</v>
      </c>
      <c r="I457" s="16" t="n">
        <f aca="false">(I18-$D18)/$D18*100</f>
        <v>16.7745820570233</v>
      </c>
      <c r="J457" s="16" t="n">
        <f aca="false">(J18-$D18)/$D18*100</f>
        <v>3.42591125271964</v>
      </c>
      <c r="K457" s="16" t="n">
        <f aca="false">(K18-$D18)/$D18*100</f>
        <v>-1.17607578251863</v>
      </c>
      <c r="L457" s="16" t="n">
        <f aca="false">(L18-$D18)/$D18*100</f>
        <v>18.6028483697101</v>
      </c>
      <c r="M457" s="16" t="n">
        <f aca="false">(M18-$D18)/$D18*100</f>
        <v>-16.3601720431711</v>
      </c>
      <c r="N457" s="16"/>
      <c r="O457" s="16" t="n">
        <f aca="false">(O18-$D18)/$D18*100</f>
        <v>39.7178477078622</v>
      </c>
      <c r="P457" s="16" t="n">
        <f aca="false">(P18-$D18)/$D18*100</f>
        <v>-17.1727348488097</v>
      </c>
      <c r="Q457" s="16" t="n">
        <f aca="false">(Q18-$D18)/$D18*100</f>
        <v>-9.27798917552393</v>
      </c>
      <c r="R457" s="16" t="n">
        <f aca="false">(R18-$D18)/$D18*100</f>
        <v>-100</v>
      </c>
      <c r="S457" s="10" t="n">
        <f aca="false">(S18-$D18)/$D18*100</f>
        <v>-15.9435993713377</v>
      </c>
      <c r="T457" s="16" t="n">
        <f aca="false">(T18-$D18)/$D18*100</f>
        <v>-16.6724896854265</v>
      </c>
      <c r="U457" s="16" t="n">
        <f aca="false">(U18-$D18)/$D18*100</f>
        <v>-16.1476349657051</v>
      </c>
    </row>
    <row r="458" customFormat="false" ht="14.25" hidden="false" customHeight="true" outlineLevel="0" collapsed="false">
      <c r="A458" s="23"/>
      <c r="B458" s="9" t="n">
        <f aca="false">B457+50</f>
        <v>350</v>
      </c>
      <c r="C458" s="33"/>
      <c r="D458" s="34"/>
      <c r="E458" s="34"/>
      <c r="F458" s="33"/>
      <c r="H458" s="16" t="n">
        <f aca="false">(H19-$D19)/$D19*100</f>
        <v>26.8054054909932</v>
      </c>
      <c r="I458" s="16" t="n">
        <f aca="false">(I19-$D19)/$D19*100</f>
        <v>29.4633640985583</v>
      </c>
      <c r="J458" s="16" t="n">
        <f aca="false">(J19-$D19)/$D19*100</f>
        <v>-3.50551655343023</v>
      </c>
      <c r="K458" s="16" t="n">
        <f aca="false">(K19-$D19)/$D19*100</f>
        <v>-9.29433506172523</v>
      </c>
      <c r="L458" s="16" t="n">
        <f aca="false">(L19-$D19)/$D19*100</f>
        <v>31.554022111453</v>
      </c>
      <c r="M458" s="16" t="n">
        <f aca="false">(M19-$D19)/$D19*100</f>
        <v>-20.6107906243096</v>
      </c>
      <c r="N458" s="16"/>
      <c r="O458" s="16" t="n">
        <f aca="false">(O19-$D19)/$D19*100</f>
        <v>46.5595903130634</v>
      </c>
      <c r="P458" s="16" t="n">
        <f aca="false">(P19-$D19)/$D19*100</f>
        <v>-22.2032133461913</v>
      </c>
      <c r="Q458" s="16" t="n">
        <f aca="false">(Q19-$D19)/$D19*100</f>
        <v>-15.6272313333298</v>
      </c>
      <c r="R458" s="16" t="n">
        <f aca="false">(R19-$D19)/$D19*100</f>
        <v>-100</v>
      </c>
      <c r="S458" s="10" t="n">
        <f aca="false">(S19-$D19)/$D19*100</f>
        <v>-21.3705089645407</v>
      </c>
      <c r="T458" s="16" t="n">
        <f aca="false">(T19-$D19)/$D19*100</f>
        <v>-21.4634002899838</v>
      </c>
      <c r="U458" s="16" t="n">
        <f aca="false">(U19-$D19)/$D19*100</f>
        <v>-20.3073858405572</v>
      </c>
    </row>
    <row r="459" customFormat="false" ht="14.25" hidden="false" customHeight="true" outlineLevel="0" collapsed="false">
      <c r="A459" s="23"/>
      <c r="B459" s="9" t="n">
        <f aca="false">B458+50</f>
        <v>400</v>
      </c>
      <c r="C459" s="33"/>
      <c r="D459" s="34"/>
      <c r="E459" s="34"/>
      <c r="F459" s="33"/>
      <c r="H459" s="16" t="n">
        <f aca="false">(H20-$D20)/$D20*100</f>
        <v>25.1867777879962</v>
      </c>
      <c r="I459" s="16" t="n">
        <f aca="false">(I20-$D20)/$D20*100</f>
        <v>27.0264936381962</v>
      </c>
      <c r="J459" s="16" t="n">
        <f aca="false">(J20-$D20)/$D20*100</f>
        <v>-4.27273608518529</v>
      </c>
      <c r="K459" s="16" t="n">
        <f aca="false">(K20-$D20)/$D20*100</f>
        <v>-5.59306825610268</v>
      </c>
      <c r="L459" s="16" t="n">
        <f aca="false">(L20-$D20)/$D20*100</f>
        <v>28.3492119515911</v>
      </c>
      <c r="M459" s="16" t="n">
        <f aca="false">(M20-$D20)/$D20*100</f>
        <v>-19.0491222226917</v>
      </c>
      <c r="N459" s="16"/>
      <c r="O459" s="16" t="n">
        <f aca="false">(O20-$D20)/$D20*100</f>
        <v>47.3347534195162</v>
      </c>
      <c r="P459" s="16" t="n">
        <f aca="false">(P20-$D20)/$D20*100</f>
        <v>-21.3406143819767</v>
      </c>
      <c r="Q459" s="16" t="n">
        <f aca="false">(Q20-$D20)/$D20*100</f>
        <v>-14.8807301595981</v>
      </c>
      <c r="R459" s="16" t="n">
        <f aca="false">(R20-$D20)/$D20*100</f>
        <v>-100</v>
      </c>
      <c r="S459" s="10" t="n">
        <f aca="false">(S20-$D20)/$D20*100</f>
        <v>-21.3457843573447</v>
      </c>
      <c r="T459" s="16" t="n">
        <f aca="false">(T20-$D20)/$D20*100</f>
        <v>-21.1298384631254</v>
      </c>
      <c r="U459" s="16" t="n">
        <f aca="false">(U20-$D20)/$D20*100</f>
        <v>-20.2853428712751</v>
      </c>
    </row>
    <row r="460" customFormat="false" ht="14.25" hidden="false" customHeight="true" outlineLevel="0" collapsed="false">
      <c r="A460" s="23"/>
      <c r="B460" s="9" t="n">
        <f aca="false">B459+50</f>
        <v>450</v>
      </c>
      <c r="C460" s="33"/>
      <c r="D460" s="34"/>
      <c r="E460" s="34"/>
      <c r="F460" s="33"/>
      <c r="H460" s="16" t="n">
        <f aca="false">(H21-$D21)/$D21*100</f>
        <v>21.7678291910208</v>
      </c>
      <c r="I460" s="16" t="n">
        <f aca="false">(I21-$D21)/$D21*100</f>
        <v>23.1513022699339</v>
      </c>
      <c r="J460" s="16" t="n">
        <f aca="false">(J21-$D21)/$D21*100</f>
        <v>-1.96039898083932</v>
      </c>
      <c r="K460" s="16" t="n">
        <f aca="false">(K21-$D21)/$D21*100</f>
        <v>-4.97883821558741</v>
      </c>
      <c r="L460" s="16" t="n">
        <f aca="false">(L21-$D21)/$D21*100</f>
        <v>24.1299837920155</v>
      </c>
      <c r="M460" s="16" t="n">
        <f aca="false">(M21-$D21)/$D21*100</f>
        <v>-16.9688947068607</v>
      </c>
      <c r="N460" s="16"/>
      <c r="O460" s="16" t="n">
        <f aca="false">(O21-$D21)/$D21*100</f>
        <v>40.8217595048485</v>
      </c>
      <c r="P460" s="16" t="n">
        <f aca="false">(P21-$D21)/$D21*100</f>
        <v>-18.6173103886162</v>
      </c>
      <c r="Q460" s="16" t="n">
        <f aca="false">(Q21-$D21)/$D21*100</f>
        <v>-13.5626390450837</v>
      </c>
      <c r="R460" s="16" t="n">
        <f aca="false">(R21-$D21)/$D21*100</f>
        <v>-100</v>
      </c>
      <c r="S460" s="10" t="n">
        <f aca="false">(S21-$D21)/$D21*100</f>
        <v>-18.5846659082266</v>
      </c>
      <c r="T460" s="16" t="n">
        <f aca="false">(T21-$D21)/$D21*100</f>
        <v>-18.1277737606931</v>
      </c>
      <c r="U460" s="16" t="n">
        <f aca="false">(U21-$D21)/$D21*100</f>
        <v>-17.0703537519117</v>
      </c>
    </row>
    <row r="461" customFormat="false" ht="14.25" hidden="false" customHeight="true" outlineLevel="0" collapsed="false">
      <c r="A461" s="26"/>
      <c r="B461" s="9" t="n">
        <f aca="false">B460+50</f>
        <v>500</v>
      </c>
      <c r="C461" s="33"/>
      <c r="D461" s="34"/>
      <c r="E461" s="34"/>
      <c r="F461" s="33"/>
      <c r="H461" s="16" t="n">
        <f aca="false">(H22-$D22)/$D22*100</f>
        <v>23.5225393961955</v>
      </c>
      <c r="I461" s="16" t="n">
        <f aca="false">(I22-$D22)/$D22*100</f>
        <v>24.8770706512072</v>
      </c>
      <c r="J461" s="16" t="n">
        <f aca="false">(J22-$D22)/$D22*100</f>
        <v>-3.49752100174662</v>
      </c>
      <c r="K461" s="16" t="n">
        <f aca="false">(K22-$D22)/$D22*100</f>
        <v>-7.22520345669845</v>
      </c>
      <c r="L461" s="16" t="n">
        <f aca="false">(L22-$D22)/$D22*100</f>
        <v>26.2813665447498</v>
      </c>
      <c r="M461" s="16" t="n">
        <f aca="false">(M22-$D22)/$D22*100</f>
        <v>-18.4812454378365</v>
      </c>
      <c r="N461" s="16"/>
      <c r="O461" s="16" t="n">
        <f aca="false">(O22-$D22)/$D22*100</f>
        <v>48.6124705129937</v>
      </c>
      <c r="P461" s="16" t="n">
        <f aca="false">(P22-$D22)/$D22*100</f>
        <v>-20.3625820460459</v>
      </c>
      <c r="Q461" s="16" t="n">
        <f aca="false">(Q22-$D22)/$D22*100</f>
        <v>-14.8261688129287</v>
      </c>
      <c r="R461" s="16" t="n">
        <f aca="false">(R22-$D22)/$D22*100</f>
        <v>-100</v>
      </c>
      <c r="S461" s="10" t="n">
        <f aca="false">(S22-$D22)/$D22*100</f>
        <v>-20.1157027845842</v>
      </c>
      <c r="T461" s="16" t="n">
        <f aca="false">(T22-$D22)/$D22*100</f>
        <v>-19.4976298618934</v>
      </c>
      <c r="U461" s="16" t="n">
        <f aca="false">(U22-$D22)/$D22*100</f>
        <v>-19.2873937034125</v>
      </c>
    </row>
    <row r="462" customFormat="false" ht="14.25" hidden="false" customHeight="true" outlineLevel="0" collapsed="false">
      <c r="A462" s="14" t="n">
        <v>2</v>
      </c>
      <c r="B462" s="9" t="n">
        <v>50</v>
      </c>
      <c r="C462" s="33"/>
      <c r="D462" s="34"/>
      <c r="E462" s="34"/>
      <c r="F462" s="33"/>
      <c r="H462" s="16" t="n">
        <f aca="false">(H23-$D23)/$D23*100</f>
        <v>5.54492461866891</v>
      </c>
      <c r="I462" s="16" t="n">
        <f aca="false">(I23-$D23)/$D23*100</f>
        <v>4.04946519627905</v>
      </c>
      <c r="J462" s="16" t="n">
        <f aca="false">(J23-$D23)/$D23*100</f>
        <v>-2.79513754465915</v>
      </c>
      <c r="K462" s="16" t="n">
        <f aca="false">(K23-$D23)/$D23*100</f>
        <v>-3.48534958576216</v>
      </c>
      <c r="L462" s="16" t="n">
        <f aca="false">(L23-$D23)/$D23*100</f>
        <v>5.80375413408254</v>
      </c>
      <c r="M462" s="16" t="n">
        <f aca="false">(M23-$D23)/$D23*100</f>
        <v>-3.02520822502682</v>
      </c>
      <c r="N462" s="16"/>
      <c r="O462" s="16" t="n">
        <f aca="false">(O23-$D23)/$D23*100</f>
        <v>3.68997975820457</v>
      </c>
      <c r="P462" s="16" t="n">
        <f aca="false">(P23-$D23)/$D23*100</f>
        <v>-3.71542026612983</v>
      </c>
      <c r="Q462" s="16" t="n">
        <f aca="false">(Q23-$D23)/$D23*100</f>
        <v>1.37489353700488</v>
      </c>
      <c r="R462" s="16" t="n">
        <f aca="false">(R23-$D23)/$D23*100</f>
        <v>-1.19902219960844</v>
      </c>
      <c r="S462" s="10" t="n">
        <f aca="false">(S23-$D23)/$D23*100</f>
        <v>-1.74544006548165</v>
      </c>
      <c r="T462" s="16" t="n">
        <f aca="false">(T23-$D23)/$D23*100</f>
        <v>-2.21996084373997</v>
      </c>
      <c r="U462" s="16" t="n">
        <f aca="false">(U23-$D23)/$D23*100</f>
        <v>-2.27747851383189</v>
      </c>
    </row>
    <row r="463" customFormat="false" ht="14.25" hidden="false" customHeight="true" outlineLevel="0" collapsed="false">
      <c r="A463" s="23"/>
      <c r="B463" s="9" t="n">
        <f aca="false">B462+50</f>
        <v>100</v>
      </c>
      <c r="C463" s="33"/>
      <c r="D463" s="34"/>
      <c r="E463" s="34"/>
      <c r="F463" s="33"/>
      <c r="H463" s="16" t="n">
        <f aca="false">(H24-$D24)/$D24*100</f>
        <v>4.6101303219224</v>
      </c>
      <c r="I463" s="16" t="n">
        <f aca="false">(I24-$D24)/$D24*100</f>
        <v>4.66872499226592</v>
      </c>
      <c r="J463" s="16" t="n">
        <f aca="false">(J24-$D24)/$D24*100</f>
        <v>-1.61422170502295</v>
      </c>
      <c r="K463" s="16" t="n">
        <f aca="false">(K24-$D24)/$D24*100</f>
        <v>-1.86724414514268</v>
      </c>
      <c r="L463" s="16" t="n">
        <f aca="false">(L24-$D24)/$D24*100</f>
        <v>4.99099567915526</v>
      </c>
      <c r="M463" s="16" t="n">
        <f aca="false">(M24-$D24)/$D24*100</f>
        <v>-2.40524975466042</v>
      </c>
      <c r="N463" s="16"/>
      <c r="O463" s="16" t="n">
        <f aca="false">(O24-$D24)/$D24*100</f>
        <v>2.63921868309503</v>
      </c>
      <c r="P463" s="16" t="n">
        <f aca="false">(P24-$D24)/$D24*100</f>
        <v>-2.35464526663648</v>
      </c>
      <c r="Q463" s="16" t="n">
        <f aca="false">(Q24-$D24)/$D24*100</f>
        <v>-0.527556909561377</v>
      </c>
      <c r="R463" s="16" t="n">
        <f aca="false">(R24-$D24)/$D24*100</f>
        <v>-1.85126378050354</v>
      </c>
      <c r="S463" s="10" t="n">
        <f aca="false">(S24-$D24)/$D24*100</f>
        <v>-2.10961300883632</v>
      </c>
      <c r="T463" s="16" t="n">
        <f aca="false">(T24-$D24)/$D24*100</f>
        <v>-1.97644330351015</v>
      </c>
      <c r="U463" s="16" t="n">
        <f aca="false">(U24-$D24)/$D24*100</f>
        <v>-2.20283180256464</v>
      </c>
    </row>
    <row r="464" customFormat="false" ht="14.25" hidden="false" customHeight="true" outlineLevel="0" collapsed="false">
      <c r="A464" s="23"/>
      <c r="B464" s="9" t="n">
        <f aca="false">B463+50</f>
        <v>150</v>
      </c>
      <c r="C464" s="33"/>
      <c r="D464" s="34"/>
      <c r="E464" s="34"/>
      <c r="F464" s="33"/>
      <c r="H464" s="16" t="n">
        <f aca="false">(H25-$D25)/$D25*100</f>
        <v>4.95254335042693</v>
      </c>
      <c r="I464" s="16" t="n">
        <f aca="false">(I25-$D25)/$D25*100</f>
        <v>4.90262610178418</v>
      </c>
      <c r="J464" s="16" t="n">
        <f aca="false">(J25-$D25)/$D25*100</f>
        <v>-1.56624183457251</v>
      </c>
      <c r="K464" s="16" t="n">
        <f aca="false">(K25-$D25)/$D25*100</f>
        <v>-1.41954624672442</v>
      </c>
      <c r="L464" s="16" t="n">
        <f aca="false">(L25-$D25)/$D25*100</f>
        <v>5.28057098436502</v>
      </c>
      <c r="M464" s="16" t="n">
        <f aca="false">(M25-$D25)/$D25*100</f>
        <v>-2.1846044861266</v>
      </c>
      <c r="N464" s="16"/>
      <c r="O464" s="16" t="n">
        <f aca="false">(O25-$D25)/$D25*100</f>
        <v>2.8427755557506</v>
      </c>
      <c r="P464" s="16" t="n">
        <f aca="false">(P25-$D25)/$D25*100</f>
        <v>-2.38121732261744</v>
      </c>
      <c r="Q464" s="16" t="n">
        <f aca="false">(Q25-$D25)/$D25*100</f>
        <v>-1.30341223967802</v>
      </c>
      <c r="R464" s="16" t="n">
        <f aca="false">(R25-$D25)/$D25*100</f>
        <v>-2.23554045412941</v>
      </c>
      <c r="S464" s="10" t="n">
        <f aca="false">(S25-$D25)/$D25*100</f>
        <v>-2.40464786789874</v>
      </c>
      <c r="T464" s="16" t="n">
        <f aca="false">(T25-$D25)/$D25*100</f>
        <v>-2.48614541670323</v>
      </c>
      <c r="U464" s="16" t="n">
        <f aca="false">(U25-$D25)/$D25*100</f>
        <v>-1.99716012387627</v>
      </c>
    </row>
    <row r="465" customFormat="false" ht="14.25" hidden="false" customHeight="true" outlineLevel="0" collapsed="false">
      <c r="A465" s="23"/>
      <c r="B465" s="9" t="n">
        <f aca="false">B464+50</f>
        <v>200</v>
      </c>
      <c r="C465" s="33"/>
      <c r="D465" s="34"/>
      <c r="E465" s="34"/>
      <c r="F465" s="33"/>
      <c r="H465" s="16" t="n">
        <f aca="false">(H26-$D26)/$D26*100</f>
        <v>4.28658044336022</v>
      </c>
      <c r="I465" s="16" t="n">
        <f aca="false">(I26-$D26)/$D26*100</f>
        <v>4.23052392038698</v>
      </c>
      <c r="J465" s="16" t="n">
        <f aca="false">(J26-$D26)/$D26*100</f>
        <v>-1.48236694262475</v>
      </c>
      <c r="K465" s="16" t="n">
        <f aca="false">(K26-$D26)/$D26*100</f>
        <v>-1.80603243179197</v>
      </c>
      <c r="L465" s="16" t="n">
        <f aca="false">(L26-$D26)/$D26*100</f>
        <v>4.50446971091707</v>
      </c>
      <c r="M465" s="16" t="n">
        <f aca="false">(M26-$D26)/$D26*100</f>
        <v>-1.75923742130996</v>
      </c>
      <c r="N465" s="16"/>
      <c r="O465" s="16" t="n">
        <f aca="false">(O26-$D26)/$D26*100</f>
        <v>3.11134325302564</v>
      </c>
      <c r="P465" s="16" t="n">
        <f aca="false">(P26-$D26)/$D26*100</f>
        <v>-2.0687669177274</v>
      </c>
      <c r="Q465" s="16" t="n">
        <f aca="false">(Q26-$D26)/$D26*100</f>
        <v>-1.41558656308272</v>
      </c>
      <c r="R465" s="16" t="n">
        <f aca="false">(R26-$D26)/$D26*100</f>
        <v>-1.78360982260267</v>
      </c>
      <c r="S465" s="10" t="n">
        <f aca="false">(S26-$D26)/$D26*100</f>
        <v>-1.87330025935985</v>
      </c>
      <c r="T465" s="16" t="n">
        <f aca="false">(T26-$D26)/$D26*100</f>
        <v>-1.90742162116965</v>
      </c>
      <c r="U465" s="16" t="n">
        <f aca="false">(U26-$D26)/$D26*100</f>
        <v>-2.03659534802102</v>
      </c>
    </row>
    <row r="466" customFormat="false" ht="14.25" hidden="false" customHeight="true" outlineLevel="0" collapsed="false">
      <c r="A466" s="23"/>
      <c r="B466" s="9" t="n">
        <f aca="false">B465+50</f>
        <v>250</v>
      </c>
      <c r="C466" s="33"/>
      <c r="D466" s="34"/>
      <c r="E466" s="34"/>
      <c r="F466" s="33"/>
      <c r="H466" s="16" t="n">
        <f aca="false">(H27-$D27)/$D27*100</f>
        <v>6.42671254024966</v>
      </c>
      <c r="I466" s="16" t="n">
        <f aca="false">(I27-$D27)/$D27*100</f>
        <v>6.13516657605678</v>
      </c>
      <c r="J466" s="16" t="n">
        <f aca="false">(J27-$D27)/$D27*100</f>
        <v>-1.81947852279835</v>
      </c>
      <c r="K466" s="16" t="n">
        <f aca="false">(K27-$D27)/$D27*100</f>
        <v>-1.59701927997818</v>
      </c>
      <c r="L466" s="16" t="n">
        <f aca="false">(L27-$D27)/$D27*100</f>
        <v>6.74312972413673</v>
      </c>
      <c r="M466" s="16" t="n">
        <f aca="false">(M27-$D27)/$D27*100</f>
        <v>-2.05368250825187</v>
      </c>
      <c r="N466" s="16"/>
      <c r="O466" s="16" t="n">
        <f aca="false">(O27-$D27)/$D27*100</f>
        <v>4.16895848578913</v>
      </c>
      <c r="P466" s="16" t="n">
        <f aca="false">(P27-$D27)/$D27*100</f>
        <v>-3.30138869624322</v>
      </c>
      <c r="Q466" s="16" t="n">
        <f aca="false">(Q27-$D27)/$D27*100</f>
        <v>-1.9832140524517</v>
      </c>
      <c r="R466" s="16" t="n">
        <f aca="false">(R27-$D27)/$D27*100</f>
        <v>-3.06718471078969</v>
      </c>
      <c r="S466" s="10" t="n">
        <f aca="false">(S27-$D27)/$D27*100</f>
        <v>-3.15768831578796</v>
      </c>
      <c r="T466" s="16" t="n">
        <f aca="false">(T27-$D27)/$D27*100</f>
        <v>-3.27237227326667</v>
      </c>
      <c r="U466" s="16" t="n">
        <f aca="false">(U27-$D27)/$D27*100</f>
        <v>-3.22193896666459</v>
      </c>
    </row>
    <row r="467" customFormat="false" ht="14.25" hidden="false" customHeight="true" outlineLevel="0" collapsed="false">
      <c r="A467" s="23"/>
      <c r="B467" s="9" t="n">
        <f aca="false">B466+50</f>
        <v>300</v>
      </c>
      <c r="C467" s="33"/>
      <c r="D467" s="34"/>
      <c r="E467" s="34"/>
      <c r="F467" s="33"/>
      <c r="H467" s="16" t="n">
        <f aca="false">(H28-$D28)/$D28*100</f>
        <v>3.68695337345572</v>
      </c>
      <c r="I467" s="16" t="n">
        <f aca="false">(I28-$D28)/$D28*100</f>
        <v>3.63463984204689</v>
      </c>
      <c r="J467" s="16" t="n">
        <f aca="false">(J28-$D28)/$D28*100</f>
        <v>-1.43317598364013</v>
      </c>
      <c r="K467" s="16" t="n">
        <f aca="false">(K28-$D28)/$D28*100</f>
        <v>-1.10027169285667</v>
      </c>
      <c r="L467" s="16" t="n">
        <f aca="false">(L28-$D28)/$D28*100</f>
        <v>3.80323975705657</v>
      </c>
      <c r="M467" s="16" t="n">
        <f aca="false">(M28-$D28)/$D28*100</f>
        <v>-1.22576280339164</v>
      </c>
      <c r="N467" s="16"/>
      <c r="O467" s="16" t="n">
        <f aca="false">(O28-$D28)/$D28*100</f>
        <v>2.15866187816317</v>
      </c>
      <c r="P467" s="16" t="n">
        <f aca="false">(P28-$D28)/$D28*100</f>
        <v>-1.79446151580375</v>
      </c>
      <c r="Q467" s="16" t="n">
        <f aca="false">(Q28-$D28)/$D28*100</f>
        <v>-1.07127680301424</v>
      </c>
      <c r="R467" s="16" t="n">
        <f aca="false">(R28-$D28)/$D28*100</f>
        <v>-1.57676972381217</v>
      </c>
      <c r="S467" s="10" t="n">
        <f aca="false">(S28-$D28)/$D28*100</f>
        <v>-1.66590216295742</v>
      </c>
      <c r="T467" s="16" t="n">
        <f aca="false">(T28-$D28)/$D28*100</f>
        <v>-1.77022240154394</v>
      </c>
      <c r="U467" s="16" t="n">
        <f aca="false">(U28-$D28)/$D28*100</f>
        <v>-1.64565176370239</v>
      </c>
    </row>
    <row r="468" customFormat="false" ht="14.25" hidden="false" customHeight="true" outlineLevel="0" collapsed="false">
      <c r="A468" s="23"/>
      <c r="B468" s="9" t="n">
        <f aca="false">B467+50</f>
        <v>350</v>
      </c>
      <c r="C468" s="33"/>
      <c r="D468" s="34"/>
      <c r="E468" s="34"/>
      <c r="F468" s="33"/>
      <c r="H468" s="16" t="n">
        <f aca="false">(H29-$D29)/$D29*100</f>
        <v>5.32414406661395</v>
      </c>
      <c r="I468" s="16" t="n">
        <f aca="false">(I29-$D29)/$D29*100</f>
        <v>5.29894675226001</v>
      </c>
      <c r="J468" s="16" t="n">
        <f aca="false">(J29-$D29)/$D29*100</f>
        <v>-2.05173977764339</v>
      </c>
      <c r="K468" s="16" t="n">
        <f aca="false">(K29-$D29)/$D29*100</f>
        <v>-1.84239209088606</v>
      </c>
      <c r="L468" s="16" t="n">
        <f aca="false">(L29-$D29)/$D29*100</f>
        <v>5.63218123459088</v>
      </c>
      <c r="M468" s="16" t="n">
        <f aca="false">(M29-$D29)/$D29*100</f>
        <v>-1.59776816403322</v>
      </c>
      <c r="N468" s="16"/>
      <c r="O468" s="16" t="n">
        <f aca="false">(O29-$D29)/$D29*100</f>
        <v>3.49901859691017</v>
      </c>
      <c r="P468" s="16" t="n">
        <f aca="false">(P29-$D29)/$D29*100</f>
        <v>-2.62371881347785</v>
      </c>
      <c r="Q468" s="16" t="n">
        <f aca="false">(Q29-$D29)/$D29*100</f>
        <v>-1.92890287016793</v>
      </c>
      <c r="R468" s="16" t="n">
        <f aca="false">(R29-$D29)/$D29*100</f>
        <v>-2.00785445514361</v>
      </c>
      <c r="S468" s="10" t="n">
        <f aca="false">(S29-$D29)/$D29*100</f>
        <v>-2.56387519188724</v>
      </c>
      <c r="T468" s="16" t="n">
        <f aca="false">(T29-$D29)/$D29*100</f>
        <v>-2.65668529975759</v>
      </c>
      <c r="U468" s="16" t="n">
        <f aca="false">(U29-$D29)/$D29*100</f>
        <v>-2.48135398737808</v>
      </c>
    </row>
    <row r="469" customFormat="false" ht="14.25" hidden="false" customHeight="true" outlineLevel="0" collapsed="false">
      <c r="A469" s="23"/>
      <c r="B469" s="9" t="n">
        <f aca="false">B468+50</f>
        <v>400</v>
      </c>
      <c r="C469" s="33"/>
      <c r="D469" s="34"/>
      <c r="E469" s="34"/>
      <c r="F469" s="33"/>
      <c r="H469" s="16" t="n">
        <f aca="false">(H30-$D30)/$D30*100</f>
        <v>3.64367113097095</v>
      </c>
      <c r="I469" s="16" t="n">
        <f aca="false">(I30-$D30)/$D30*100</f>
        <v>3.62513902365159</v>
      </c>
      <c r="J469" s="16" t="n">
        <f aca="false">(J30-$D30)/$D30*100</f>
        <v>-1.25879716703795</v>
      </c>
      <c r="K469" s="16" t="n">
        <f aca="false">(K30-$D30)/$D30*100</f>
        <v>-1.42310949184187</v>
      </c>
      <c r="L469" s="16" t="n">
        <f aca="false">(L30-$D30)/$D30*100</f>
        <v>3.76101267685483</v>
      </c>
      <c r="M469" s="16" t="n">
        <f aca="false">(M30-$D30)/$D30*100</f>
        <v>-1.2973986071686</v>
      </c>
      <c r="N469" s="16"/>
      <c r="O469" s="16" t="n">
        <f aca="false">(O30-$D30)/$D30*100</f>
        <v>2.1763039975089</v>
      </c>
      <c r="P469" s="16" t="n">
        <f aca="false">(P30-$D30)/$D30*100</f>
        <v>-1.91510705067523</v>
      </c>
      <c r="Q469" s="16" t="n">
        <f aca="false">(Q30-$D30)/$D30*100</f>
        <v>-1.04606223923827</v>
      </c>
      <c r="R469" s="16" t="n">
        <f aca="false">(R30-$D30)/$D30*100</f>
        <v>-0.737592323857938</v>
      </c>
      <c r="S469" s="10" t="n">
        <f aca="false">(S30-$D30)/$D30*100</f>
        <v>-1.75489399384979</v>
      </c>
      <c r="T469" s="16" t="n">
        <f aca="false">(T30-$D30)/$D30*100</f>
        <v>-1.91143478977785</v>
      </c>
      <c r="U469" s="16" t="n">
        <f aca="false">(U30-$D30)/$D30*100</f>
        <v>-1.86173116553882</v>
      </c>
    </row>
    <row r="470" customFormat="false" ht="14.25" hidden="false" customHeight="true" outlineLevel="0" collapsed="false">
      <c r="A470" s="23"/>
      <c r="B470" s="9" t="n">
        <f aca="false">B469+50</f>
        <v>450</v>
      </c>
      <c r="C470" s="33"/>
      <c r="D470" s="34"/>
      <c r="E470" s="34"/>
      <c r="F470" s="33"/>
      <c r="H470" s="16" t="n">
        <f aca="false">(H31-$D31)/$D31*100</f>
        <v>5.87348033150928</v>
      </c>
      <c r="I470" s="16" t="n">
        <f aca="false">(I31-$D31)/$D31*100</f>
        <v>5.86192666592648</v>
      </c>
      <c r="J470" s="16" t="n">
        <f aca="false">(J31-$D31)/$D31*100</f>
        <v>-2.61949852846626</v>
      </c>
      <c r="K470" s="16" t="n">
        <f aca="false">(K31-$D31)/$D31*100</f>
        <v>-2.0116377645952</v>
      </c>
      <c r="L470" s="16" t="n">
        <f aca="false">(L31-$D31)/$D31*100</f>
        <v>6.27630664197816</v>
      </c>
      <c r="M470" s="16" t="n">
        <f aca="false">(M31-$D31)/$D31*100</f>
        <v>-1.75262872421666</v>
      </c>
      <c r="N470" s="16"/>
      <c r="O470" s="16" t="n">
        <f aca="false">(O31-$D31)/$D31*100</f>
        <v>3.70570227119066</v>
      </c>
      <c r="P470" s="16" t="n">
        <f aca="false">(P31-$D31)/$D31*100</f>
        <v>-3.32340991516745</v>
      </c>
      <c r="Q470" s="16" t="n">
        <f aca="false">(Q31-$D31)/$D31*100</f>
        <v>-2.42343109909849</v>
      </c>
      <c r="R470" s="16" t="n">
        <f aca="false">(R31-$D31)/$D31*100</f>
        <v>0.164762434218051</v>
      </c>
      <c r="S470" s="10" t="n">
        <f aca="false">(S31-$D31)/$D31*100</f>
        <v>-3.17614378967925</v>
      </c>
      <c r="T470" s="16" t="n">
        <f aca="false">(T31-$D31)/$D31*100</f>
        <v>-3.33082495427283</v>
      </c>
      <c r="U470" s="16" t="n">
        <f aca="false">(U31-$D31)/$D31*100</f>
        <v>-3.24460356932658</v>
      </c>
    </row>
    <row r="471" customFormat="false" ht="14.25" hidden="false" customHeight="true" outlineLevel="0" collapsed="false">
      <c r="A471" s="26"/>
      <c r="B471" s="9" t="n">
        <f aca="false">B470+50</f>
        <v>500</v>
      </c>
      <c r="C471" s="33"/>
      <c r="D471" s="34"/>
      <c r="E471" s="34"/>
      <c r="F471" s="33"/>
      <c r="H471" s="16" t="n">
        <f aca="false">(H32-$D32)/$D32*100</f>
        <v>4.591661142536</v>
      </c>
      <c r="I471" s="16" t="n">
        <f aca="false">(I32-$D32)/$D32*100</f>
        <v>4.54822916948467</v>
      </c>
      <c r="J471" s="16" t="n">
        <f aca="false">(J32-$D32)/$D32*100</f>
        <v>-1.91143396397582</v>
      </c>
      <c r="K471" s="16" t="n">
        <f aca="false">(K32-$D32)/$D32*100</f>
        <v>-1.88525578843803</v>
      </c>
      <c r="L471" s="16" t="n">
        <f aca="false">(L32-$D32)/$D32*100</f>
        <v>4.65525559927173</v>
      </c>
      <c r="M471" s="16" t="n">
        <f aca="false">(M32-$D32)/$D32*100</f>
        <v>-1.72964107829674</v>
      </c>
      <c r="N471" s="16"/>
      <c r="O471" s="16" t="n">
        <f aca="false">(O32-$D32)/$D32*100</f>
        <v>2.7913827222821</v>
      </c>
      <c r="P471" s="16" t="n">
        <f aca="false">(P32-$D32)/$D32*100</f>
        <v>-2.56965642314183</v>
      </c>
      <c r="Q471" s="16" t="n">
        <f aca="false">(Q32-$D32)/$D32*100</f>
        <v>-1.7864265651325</v>
      </c>
      <c r="R471" s="16" t="n">
        <f aca="false">(R32-$D32)/$D32*100</f>
        <v>0.790603275750164</v>
      </c>
      <c r="S471" s="10" t="n">
        <f aca="false">(S32-$D32)/$D32*100</f>
        <v>-2.59001722633789</v>
      </c>
      <c r="T471" s="16" t="n">
        <f aca="false">(T32-$D32)/$D32*100</f>
        <v>-2.5543197142409</v>
      </c>
      <c r="U471" s="16" t="n">
        <f aca="false">(U32-$D32)/$D32*100</f>
        <v>-2.35038114976093</v>
      </c>
    </row>
    <row r="472" customFormat="false" ht="14.25" hidden="false" customHeight="true" outlineLevel="0" collapsed="false">
      <c r="A472" s="14" t="n">
        <v>3</v>
      </c>
      <c r="B472" s="9" t="n">
        <v>50</v>
      </c>
      <c r="C472" s="33"/>
      <c r="D472" s="34"/>
      <c r="E472" s="34"/>
      <c r="F472" s="33"/>
      <c r="H472" s="16" t="n">
        <f aca="false">(H33-$D33)/$D33*100</f>
        <v>-100</v>
      </c>
      <c r="I472" s="16" t="n">
        <f aca="false">(I33-$D33)/$D33*100</f>
        <v>-100</v>
      </c>
      <c r="J472" s="16" t="n">
        <f aca="false">(J33-$D33)/$D33*100</f>
        <v>420</v>
      </c>
      <c r="K472" s="16" t="n">
        <f aca="false">(K33-$D33)/$D33*100</f>
        <v>-100</v>
      </c>
      <c r="L472" s="16" t="n">
        <f aca="false">(L33-$D33)/$D33*100</f>
        <v>-100</v>
      </c>
      <c r="M472" s="16" t="n">
        <f aca="false">(M33-$D33)/$D33*100</f>
        <v>-100</v>
      </c>
      <c r="N472" s="16"/>
      <c r="O472" s="16" t="n">
        <f aca="false">(O33-$D33)/$D33*100</f>
        <v>420</v>
      </c>
      <c r="P472" s="16" t="n">
        <f aca="false">(P33-$D33)/$D33*100</f>
        <v>-100</v>
      </c>
      <c r="Q472" s="16" t="n">
        <f aca="false">(Q33-$D33)/$D33*100</f>
        <v>-100</v>
      </c>
      <c r="R472" s="16" t="n">
        <f aca="false">(R33-$D33)/$D33*100</f>
        <v>-100</v>
      </c>
      <c r="S472" s="10" t="n">
        <f aca="false">(S33-$D33)/$D33*100</f>
        <v>-100</v>
      </c>
      <c r="T472" s="16" t="n">
        <f aca="false">(T33-$D33)/$D33*100</f>
        <v>-100</v>
      </c>
      <c r="U472" s="16" t="n">
        <f aca="false">(U33-$D33)/$D33*100</f>
        <v>160</v>
      </c>
    </row>
    <row r="473" customFormat="false" ht="14.25" hidden="false" customHeight="true" outlineLevel="0" collapsed="false">
      <c r="A473" s="23"/>
      <c r="B473" s="9" t="n">
        <f aca="false">B472+50</f>
        <v>100</v>
      </c>
      <c r="C473" s="33"/>
      <c r="D473" s="34"/>
      <c r="E473" s="34"/>
      <c r="F473" s="33"/>
      <c r="H473" s="16" t="n">
        <f aca="false">(H34-$D34)/$D34*100</f>
        <v>-100</v>
      </c>
      <c r="I473" s="16" t="n">
        <f aca="false">(I34-$D34)/$D34*100</f>
        <v>-100</v>
      </c>
      <c r="J473" s="16" t="n">
        <f aca="false">(J34-$D34)/$D34*100</f>
        <v>249.074074074074</v>
      </c>
      <c r="K473" s="16" t="n">
        <f aca="false">(K34-$D34)/$D34*100</f>
        <v>-100</v>
      </c>
      <c r="L473" s="16" t="n">
        <f aca="false">(L34-$D34)/$D34*100</f>
        <v>-100</v>
      </c>
      <c r="M473" s="16" t="n">
        <f aca="false">(M34-$D34)/$D34*100</f>
        <v>-100</v>
      </c>
      <c r="N473" s="16"/>
      <c r="O473" s="16" t="n">
        <f aca="false">(O34-$D34)/$D34*100</f>
        <v>32.4074074074074</v>
      </c>
      <c r="P473" s="16" t="n">
        <f aca="false">(P34-$D34)/$D34*100</f>
        <v>-100</v>
      </c>
      <c r="Q473" s="16" t="n">
        <f aca="false">(Q34-$D34)/$D34*100</f>
        <v>-100</v>
      </c>
      <c r="R473" s="16" t="n">
        <f aca="false">(R34-$D34)/$D34*100</f>
        <v>-39.8148148148148</v>
      </c>
      <c r="S473" s="10" t="n">
        <f aca="false">(S34-$D34)/$D34*100</f>
        <v>-100</v>
      </c>
      <c r="T473" s="16" t="n">
        <f aca="false">(T34-$D34)/$D34*100</f>
        <v>-100</v>
      </c>
      <c r="U473" s="16" t="n">
        <f aca="false">(U34-$D34)/$D34*100</f>
        <v>658.333333333333</v>
      </c>
    </row>
    <row r="474" customFormat="false" ht="14.25" hidden="false" customHeight="true" outlineLevel="0" collapsed="false">
      <c r="A474" s="23"/>
      <c r="B474" s="9" t="n">
        <f aca="false">B473+50</f>
        <v>150</v>
      </c>
      <c r="C474" s="33"/>
      <c r="D474" s="34"/>
      <c r="E474" s="34"/>
      <c r="F474" s="33"/>
      <c r="H474" s="16" t="n">
        <f aca="false">(H35-$D35)/$D35*100</f>
        <v>-32.2545255074054</v>
      </c>
      <c r="I474" s="16" t="n">
        <f aca="false">(I35-$D35)/$D35*100</f>
        <v>-9.43499725726824</v>
      </c>
      <c r="J474" s="16" t="n">
        <f aca="false">(J35-$D35)/$D35*100</f>
        <v>49.753154141525</v>
      </c>
      <c r="K474" s="16" t="n">
        <f aca="false">(K35-$D35)/$D35*100</f>
        <v>-22.9840921557872</v>
      </c>
      <c r="L474" s="16" t="n">
        <f aca="false">(L35-$D35)/$D35*100</f>
        <v>-25.1234229292375</v>
      </c>
      <c r="M474" s="16" t="n">
        <f aca="false">(M35-$D35)/$D35*100</f>
        <v>4.11409764125069</v>
      </c>
      <c r="N474" s="16"/>
      <c r="O474" s="16" t="n">
        <f aca="false">(O35-$D35)/$D35*100</f>
        <v>36.204059243006</v>
      </c>
      <c r="P474" s="16" t="n">
        <f aca="false">(P35-$D35)/$D35*100</f>
        <v>-34.3938562808557</v>
      </c>
      <c r="Q474" s="16" t="n">
        <f aca="false">(Q35-$D35)/$D35*100</f>
        <v>-25.1234229292375</v>
      </c>
      <c r="R474" s="16" t="n">
        <f aca="false">(R35-$D35)/$D35*100</f>
        <v>18.3763027975864</v>
      </c>
      <c r="S474" s="10" t="n">
        <f aca="false">(S35-$D35)/$D35*100</f>
        <v>-33.6807460230389</v>
      </c>
      <c r="T474" s="16" t="n">
        <f aca="false">(T35-$D35)/$D35*100</f>
        <v>-25.1234229292375</v>
      </c>
      <c r="U474" s="16" t="n">
        <f aca="false">(U35-$D35)/$D35*100</f>
        <v>99.6708721887</v>
      </c>
    </row>
    <row r="475" customFormat="false" ht="14.25" hidden="false" customHeight="true" outlineLevel="0" collapsed="false">
      <c r="A475" s="23"/>
      <c r="B475" s="9" t="n">
        <f aca="false">B474+50</f>
        <v>200</v>
      </c>
      <c r="C475" s="33"/>
      <c r="D475" s="34"/>
      <c r="E475" s="34"/>
      <c r="F475" s="33"/>
      <c r="H475" s="16" t="n">
        <f aca="false">(H36-$D36)/$D36*100</f>
        <v>-100</v>
      </c>
      <c r="I475" s="16" t="n">
        <f aca="false">(I36-$D36)/$D36*100</f>
        <v>-100</v>
      </c>
      <c r="J475" s="16" t="n">
        <f aca="false">(J36-$D36)/$D36*100</f>
        <v>20</v>
      </c>
      <c r="K475" s="16" t="n">
        <f aca="false">(K36-$D36)/$D36*100</f>
        <v>-90</v>
      </c>
      <c r="L475" s="16" t="n">
        <f aca="false">(L36-$D36)/$D36*100</f>
        <v>-100</v>
      </c>
      <c r="M475" s="16" t="n">
        <f aca="false">(M36-$D36)/$D36*100</f>
        <v>-100</v>
      </c>
      <c r="N475" s="16"/>
      <c r="O475" s="16" t="n">
        <f aca="false">(O36-$D36)/$D36*100</f>
        <v>230</v>
      </c>
      <c r="P475" s="16" t="n">
        <f aca="false">(P36-$D36)/$D36*100</f>
        <v>-100</v>
      </c>
      <c r="Q475" s="16" t="n">
        <f aca="false">(Q36-$D36)/$D36*100</f>
        <v>-100</v>
      </c>
      <c r="R475" s="16" t="n">
        <f aca="false">(R36-$D36)/$D36*100</f>
        <v>-100</v>
      </c>
      <c r="S475" s="10" t="n">
        <f aca="false">(S36-$D36)/$D36*100</f>
        <v>-100</v>
      </c>
      <c r="T475" s="16" t="n">
        <f aca="false">(T36-$D36)/$D36*100</f>
        <v>-100</v>
      </c>
      <c r="U475" s="16" t="n">
        <f aca="false">(U36-$D36)/$D36*100</f>
        <v>740</v>
      </c>
    </row>
    <row r="476" customFormat="false" ht="14.25" hidden="false" customHeight="true" outlineLevel="0" collapsed="false">
      <c r="A476" s="23"/>
      <c r="B476" s="9" t="n">
        <f aca="false">B475+50</f>
        <v>250</v>
      </c>
      <c r="C476" s="33"/>
      <c r="D476" s="34"/>
      <c r="E476" s="34"/>
      <c r="F476" s="33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0"/>
      <c r="T476" s="16"/>
      <c r="U476" s="16"/>
    </row>
    <row r="477" customFormat="false" ht="14.25" hidden="false" customHeight="true" outlineLevel="0" collapsed="false">
      <c r="A477" s="23"/>
      <c r="B477" s="9" t="n">
        <f aca="false">B476+50</f>
        <v>300</v>
      </c>
      <c r="C477" s="33"/>
      <c r="D477" s="34"/>
      <c r="E477" s="34"/>
      <c r="F477" s="33"/>
      <c r="H477" s="16" t="n">
        <f aca="false">(H38-$D38)/$D38*100</f>
        <v>-100</v>
      </c>
      <c r="I477" s="16" t="n">
        <f aca="false">(I38-$D38)/$D38*100</f>
        <v>-100</v>
      </c>
      <c r="J477" s="16" t="n">
        <f aca="false">(J38-$D38)/$D38*100</f>
        <v>-100</v>
      </c>
      <c r="K477" s="16" t="n">
        <f aca="false">(K38-$D38)/$D38*100</f>
        <v>-100</v>
      </c>
      <c r="L477" s="16" t="n">
        <f aca="false">(L38-$D38)/$D38*100</f>
        <v>-100</v>
      </c>
      <c r="M477" s="16" t="n">
        <f aca="false">(M38-$D38)/$D38*100</f>
        <v>-100</v>
      </c>
      <c r="N477" s="16"/>
      <c r="O477" s="16" t="n">
        <f aca="false">(O38-$D38)/$D38*100</f>
        <v>-100</v>
      </c>
      <c r="P477" s="16" t="n">
        <f aca="false">(P38-$D38)/$D38*100</f>
        <v>-100</v>
      </c>
      <c r="Q477" s="16" t="n">
        <f aca="false">(Q38-$D38)/$D38*100</f>
        <v>-100</v>
      </c>
      <c r="R477" s="16" t="n">
        <f aca="false">(R38-$D38)/$D38*100</f>
        <v>-100</v>
      </c>
      <c r="S477" s="10" t="n">
        <f aca="false">(S38-$D38)/$D38*100</f>
        <v>-100</v>
      </c>
      <c r="T477" s="16" t="n">
        <f aca="false">(T38-$D38)/$D38*100</f>
        <v>-100</v>
      </c>
      <c r="U477" s="16" t="n">
        <f aca="false">(U38-$D38)/$D38*100</f>
        <v>1200</v>
      </c>
    </row>
    <row r="478" customFormat="false" ht="14.25" hidden="false" customHeight="true" outlineLevel="0" collapsed="false">
      <c r="A478" s="23"/>
      <c r="B478" s="9" t="n">
        <f aca="false">B477+50</f>
        <v>350</v>
      </c>
      <c r="C478" s="33"/>
      <c r="D478" s="34"/>
      <c r="E478" s="34"/>
      <c r="F478" s="33"/>
      <c r="H478" s="16" t="n">
        <f aca="false">(H39-$D39)/$D39*100</f>
        <v>4.65087722170635</v>
      </c>
      <c r="I478" s="16" t="n">
        <f aca="false">(I39-$D39)/$D39*100</f>
        <v>11.7431463034128</v>
      </c>
      <c r="J478" s="16" t="n">
        <f aca="false">(J39-$D39)/$D39*100</f>
        <v>-2.59038272173793</v>
      </c>
      <c r="K478" s="16" t="n">
        <f aca="false">(K39-$D39)/$D39*100</f>
        <v>-0.518193491648797</v>
      </c>
      <c r="L478" s="16" t="n">
        <f aca="false">(L39-$D39)/$D39*100</f>
        <v>14.3352832346688</v>
      </c>
      <c r="M478" s="16" t="n">
        <f aca="false">(M39-$D39)/$D39*100</f>
        <v>-12.445064005258</v>
      </c>
      <c r="N478" s="16"/>
      <c r="O478" s="16" t="n">
        <f aca="false">(O39-$D39)/$D39*100</f>
        <v>5.67556947488322</v>
      </c>
      <c r="P478" s="16" t="n">
        <f aca="false">(P39-$D39)/$D39*100</f>
        <v>-6.83662228126762</v>
      </c>
      <c r="Q478" s="16" t="n">
        <f aca="false">(Q39-$D39)/$D39*100</f>
        <v>14.190853317678</v>
      </c>
      <c r="R478" s="16" t="n">
        <f aca="false">(R39-$D39)/$D39*100</f>
        <v>-6.55232339203309</v>
      </c>
      <c r="S478" s="10" t="n">
        <f aca="false">(S39-$D39)/$D39*100</f>
        <v>-21.4164423227605</v>
      </c>
      <c r="T478" s="16" t="n">
        <f aca="false">(T39-$D39)/$D39*100</f>
        <v>-5.4881029510482</v>
      </c>
      <c r="U478" s="16" t="n">
        <f aca="false">(U39-$D39)/$D39*100</f>
        <v>5.25140161340496</v>
      </c>
    </row>
    <row r="479" customFormat="false" ht="14.25" hidden="false" customHeight="true" outlineLevel="0" collapsed="false">
      <c r="A479" s="23"/>
      <c r="B479" s="9" t="n">
        <f aca="false">B478+50</f>
        <v>400</v>
      </c>
      <c r="C479" s="33"/>
      <c r="D479" s="34"/>
      <c r="E479" s="34"/>
      <c r="F479" s="33"/>
      <c r="H479" s="16" t="n">
        <f aca="false">(H40-$D40)/$D40*100</f>
        <v>-100</v>
      </c>
      <c r="I479" s="16" t="n">
        <f aca="false">(I40-$D40)/$D40*100</f>
        <v>-73.2352941176471</v>
      </c>
      <c r="J479" s="16" t="n">
        <f aca="false">(J40-$D40)/$D40*100</f>
        <v>110.294117647059</v>
      </c>
      <c r="K479" s="16" t="n">
        <f aca="false">(K40-$D40)/$D40*100</f>
        <v>-69.4117647058823</v>
      </c>
      <c r="L479" s="16" t="n">
        <f aca="false">(L40-$D40)/$D40*100</f>
        <v>-100</v>
      </c>
      <c r="M479" s="16" t="n">
        <f aca="false">(M40-$D40)/$D40*100</f>
        <v>-100</v>
      </c>
      <c r="N479" s="16"/>
      <c r="O479" s="16" t="n">
        <f aca="false">(O40-$D40)/$D40*100</f>
        <v>385.588235294118</v>
      </c>
      <c r="P479" s="16" t="n">
        <f aca="false">(P40-$D40)/$D40*100</f>
        <v>-100</v>
      </c>
      <c r="Q479" s="16" t="n">
        <f aca="false">(Q40-$D40)/$D40*100</f>
        <v>-100</v>
      </c>
      <c r="R479" s="16" t="n">
        <f aca="false">(R40-$D40)/$D40*100</f>
        <v>236.470588235294</v>
      </c>
      <c r="S479" s="10" t="n">
        <f aca="false">(S40-$D40)/$D40*100</f>
        <v>-100</v>
      </c>
      <c r="T479" s="16" t="n">
        <f aca="false">(T40-$D40)/$D40*100</f>
        <v>-69.4117647058823</v>
      </c>
      <c r="U479" s="16" t="n">
        <f aca="false">(U40-$D40)/$D40*100</f>
        <v>79.7058823529412</v>
      </c>
    </row>
    <row r="480" customFormat="false" ht="14.25" hidden="false" customHeight="true" outlineLevel="0" collapsed="false">
      <c r="A480" s="23"/>
      <c r="B480" s="9" t="n">
        <f aca="false">B479+50</f>
        <v>450</v>
      </c>
      <c r="C480" s="33"/>
      <c r="D480" s="34"/>
      <c r="E480" s="34"/>
      <c r="F480" s="33"/>
      <c r="H480" s="16" t="n">
        <f aca="false">(H41-$D41)/$D41*100</f>
        <v>-89.0032007315958</v>
      </c>
      <c r="I480" s="16" t="n">
        <f aca="false">(I41-$D41)/$D41*100</f>
        <v>-42.9355281207133</v>
      </c>
      <c r="J480" s="16" t="n">
        <f aca="false">(J41-$D41)/$D41*100</f>
        <v>65.546410608139</v>
      </c>
      <c r="K480" s="16" t="n">
        <f aca="false">(K41-$D41)/$D41*100</f>
        <v>-39.6662094192958</v>
      </c>
      <c r="L480" s="16" t="n">
        <f aca="false">(L41-$D41)/$D41*100</f>
        <v>-46.7992684042067</v>
      </c>
      <c r="M480" s="16" t="n">
        <f aca="false">(M41-$D41)/$D41*100</f>
        <v>-25.1028806584362</v>
      </c>
      <c r="N480" s="16"/>
      <c r="O480" s="16" t="n">
        <f aca="false">(O41-$D41)/$D41*100</f>
        <v>62.8715134887974</v>
      </c>
      <c r="P480" s="16" t="n">
        <f aca="false">(P41-$D41)/$D41*100</f>
        <v>77.4348422496571</v>
      </c>
      <c r="Q480" s="16" t="n">
        <f aca="false">(Q41-$D41)/$D41*100</f>
        <v>-46.7992684042067</v>
      </c>
      <c r="R480" s="16" t="n">
        <f aca="false">(R41-$D41)/$D41*100</f>
        <v>-30.7498856881573</v>
      </c>
      <c r="S480" s="10" t="n">
        <f aca="false">(S41-$D41)/$D41*100</f>
        <v>-94.3529949702789</v>
      </c>
      <c r="T480" s="16" t="n">
        <f aca="false">(T41-$D41)/$D41*100</f>
        <v>-10.8367626886145</v>
      </c>
      <c r="U480" s="16" t="n">
        <f aca="false">(U41-$D41)/$D41*100</f>
        <v>220.393232738912</v>
      </c>
    </row>
    <row r="481" customFormat="false" ht="14.25" hidden="false" customHeight="true" outlineLevel="0" collapsed="false">
      <c r="A481" s="26"/>
      <c r="B481" s="9" t="n">
        <f aca="false">B480+50</f>
        <v>500</v>
      </c>
      <c r="C481" s="33"/>
      <c r="D481" s="34"/>
      <c r="E481" s="34"/>
      <c r="F481" s="33"/>
      <c r="H481" s="16" t="n">
        <f aca="false">(H42-$D42)/$D42*100</f>
        <v>-59.1643469242945</v>
      </c>
      <c r="I481" s="16" t="n">
        <f aca="false">(I42-$D42)/$D42*100</f>
        <v>0.794170623874238</v>
      </c>
      <c r="J481" s="16" t="n">
        <f aca="false">(J42-$D42)/$D42*100</f>
        <v>30.4896020959555</v>
      </c>
      <c r="K481" s="16" t="n">
        <f aca="false">(K42-$D42)/$D42*100</f>
        <v>-14.6034605097975</v>
      </c>
      <c r="L481" s="16" t="n">
        <f aca="false">(L42-$D42)/$D42*100</f>
        <v>-10.9491839965067</v>
      </c>
      <c r="M481" s="16" t="n">
        <f aca="false">(M42-$D42)/$D42*100</f>
        <v>-5.87577097320016</v>
      </c>
      <c r="N481" s="16"/>
      <c r="O481" s="16" t="n">
        <f aca="false">(O42-$D42)/$D42*100</f>
        <v>18.8172043010753</v>
      </c>
      <c r="P481" s="16" t="n">
        <f aca="false">(P42-$D42)/$D42*100</f>
        <v>92.1510834561432</v>
      </c>
      <c r="Q481" s="16" t="n">
        <f aca="false">(Q42-$D42)/$D42*100</f>
        <v>-10.34605097975</v>
      </c>
      <c r="R481" s="16" t="n">
        <f aca="false">(R42-$D42)/$D42*100</f>
        <v>-14.2841547950439</v>
      </c>
      <c r="S481" s="10" t="n">
        <f aca="false">(S42-$D42)/$D42*100</f>
        <v>-53.1330167567273</v>
      </c>
      <c r="T481" s="16" t="n">
        <f aca="false">(T42-$D42)/$D42*100</f>
        <v>-25.4598548114186</v>
      </c>
      <c r="U481" s="16" t="n">
        <f aca="false">(U42-$D42)/$D42*100</f>
        <v>51.5637792696905</v>
      </c>
    </row>
    <row r="482" customFormat="false" ht="14.25" hidden="false" customHeight="true" outlineLevel="0" collapsed="false">
      <c r="A482" s="14" t="n">
        <v>4</v>
      </c>
      <c r="B482" s="9" t="n">
        <v>50</v>
      </c>
      <c r="C482" s="33"/>
      <c r="D482" s="34"/>
      <c r="E482" s="34"/>
      <c r="F482" s="33"/>
      <c r="H482" s="16" t="n">
        <f aca="false">(H43-$D43)/$D43*100</f>
        <v>-31.5789473684211</v>
      </c>
      <c r="I482" s="16" t="n">
        <f aca="false">(I43-$D43)/$D43*100</f>
        <v>68.1203007518797</v>
      </c>
      <c r="J482" s="16" t="n">
        <f aca="false">(J43-$D43)/$D43*100</f>
        <v>-13.984962406015</v>
      </c>
      <c r="K482" s="16" t="n">
        <f aca="false">(K43-$D43)/$D43*100</f>
        <v>-23.7593984962406</v>
      </c>
      <c r="L482" s="16" t="n">
        <f aca="false">(L43-$D43)/$D43*100</f>
        <v>-21.8045112781955</v>
      </c>
      <c r="M482" s="16" t="n">
        <f aca="false">(M43-$D43)/$D43*100</f>
        <v>38.796992481203</v>
      </c>
      <c r="N482" s="16"/>
      <c r="O482" s="16" t="n">
        <f aca="false">(O43-$D43)/$D43*100</f>
        <v>-27.6691729323308</v>
      </c>
      <c r="P482" s="16" t="n">
        <f aca="false">(P43-$D43)/$D43*100</f>
        <v>-51.1278195488722</v>
      </c>
      <c r="Q482" s="16" t="n">
        <f aca="false">(Q43-$D43)/$D43*100</f>
        <v>-33.5338345864662</v>
      </c>
      <c r="R482" s="16" t="n">
        <f aca="false">(R43-$D43)/$D43*100</f>
        <v>-10.0751879699248</v>
      </c>
      <c r="S482" s="10" t="n">
        <f aca="false">(S43-$D43)/$D43*100</f>
        <v>-27.6691729323308</v>
      </c>
      <c r="T482" s="16" t="n">
        <f aca="false">(T43-$D43)/$D43*100</f>
        <v>21.203007518797</v>
      </c>
      <c r="U482" s="16" t="n">
        <f aca="false">(U43-$D43)/$D43*100</f>
        <v>113.082706766917</v>
      </c>
    </row>
    <row r="483" customFormat="false" ht="14.25" hidden="false" customHeight="true" outlineLevel="0" collapsed="false">
      <c r="A483" s="23"/>
      <c r="B483" s="9" t="n">
        <f aca="false">B482+50</f>
        <v>100</v>
      </c>
      <c r="C483" s="33"/>
      <c r="D483" s="34"/>
      <c r="E483" s="34"/>
      <c r="F483" s="33"/>
      <c r="H483" s="16" t="n">
        <f aca="false">(H44-$D44)/$D44*100</f>
        <v>-43.3308494783905</v>
      </c>
      <c r="I483" s="16" t="n">
        <f aca="false">(I44-$D44)/$D44*100</f>
        <v>28.8375558867362</v>
      </c>
      <c r="J483" s="16" t="n">
        <f aca="false">(J44-$D44)/$D44*100</f>
        <v>-0.707898658718327</v>
      </c>
      <c r="K483" s="16" t="n">
        <f aca="false">(K44-$D44)/$D44*100</f>
        <v>-9.91058122205663</v>
      </c>
      <c r="L483" s="16" t="n">
        <f aca="false">(L44-$D44)/$D44*100</f>
        <v>-19.5976154992548</v>
      </c>
      <c r="M483" s="16" t="n">
        <f aca="false">(M44-$D44)/$D44*100</f>
        <v>13.3383010432191</v>
      </c>
      <c r="N483" s="16"/>
      <c r="O483" s="16" t="n">
        <f aca="false">(O44-$D44)/$D44*100</f>
        <v>-10.8792846497765</v>
      </c>
      <c r="P483" s="16" t="n">
        <f aca="false">(P44-$D44)/$D44*100</f>
        <v>-7.48882265275708</v>
      </c>
      <c r="Q483" s="16" t="n">
        <f aca="false">(Q44-$D44)/$D44*100</f>
        <v>-19.5976154992548</v>
      </c>
      <c r="R483" s="16" t="n">
        <f aca="false">(R44-$D44)/$D44*100</f>
        <v>-5.06706408345752</v>
      </c>
      <c r="S483" s="10" t="n">
        <f aca="false">(S44-$D44)/$D44*100</f>
        <v>-32.6751117734724</v>
      </c>
      <c r="T483" s="16" t="n">
        <f aca="false">(T44-$D44)/$D44*100</f>
        <v>7.04172876304024</v>
      </c>
      <c r="U483" s="16" t="n">
        <f aca="false">(U44-$D44)/$D44*100</f>
        <v>100.037257824143</v>
      </c>
    </row>
    <row r="484" customFormat="false" ht="14.25" hidden="false" customHeight="true" outlineLevel="0" collapsed="false">
      <c r="A484" s="23"/>
      <c r="B484" s="9" t="n">
        <f aca="false">B483+50</f>
        <v>150</v>
      </c>
      <c r="C484" s="33"/>
      <c r="D484" s="34"/>
      <c r="E484" s="34"/>
      <c r="F484" s="33"/>
      <c r="H484" s="16" t="n">
        <f aca="false">(H45-$D45)/$D45*100</f>
        <v>-25.8771929824561</v>
      </c>
      <c r="I484" s="16" t="n">
        <f aca="false">(I45-$D45)/$D45*100</f>
        <v>20.0536062378168</v>
      </c>
      <c r="J484" s="16" t="n">
        <f aca="false">(J45-$D45)/$D45*100</f>
        <v>-13.2066276803119</v>
      </c>
      <c r="K484" s="16" t="n">
        <f aca="false">(K45-$D45)/$D45*100</f>
        <v>-7.18810916179337</v>
      </c>
      <c r="L484" s="16" t="n">
        <f aca="false">(L45-$D45)/$D45*100</f>
        <v>-13.8401559454191</v>
      </c>
      <c r="M484" s="16" t="n">
        <f aca="false">(M45-$D45)/$D45*100</f>
        <v>37.4756335282651</v>
      </c>
      <c r="N484" s="16"/>
      <c r="O484" s="16" t="n">
        <f aca="false">(O45-$D45)/$D45*100</f>
        <v>-17.958089668616</v>
      </c>
      <c r="P484" s="16" t="n">
        <f aca="false">(P45-$D45)/$D45*100</f>
        <v>-24.9269005847953</v>
      </c>
      <c r="Q484" s="16" t="n">
        <f aca="false">(Q45-$D45)/$D45*100</f>
        <v>-8.13840155945419</v>
      </c>
      <c r="R484" s="16" t="n">
        <f aca="false">(R45-$D45)/$D45*100</f>
        <v>-8.45516569200779</v>
      </c>
      <c r="S484" s="10" t="n">
        <f aca="false">(S45-$D45)/$D45*100</f>
        <v>-29.995126705653</v>
      </c>
      <c r="T484" s="16" t="n">
        <f aca="false">(T45-$D45)/$D45*100</f>
        <v>-1.16959064327485</v>
      </c>
      <c r="U484" s="16" t="n">
        <f aca="false">(U45-$D45)/$D45*100</f>
        <v>93.2261208576998</v>
      </c>
    </row>
    <row r="485" customFormat="false" ht="14.25" hidden="false" customHeight="true" outlineLevel="0" collapsed="false">
      <c r="A485" s="23"/>
      <c r="B485" s="9" t="n">
        <f aca="false">B484+50</f>
        <v>200</v>
      </c>
      <c r="C485" s="33"/>
      <c r="D485" s="34"/>
      <c r="E485" s="34"/>
      <c r="F485" s="33"/>
      <c r="H485" s="16" t="n">
        <f aca="false">(H46-$D46)/$D46*100</f>
        <v>-20.0945626477541</v>
      </c>
      <c r="I485" s="16" t="n">
        <f aca="false">(I46-$D46)/$D46*100</f>
        <v>42.3955870764381</v>
      </c>
      <c r="J485" s="16" t="n">
        <f aca="false">(J46-$D46)/$D46*100</f>
        <v>-6.26477541371158</v>
      </c>
      <c r="K485" s="16" t="n">
        <f aca="false">(K46-$D46)/$D46*100</f>
        <v>-25.7289204097715</v>
      </c>
      <c r="L485" s="16" t="n">
        <f aca="false">(L46-$D46)/$D46*100</f>
        <v>-14.204097714736</v>
      </c>
      <c r="M485" s="16" t="n">
        <f aca="false">(M46-$D46)/$D46*100</f>
        <v>44.7005516154452</v>
      </c>
      <c r="N485" s="16"/>
      <c r="O485" s="16" t="n">
        <f aca="false">(O46-$D46)/$D46*100</f>
        <v>-15.7407407407407</v>
      </c>
      <c r="P485" s="16" t="n">
        <f aca="false">(P46-$D46)/$D46*100</f>
        <v>22.1631205673759</v>
      </c>
      <c r="Q485" s="16" t="n">
        <f aca="false">(Q46-$D46)/$D46*100</f>
        <v>-22.3995271867612</v>
      </c>
      <c r="R485" s="16" t="n">
        <f aca="false">(R46-$D46)/$D46*100</f>
        <v>-8.56973995271867</v>
      </c>
      <c r="S485" s="10" t="n">
        <f aca="false">(S46-$D46)/$D46*100</f>
        <v>-43.4003152088259</v>
      </c>
      <c r="T485" s="16" t="n">
        <f aca="false">(T46-$D46)/$D46*100</f>
        <v>-14.9724192277384</v>
      </c>
      <c r="U485" s="16" t="n">
        <f aca="false">(U46-$D46)/$D46*100</f>
        <v>62.1158392434988</v>
      </c>
    </row>
    <row r="486" customFormat="false" ht="14.25" hidden="false" customHeight="true" outlineLevel="0" collapsed="false">
      <c r="A486" s="23"/>
      <c r="B486" s="9" t="n">
        <f aca="false">B485+50</f>
        <v>250</v>
      </c>
      <c r="C486" s="33"/>
      <c r="D486" s="34"/>
      <c r="E486" s="34"/>
      <c r="F486" s="33"/>
      <c r="H486" s="16" t="n">
        <f aca="false">(H47-$D47)/$D47*100</f>
        <v>-16.1820480404551</v>
      </c>
      <c r="I486" s="16" t="n">
        <f aca="false">(I47-$D47)/$D47*100</f>
        <v>99.4100294985251</v>
      </c>
      <c r="J486" s="16" t="n">
        <f aca="false">(J47-$D47)/$D47*100</f>
        <v>-28.0516926534626</v>
      </c>
      <c r="K486" s="16" t="n">
        <f aca="false">(K47-$D47)/$D47*100</f>
        <v>-28.2343025705858</v>
      </c>
      <c r="L486" s="16" t="n">
        <f aca="false">(L47-$D47)/$D47*100</f>
        <v>-30.0604017418177</v>
      </c>
      <c r="M486" s="16" t="n">
        <f aca="false">(M47-$D47)/$D47*100</f>
        <v>53.2097204663576</v>
      </c>
      <c r="N486" s="16"/>
      <c r="O486" s="16" t="n">
        <f aca="false">(O47-$D47)/$D47*100</f>
        <v>-31.5212810788032</v>
      </c>
      <c r="P486" s="16" t="n">
        <f aca="false">(P47-$D47)/$D47*100</f>
        <v>-5.22545301306364</v>
      </c>
      <c r="Q486" s="16" t="n">
        <f aca="false">(Q47-$D47)/$D47*100</f>
        <v>-28.9647422390785</v>
      </c>
      <c r="R486" s="16" t="n">
        <f aca="false">(R47-$D47)/$D47*100</f>
        <v>-31.8865009130496</v>
      </c>
      <c r="S486" s="10" t="n">
        <f aca="false">(S47-$D47)/$D47*100</f>
        <v>-39.0082876808541</v>
      </c>
      <c r="T486" s="16" t="n">
        <f aca="false">(T47-$D47)/$D47*100</f>
        <v>13.2181486163787</v>
      </c>
      <c r="U486" s="16" t="n">
        <f aca="false">(U47-$D47)/$D47*100</f>
        <v>73.2968113499087</v>
      </c>
    </row>
    <row r="487" customFormat="false" ht="14.25" hidden="false" customHeight="true" outlineLevel="0" collapsed="false">
      <c r="A487" s="23"/>
      <c r="B487" s="9" t="n">
        <f aca="false">B486+50</f>
        <v>300</v>
      </c>
      <c r="C487" s="33"/>
      <c r="D487" s="34"/>
      <c r="E487" s="34"/>
      <c r="F487" s="33"/>
      <c r="H487" s="16" t="n">
        <f aca="false">(H48-$D48)/$D48*100</f>
        <v>17.6831106199136</v>
      </c>
      <c r="I487" s="16" t="n">
        <f aca="false">(I48-$D48)/$D48*100</f>
        <v>59.0877122475635</v>
      </c>
      <c r="J487" s="16" t="n">
        <f aca="false">(J48-$D48)/$D48*100</f>
        <v>-7.00291369436351</v>
      </c>
      <c r="K487" s="16" t="n">
        <f aca="false">(K48-$D48)/$D48*100</f>
        <v>-19.4112327941324</v>
      </c>
      <c r="L487" s="16" t="n">
        <f aca="false">(L48-$D48)/$D48*100</f>
        <v>-18.2357078267859</v>
      </c>
      <c r="M487" s="16" t="n">
        <f aca="false">(M48-$D48)/$D48*100</f>
        <v>22.254596604039</v>
      </c>
      <c r="N487" s="16"/>
      <c r="O487" s="16" t="n">
        <f aca="false">(O48-$D48)/$D48*100</f>
        <v>-13.7948357279212</v>
      </c>
      <c r="P487" s="16" t="n">
        <f aca="false">(P48-$D48)/$D48*100</f>
        <v>-26.7256103687331</v>
      </c>
      <c r="Q487" s="16" t="n">
        <f aca="false">(Q48-$D48)/$D48*100</f>
        <v>-18.3663217120466</v>
      </c>
      <c r="R487" s="16" t="n">
        <f aca="false">(R48-$D48)/$D48*100</f>
        <v>-10.9213302521853</v>
      </c>
      <c r="S487" s="10" t="n">
        <f aca="false">(S48-$D48)/$D48*100</f>
        <v>-35.9991962222445</v>
      </c>
      <c r="T487" s="16" t="n">
        <f aca="false">(T48-$D48)/$D48*100</f>
        <v>12.4585552094846</v>
      </c>
      <c r="U487" s="16" t="n">
        <f aca="false">(U48-$D48)/$D48*100</f>
        <v>38.9731739174118</v>
      </c>
    </row>
    <row r="488" customFormat="false" ht="14.25" hidden="false" customHeight="true" outlineLevel="0" collapsed="false">
      <c r="A488" s="23"/>
      <c r="B488" s="9" t="n">
        <f aca="false">B487+50</f>
        <v>350</v>
      </c>
      <c r="C488" s="33"/>
      <c r="D488" s="34"/>
      <c r="E488" s="34"/>
      <c r="F488" s="33"/>
      <c r="H488" s="16" t="n">
        <f aca="false">(H49-$D49)/$D49*100</f>
        <v>6.91609032580618</v>
      </c>
      <c r="I488" s="16" t="n">
        <f aca="false">(I49-$D49)/$D49*100</f>
        <v>77.5435380384968</v>
      </c>
      <c r="J488" s="16" t="n">
        <f aca="false">(J49-$D49)/$D49*100</f>
        <v>-30.0224981251562</v>
      </c>
      <c r="K488" s="16" t="n">
        <f aca="false">(K49-$D49)/$D49*100</f>
        <v>-30.130822431464</v>
      </c>
      <c r="L488" s="16" t="n">
        <f aca="false">(L49-$D49)/$D49*100</f>
        <v>-30.130822431464</v>
      </c>
      <c r="M488" s="16" t="n">
        <f aca="false">(M49-$D49)/$D49*100</f>
        <v>33.6721939838347</v>
      </c>
      <c r="N488" s="16"/>
      <c r="O488" s="16" t="n">
        <f aca="false">(O49-$D49)/$D49*100</f>
        <v>-36.0886592783935</v>
      </c>
      <c r="P488" s="16" t="n">
        <f aca="false">(P49-$D49)/$D49*100</f>
        <v>35.6220314973752</v>
      </c>
      <c r="Q488" s="16" t="n">
        <f aca="false">(Q49-$D49)/$D49*100</f>
        <v>-30.2391467377719</v>
      </c>
      <c r="R488" s="16" t="n">
        <f aca="false">(R49-$D49)/$D49*100</f>
        <v>-20.9232563953004</v>
      </c>
      <c r="S488" s="10" t="n">
        <f aca="false">(S49-$D49)/$D49*100</f>
        <v>-41.5048745937839</v>
      </c>
      <c r="T488" s="16" t="n">
        <f aca="false">(T49-$D49)/$D49*100</f>
        <v>3.0164152987251</v>
      </c>
      <c r="U488" s="16" t="n">
        <f aca="false">(U49-$D49)/$D49*100</f>
        <v>62.2698108490959</v>
      </c>
    </row>
    <row r="489" customFormat="false" ht="14.25" hidden="false" customHeight="true" outlineLevel="0" collapsed="false">
      <c r="A489" s="23"/>
      <c r="B489" s="9" t="n">
        <f aca="false">B488+50</f>
        <v>400</v>
      </c>
      <c r="C489" s="33"/>
      <c r="D489" s="34"/>
      <c r="E489" s="34"/>
      <c r="F489" s="33"/>
      <c r="H489" s="16" t="n">
        <f aca="false">(H50-$D50)/$D50*100</f>
        <v>31.3102748169096</v>
      </c>
      <c r="I489" s="16" t="n">
        <f aca="false">(I50-$D50)/$D50*100</f>
        <v>74.2005655862519</v>
      </c>
      <c r="J489" s="16" t="n">
        <f aca="false">(J50-$D50)/$D50*100</f>
        <v>-32.7895003988108</v>
      </c>
      <c r="K489" s="16" t="n">
        <f aca="false">(K50-$D50)/$D50*100</f>
        <v>-32.2239141469074</v>
      </c>
      <c r="L489" s="16" t="n">
        <f aca="false">(L50-$D50)/$D50*100</f>
        <v>-33.4493510260315</v>
      </c>
      <c r="M489" s="16" t="n">
        <f aca="false">(M50-$D50)/$D50*100</f>
        <v>48.3721267493293</v>
      </c>
      <c r="N489" s="16"/>
      <c r="O489" s="16" t="n">
        <f aca="false">(O50-$D50)/$D50*100</f>
        <v>-42.6872598071206</v>
      </c>
      <c r="P489" s="16" t="n">
        <f aca="false">(P50-$D50)/$D50*100</f>
        <v>28.7651366833442</v>
      </c>
      <c r="Q489" s="16" t="n">
        <f aca="false">(Q50-$D50)/$D50*100</f>
        <v>-32.9780291494453</v>
      </c>
      <c r="R489" s="16" t="n">
        <f aca="false">(R50-$D50)/$D50*100</f>
        <v>-26.0967297512871</v>
      </c>
      <c r="S489" s="10" t="n">
        <f aca="false">(S50-$D50)/$D50*100</f>
        <v>-52.3022260894786</v>
      </c>
      <c r="T489" s="16" t="n">
        <f aca="false">(T50-$D50)/$D50*100</f>
        <v>0.674352838807921</v>
      </c>
      <c r="U489" s="16" t="n">
        <f aca="false">(U50-$D50)/$D50*100</f>
        <v>69.2045536944384</v>
      </c>
    </row>
    <row r="490" customFormat="false" ht="14.25" hidden="false" customHeight="true" outlineLevel="0" collapsed="false">
      <c r="A490" s="23"/>
      <c r="B490" s="9" t="n">
        <f aca="false">B489+50</f>
        <v>450</v>
      </c>
      <c r="C490" s="33"/>
      <c r="D490" s="34"/>
      <c r="E490" s="34"/>
      <c r="F490" s="33"/>
      <c r="H490" s="16" t="n">
        <f aca="false">(H51-$D51)/$D51*100</f>
        <v>58.2802377255448</v>
      </c>
      <c r="I490" s="16" t="n">
        <f aca="false">(I51-$D51)/$D51*100</f>
        <v>44.9858114258179</v>
      </c>
      <c r="J490" s="16" t="n">
        <f aca="false">(J51-$D51)/$D51*100</f>
        <v>-18.0757080901644</v>
      </c>
      <c r="K490" s="16" t="n">
        <f aca="false">(K51-$D51)/$D51*100</f>
        <v>-14.1082614980993</v>
      </c>
      <c r="L490" s="16" t="n">
        <f aca="false">(L51-$D51)/$D51*100</f>
        <v>-21.8343417036997</v>
      </c>
      <c r="M490" s="16" t="n">
        <f aca="false">(M51-$D51)/$D51*100</f>
        <v>11.1581089039996</v>
      </c>
      <c r="N490" s="16"/>
      <c r="O490" s="16" t="n">
        <f aca="false">(O51-$D51)/$D51*100</f>
        <v>-22.6695936178187</v>
      </c>
      <c r="P490" s="16" t="n">
        <f aca="false">(P51-$D51)/$D51*100</f>
        <v>-15.0827220645714</v>
      </c>
      <c r="Q490" s="16" t="n">
        <f aca="false">(Q51-$D51)/$D51*100</f>
        <v>-20.9294854634042</v>
      </c>
      <c r="R490" s="16" t="n">
        <f aca="false">(R51-$D51)/$D51*100</f>
        <v>-18.5629383734004</v>
      </c>
      <c r="S490" s="10" t="n">
        <f aca="false">(S51-$D51)/$D51*100</f>
        <v>-33.5974728275419</v>
      </c>
      <c r="T490" s="16" t="n">
        <f aca="false">(T51-$D51)/$D51*100</f>
        <v>-4.43326015955453</v>
      </c>
      <c r="U490" s="16" t="n">
        <f aca="false">(U51-$D51)/$D51*100</f>
        <v>54.8696257428923</v>
      </c>
    </row>
    <row r="491" customFormat="false" ht="14.25" hidden="false" customHeight="true" outlineLevel="0" collapsed="false">
      <c r="A491" s="26"/>
      <c r="B491" s="9" t="n">
        <f aca="false">B490+50</f>
        <v>500</v>
      </c>
      <c r="C491" s="33"/>
      <c r="D491" s="34"/>
      <c r="E491" s="34"/>
      <c r="F491" s="33"/>
      <c r="H491" s="16" t="n">
        <f aca="false">(H52-$D52)/$D52*100</f>
        <v>40.0842400842401</v>
      </c>
      <c r="I491" s="16" t="n">
        <f aca="false">(I52-$D52)/$D52*100</f>
        <v>48.8680238680239</v>
      </c>
      <c r="J491" s="16" t="n">
        <f aca="false">(J52-$D52)/$D52*100</f>
        <v>-13.2458757458757</v>
      </c>
      <c r="K491" s="16" t="n">
        <f aca="false">(K52-$D52)/$D52*100</f>
        <v>-15.2421902421902</v>
      </c>
      <c r="L491" s="16" t="n">
        <f aca="false">(L52-$D52)/$D52*100</f>
        <v>-16.1547911547912</v>
      </c>
      <c r="M491" s="16" t="n">
        <f aca="false">(M52-$D52)/$D52*100</f>
        <v>20.00702000702</v>
      </c>
      <c r="N491" s="16"/>
      <c r="O491" s="16" t="n">
        <f aca="false">(O52-$D52)/$D52*100</f>
        <v>-19.6911196911197</v>
      </c>
      <c r="P491" s="16" t="n">
        <f aca="false">(P52-$D52)/$D52*100</f>
        <v>-13.0747630747631</v>
      </c>
      <c r="Q491" s="16" t="n">
        <f aca="false">(Q52-$D52)/$D52*100</f>
        <v>-18.493330993331</v>
      </c>
      <c r="R491" s="16" t="n">
        <f aca="false">(R52-$D52)/$D52*100</f>
        <v>-19.2918567918568</v>
      </c>
      <c r="S491" s="10" t="n">
        <f aca="false">(S52-$D52)/$D52*100</f>
        <v>-35.7757107757108</v>
      </c>
      <c r="T491" s="16" t="n">
        <f aca="false">(T52-$D52)/$D52*100</f>
        <v>-12.0480870480871</v>
      </c>
      <c r="U491" s="16" t="n">
        <f aca="false">(U52-$D52)/$D52*100</f>
        <v>54.0584415584416</v>
      </c>
    </row>
    <row r="492" customFormat="false" ht="14.25" hidden="false" customHeight="true" outlineLevel="0" collapsed="false">
      <c r="A492" s="14" t="n">
        <v>5</v>
      </c>
      <c r="B492" s="9" t="n">
        <v>50</v>
      </c>
      <c r="C492" s="33"/>
      <c r="D492" s="34"/>
      <c r="E492" s="34"/>
      <c r="F492" s="33"/>
      <c r="H492" s="16" t="n">
        <f aca="false">(H53-$D53)/$D53*100</f>
        <v>-25.7142857142857</v>
      </c>
      <c r="I492" s="16" t="n">
        <f aca="false">(I53-$D53)/$D53*100</f>
        <v>11.4285714285714</v>
      </c>
      <c r="J492" s="16" t="n">
        <f aca="false">(J53-$D53)/$D53*100</f>
        <v>21.3333333333333</v>
      </c>
      <c r="K492" s="16" t="n">
        <f aca="false">(K53-$D53)/$D53*100</f>
        <v>-5.90476190476191</v>
      </c>
      <c r="L492" s="16" t="n">
        <f aca="false">(L53-$D53)/$D53*100</f>
        <v>1.52380952380952</v>
      </c>
      <c r="M492" s="16" t="n">
        <f aca="false">(M53-$D53)/$D53*100</f>
        <v>11.4285714285714</v>
      </c>
      <c r="N492" s="16"/>
      <c r="O492" s="16" t="n">
        <f aca="false">(O53-$D53)/$D53*100</f>
        <v>-5.90476190476191</v>
      </c>
      <c r="P492" s="16" t="n">
        <f aca="false">(P53-$D53)/$D53*100</f>
        <v>-35.6190476190476</v>
      </c>
      <c r="Q492" s="16" t="n">
        <f aca="false">(Q53-$D53)/$D53*100</f>
        <v>-15.8095238095238</v>
      </c>
      <c r="R492" s="16" t="n">
        <f aca="false">(R53-$D53)/$D53*100</f>
        <v>13.9047619047619</v>
      </c>
      <c r="S492" s="10" t="n">
        <f aca="false">(S53-$D53)/$D53*100</f>
        <v>-13.3333333333333</v>
      </c>
      <c r="T492" s="16" t="n">
        <f aca="false">(T53-$D53)/$D53*100</f>
        <v>4</v>
      </c>
      <c r="U492" s="16" t="n">
        <f aca="false">(U53-$D53)/$D53*100</f>
        <v>38.6666666666667</v>
      </c>
    </row>
    <row r="493" customFormat="false" ht="14.25" hidden="false" customHeight="true" outlineLevel="0" collapsed="false">
      <c r="A493" s="23"/>
      <c r="B493" s="9" t="n">
        <f aca="false">B492+50</f>
        <v>100</v>
      </c>
      <c r="C493" s="33"/>
      <c r="D493" s="34"/>
      <c r="E493" s="34"/>
      <c r="F493" s="33"/>
      <c r="H493" s="16" t="n">
        <f aca="false">(H54-$D54)/$D54*100</f>
        <v>-1.37931034482758</v>
      </c>
      <c r="I493" s="16" t="n">
        <f aca="false">(I54-$D54)/$D54*100</f>
        <v>13.4016775396086</v>
      </c>
      <c r="J493" s="16" t="n">
        <f aca="false">(J54-$D54)/$D54*100</f>
        <v>-3.31780055917987</v>
      </c>
      <c r="K493" s="16" t="n">
        <f aca="false">(K54-$D54)/$D54*100</f>
        <v>-6.22553588070829</v>
      </c>
      <c r="L493" s="16" t="n">
        <f aca="false">(L54-$D54)/$D54*100</f>
        <v>9.04007455731594</v>
      </c>
      <c r="M493" s="16" t="n">
        <f aca="false">(M54-$D54)/$D54*100</f>
        <v>-14.9487418452936</v>
      </c>
      <c r="N493" s="16"/>
      <c r="O493" s="16" t="n">
        <f aca="false">(O54-$D54)/$D54*100</f>
        <v>-3.07548928238583</v>
      </c>
      <c r="P493" s="16" t="n">
        <f aca="false">(P54-$D54)/$D54*100</f>
        <v>-8.40633737185461</v>
      </c>
      <c r="Q493" s="16" t="n">
        <f aca="false">(Q54-$D54)/$D54*100</f>
        <v>8.55545200372787</v>
      </c>
      <c r="R493" s="16" t="n">
        <f aca="false">(R54-$D54)/$D54*100</f>
        <v>-5.49860205032619</v>
      </c>
      <c r="S493" s="10" t="n">
        <f aca="false">(S54-$D54)/$D54*100</f>
        <v>-16.8872320596458</v>
      </c>
      <c r="T493" s="16" t="n">
        <f aca="false">(T54-$D54)/$D54*100</f>
        <v>2.98229263746505</v>
      </c>
      <c r="U493" s="16" t="n">
        <f aca="false">(U54-$D54)/$D54*100</f>
        <v>25.7595526561044</v>
      </c>
    </row>
    <row r="494" customFormat="false" ht="14.25" hidden="false" customHeight="true" outlineLevel="0" collapsed="false">
      <c r="A494" s="23"/>
      <c r="B494" s="9" t="n">
        <f aca="false">B493+50</f>
        <v>150</v>
      </c>
      <c r="C494" s="33"/>
      <c r="D494" s="34"/>
      <c r="E494" s="34"/>
      <c r="F494" s="33"/>
      <c r="H494" s="16" t="n">
        <f aca="false">(H55-$D55)/$D55*100</f>
        <v>-33.4345016643822</v>
      </c>
      <c r="I494" s="16" t="n">
        <f aca="false">(I55-$D55)/$D55*100</f>
        <v>56.9316624241237</v>
      </c>
      <c r="J494" s="16" t="n">
        <f aca="false">(J55-$D55)/$D55*100</f>
        <v>9.33033091834736</v>
      </c>
      <c r="K494" s="16" t="n">
        <f aca="false">(K55-$D55)/$D55*100</f>
        <v>1.94830624632856</v>
      </c>
      <c r="L494" s="16" t="n">
        <f aca="false">(L55-$D55)/$D55*100</f>
        <v>1.82102995887996</v>
      </c>
      <c r="M494" s="16" t="n">
        <f aca="false">(M55-$D55)/$D55*100</f>
        <v>9.96671235559036</v>
      </c>
      <c r="N494" s="16"/>
      <c r="O494" s="16" t="n">
        <f aca="false">(O55-$D55)/$D55*100</f>
        <v>-24.5251615429802</v>
      </c>
      <c r="P494" s="16" t="n">
        <f aca="false">(P55-$D55)/$D55*100</f>
        <v>-9.37928333659683</v>
      </c>
      <c r="Q494" s="16" t="n">
        <f aca="false">(Q55-$D55)/$D55*100</f>
        <v>2.58468768357156</v>
      </c>
      <c r="R494" s="16" t="n">
        <f aca="false">(R55-$D55)/$D55*100</f>
        <v>-8.74290189935383</v>
      </c>
      <c r="S494" s="10" t="n">
        <f aca="false">(S55-$D55)/$D55*100</f>
        <v>-32.543567652242</v>
      </c>
      <c r="T494" s="16" t="n">
        <f aca="false">(T55-$D55)/$D55*100</f>
        <v>2.07558253377716</v>
      </c>
      <c r="U494" s="16" t="n">
        <f aca="false">(U55-$D55)/$D55*100</f>
        <v>23.9671039749364</v>
      </c>
    </row>
    <row r="495" customFormat="false" ht="14.25" hidden="false" customHeight="true" outlineLevel="0" collapsed="false">
      <c r="A495" s="23"/>
      <c r="B495" s="9" t="n">
        <f aca="false">B494+50</f>
        <v>200</v>
      </c>
      <c r="C495" s="33"/>
      <c r="D495" s="34"/>
      <c r="E495" s="34"/>
      <c r="F495" s="33"/>
      <c r="H495" s="16" t="n">
        <f aca="false">(H56-$D56)/$D56*100</f>
        <v>17.5750350264983</v>
      </c>
      <c r="I495" s="16" t="n">
        <f aca="false">(I56-$D56)/$D56*100</f>
        <v>26.4104148355712</v>
      </c>
      <c r="J495" s="16" t="n">
        <f aca="false">(J56-$D56)/$D56*100</f>
        <v>-8.61434302472306</v>
      </c>
      <c r="K495" s="16" t="n">
        <f aca="false">(K56-$D56)/$D56*100</f>
        <v>-1.80397344077694</v>
      </c>
      <c r="L495" s="16" t="n">
        <f aca="false">(L56-$D56)/$D56*100</f>
        <v>29.6911576584024</v>
      </c>
      <c r="M495" s="16" t="n">
        <f aca="false">(M56-$D56)/$D56*100</f>
        <v>-25.380070140019</v>
      </c>
      <c r="N495" s="16"/>
      <c r="O495" s="16" t="n">
        <f aca="false">(O56-$D56)/$D56*100</f>
        <v>5.65123180144979</v>
      </c>
      <c r="P495" s="16" t="n">
        <f aca="false">(P56-$D56)/$D56*100</f>
        <v>-17.3139679583685</v>
      </c>
      <c r="Q495" s="16" t="n">
        <f aca="false">(Q56-$D56)/$D56*100</f>
        <v>23.1070462001688</v>
      </c>
      <c r="R495" s="16" t="n">
        <f aca="false">(R56-$D56)/$D56*100</f>
        <v>-10.2547144361387</v>
      </c>
      <c r="S495" s="10" t="n">
        <f aca="false">(S56-$D56)/$D56*100</f>
        <v>-26.9412512074352</v>
      </c>
      <c r="T495" s="16" t="n">
        <f aca="false">(T56-$D56)/$D56*100</f>
        <v>-7.64143308415933</v>
      </c>
      <c r="U495" s="16" t="n">
        <f aca="false">(U56-$D56)/$D56*100</f>
        <v>-4.48513223047001</v>
      </c>
    </row>
    <row r="496" customFormat="false" ht="14.25" hidden="false" customHeight="true" outlineLevel="0" collapsed="false">
      <c r="A496" s="23"/>
      <c r="B496" s="9" t="n">
        <f aca="false">B495+50</f>
        <v>250</v>
      </c>
      <c r="C496" s="33"/>
      <c r="D496" s="34"/>
      <c r="E496" s="34"/>
      <c r="F496" s="33"/>
      <c r="H496" s="16" t="n">
        <f aca="false">(H57-$D57)/$D57*100</f>
        <v>8.01106663238948</v>
      </c>
      <c r="I496" s="16" t="n">
        <f aca="false">(I57-$D57)/$D57*100</f>
        <v>23.8299851873615</v>
      </c>
      <c r="J496" s="16" t="n">
        <f aca="false">(J57-$D57)/$D57*100</f>
        <v>0.308494619706928</v>
      </c>
      <c r="K496" s="16" t="n">
        <f aca="false">(K57-$D57)/$D57*100</f>
        <v>6.42758333639379</v>
      </c>
      <c r="L496" s="16" t="n">
        <f aca="false">(L57-$D57)/$D57*100</f>
        <v>21.3314236047351</v>
      </c>
      <c r="M496" s="16" t="n">
        <f aca="false">(M57-$D57)/$D57*100</f>
        <v>-20.2688310257446</v>
      </c>
      <c r="N496" s="16"/>
      <c r="O496" s="16" t="n">
        <f aca="false">(O57-$D57)/$D57*100</f>
        <v>-7.38612019048319</v>
      </c>
      <c r="P496" s="16" t="n">
        <f aca="false">(P57-$D57)/$D57*100</f>
        <v>-15.2796650629843</v>
      </c>
      <c r="Q496" s="16" t="n">
        <f aca="false">(Q57-$D57)/$D57*100</f>
        <v>21.1404507449166</v>
      </c>
      <c r="R496" s="16" t="n">
        <f aca="false">(R57-$D57)/$D57*100</f>
        <v>-10.4098571376106</v>
      </c>
      <c r="S496" s="10" t="n">
        <f aca="false">(S57-$D57)/$D57*100</f>
        <v>-23.8893581598051</v>
      </c>
      <c r="T496" s="16" t="n">
        <f aca="false">(T57-$D57)/$D57*100</f>
        <v>-12.2877569258266</v>
      </c>
      <c r="U496" s="16" t="n">
        <f aca="false">(U57-$D57)/$D57*100</f>
        <v>8.47258437695104</v>
      </c>
    </row>
    <row r="497" customFormat="false" ht="14.25" hidden="false" customHeight="true" outlineLevel="0" collapsed="false">
      <c r="A497" s="23"/>
      <c r="B497" s="9" t="n">
        <f aca="false">B496+50</f>
        <v>300</v>
      </c>
      <c r="C497" s="33"/>
      <c r="D497" s="34"/>
      <c r="E497" s="34"/>
      <c r="F497" s="33"/>
      <c r="H497" s="16" t="n">
        <f aca="false">(H58-$D58)/$D58*100</f>
        <v>-0.165424071499957</v>
      </c>
      <c r="I497" s="16" t="n">
        <f aca="false">(I58-$D58)/$D58*100</f>
        <v>5.76342060218957</v>
      </c>
      <c r="J497" s="16" t="n">
        <f aca="false">(J58-$D58)/$D58*100</f>
        <v>7.43604176957806</v>
      </c>
      <c r="K497" s="16" t="n">
        <f aca="false">(K58-$D58)/$D58*100</f>
        <v>2.02989121069743</v>
      </c>
      <c r="L497" s="16" t="n">
        <f aca="false">(L58-$D58)/$D58*100</f>
        <v>15.5153993727671</v>
      </c>
      <c r="M497" s="16" t="n">
        <f aca="false">(M58-$D58)/$D58*100</f>
        <v>-4.63072522372457</v>
      </c>
      <c r="N497" s="16"/>
      <c r="O497" s="16" t="n">
        <f aca="false">(O58-$D58)/$D58*100</f>
        <v>2.88113591195764</v>
      </c>
      <c r="P497" s="16" t="n">
        <f aca="false">(P58-$D58)/$D58*100</f>
        <v>-3.80934875759629</v>
      </c>
      <c r="Q497" s="16" t="n">
        <f aca="false">(Q58-$D58)/$D58*100</f>
        <v>14.5446817309791</v>
      </c>
      <c r="R497" s="16" t="n">
        <f aca="false">(R58-$D58)/$D58*100</f>
        <v>-8.08050638146331</v>
      </c>
      <c r="S497" s="10" t="n">
        <f aca="false">(S58-$D58)/$D58*100</f>
        <v>-24.5379039391607</v>
      </c>
      <c r="T497" s="16" t="n">
        <f aca="false">(T58-$D58)/$D58*100</f>
        <v>-9.94727107720939</v>
      </c>
      <c r="U497" s="16" t="n">
        <f aca="false">(U58-$D58)/$D58*100</f>
        <v>3.00060885248538</v>
      </c>
    </row>
    <row r="498" customFormat="false" ht="14.25" hidden="false" customHeight="true" outlineLevel="0" collapsed="false">
      <c r="A498" s="23"/>
      <c r="B498" s="9" t="n">
        <f aca="false">B497+50</f>
        <v>350</v>
      </c>
      <c r="C498" s="33"/>
      <c r="D498" s="34"/>
      <c r="E498" s="34"/>
      <c r="F498" s="33"/>
      <c r="H498" s="16" t="n">
        <f aca="false">(H59-$D59)/$D59*100</f>
        <v>4.80215673137072</v>
      </c>
      <c r="I498" s="16" t="n">
        <f aca="false">(I59-$D59)/$D59*100</f>
        <v>43.4610584876842</v>
      </c>
      <c r="J498" s="16" t="n">
        <f aca="false">(J59-$D59)/$D59*100</f>
        <v>5.84241762219731</v>
      </c>
      <c r="K498" s="16" t="n">
        <f aca="false">(K59-$D59)/$D59*100</f>
        <v>5.86718573864556</v>
      </c>
      <c r="L498" s="16" t="n">
        <f aca="false">(L59-$D59)/$D59*100</f>
        <v>18.0242028953293</v>
      </c>
      <c r="M498" s="16" t="n">
        <f aca="false">(M59-$D59)/$D59*100</f>
        <v>-24.3416602894059</v>
      </c>
      <c r="N498" s="16"/>
      <c r="O498" s="16" t="n">
        <f aca="false">(O59-$D59)/$D59*100</f>
        <v>5.48327993369765</v>
      </c>
      <c r="P498" s="16" t="n">
        <f aca="false">(P59-$D59)/$D59*100</f>
        <v>-7.30119617300847</v>
      </c>
      <c r="Q498" s="16" t="n">
        <f aca="false">(Q59-$D59)/$D59*100</f>
        <v>14.3750337386202</v>
      </c>
      <c r="R498" s="16" t="n">
        <f aca="false">(R59-$D59)/$D59*100</f>
        <v>-15.4953146979719</v>
      </c>
      <c r="S498" s="10" t="n">
        <f aca="false">(S59-$D59)/$D59*100</f>
        <v>-29.3695879284011</v>
      </c>
      <c r="T498" s="16" t="n">
        <f aca="false">(T59-$D59)/$D59*100</f>
        <v>-16.3044065019481</v>
      </c>
      <c r="U498" s="16" t="n">
        <f aca="false">(U59-$D59)/$D59*100</f>
        <v>-5.04316955680949</v>
      </c>
    </row>
    <row r="499" customFormat="false" ht="14.25" hidden="false" customHeight="true" outlineLevel="0" collapsed="false">
      <c r="A499" s="23"/>
      <c r="B499" s="9" t="n">
        <f aca="false">B498+50</f>
        <v>400</v>
      </c>
      <c r="C499" s="33"/>
      <c r="D499" s="34"/>
      <c r="E499" s="34"/>
      <c r="F499" s="33"/>
      <c r="H499" s="16" t="n">
        <f aca="false">(H60-$D60)/$D60*100</f>
        <v>12.2314818349999</v>
      </c>
      <c r="I499" s="16" t="n">
        <f aca="false">(I60-$D60)/$D60*100</f>
        <v>55.0204957151634</v>
      </c>
      <c r="J499" s="16" t="n">
        <f aca="false">(J60-$D60)/$D60*100</f>
        <v>-9.41345115910992</v>
      </c>
      <c r="K499" s="16" t="n">
        <f aca="false">(K60-$D60)/$D60*100</f>
        <v>-3.83188307203177</v>
      </c>
      <c r="L499" s="16" t="n">
        <f aca="false">(L60-$D60)/$D60*100</f>
        <v>20.5880413315794</v>
      </c>
      <c r="M499" s="16" t="n">
        <f aca="false">(M60-$D60)/$D60*100</f>
        <v>-19.3131766102413</v>
      </c>
      <c r="N499" s="16"/>
      <c r="O499" s="16" t="n">
        <f aca="false">(O60-$D60)/$D60*100</f>
        <v>-1.44042706059165</v>
      </c>
      <c r="P499" s="16" t="n">
        <f aca="false">(P60-$D60)/$D60*100</f>
        <v>-19.037933559868</v>
      </c>
      <c r="Q499" s="16" t="n">
        <f aca="false">(Q60-$D60)/$D60*100</f>
        <v>20.4842611650452</v>
      </c>
      <c r="R499" s="16" t="n">
        <f aca="false">(R60-$D60)/$D60*100</f>
        <v>-13.9436810373852</v>
      </c>
      <c r="S499" s="10" t="n">
        <f aca="false">(S60-$D60)/$D60*100</f>
        <v>-31.7306991451152</v>
      </c>
      <c r="T499" s="16" t="n">
        <f aca="false">(T60-$D60)/$D60*100</f>
        <v>-10.315887389842</v>
      </c>
      <c r="U499" s="16" t="n">
        <f aca="false">(U60-$D60)/$D60*100</f>
        <v>0.70285898739713</v>
      </c>
    </row>
    <row r="500" customFormat="false" ht="14.25" hidden="false" customHeight="true" outlineLevel="0" collapsed="false">
      <c r="A500" s="23"/>
      <c r="B500" s="9" t="n">
        <f aca="false">B499+50</f>
        <v>450</v>
      </c>
      <c r="C500" s="33"/>
      <c r="D500" s="34"/>
      <c r="E500" s="34"/>
      <c r="F500" s="33"/>
      <c r="H500" s="16" t="n">
        <f aca="false">(H61-$D61)/$D61*100</f>
        <v>3.8865878435649</v>
      </c>
      <c r="I500" s="16" t="n">
        <f aca="false">(I61-$D61)/$D61*100</f>
        <v>39.0910632010141</v>
      </c>
      <c r="J500" s="16" t="n">
        <f aca="false">(J61-$D61)/$D61*100</f>
        <v>13.1062593774274</v>
      </c>
      <c r="K500" s="16" t="n">
        <f aca="false">(K61-$D61)/$D61*100</f>
        <v>12.5569603598908</v>
      </c>
      <c r="L500" s="16" t="n">
        <f aca="false">(L61-$D61)/$D61*100</f>
        <v>16.4941515215153</v>
      </c>
      <c r="M500" s="16" t="n">
        <f aca="false">(M61-$D61)/$D61*100</f>
        <v>-19.5457846170973</v>
      </c>
      <c r="N500" s="16"/>
      <c r="O500" s="16" t="n">
        <f aca="false">(O61-$D61)/$D61*100</f>
        <v>-2.97471605213154</v>
      </c>
      <c r="P500" s="16" t="n">
        <f aca="false">(P61-$D61)/$D61*100</f>
        <v>-12.4641032712515</v>
      </c>
      <c r="Q500" s="16" t="n">
        <f aca="false">(Q61-$D61)/$D61*100</f>
        <v>16.3033770124307</v>
      </c>
      <c r="R500" s="16" t="n">
        <f aca="false">(R61-$D61)/$D61*100</f>
        <v>-16.0625052184672</v>
      </c>
      <c r="S500" s="10" t="n">
        <f aca="false">(S61-$D61)/$D61*100</f>
        <v>-30.1600835966814</v>
      </c>
      <c r="T500" s="16" t="n">
        <f aca="false">(T61-$D61)/$D61*100</f>
        <v>-14.8487846348085</v>
      </c>
      <c r="U500" s="16" t="n">
        <f aca="false">(U61-$D61)/$D61*100</f>
        <v>-5.38242192540565</v>
      </c>
    </row>
    <row r="501" customFormat="false" ht="14.25" hidden="false" customHeight="true" outlineLevel="0" collapsed="false">
      <c r="A501" s="26"/>
      <c r="B501" s="9" t="n">
        <f aca="false">B500+50</f>
        <v>500</v>
      </c>
      <c r="C501" s="33"/>
      <c r="D501" s="34"/>
      <c r="E501" s="34"/>
      <c r="F501" s="33"/>
      <c r="H501" s="16" t="n">
        <f aca="false">(H62-$D62)/$D62*100</f>
        <v>-1.17778242386229</v>
      </c>
      <c r="I501" s="16" t="n">
        <f aca="false">(I62-$D62)/$D62*100</f>
        <v>40.1421701860757</v>
      </c>
      <c r="J501" s="16" t="n">
        <f aca="false">(J62-$D62)/$D62*100</f>
        <v>1.03839988849397</v>
      </c>
      <c r="K501" s="16" t="n">
        <f aca="false">(K62-$D62)/$D62*100</f>
        <v>0.216042929820893</v>
      </c>
      <c r="L501" s="16" t="n">
        <f aca="false">(L62-$D62)/$D62*100</f>
        <v>7.61028643111018</v>
      </c>
      <c r="M501" s="16" t="n">
        <f aca="false">(M62-$D62)/$D62*100</f>
        <v>-5.79134434455363</v>
      </c>
      <c r="N501" s="16"/>
      <c r="O501" s="16" t="n">
        <f aca="false">(O62-$D62)/$D62*100</f>
        <v>-4.22329082166005</v>
      </c>
      <c r="P501" s="16" t="n">
        <f aca="false">(P62-$D62)/$D62*100</f>
        <v>-13.3319395079797</v>
      </c>
      <c r="Q501" s="16" t="n">
        <f aca="false">(Q62-$D62)/$D62*100</f>
        <v>7.51968778312078</v>
      </c>
      <c r="R501" s="16" t="n">
        <f aca="false">(R62-$D62)/$D62*100</f>
        <v>-16.5865217088299</v>
      </c>
      <c r="S501" s="10" t="n">
        <f aca="false">(S62-$D62)/$D62*100</f>
        <v>-26.608126001812</v>
      </c>
      <c r="T501" s="16" t="n">
        <f aca="false">(T62-$D62)/$D62*100</f>
        <v>-6.96912676841592</v>
      </c>
      <c r="U501" s="16" t="n">
        <f aca="false">(U62-$D62)/$D62*100</f>
        <v>18.1615443584919</v>
      </c>
    </row>
    <row r="502" customFormat="false" ht="13.8" hidden="false" customHeight="false" outlineLevel="0" collapsed="false">
      <c r="A502" s="14" t="n">
        <v>6</v>
      </c>
    </row>
    <row r="503" customFormat="false" ht="13.8" hidden="false" customHeight="false" outlineLevel="0" collapsed="false">
      <c r="A503" s="23"/>
    </row>
    <row r="504" customFormat="false" ht="13.8" hidden="false" customHeight="false" outlineLevel="0" collapsed="false">
      <c r="A504" s="23"/>
    </row>
    <row r="505" customFormat="false" ht="13.8" hidden="false" customHeight="false" outlineLevel="0" collapsed="false">
      <c r="A505" s="23"/>
    </row>
    <row r="506" customFormat="false" ht="13.8" hidden="false" customHeight="false" outlineLevel="0" collapsed="false">
      <c r="A506" s="23"/>
    </row>
    <row r="507" customFormat="false" ht="13.8" hidden="false" customHeight="false" outlineLevel="0" collapsed="false">
      <c r="A507" s="23"/>
    </row>
    <row r="508" customFormat="false" ht="13.8" hidden="false" customHeight="false" outlineLevel="0" collapsed="false">
      <c r="A508" s="23"/>
    </row>
    <row r="509" customFormat="false" ht="13.8" hidden="false" customHeight="false" outlineLevel="0" collapsed="false">
      <c r="A509" s="23"/>
    </row>
    <row r="510" customFormat="false" ht="13.8" hidden="false" customHeight="false" outlineLevel="0" collapsed="false">
      <c r="A510" s="23"/>
    </row>
    <row r="511" customFormat="false" ht="13.8" hidden="false" customHeight="false" outlineLevel="0" collapsed="false">
      <c r="A511" s="26"/>
    </row>
    <row r="512" customFormat="false" ht="14.25" hidden="false" customHeight="true" outlineLevel="0" collapsed="false">
      <c r="A512" s="14" t="n">
        <v>7</v>
      </c>
      <c r="B512" s="9" t="n">
        <v>50</v>
      </c>
      <c r="C512" s="33"/>
      <c r="D512" s="34"/>
      <c r="E512" s="34"/>
      <c r="F512" s="33"/>
      <c r="H512" s="16" t="n">
        <f aca="false">(H73-$D73)/$D73*100</f>
        <v>8.47773926952812</v>
      </c>
      <c r="I512" s="16" t="n">
        <f aca="false">(I73-$D73)/$D73*100</f>
        <v>-8.96649782280281</v>
      </c>
      <c r="J512" s="16" t="n">
        <f aca="false">(J73-$D73)/$D73*100</f>
        <v>16.1023727006132</v>
      </c>
      <c r="K512" s="16" t="n">
        <f aca="false">(K73-$D73)/$D73*100</f>
        <v>-5.96285434995113</v>
      </c>
      <c r="L512" s="16" t="n">
        <f aca="false">(L73-$D73)/$D73*100</f>
        <v>13.7918777214965</v>
      </c>
      <c r="M512" s="16" t="n">
        <f aca="false">(M73-$D73)/$D73*100</f>
        <v>-7.00257709055363</v>
      </c>
      <c r="N512" s="16"/>
      <c r="O512" s="16" t="n">
        <f aca="false">(O73-$D73)/$D73*100</f>
        <v>16.5644716964365</v>
      </c>
      <c r="P512" s="16" t="n">
        <f aca="false">(P73-$D73)/$D73*100</f>
        <v>-11.0459433040078</v>
      </c>
      <c r="Q512" s="16" t="n">
        <f aca="false">(Q73-$D73)/$D73*100</f>
        <v>14.0229272194082</v>
      </c>
      <c r="R512" s="16" t="n">
        <f aca="false">(R73-$D73)/$D73*100</f>
        <v>-5.03865635830446</v>
      </c>
      <c r="S512" s="10" t="n">
        <f aca="false">(S73-$D73)/$D73*100</f>
        <v>-12.6632897893895</v>
      </c>
      <c r="T512" s="16" t="n">
        <f aca="false">(T73-$D73)/$D73*100</f>
        <v>-9.42859681862615</v>
      </c>
      <c r="U512" s="16" t="n">
        <f aca="false">(U73-$D73)/$D73*100</f>
        <v>-8.85097307384698</v>
      </c>
    </row>
    <row r="513" customFormat="false" ht="14.25" hidden="false" customHeight="true" outlineLevel="0" collapsed="false">
      <c r="A513" s="23"/>
      <c r="B513" s="9" t="n">
        <f aca="false">B512+50</f>
        <v>100</v>
      </c>
      <c r="C513" s="33"/>
      <c r="D513" s="34"/>
      <c r="E513" s="34"/>
      <c r="F513" s="33"/>
      <c r="H513" s="16" t="n">
        <f aca="false">(H74-$D74)/$D74*100</f>
        <v>11.5767367743433</v>
      </c>
      <c r="I513" s="16" t="n">
        <f aca="false">(I74-$D74)/$D74*100</f>
        <v>-0.564590170854478</v>
      </c>
      <c r="J513" s="16" t="n">
        <f aca="false">(J74-$D74)/$D74*100</f>
        <v>0.642683016916605</v>
      </c>
      <c r="K513" s="16" t="n">
        <f aca="false">(K74-$D74)/$D74*100</f>
        <v>2.50846885256282</v>
      </c>
      <c r="L513" s="16" t="n">
        <f aca="false">(L74-$D74)/$D74*100</f>
        <v>21.715087748921</v>
      </c>
      <c r="M513" s="16" t="n">
        <f aca="false">(M74-$D74)/$D74*100</f>
        <v>-13.3095537099378</v>
      </c>
      <c r="N513" s="16"/>
      <c r="O513" s="16" t="n">
        <f aca="false">(O74-$D74)/$D74*100</f>
        <v>15.8982260260239</v>
      </c>
      <c r="P513" s="16" t="n">
        <f aca="false">(P74-$D74)/$D74*100</f>
        <v>-15.655505017993</v>
      </c>
      <c r="Q513" s="16" t="n">
        <f aca="false">(Q74-$D74)/$D74*100</f>
        <v>13.0309522050676</v>
      </c>
      <c r="R513" s="16" t="n">
        <f aca="false">(R74-$D74)/$D74*100</f>
        <v>-3.33583089732901</v>
      </c>
      <c r="S513" s="10" t="n">
        <f aca="false">(S74-$D74)/$D74*100</f>
        <v>-17.4389767726548</v>
      </c>
      <c r="T513" s="16" t="n">
        <f aca="false">(T74-$D74)/$D74*100</f>
        <v>-6.99880750113445</v>
      </c>
      <c r="U513" s="16" t="n">
        <f aca="false">(U74-$D74)/$D74*100</f>
        <v>-8.06889055393155</v>
      </c>
    </row>
    <row r="514" customFormat="false" ht="14.25" hidden="false" customHeight="true" outlineLevel="0" collapsed="false">
      <c r="A514" s="23"/>
      <c r="B514" s="9" t="n">
        <f aca="false">B513+50</f>
        <v>150</v>
      </c>
      <c r="C514" s="33"/>
      <c r="D514" s="34"/>
      <c r="E514" s="34"/>
      <c r="F514" s="33"/>
      <c r="H514" s="16" t="n">
        <f aca="false">(H75-$D75)/$D75*100</f>
        <v>23.1804026069926</v>
      </c>
      <c r="I514" s="16" t="n">
        <f aca="false">(I75-$D75)/$D75*100</f>
        <v>18.3420554146467</v>
      </c>
      <c r="J514" s="16" t="n">
        <f aca="false">(J75-$D75)/$D75*100</f>
        <v>-8.49198959771407</v>
      </c>
      <c r="K514" s="16" t="n">
        <f aca="false">(K75-$D75)/$D75*100</f>
        <v>-4.87366359520981</v>
      </c>
      <c r="L514" s="16" t="n">
        <f aca="false">(L75-$D75)/$D75*100</f>
        <v>33.0850483192603</v>
      </c>
      <c r="M514" s="16" t="n">
        <f aca="false">(M75-$D75)/$D75*100</f>
        <v>-22.432336982695</v>
      </c>
      <c r="N514" s="16"/>
      <c r="O514" s="16" t="n">
        <f aca="false">(O75-$D75)/$D75*100</f>
        <v>12.0332616303336</v>
      </c>
      <c r="P514" s="16" t="n">
        <f aca="false">(P75-$D75)/$D75*100</f>
        <v>-17.7705718046682</v>
      </c>
      <c r="Q514" s="16" t="n">
        <f aca="false">(Q75-$D75)/$D75*100</f>
        <v>17.7384659838829</v>
      </c>
      <c r="R514" s="16" t="n">
        <f aca="false">(R75-$D75)/$D75*100</f>
        <v>-5.48046360805214</v>
      </c>
      <c r="S514" s="10" t="n">
        <f aca="false">(S75-$D75)/$D75*100</f>
        <v>-22.0599094615854</v>
      </c>
      <c r="T514" s="16" t="n">
        <f aca="false">(T75-$D75)/$D75*100</f>
        <v>-14.3994606222108</v>
      </c>
      <c r="U514" s="16" t="n">
        <f aca="false">(U75-$D75)/$D75*100</f>
        <v>-8.8708382829807</v>
      </c>
    </row>
    <row r="515" customFormat="false" ht="14.25" hidden="false" customHeight="true" outlineLevel="0" collapsed="false">
      <c r="A515" s="23"/>
      <c r="B515" s="9" t="n">
        <f aca="false">B514+50</f>
        <v>200</v>
      </c>
      <c r="C515" s="33"/>
      <c r="D515" s="34"/>
      <c r="E515" s="34"/>
      <c r="F515" s="33"/>
      <c r="H515" s="16" t="n">
        <f aca="false">(H76-$D76)/$D76*100</f>
        <v>23.730212354084</v>
      </c>
      <c r="I515" s="16" t="n">
        <f aca="false">(I76-$D76)/$D76*100</f>
        <v>18.0527857592074</v>
      </c>
      <c r="J515" s="16" t="n">
        <f aca="false">(J76-$D76)/$D76*100</f>
        <v>-8.04726824695075</v>
      </c>
      <c r="K515" s="16" t="n">
        <f aca="false">(K76-$D76)/$D76*100</f>
        <v>-3.66914565063392</v>
      </c>
      <c r="L515" s="16" t="n">
        <f aca="false">(L76-$D76)/$D76*100</f>
        <v>30.5671347979679</v>
      </c>
      <c r="M515" s="16" t="n">
        <f aca="false">(M76-$D76)/$D76*100</f>
        <v>-24.2726118640541</v>
      </c>
      <c r="N515" s="16"/>
      <c r="O515" s="16" t="n">
        <f aca="false">(O76-$D76)/$D76*100</f>
        <v>17.2124172080921</v>
      </c>
      <c r="P515" s="16" t="n">
        <f aca="false">(P76-$D76)/$D76*100</f>
        <v>-19.2091254041695</v>
      </c>
      <c r="Q515" s="16" t="n">
        <f aca="false">(Q76-$D76)/$D76*100</f>
        <v>16.3127821587968</v>
      </c>
      <c r="R515" s="16" t="n">
        <f aca="false">(R76-$D76)/$D76*100</f>
        <v>-4.74202123307046</v>
      </c>
      <c r="S515" s="10" t="n">
        <f aca="false">(S76-$D76)/$D76*100</f>
        <v>-24.2406991342649</v>
      </c>
      <c r="T515" s="16" t="n">
        <f aca="false">(T76-$D76)/$D76*100</f>
        <v>-13.5058646947015</v>
      </c>
      <c r="U515" s="16" t="n">
        <f aca="false">(U76-$D76)/$D76*100</f>
        <v>-8.18859605030287</v>
      </c>
    </row>
    <row r="516" customFormat="false" ht="14.25" hidden="false" customHeight="true" outlineLevel="0" collapsed="false">
      <c r="A516" s="23"/>
      <c r="B516" s="9" t="n">
        <f aca="false">B515+50</f>
        <v>250</v>
      </c>
      <c r="C516" s="33"/>
      <c r="D516" s="34"/>
      <c r="E516" s="34"/>
      <c r="F516" s="33"/>
      <c r="H516" s="16" t="n">
        <f aca="false">(H77-$D77)/$D77*100</f>
        <v>30.7128713822967</v>
      </c>
      <c r="I516" s="16" t="n">
        <f aca="false">(I77-$D77)/$D77*100</f>
        <v>27.0633885060123</v>
      </c>
      <c r="J516" s="16" t="n">
        <f aca="false">(J77-$D77)/$D77*100</f>
        <v>-12.4764506858137</v>
      </c>
      <c r="K516" s="16" t="n">
        <f aca="false">(K77-$D77)/$D77*100</f>
        <v>-5.11500716091391</v>
      </c>
      <c r="L516" s="16" t="n">
        <f aca="false">(L77-$D77)/$D77*100</f>
        <v>31.7796793448485</v>
      </c>
      <c r="M516" s="16" t="n">
        <f aca="false">(M77-$D77)/$D77*100</f>
        <v>-27.0509530263272</v>
      </c>
      <c r="N516" s="16"/>
      <c r="O516" s="16" t="n">
        <f aca="false">(O77-$D77)/$D77*100</f>
        <v>12.9941751492258</v>
      </c>
      <c r="P516" s="16" t="n">
        <f aca="false">(P77-$D77)/$D77*100</f>
        <v>-17.7277074502341</v>
      </c>
      <c r="Q516" s="16" t="n">
        <f aca="false">(Q77-$D77)/$D77*100</f>
        <v>20.8202971058373</v>
      </c>
      <c r="R516" s="16" t="n">
        <f aca="false">(R77-$D77)/$D77*100</f>
        <v>-7.17443073137442</v>
      </c>
      <c r="S516" s="10" t="n">
        <f aca="false">(S77-$D77)/$D77*100</f>
        <v>-26.6557811163336</v>
      </c>
      <c r="T516" s="16" t="n">
        <f aca="false">(T77-$D77)/$D77*100</f>
        <v>-15.3309039091862</v>
      </c>
      <c r="U516" s="16" t="n">
        <f aca="false">(U77-$D77)/$D77*100</f>
        <v>-11.8391774080375</v>
      </c>
    </row>
    <row r="517" customFormat="false" ht="14.25" hidden="false" customHeight="true" outlineLevel="0" collapsed="false">
      <c r="A517" s="23"/>
      <c r="B517" s="9" t="n">
        <f aca="false">B516+50</f>
        <v>300</v>
      </c>
      <c r="C517" s="33"/>
      <c r="D517" s="34"/>
      <c r="E517" s="34"/>
      <c r="F517" s="33"/>
      <c r="H517" s="16" t="n">
        <f aca="false">(H78-$D78)/$D78*100</f>
        <v>27.3782539156739</v>
      </c>
      <c r="I517" s="16" t="n">
        <f aca="false">(I78-$D78)/$D78*100</f>
        <v>30.4150616305818</v>
      </c>
      <c r="J517" s="16" t="n">
        <f aca="false">(J78-$D78)/$D78*100</f>
        <v>-10.8302233985922</v>
      </c>
      <c r="K517" s="16" t="n">
        <f aca="false">(K78-$D78)/$D78*100</f>
        <v>-0.371670080017811</v>
      </c>
      <c r="L517" s="16" t="n">
        <f aca="false">(L78-$D78)/$D78*100</f>
        <v>27.9224007027244</v>
      </c>
      <c r="M517" s="16" t="n">
        <f aca="false">(M78-$D78)/$D78*100</f>
        <v>-26.5797580599615</v>
      </c>
      <c r="N517" s="16"/>
      <c r="O517" s="16" t="n">
        <f aca="false">(O78-$D78)/$D78*100</f>
        <v>13.2059638648081</v>
      </c>
      <c r="P517" s="16" t="n">
        <f aca="false">(P78-$D78)/$D78*100</f>
        <v>-17.0876510923591</v>
      </c>
      <c r="Q517" s="16" t="n">
        <f aca="false">(Q78-$D78)/$D78*100</f>
        <v>18.980168383089</v>
      </c>
      <c r="R517" s="16" t="n">
        <f aca="false">(R78-$D78)/$D78*100</f>
        <v>-7.38934113176924</v>
      </c>
      <c r="S517" s="10" t="n">
        <f aca="false">(S78-$D78)/$D78*100</f>
        <v>-25.943444783621</v>
      </c>
      <c r="T517" s="16" t="n">
        <f aca="false">(T78-$D78)/$D78*100</f>
        <v>-15.1917291290567</v>
      </c>
      <c r="U517" s="16" t="n">
        <f aca="false">(U78-$D78)/$D78*100</f>
        <v>-14.5080308214994</v>
      </c>
    </row>
    <row r="518" customFormat="false" ht="14.25" hidden="false" customHeight="true" outlineLevel="0" collapsed="false">
      <c r="A518" s="23"/>
      <c r="B518" s="9" t="n">
        <f aca="false">B517+50</f>
        <v>350</v>
      </c>
      <c r="C518" s="33"/>
      <c r="D518" s="34"/>
      <c r="E518" s="34"/>
      <c r="F518" s="33"/>
      <c r="H518" s="16" t="n">
        <f aca="false">(H79-$D79)/$D79*100</f>
        <v>28.4444193167844</v>
      </c>
      <c r="I518" s="16" t="n">
        <f aca="false">(I79-$D79)/$D79*100</f>
        <v>28.2242146072997</v>
      </c>
      <c r="J518" s="16" t="n">
        <f aca="false">(J79-$D79)/$D79*100</f>
        <v>-9.85928932471972</v>
      </c>
      <c r="K518" s="16" t="n">
        <f aca="false">(K79-$D79)/$D79*100</f>
        <v>-2.95363477437733</v>
      </c>
      <c r="L518" s="16" t="n">
        <f aca="false">(L79-$D79)/$D79*100</f>
        <v>29.9905004036937</v>
      </c>
      <c r="M518" s="16" t="n">
        <f aca="false">(M79-$D79)/$D79*100</f>
        <v>-26.2392660260156</v>
      </c>
      <c r="N518" s="16"/>
      <c r="O518" s="16" t="n">
        <f aca="false">(O79-$D79)/$D79*100</f>
        <v>12.3813863332296</v>
      </c>
      <c r="P518" s="16" t="n">
        <f aca="false">(P79-$D79)/$D79*100</f>
        <v>-18.6256446194541</v>
      </c>
      <c r="Q518" s="16" t="n">
        <f aca="false">(Q79-$D79)/$D79*100</f>
        <v>20.3404211956977</v>
      </c>
      <c r="R518" s="16" t="n">
        <f aca="false">(R79-$D79)/$D79*100</f>
        <v>-7.43267990740408</v>
      </c>
      <c r="S518" s="10" t="n">
        <f aca="false">(S79-$D79)/$D79*100</f>
        <v>-26.9701829772866</v>
      </c>
      <c r="T518" s="16" t="n">
        <f aca="false">(T79-$D79)/$D79*100</f>
        <v>-15.8425824600044</v>
      </c>
      <c r="U518" s="16" t="n">
        <f aca="false">(U79-$D79)/$D79*100</f>
        <v>-11.4576617674434</v>
      </c>
    </row>
    <row r="519" customFormat="false" ht="14.25" hidden="false" customHeight="true" outlineLevel="0" collapsed="false">
      <c r="A519" s="23"/>
      <c r="B519" s="9" t="n">
        <f aca="false">B518+50</f>
        <v>400</v>
      </c>
      <c r="C519" s="33"/>
      <c r="D519" s="34"/>
      <c r="E519" s="34"/>
      <c r="F519" s="33"/>
      <c r="H519" s="16" t="n">
        <f aca="false">(H80-$D80)/$D80*100</f>
        <v>28.0877023990992</v>
      </c>
      <c r="I519" s="16" t="n">
        <f aca="false">(I80-$D80)/$D80*100</f>
        <v>27.0102884411081</v>
      </c>
      <c r="J519" s="16" t="n">
        <f aca="false">(J80-$D80)/$D80*100</f>
        <v>-12.5609383838059</v>
      </c>
      <c r="K519" s="16" t="n">
        <f aca="false">(K80-$D80)/$D80*100</f>
        <v>-3.98541965769992</v>
      </c>
      <c r="L519" s="16" t="n">
        <f aca="false">(L80-$D80)/$D80*100</f>
        <v>31.2546138248451</v>
      </c>
      <c r="M519" s="16" t="n">
        <f aca="false">(M80-$D80)/$D80*100</f>
        <v>-27.0675285168373</v>
      </c>
      <c r="N519" s="16"/>
      <c r="O519" s="16" t="n">
        <f aca="false">(O80-$D80)/$D80*100</f>
        <v>14.2448265450368</v>
      </c>
      <c r="P519" s="16" t="n">
        <f aca="false">(P80-$D80)/$D80*100</f>
        <v>-17.1730167577018</v>
      </c>
      <c r="Q519" s="16" t="n">
        <f aca="false">(Q80-$D80)/$D80*100</f>
        <v>22.7209137647748</v>
      </c>
      <c r="R519" s="16" t="n">
        <f aca="false">(R80-$D80)/$D80*100</f>
        <v>-4.83076694108124</v>
      </c>
      <c r="S519" s="10" t="n">
        <f aca="false">(S80-$D80)/$D80*100</f>
        <v>-27.4582548514278</v>
      </c>
      <c r="T519" s="16" t="n">
        <f aca="false">(T80-$D80)/$D80*100</f>
        <v>-15.7213885564304</v>
      </c>
      <c r="U519" s="16" t="n">
        <f aca="false">(U80-$D80)/$D80*100</f>
        <v>-14.5210313098796</v>
      </c>
    </row>
    <row r="520" customFormat="false" ht="14.25" hidden="false" customHeight="true" outlineLevel="0" collapsed="false">
      <c r="A520" s="23"/>
      <c r="B520" s="9" t="n">
        <f aca="false">B519+50</f>
        <v>450</v>
      </c>
      <c r="C520" s="33"/>
      <c r="D520" s="34"/>
      <c r="E520" s="34"/>
      <c r="F520" s="33"/>
      <c r="H520" s="16" t="n">
        <f aca="false">(H81-$D81)/$D81*100</f>
        <v>25.2348365055485</v>
      </c>
      <c r="I520" s="16" t="n">
        <f aca="false">(I81-$D81)/$D81*100</f>
        <v>27.462803208999</v>
      </c>
      <c r="J520" s="16" t="n">
        <f aca="false">(J81-$D81)/$D81*100</f>
        <v>-13.9243118019893</v>
      </c>
      <c r="K520" s="16" t="n">
        <f aca="false">(K81-$D81)/$D81*100</f>
        <v>-0.808139687381143</v>
      </c>
      <c r="L520" s="16" t="n">
        <f aca="false">(L81-$D81)/$D81*100</f>
        <v>30.5955959636458</v>
      </c>
      <c r="M520" s="16" t="n">
        <f aca="false">(M81-$D81)/$D81*100</f>
        <v>-30.0170937088407</v>
      </c>
      <c r="N520" s="16"/>
      <c r="O520" s="16" t="n">
        <f aca="false">(O81-$D81)/$D81*100</f>
        <v>19.6857745869313</v>
      </c>
      <c r="P520" s="16" t="n">
        <f aca="false">(P81-$D81)/$D81*100</f>
        <v>-18.9328223565758</v>
      </c>
      <c r="Q520" s="16" t="n">
        <f aca="false">(Q81-$D81)/$D81*100</f>
        <v>23.9016489960637</v>
      </c>
      <c r="R520" s="16" t="n">
        <f aca="false">(R81-$D81)/$D81*100</f>
        <v>-1.8540784151352</v>
      </c>
      <c r="S520" s="10" t="n">
        <f aca="false">(S81-$D81)/$D81*100</f>
        <v>-30.5061929858417</v>
      </c>
      <c r="T520" s="16" t="n">
        <f aca="false">(T81-$D81)/$D81*100</f>
        <v>-17.0420342707902</v>
      </c>
      <c r="U520" s="16" t="n">
        <f aca="false">(U81-$D81)/$D81*100</f>
        <v>-13.7959860346343</v>
      </c>
    </row>
    <row r="521" customFormat="false" ht="14.25" hidden="false" customHeight="true" outlineLevel="0" collapsed="false">
      <c r="A521" s="26"/>
      <c r="B521" s="9" t="n">
        <f aca="false">B520+50</f>
        <v>500</v>
      </c>
      <c r="C521" s="33"/>
      <c r="D521" s="34"/>
      <c r="E521" s="34"/>
      <c r="F521" s="33"/>
      <c r="H521" s="16" t="n">
        <f aca="false">(H82-$D82)/$D82*100</f>
        <v>31.2725756999775</v>
      </c>
      <c r="I521" s="16" t="n">
        <f aca="false">(I82-$D82)/$D82*100</f>
        <v>30.4488894938051</v>
      </c>
      <c r="J521" s="16" t="n">
        <f aca="false">(J82-$D82)/$D82*100</f>
        <v>-16.3429590312143</v>
      </c>
      <c r="K521" s="16" t="n">
        <f aca="false">(K82-$D82)/$D82*100</f>
        <v>-7.70762392422457</v>
      </c>
      <c r="L521" s="16" t="n">
        <f aca="false">(L82-$D82)/$D82*100</f>
        <v>31.1412318777321</v>
      </c>
      <c r="M521" s="16" t="n">
        <f aca="false">(M82-$D82)/$D82*100</f>
        <v>-28.2891736767373</v>
      </c>
      <c r="N521" s="16"/>
      <c r="O521" s="16" t="n">
        <f aca="false">(O82-$D82)/$D82*100</f>
        <v>13.2491938918464</v>
      </c>
      <c r="P521" s="16" t="n">
        <f aca="false">(P82-$D82)/$D82*100</f>
        <v>-14.4409663313008</v>
      </c>
      <c r="Q521" s="16" t="n">
        <f aca="false">(Q82-$D82)/$D82*100</f>
        <v>19.2765972460261</v>
      </c>
      <c r="R521" s="16" t="n">
        <f aca="false">(R82-$D82)/$D82*100</f>
        <v>-2.20532392564699</v>
      </c>
      <c r="S521" s="10" t="n">
        <f aca="false">(S82-$D82)/$D82*100</f>
        <v>-28.3374871738089</v>
      </c>
      <c r="T521" s="16" t="n">
        <f aca="false">(T82-$D82)/$D82*100</f>
        <v>-14.8437903106372</v>
      </c>
      <c r="U521" s="16" t="n">
        <f aca="false">(U82-$D82)/$D82*100</f>
        <v>-13.2211638358169</v>
      </c>
    </row>
    <row r="522" customFormat="false" ht="14.25" hidden="false" customHeight="true" outlineLevel="0" collapsed="false">
      <c r="A522" s="14" t="n">
        <v>8</v>
      </c>
      <c r="B522" s="9" t="n">
        <v>50</v>
      </c>
      <c r="C522" s="33"/>
      <c r="D522" s="34"/>
      <c r="E522" s="34"/>
      <c r="F522" s="33"/>
      <c r="H522" s="16" t="n">
        <f aca="false">(H83-$D83)/$D83*100</f>
        <v>3.09866006747253</v>
      </c>
      <c r="I522" s="16" t="n">
        <f aca="false">(I83-$D83)/$D83*100</f>
        <v>3.04366678299861</v>
      </c>
      <c r="J522" s="16" t="n">
        <f aca="false">(J83-$D83)/$D83*100</f>
        <v>3.3736264898421</v>
      </c>
      <c r="K522" s="16" t="n">
        <f aca="false">(K83-$D83)/$D83*100</f>
        <v>-1.72700064511353</v>
      </c>
      <c r="L522" s="16" t="n">
        <f aca="false">(L83-$D83)/$D83*100</f>
        <v>3.3736264898421</v>
      </c>
      <c r="M522" s="16" t="n">
        <f aca="false">(M83-$D83)/$D83*100</f>
        <v>-2.00196706748311</v>
      </c>
      <c r="N522" s="16"/>
      <c r="O522" s="16" t="n">
        <f aca="false">(O83-$D83)/$D83*100</f>
        <v>0.32149920153981</v>
      </c>
      <c r="P522" s="16" t="n">
        <f aca="false">(P83-$D83)/$D83*100</f>
        <v>-2.20819188426029</v>
      </c>
      <c r="Q522" s="16" t="n">
        <f aca="false">(Q83-$D83)/$D83*100</f>
        <v>-0.640883276753706</v>
      </c>
      <c r="R522" s="16" t="n">
        <f aca="false">(R83-$D83)/$D83*100</f>
        <v>-1.09457787366351</v>
      </c>
      <c r="S522" s="10" t="n">
        <f aca="false">(S83-$D83)/$D83*100</f>
        <v>-2.02946370972006</v>
      </c>
      <c r="T522" s="16" t="n">
        <f aca="false">(T83-$D83)/$D83*100</f>
        <v>-1.91947714077223</v>
      </c>
      <c r="U522" s="16" t="n">
        <f aca="false">(U83-$D83)/$D83*100</f>
        <v>-1.58951743392874</v>
      </c>
    </row>
    <row r="523" customFormat="false" ht="14.25" hidden="false" customHeight="true" outlineLevel="0" collapsed="false">
      <c r="A523" s="23"/>
      <c r="B523" s="9" t="n">
        <f aca="false">B522+50</f>
        <v>100</v>
      </c>
      <c r="C523" s="33"/>
      <c r="D523" s="34"/>
      <c r="E523" s="34"/>
      <c r="F523" s="33"/>
      <c r="H523" s="16" t="n">
        <f aca="false">(H84-$D84)/$D84*100</f>
        <v>4.15849783245285</v>
      </c>
      <c r="I523" s="16" t="n">
        <f aca="false">(I84-$D84)/$D84*100</f>
        <v>3.20517617244596</v>
      </c>
      <c r="J523" s="16" t="n">
        <f aca="false">(J84-$D84)/$D84*100</f>
        <v>3.87314985258684</v>
      </c>
      <c r="K523" s="16" t="n">
        <f aca="false">(K84-$D84)/$D84*100</f>
        <v>0.079318756641077</v>
      </c>
      <c r="L523" s="16" t="n">
        <f aca="false">(L84-$D84)/$D84*100</f>
        <v>4.4827569004824</v>
      </c>
      <c r="M523" s="16" t="n">
        <f aca="false">(M84-$D84)/$D84*100</f>
        <v>-3.96094923100715</v>
      </c>
      <c r="N523" s="16"/>
      <c r="O523" s="16" t="n">
        <f aca="false">(O84-$D84)/$D84*100</f>
        <v>0.993729328484415</v>
      </c>
      <c r="P523" s="16" t="n">
        <f aca="false">(P84-$D84)/$D84*100</f>
        <v>-2.02188000419042</v>
      </c>
      <c r="Q523" s="16" t="n">
        <f aca="false">(Q84-$D84)/$D84*100</f>
        <v>-1.84678010745446</v>
      </c>
      <c r="R523" s="16" t="n">
        <f aca="false">(R84-$D84)/$D84*100</f>
        <v>-0.679447462548076</v>
      </c>
      <c r="S523" s="10" t="n">
        <f aca="false">(S84-$D84)/$D84*100</f>
        <v>-3.52644207984755</v>
      </c>
      <c r="T523" s="16" t="n">
        <f aca="false">(T84-$D84)/$D84*100</f>
        <v>-2.2553465331717</v>
      </c>
      <c r="U523" s="16" t="n">
        <f aca="false">(U84-$D84)/$D84*100</f>
        <v>-2.50178342487416</v>
      </c>
    </row>
    <row r="524" customFormat="false" ht="14.25" hidden="false" customHeight="true" outlineLevel="0" collapsed="false">
      <c r="A524" s="23"/>
      <c r="B524" s="9" t="n">
        <f aca="false">B523+50</f>
        <v>150</v>
      </c>
      <c r="C524" s="33"/>
      <c r="D524" s="34"/>
      <c r="E524" s="34"/>
      <c r="F524" s="33"/>
      <c r="H524" s="16" t="n">
        <f aca="false">(H85-$D85)/$D85*100</f>
        <v>4.10726523854437</v>
      </c>
      <c r="I524" s="16" t="n">
        <f aca="false">(I85-$D85)/$D85*100</f>
        <v>3.52506904249761</v>
      </c>
      <c r="J524" s="16" t="n">
        <f aca="false">(J85-$D85)/$D85*100</f>
        <v>3.96171618953268</v>
      </c>
      <c r="K524" s="16" t="n">
        <f aca="false">(K85-$D85)/$D85*100</f>
        <v>-0.100425451066341</v>
      </c>
      <c r="L524" s="16" t="n">
        <f aca="false">(L85-$D85)/$D85*100</f>
        <v>4.4512902634811</v>
      </c>
      <c r="M524" s="16" t="n">
        <f aca="false">(M85-$D85)/$D85*100</f>
        <v>-4.20226228685037</v>
      </c>
      <c r="N524" s="16"/>
      <c r="O524" s="16" t="n">
        <f aca="false">(O85-$D85)/$D85*100</f>
        <v>1.47856120184837</v>
      </c>
      <c r="P524" s="16" t="n">
        <f aca="false">(P85-$D85)/$D85*100</f>
        <v>-3.26280933413855</v>
      </c>
      <c r="Q524" s="16" t="n">
        <f aca="false">(Q85-$D85)/$D85*100</f>
        <v>1.18746310382499</v>
      </c>
      <c r="R524" s="16" t="n">
        <f aca="false">(R85-$D85)/$D85*100</f>
        <v>-1.21630149348931</v>
      </c>
      <c r="S524" s="10" t="n">
        <f aca="false">(S85-$D85)/$D85*100</f>
        <v>-4.51100269384487</v>
      </c>
      <c r="T524" s="16" t="n">
        <f aca="false">(T85-$D85)/$D85*100</f>
        <v>-3.09520739891296</v>
      </c>
      <c r="U524" s="16" t="n">
        <f aca="false">(U85-$D85)/$D85*100</f>
        <v>-2.32335638142672</v>
      </c>
    </row>
    <row r="525" customFormat="false" ht="14.25" hidden="false" customHeight="true" outlineLevel="0" collapsed="false">
      <c r="A525" s="23"/>
      <c r="B525" s="9" t="n">
        <f aca="false">B524+50</f>
        <v>200</v>
      </c>
      <c r="C525" s="33"/>
      <c r="D525" s="34"/>
      <c r="E525" s="34"/>
      <c r="F525" s="33"/>
      <c r="H525" s="16" t="n">
        <f aca="false">(H86-$D86)/$D86*100</f>
        <v>5.19606571240493</v>
      </c>
      <c r="I525" s="16" t="n">
        <f aca="false">(I86-$D86)/$D86*100</f>
        <v>4.57766950638817</v>
      </c>
      <c r="J525" s="16" t="n">
        <f aca="false">(J86-$D86)/$D86*100</f>
        <v>3.15973073097603</v>
      </c>
      <c r="K525" s="16" t="n">
        <f aca="false">(K86-$D86)/$D86*100</f>
        <v>1.97290972952974</v>
      </c>
      <c r="L525" s="16" t="n">
        <f aca="false">(L86-$D86)/$D86*100</f>
        <v>5.37721207578357</v>
      </c>
      <c r="M525" s="16" t="n">
        <f aca="false">(M86-$D86)/$D86*100</f>
        <v>-6.39417833066659</v>
      </c>
      <c r="N525" s="16"/>
      <c r="O525" s="16" t="n">
        <f aca="false">(O86-$D86)/$D86*100</f>
        <v>2.93798259649528</v>
      </c>
      <c r="P525" s="16" t="n">
        <f aca="false">(P86-$D86)/$D86*100</f>
        <v>-4.48589508886742</v>
      </c>
      <c r="Q525" s="16" t="n">
        <f aca="false">(Q86-$D86)/$D86*100</f>
        <v>0.277004982726231</v>
      </c>
      <c r="R525" s="16" t="n">
        <f aca="false">(R86-$D86)/$D86*100</f>
        <v>-1.80617819612817</v>
      </c>
      <c r="S525" s="10" t="n">
        <f aca="false">(S86-$D86)/$D86*100</f>
        <v>-6.16618376986243</v>
      </c>
      <c r="T525" s="16" t="n">
        <f aca="false">(T86-$D86)/$D86*100</f>
        <v>-2.309015515162</v>
      </c>
      <c r="U525" s="16" t="n">
        <f aca="false">(U86-$D86)/$D86*100</f>
        <v>-2.3371244336173</v>
      </c>
    </row>
    <row r="526" customFormat="false" ht="14.25" hidden="false" customHeight="true" outlineLevel="0" collapsed="false">
      <c r="A526" s="23"/>
      <c r="B526" s="9" t="n">
        <f aca="false">B525+50</f>
        <v>250</v>
      </c>
      <c r="C526" s="33"/>
      <c r="D526" s="34"/>
      <c r="E526" s="34"/>
      <c r="F526" s="33"/>
      <c r="H526" s="16" t="n">
        <f aca="false">(H87-$D87)/$D87*100</f>
        <v>5.74910642818413</v>
      </c>
      <c r="I526" s="16" t="n">
        <f aca="false">(I87-$D87)/$D87*100</f>
        <v>4.67497593165698</v>
      </c>
      <c r="J526" s="16" t="n">
        <f aca="false">(J87-$D87)/$D87*100</f>
        <v>4.46158839998082</v>
      </c>
      <c r="K526" s="16" t="n">
        <f aca="false">(K87-$D87)/$D87*100</f>
        <v>3.5385075045278</v>
      </c>
      <c r="L526" s="16" t="n">
        <f aca="false">(L87-$D87)/$D87*100</f>
        <v>6.23582180942299</v>
      </c>
      <c r="M526" s="16" t="n">
        <f aca="false">(M87-$D87)/$D87*100</f>
        <v>-7.06133831053142</v>
      </c>
      <c r="N526" s="16"/>
      <c r="O526" s="16" t="n">
        <f aca="false">(O87-$D87)/$D87*100</f>
        <v>4.35129821506956</v>
      </c>
      <c r="P526" s="16" t="n">
        <f aca="false">(P87-$D87)/$D87*100</f>
        <v>-5.52207094720456</v>
      </c>
      <c r="Q526" s="16" t="n">
        <f aca="false">(Q87-$D87)/$D87*100</f>
        <v>-0.153816077284274</v>
      </c>
      <c r="R526" s="16" t="n">
        <f aca="false">(R87-$D87)/$D87*100</f>
        <v>-1.58998609384625</v>
      </c>
      <c r="S526" s="10" t="n">
        <f aca="false">(S87-$D87)/$D87*100</f>
        <v>-6.25094521270513</v>
      </c>
      <c r="T526" s="16" t="n">
        <f aca="false">(T87-$D87)/$D87*100</f>
        <v>-3.9899964220241</v>
      </c>
      <c r="U526" s="16" t="n">
        <f aca="false">(U87-$D87)/$D87*100</f>
        <v>-4.44314522524649</v>
      </c>
    </row>
    <row r="527" customFormat="false" ht="14.25" hidden="false" customHeight="true" outlineLevel="0" collapsed="false">
      <c r="A527" s="23"/>
      <c r="B527" s="9" t="n">
        <f aca="false">B526+50</f>
        <v>300</v>
      </c>
      <c r="C527" s="33"/>
      <c r="D527" s="34"/>
      <c r="E527" s="34"/>
      <c r="F527" s="33"/>
      <c r="H527" s="16" t="n">
        <f aca="false">(H88-$D88)/$D88*100</f>
        <v>4.49272699480754</v>
      </c>
      <c r="I527" s="16" t="n">
        <f aca="false">(I88-$D88)/$D88*100</f>
        <v>3.88053156782246</v>
      </c>
      <c r="J527" s="16" t="n">
        <f aca="false">(J88-$D88)/$D88*100</f>
        <v>3.63565339702843</v>
      </c>
      <c r="K527" s="16" t="n">
        <f aca="false">(K88-$D88)/$D88*100</f>
        <v>2.99134280010314</v>
      </c>
      <c r="L527" s="16" t="n">
        <f aca="false">(L88-$D88)/$D88*100</f>
        <v>4.68742521257001</v>
      </c>
      <c r="M527" s="16" t="n">
        <f aca="false">(M88-$D88)/$D88*100</f>
        <v>-5.73595463114646</v>
      </c>
      <c r="N527" s="16"/>
      <c r="O527" s="16" t="n">
        <f aca="false">(O88-$D88)/$D88*100</f>
        <v>3.65973977448358</v>
      </c>
      <c r="P527" s="16" t="n">
        <f aca="false">(P88-$D88)/$D88*100</f>
        <v>-5.41279573362319</v>
      </c>
      <c r="Q527" s="16" t="n">
        <f aca="false">(Q88-$D88)/$D88*100</f>
        <v>2.05197407935227</v>
      </c>
      <c r="R527" s="16" t="n">
        <f aca="false">(R88-$D88)/$D88*100</f>
        <v>-1.87811984207982</v>
      </c>
      <c r="S527" s="10" t="n">
        <f aca="false">(S88-$D88)/$D88*100</f>
        <v>-5.39874534677435</v>
      </c>
      <c r="T527" s="16" t="n">
        <f aca="false">(T88-$D88)/$D88*100</f>
        <v>-3.69463414182244</v>
      </c>
      <c r="U527" s="16" t="n">
        <f aca="false">(U88-$D88)/$D88*100</f>
        <v>-3.27914413072109</v>
      </c>
    </row>
    <row r="528" customFormat="false" ht="14.25" hidden="false" customHeight="true" outlineLevel="0" collapsed="false">
      <c r="A528" s="23"/>
      <c r="B528" s="9" t="n">
        <f aca="false">B527+50</f>
        <v>350</v>
      </c>
      <c r="C528" s="33"/>
      <c r="D528" s="34"/>
      <c r="E528" s="34"/>
      <c r="F528" s="33"/>
      <c r="H528" s="16" t="n">
        <f aca="false">(H89-$D89)/$D89*100</f>
        <v>3.70357310766338</v>
      </c>
      <c r="I528" s="16" t="n">
        <f aca="false">(I89-$D89)/$D89*100</f>
        <v>2.84111685733689</v>
      </c>
      <c r="J528" s="16" t="n">
        <f aca="false">(J89-$D89)/$D89*100</f>
        <v>18.1004805934284</v>
      </c>
      <c r="K528" s="16" t="n">
        <f aca="false">(K89-$D89)/$D89*100</f>
        <v>1.43368333072141</v>
      </c>
      <c r="L528" s="16" t="n">
        <f aca="false">(L89-$D89)/$D89*100</f>
        <v>3.77827404273102</v>
      </c>
      <c r="M528" s="16" t="n">
        <f aca="false">(M89-$D89)/$D89*100</f>
        <v>-8.90390743352661</v>
      </c>
      <c r="N528" s="16"/>
      <c r="O528" s="16" t="n">
        <f aca="false">(O89-$D89)/$D89*100</f>
        <v>4.22987515018545</v>
      </c>
      <c r="P528" s="16" t="n">
        <f aca="false">(P89-$D89)/$D89*100</f>
        <v>-6.87340019850598</v>
      </c>
      <c r="Q528" s="16" t="n">
        <f aca="false">(Q89-$D89)/$D89*100</f>
        <v>1.06696964948023</v>
      </c>
      <c r="R528" s="16" t="n">
        <f aca="false">(R89-$D89)/$D89*100</f>
        <v>-1.96690696338087</v>
      </c>
      <c r="S528" s="10" t="n">
        <f aca="false">(S89-$D89)/$D89*100</f>
        <v>-9.11442825053544</v>
      </c>
      <c r="T528" s="16" t="n">
        <f aca="false">(T89-$D89)/$D89*100</f>
        <v>-4.66632711696181</v>
      </c>
      <c r="U528" s="16" t="n">
        <f aca="false">(U89-$D89)/$D89*100</f>
        <v>-3.62900276863605</v>
      </c>
    </row>
    <row r="529" customFormat="false" ht="14.25" hidden="false" customHeight="true" outlineLevel="0" collapsed="false">
      <c r="A529" s="23"/>
      <c r="B529" s="9" t="n">
        <f aca="false">B528+50</f>
        <v>400</v>
      </c>
      <c r="C529" s="33"/>
      <c r="D529" s="34"/>
      <c r="E529" s="34"/>
      <c r="F529" s="33"/>
      <c r="H529" s="16" t="n">
        <f aca="false">(H90-$D90)/$D90*100</f>
        <v>4.63913005349469</v>
      </c>
      <c r="I529" s="16" t="n">
        <f aca="false">(I90-$D90)/$D90*100</f>
        <v>3.95656113888158</v>
      </c>
      <c r="J529" s="16" t="n">
        <f aca="false">(J90-$D90)/$D90*100</f>
        <v>3.57508258060744</v>
      </c>
      <c r="K529" s="16" t="n">
        <f aca="false">(K90-$D90)/$D90*100</f>
        <v>3.82647841211377</v>
      </c>
      <c r="L529" s="16" t="n">
        <f aca="false">(L90-$D90)/$D90*100</f>
        <v>4.74144231050308</v>
      </c>
      <c r="M529" s="16" t="n">
        <f aca="false">(M90-$D90)/$D90*100</f>
        <v>-6.59914057704113</v>
      </c>
      <c r="N529" s="16"/>
      <c r="O529" s="16" t="n">
        <f aca="false">(O90-$D90)/$D90*100</f>
        <v>6.1182729691017</v>
      </c>
      <c r="P529" s="16" t="n">
        <f aca="false">(P90-$D90)/$D90*100</f>
        <v>-5.27785085796136</v>
      </c>
      <c r="Q529" s="16" t="n">
        <f aca="false">(Q90-$D90)/$D90*100</f>
        <v>2.34148908182057</v>
      </c>
      <c r="R529" s="16" t="n">
        <f aca="false">(R90-$D90)/$D90*100</f>
        <v>-1.89423835832676</v>
      </c>
      <c r="S529" s="10" t="n">
        <f aca="false">(S90-$D90)/$D90*100</f>
        <v>-7.12093308778392</v>
      </c>
      <c r="T529" s="16" t="n">
        <f aca="false">(T90-$D90)/$D90*100</f>
        <v>-4.03841094448829</v>
      </c>
      <c r="U529" s="16" t="n">
        <f aca="false">(U90-$D90)/$D90*100</f>
        <v>-4.2678827209214</v>
      </c>
    </row>
    <row r="530" customFormat="false" ht="14.25" hidden="false" customHeight="true" outlineLevel="0" collapsed="false">
      <c r="A530" s="23"/>
      <c r="B530" s="9" t="n">
        <f aca="false">B529+50</f>
        <v>450</v>
      </c>
      <c r="C530" s="33"/>
      <c r="D530" s="34"/>
      <c r="E530" s="34"/>
      <c r="F530" s="33"/>
      <c r="H530" s="16" t="n">
        <f aca="false">(H91-$D91)/$D91*100</f>
        <v>5.62881486359727</v>
      </c>
      <c r="I530" s="16" t="n">
        <f aca="false">(I91-$D91)/$D91*100</f>
        <v>5.11593692176659</v>
      </c>
      <c r="J530" s="16" t="n">
        <f aca="false">(J91-$D91)/$D91*100</f>
        <v>5.67823279028408</v>
      </c>
      <c r="K530" s="16" t="n">
        <f aca="false">(K91-$D91)/$D91*100</f>
        <v>4.80340192596351</v>
      </c>
      <c r="L530" s="16" t="n">
        <f aca="false">(L91-$D91)/$D91*100</f>
        <v>5.68223964920463</v>
      </c>
      <c r="M530" s="16" t="n">
        <f aca="false">(M91-$D91)/$D91*100</f>
        <v>-7.6031689117063</v>
      </c>
      <c r="N530" s="16"/>
      <c r="O530" s="16" t="n">
        <f aca="false">(O91-$D91)/$D91*100</f>
        <v>5.30158805175217</v>
      </c>
      <c r="P530" s="16" t="n">
        <f aca="false">(P91-$D91)/$D91*100</f>
        <v>-6.37172760345659</v>
      </c>
      <c r="Q530" s="16" t="n">
        <f aca="false">(Q91-$D91)/$D91*100</f>
        <v>1.93315531920795</v>
      </c>
      <c r="R530" s="16" t="n">
        <f aca="false">(R91-$D91)/$D91*100</f>
        <v>-3.34654911843967</v>
      </c>
      <c r="S530" s="10" t="n">
        <f aca="false">(S91-$D91)/$D91*100</f>
        <v>-7.90635457002809</v>
      </c>
      <c r="T530" s="16" t="n">
        <f aca="false">(T91-$D91)/$D91*100</f>
        <v>-4.11319479190533</v>
      </c>
      <c r="U530" s="16" t="n">
        <f aca="false">(U91-$D91)/$D91*100</f>
        <v>-4.80237452624031</v>
      </c>
    </row>
    <row r="531" customFormat="false" ht="14.25" hidden="false" customHeight="true" outlineLevel="0" collapsed="false">
      <c r="A531" s="26"/>
      <c r="B531" s="9" t="n">
        <f aca="false">B530+50</f>
        <v>500</v>
      </c>
      <c r="C531" s="33"/>
      <c r="D531" s="34"/>
      <c r="E531" s="34"/>
      <c r="F531" s="33"/>
      <c r="H531" s="16" t="n">
        <f aca="false">(H92-$D92)/$D92*100</f>
        <v>5.94867810707675</v>
      </c>
      <c r="I531" s="16" t="n">
        <f aca="false">(I92-$D92)/$D92*100</f>
        <v>5.37952151360738</v>
      </c>
      <c r="J531" s="16" t="n">
        <f aca="false">(J92-$D92)/$D92*100</f>
        <v>4.8602700911729</v>
      </c>
      <c r="K531" s="16" t="n">
        <f aca="false">(K92-$D92)/$D92*100</f>
        <v>5.41516806434659</v>
      </c>
      <c r="L531" s="16" t="n">
        <f aca="false">(L92-$D92)/$D92*100</f>
        <v>6.3336608550602</v>
      </c>
      <c r="M531" s="16" t="n">
        <f aca="false">(M92-$D92)/$D92*100</f>
        <v>-8.7210657404657</v>
      </c>
      <c r="N531" s="16"/>
      <c r="O531" s="16" t="n">
        <f aca="false">(O92-$D92)/$D92*100</f>
        <v>6.56536343486506</v>
      </c>
      <c r="P531" s="16" t="n">
        <f aca="false">(P92-$D92)/$D92*100</f>
        <v>-6.24006580901676</v>
      </c>
      <c r="Q531" s="16" t="n">
        <f aca="false">(Q92-$D92)/$D92*100</f>
        <v>1.38354317574206</v>
      </c>
      <c r="R531" s="16" t="n">
        <f aca="false">(R92-$D92)/$D92*100</f>
        <v>-3.26833169572471</v>
      </c>
      <c r="S531" s="10" t="n">
        <f aca="false">(S92-$D92)/$D92*100</f>
        <v>-8.87672234536024</v>
      </c>
      <c r="T531" s="16" t="n">
        <f aca="false">(T92-$D92)/$D92*100</f>
        <v>-4.62290062381464</v>
      </c>
      <c r="U531" s="16" t="n">
        <f aca="false">(U92-$D92)/$D92*100</f>
        <v>-4.15711902748898</v>
      </c>
    </row>
    <row r="532" customFormat="false" ht="14.25" hidden="false" customHeight="true" outlineLevel="0" collapsed="false">
      <c r="A532" s="14" t="n">
        <v>9</v>
      </c>
      <c r="B532" s="9" t="n">
        <v>50</v>
      </c>
      <c r="C532" s="33"/>
      <c r="D532" s="34"/>
      <c r="E532" s="34"/>
      <c r="F532" s="33"/>
      <c r="H532" s="16" t="n">
        <f aca="false">(H93-$D93)/$D93*100</f>
        <v>-1.09752644502014</v>
      </c>
      <c r="I532" s="16" t="n">
        <f aca="false">(I93-$D93)/$D93*100</f>
        <v>-0.328370445814649</v>
      </c>
      <c r="J532" s="16" t="n">
        <f aca="false">(J93-$D93)/$D93*100</f>
        <v>0.0232437252507168</v>
      </c>
      <c r="K532" s="16" t="n">
        <f aca="false">(K93-$D93)/$D93*100</f>
        <v>-2.60836858631663</v>
      </c>
      <c r="L532" s="16" t="n">
        <f aca="false">(L93-$D93)/$D93*100</f>
        <v>0.605604696077729</v>
      </c>
      <c r="M532" s="16" t="n">
        <f aca="false">(M93-$D93)/$D93*100</f>
        <v>-2.78417567184931</v>
      </c>
      <c r="N532" s="16"/>
      <c r="O532" s="16" t="n">
        <f aca="false">(O93-$D93)/$D93*100</f>
        <v>14.1976899963233</v>
      </c>
      <c r="P532" s="16" t="n">
        <f aca="false">(P93-$D93)/$D93*100</f>
        <v>-3.03689835730254</v>
      </c>
      <c r="Q532" s="16" t="n">
        <f aca="false">(Q93-$D93)/$D93*100</f>
        <v>-0.658008731188429</v>
      </c>
      <c r="R532" s="16" t="n">
        <f aca="false">(R93-$D93)/$D93*100</f>
        <v>-0.158057331704862</v>
      </c>
      <c r="S532" s="10" t="n">
        <f aca="false">(S93-$D93)/$D93*100</f>
        <v>-0.872273616681386</v>
      </c>
      <c r="T532" s="16" t="n">
        <f aca="false">(T93-$D93)/$D93*100</f>
        <v>-2.3446579580176</v>
      </c>
      <c r="U532" s="16" t="n">
        <f aca="false">(U93-$D93)/$D93*100</f>
        <v>-0.938201273756142</v>
      </c>
    </row>
    <row r="533" customFormat="false" ht="14.25" hidden="false" customHeight="true" outlineLevel="0" collapsed="false">
      <c r="A533" s="23"/>
      <c r="B533" s="9" t="n">
        <f aca="false">B532+50</f>
        <v>100</v>
      </c>
      <c r="C533" s="33"/>
      <c r="D533" s="34"/>
      <c r="E533" s="34"/>
      <c r="F533" s="33"/>
      <c r="H533" s="16" t="n">
        <f aca="false">(H94-$D94)/$D94*100</f>
        <v>2.82696608021927</v>
      </c>
      <c r="I533" s="16" t="n">
        <f aca="false">(I94-$D94)/$D94*100</f>
        <v>1.31150599974118</v>
      </c>
      <c r="J533" s="16" t="n">
        <f aca="false">(J94-$D94)/$D94*100</f>
        <v>-2.3702012353618</v>
      </c>
      <c r="K533" s="16" t="n">
        <f aca="false">(K94-$D94)/$D94*100</f>
        <v>-3.82697310274048</v>
      </c>
      <c r="L533" s="16" t="n">
        <f aca="false">(L94-$D94)/$D94*100</f>
        <v>2.88435011080536</v>
      </c>
      <c r="M533" s="16" t="n">
        <f aca="false">(M94-$D94)/$D94*100</f>
        <v>-4.09041797043117</v>
      </c>
      <c r="N533" s="16"/>
      <c r="O533" s="16" t="n">
        <f aca="false">(O94-$D94)/$D94*100</f>
        <v>18.2723995854706</v>
      </c>
      <c r="P533" s="16" t="n">
        <f aca="false">(P94-$D94)/$D94*100</f>
        <v>-4.1960567540101</v>
      </c>
      <c r="Q533" s="16" t="n">
        <f aca="false">(Q94-$D94)/$D94*100</f>
        <v>-2.8540529478036</v>
      </c>
      <c r="R533" s="16" t="n">
        <f aca="false">(R94-$D94)/$D94*100</f>
        <v>-0.0252810764120462</v>
      </c>
      <c r="S533" s="10" t="n">
        <f aca="false">(S94-$D94)/$D94*100</f>
        <v>-1.15209476792071</v>
      </c>
      <c r="T533" s="16" t="n">
        <f aca="false">(T94-$D94)/$D94*100</f>
        <v>-3.86609857814009</v>
      </c>
      <c r="U533" s="16" t="n">
        <f aca="false">(U94-$D94)/$D94*100</f>
        <v>-2.91404534341633</v>
      </c>
    </row>
    <row r="534" customFormat="false" ht="14.25" hidden="false" customHeight="true" outlineLevel="0" collapsed="false">
      <c r="A534" s="23"/>
      <c r="B534" s="9" t="n">
        <f aca="false">B533+50</f>
        <v>150</v>
      </c>
      <c r="C534" s="33"/>
      <c r="D534" s="34"/>
      <c r="E534" s="34"/>
      <c r="F534" s="33"/>
      <c r="H534" s="16" t="n">
        <f aca="false">(H95-$D95)/$D95*100</f>
        <v>4.2820121070117</v>
      </c>
      <c r="I534" s="16" t="n">
        <f aca="false">(I95-$D95)/$D95*100</f>
        <v>3.85247803803262</v>
      </c>
      <c r="J534" s="16" t="n">
        <f aca="false">(J95-$D95)/$D95*100</f>
        <v>-2.17838216023113</v>
      </c>
      <c r="K534" s="16" t="n">
        <f aca="false">(K95-$D95)/$D95*100</f>
        <v>-2.19856913997427</v>
      </c>
      <c r="L534" s="16" t="n">
        <f aca="false">(L95-$D95)/$D95*100</f>
        <v>5.31098732447465</v>
      </c>
      <c r="M534" s="16" t="n">
        <f aca="false">(M95-$D95)/$D95*100</f>
        <v>-3.66380741966401</v>
      </c>
      <c r="N534" s="16"/>
      <c r="O534" s="16" t="n">
        <f aca="false">(O95-$D95)/$D95*100</f>
        <v>14.2510156035001</v>
      </c>
      <c r="P534" s="16" t="n">
        <f aca="false">(P95-$D95)/$D95*100</f>
        <v>-3.8522192306</v>
      </c>
      <c r="Q534" s="16" t="n">
        <f aca="false">(Q95-$D95)/$D95*100</f>
        <v>-2.30567228250038</v>
      </c>
      <c r="R534" s="16" t="n">
        <f aca="false">(R95-$D95)/$D95*100</f>
        <v>-3.21184337319255</v>
      </c>
      <c r="S534" s="10" t="n">
        <f aca="false">(S95-$D95)/$D95*100</f>
        <v>-3.62679795680158</v>
      </c>
      <c r="T534" s="16" t="n">
        <f aca="false">(T95-$D95)/$D95*100</f>
        <v>-3.86063047215965</v>
      </c>
      <c r="U534" s="16" t="n">
        <f aca="false">(U95-$D95)/$D95*100</f>
        <v>-2.79857103789544</v>
      </c>
    </row>
    <row r="535" customFormat="false" ht="14.25" hidden="false" customHeight="true" outlineLevel="0" collapsed="false">
      <c r="A535" s="23"/>
      <c r="B535" s="9" t="n">
        <f aca="false">B534+50</f>
        <v>200</v>
      </c>
      <c r="C535" s="33"/>
      <c r="D535" s="34"/>
      <c r="E535" s="34"/>
      <c r="F535" s="33"/>
      <c r="H535" s="16" t="n">
        <f aca="false">(H96-$D96)/$D96*100</f>
        <v>7.99070109972067</v>
      </c>
      <c r="I535" s="16" t="n">
        <f aca="false">(I96-$D96)/$D96*100</f>
        <v>7.28895295609475</v>
      </c>
      <c r="J535" s="16" t="n">
        <f aca="false">(J96-$D96)/$D96*100</f>
        <v>-1.66366137058823</v>
      </c>
      <c r="K535" s="16" t="n">
        <f aca="false">(K96-$D96)/$D96*100</f>
        <v>-2.56656108530554</v>
      </c>
      <c r="L535" s="16" t="n">
        <f aca="false">(L96-$D96)/$D96*100</f>
        <v>8.7995677804482</v>
      </c>
      <c r="M535" s="16" t="n">
        <f aca="false">(M96-$D96)/$D96*100</f>
        <v>-5.28347670815559</v>
      </c>
      <c r="N535" s="16"/>
      <c r="O535" s="16" t="n">
        <f aca="false">(O96-$D96)/$D96*100</f>
        <v>13.3018937930005</v>
      </c>
      <c r="P535" s="16" t="n">
        <f aca="false">(P96-$D96)/$D96*100</f>
        <v>-5.59539858465887</v>
      </c>
      <c r="Q535" s="16" t="n">
        <f aca="false">(Q96-$D96)/$D96*100</f>
        <v>-3.60092445919301</v>
      </c>
      <c r="R535" s="16" t="n">
        <f aca="false">(R96-$D96)/$D96*100</f>
        <v>-3.92836635101499</v>
      </c>
      <c r="S535" s="10" t="n">
        <f aca="false">(S96-$D96)/$D96*100</f>
        <v>-4.53364694844428</v>
      </c>
      <c r="T535" s="16" t="n">
        <f aca="false">(T96-$D96)/$D96*100</f>
        <v>-5.2840853362073</v>
      </c>
      <c r="U535" s="16" t="n">
        <f aca="false">(U96-$D96)/$D96*100</f>
        <v>-4.92499478569621</v>
      </c>
    </row>
    <row r="536" customFormat="false" ht="14.25" hidden="false" customHeight="true" outlineLevel="0" collapsed="false">
      <c r="A536" s="23"/>
      <c r="B536" s="9" t="n">
        <f aca="false">B535+50</f>
        <v>250</v>
      </c>
      <c r="C536" s="33"/>
      <c r="D536" s="34"/>
      <c r="E536" s="34"/>
      <c r="F536" s="33"/>
      <c r="H536" s="16" t="n">
        <f aca="false">(H97-$D97)/$D97*100</f>
        <v>6.95730212139854</v>
      </c>
      <c r="I536" s="16" t="n">
        <f aca="false">(I97-$D97)/$D97*100</f>
        <v>6.42974045511707</v>
      </c>
      <c r="J536" s="16" t="n">
        <f aca="false">(J97-$D97)/$D97*100</f>
        <v>-0.881248081664067</v>
      </c>
      <c r="K536" s="16" t="n">
        <f aca="false">(K97-$D97)/$D97*100</f>
        <v>-2.6167387767522</v>
      </c>
      <c r="L536" s="16" t="n">
        <f aca="false">(L97-$D97)/$D97*100</f>
        <v>7.55744649339578</v>
      </c>
      <c r="M536" s="16" t="n">
        <f aca="false">(M97-$D97)/$D97*100</f>
        <v>-4.17478385707731</v>
      </c>
      <c r="N536" s="16"/>
      <c r="O536" s="16" t="n">
        <f aca="false">(O97-$D97)/$D97*100</f>
        <v>10.2485458113681</v>
      </c>
      <c r="P536" s="16" t="n">
        <f aca="false">(P97-$D97)/$D97*100</f>
        <v>-4.47046287930892</v>
      </c>
      <c r="Q536" s="16" t="n">
        <f aca="false">(Q97-$D97)/$D97*100</f>
        <v>-2.64729991600095</v>
      </c>
      <c r="R536" s="16" t="n">
        <f aca="false">(R97-$D97)/$D97*100</f>
        <v>-3.9041267676056</v>
      </c>
      <c r="S536" s="10" t="n">
        <f aca="false">(S97-$D97)/$D97*100</f>
        <v>-4.0844374891732</v>
      </c>
      <c r="T536" s="16" t="n">
        <f aca="false">(T97-$D97)/$D97*100</f>
        <v>-4.37782442596116</v>
      </c>
      <c r="U536" s="16" t="n">
        <f aca="false">(U97-$D97)/$D97*100</f>
        <v>-4.03611268773612</v>
      </c>
    </row>
    <row r="537" customFormat="false" ht="14.25" hidden="false" customHeight="true" outlineLevel="0" collapsed="false">
      <c r="A537" s="23"/>
      <c r="B537" s="9" t="n">
        <f aca="false">B536+50</f>
        <v>300</v>
      </c>
      <c r="C537" s="33"/>
      <c r="D537" s="34"/>
      <c r="E537" s="34"/>
      <c r="F537" s="33"/>
      <c r="H537" s="16" t="n">
        <f aca="false">(H98-$D98)/$D98*100</f>
        <v>10.4766894774294</v>
      </c>
      <c r="I537" s="16" t="n">
        <f aca="false">(I98-$D98)/$D98*100</f>
        <v>10.1722818635471</v>
      </c>
      <c r="J537" s="16" t="n">
        <f aca="false">(J98-$D98)/$D98*100</f>
        <v>-3.53237245250174</v>
      </c>
      <c r="K537" s="16" t="n">
        <f aca="false">(K98-$D98)/$D98*100</f>
        <v>-2.420331333451</v>
      </c>
      <c r="L537" s="16" t="n">
        <f aca="false">(L98-$D98)/$D98*100</f>
        <v>11.3498067803142</v>
      </c>
      <c r="M537" s="16" t="n">
        <f aca="false">(M98-$D98)/$D98*100</f>
        <v>-5.70688161482195</v>
      </c>
      <c r="N537" s="16"/>
      <c r="O537" s="16" t="n">
        <f aca="false">(O98-$D98)/$D98*100</f>
        <v>12.0701285551942</v>
      </c>
      <c r="P537" s="16" t="n">
        <f aca="false">(P98-$D98)/$D98*100</f>
        <v>-6.51451511999041</v>
      </c>
      <c r="Q537" s="16" t="n">
        <f aca="false">(Q98-$D98)/$D98*100</f>
        <v>-3.82389369655228</v>
      </c>
      <c r="R537" s="16" t="n">
        <f aca="false">(R98-$D98)/$D98*100</f>
        <v>-3.71396507227341</v>
      </c>
      <c r="S537" s="10" t="n">
        <f aca="false">(S98-$D98)/$D98*100</f>
        <v>-6.15711559751436</v>
      </c>
      <c r="T537" s="16" t="n">
        <f aca="false">(T98-$D98)/$D98*100</f>
        <v>-5.88531838892055</v>
      </c>
      <c r="U537" s="16" t="n">
        <f aca="false">(U98-$D98)/$D98*100</f>
        <v>-6.31451340045911</v>
      </c>
    </row>
    <row r="538" customFormat="false" ht="14.25" hidden="false" customHeight="true" outlineLevel="0" collapsed="false">
      <c r="A538" s="23"/>
      <c r="B538" s="9" t="n">
        <f aca="false">B537+50</f>
        <v>350</v>
      </c>
      <c r="C538" s="33"/>
      <c r="D538" s="34"/>
      <c r="E538" s="34"/>
      <c r="F538" s="33"/>
      <c r="H538" s="16" t="n">
        <f aca="false">(H99-$D99)/$D99*100</f>
        <v>12.0596162887512</v>
      </c>
      <c r="I538" s="16" t="n">
        <f aca="false">(I99-$D99)/$D99*100</f>
        <v>11.9681783036995</v>
      </c>
      <c r="J538" s="16" t="n">
        <f aca="false">(J99-$D99)/$D99*100</f>
        <v>-3.80366717494431</v>
      </c>
      <c r="K538" s="16" t="n">
        <f aca="false">(K99-$D99)/$D99*100</f>
        <v>-2.69434192651835</v>
      </c>
      <c r="L538" s="16" t="n">
        <f aca="false">(L99-$D99)/$D99*100</f>
        <v>12.872516390283</v>
      </c>
      <c r="M538" s="16" t="n">
        <f aca="false">(M99-$D99)/$D99*100</f>
        <v>-6.36373764554801</v>
      </c>
      <c r="N538" s="16"/>
      <c r="O538" s="16" t="n">
        <f aca="false">(O99-$D99)/$D99*100</f>
        <v>11.5952812622319</v>
      </c>
      <c r="P538" s="16" t="n">
        <f aca="false">(P99-$D99)/$D99*100</f>
        <v>-7.69369203425192</v>
      </c>
      <c r="Q538" s="16" t="n">
        <f aca="false">(Q99-$D99)/$D99*100</f>
        <v>-5.13072490097499</v>
      </c>
      <c r="R538" s="16" t="n">
        <f aca="false">(R99-$D99)/$D99*100</f>
        <v>-0.965227421442879</v>
      </c>
      <c r="S538" s="10" t="n">
        <f aca="false">(S99-$D99)/$D99*100</f>
        <v>-7.45278625526134</v>
      </c>
      <c r="T538" s="16" t="n">
        <f aca="false">(T99-$D99)/$D99*100</f>
        <v>-7.35120995085329</v>
      </c>
      <c r="U538" s="16" t="n">
        <f aca="false">(U99-$D99)/$D99*100</f>
        <v>-7.04020493517046</v>
      </c>
    </row>
    <row r="539" customFormat="false" ht="14.25" hidden="false" customHeight="true" outlineLevel="0" collapsed="false">
      <c r="A539" s="23"/>
      <c r="B539" s="9" t="n">
        <f aca="false">B538+50</f>
        <v>400</v>
      </c>
      <c r="C539" s="33"/>
      <c r="D539" s="34"/>
      <c r="E539" s="34"/>
      <c r="F539" s="33"/>
      <c r="H539" s="16" t="n">
        <f aca="false">(H100-$D100)/$D100*100</f>
        <v>11.7180957008182</v>
      </c>
      <c r="I539" s="16" t="n">
        <f aca="false">(I100-$D100)/$D100*100</f>
        <v>11.4676445139978</v>
      </c>
      <c r="J539" s="16" t="n">
        <f aca="false">(J100-$D100)/$D100*100</f>
        <v>-3.09385647740532</v>
      </c>
      <c r="K539" s="16" t="n">
        <f aca="false">(K100-$D100)/$D100*100</f>
        <v>-1.9630093914861</v>
      </c>
      <c r="L539" s="16" t="n">
        <f aca="false">(L100-$D100)/$D100*100</f>
        <v>12.0590582744576</v>
      </c>
      <c r="M539" s="16" t="n">
        <f aca="false">(M100-$D100)/$D100*100</f>
        <v>-6.38665345988934</v>
      </c>
      <c r="N539" s="16"/>
      <c r="O539" s="16" t="n">
        <f aca="false">(O100-$D100)/$D100*100</f>
        <v>8.07299495887646</v>
      </c>
      <c r="P539" s="16" t="n">
        <f aca="false">(P100-$D100)/$D100*100</f>
        <v>-7.52331653853588</v>
      </c>
      <c r="Q539" s="16" t="n">
        <f aca="false">(Q100-$D100)/$D100*100</f>
        <v>-5.1682029835148</v>
      </c>
      <c r="R539" s="16" t="n">
        <f aca="false">(R100-$D100)/$D100*100</f>
        <v>2.5461297700088</v>
      </c>
      <c r="S539" s="10" t="n">
        <f aca="false">(S100-$D100)/$D100*100</f>
        <v>-7.25628977244258</v>
      </c>
      <c r="T539" s="16" t="n">
        <f aca="false">(T100-$D100)/$D100*100</f>
        <v>-7.25112807889708</v>
      </c>
      <c r="U539" s="16" t="n">
        <f aca="false">(U100-$D100)/$D100*100</f>
        <v>-7.22146651598772</v>
      </c>
    </row>
    <row r="540" customFormat="false" ht="14.25" hidden="false" customHeight="true" outlineLevel="0" collapsed="false">
      <c r="A540" s="23"/>
      <c r="B540" s="9" t="n">
        <f aca="false">B539+50</f>
        <v>450</v>
      </c>
      <c r="C540" s="33"/>
      <c r="D540" s="34"/>
      <c r="E540" s="34"/>
      <c r="F540" s="33"/>
      <c r="H540" s="16" t="n">
        <f aca="false">(H101-$D101)/$D101*100</f>
        <v>13.4343378427541</v>
      </c>
      <c r="I540" s="16" t="n">
        <f aca="false">(I101-$D101)/$D101*100</f>
        <v>13.7596600882005</v>
      </c>
      <c r="J540" s="16" t="n">
        <f aca="false">(J101-$D101)/$D101*100</f>
        <v>-4.35865492743254</v>
      </c>
      <c r="K540" s="16" t="n">
        <f aca="false">(K101-$D101)/$D101*100</f>
        <v>-4.62074364660224</v>
      </c>
      <c r="L540" s="16" t="n">
        <f aca="false">(L101-$D101)/$D101*100</f>
        <v>14.3234266853689</v>
      </c>
      <c r="M540" s="16" t="n">
        <f aca="false">(M101-$D101)/$D101*100</f>
        <v>-7.67674782591907</v>
      </c>
      <c r="N540" s="16"/>
      <c r="O540" s="16" t="n">
        <f aca="false">(O101-$D101)/$D101*100</f>
        <v>11.0250980530053</v>
      </c>
      <c r="P540" s="16" t="n">
        <f aca="false">(P101-$D101)/$D101*100</f>
        <v>-9.04757549863383</v>
      </c>
      <c r="Q540" s="16" t="n">
        <f aca="false">(Q101-$D101)/$D101*100</f>
        <v>-7.23556817997924</v>
      </c>
      <c r="R540" s="16" t="n">
        <f aca="false">(R101-$D101)/$D101*100</f>
        <v>6.04407860395074</v>
      </c>
      <c r="S540" s="10" t="n">
        <f aca="false">(S101-$D101)/$D101*100</f>
        <v>-8.28828817064835</v>
      </c>
      <c r="T540" s="16" t="n">
        <f aca="false">(T101-$D101)/$D101*100</f>
        <v>-8.84847779940799</v>
      </c>
      <c r="U540" s="16" t="n">
        <f aca="false">(U101-$D101)/$D101*100</f>
        <v>-8.51054522465623</v>
      </c>
    </row>
    <row r="541" customFormat="false" ht="14.25" hidden="false" customHeight="true" outlineLevel="0" collapsed="false">
      <c r="A541" s="26"/>
      <c r="B541" s="9" t="n">
        <f aca="false">B540+50</f>
        <v>500</v>
      </c>
      <c r="C541" s="33"/>
      <c r="D541" s="34"/>
      <c r="E541" s="34"/>
      <c r="F541" s="33"/>
      <c r="H541" s="16" t="n">
        <f aca="false">(H102-$D102)/$D102*100</f>
        <v>12.1305442533008</v>
      </c>
      <c r="I541" s="16" t="n">
        <f aca="false">(I102-$D102)/$D102*100</f>
        <v>11.9672162104703</v>
      </c>
      <c r="J541" s="16" t="n">
        <f aca="false">(J102-$D102)/$D102*100</f>
        <v>-4.29293744011253</v>
      </c>
      <c r="K541" s="16" t="n">
        <f aca="false">(K102-$D102)/$D102*100</f>
        <v>-3.68935743491006</v>
      </c>
      <c r="L541" s="16" t="n">
        <f aca="false">(L102-$D102)/$D102*100</f>
        <v>12.3653000064874</v>
      </c>
      <c r="M541" s="16" t="n">
        <f aca="false">(M102-$D102)/$D102*100</f>
        <v>-6.76713535127794</v>
      </c>
      <c r="N541" s="16"/>
      <c r="O541" s="16" t="n">
        <f aca="false">(O102-$D102)/$D102*100</f>
        <v>8.68679556985836</v>
      </c>
      <c r="P541" s="16" t="n">
        <f aca="false">(P102-$D102)/$D102*100</f>
        <v>-8.24207001204736</v>
      </c>
      <c r="Q541" s="16" t="n">
        <f aca="false">(Q102-$D102)/$D102*100</f>
        <v>-5.5533172093433</v>
      </c>
      <c r="R541" s="16" t="n">
        <f aca="false">(R102-$D102)/$D102*100</f>
        <v>6.86183342295622</v>
      </c>
      <c r="S541" s="10" t="n">
        <f aca="false">(S102-$D102)/$D102*100</f>
        <v>-8.23169782075279</v>
      </c>
      <c r="T541" s="16" t="n">
        <f aca="false">(T102-$D102)/$D102*100</f>
        <v>-7.84933083861867</v>
      </c>
      <c r="U541" s="16" t="n">
        <f aca="false">(U102-$D102)/$D102*100</f>
        <v>-7.38584335601047</v>
      </c>
    </row>
    <row r="542" customFormat="false" ht="14.25" hidden="false" customHeight="true" outlineLevel="0" collapsed="false">
      <c r="A542" s="14" t="n">
        <v>10</v>
      </c>
      <c r="B542" s="9" t="n">
        <v>50</v>
      </c>
      <c r="C542" s="33"/>
      <c r="D542" s="34"/>
      <c r="E542" s="34"/>
      <c r="F542" s="33"/>
      <c r="H542" s="16" t="n">
        <f aca="false">(H103-$D103)/$D103*100</f>
        <v>-4.64547677261613</v>
      </c>
      <c r="I542" s="16" t="n">
        <f aca="false">(I103-$D103)/$D103*100</f>
        <v>41.4425427872861</v>
      </c>
      <c r="J542" s="16" t="n">
        <f aca="false">(J103-$D103)/$D103*100</f>
        <v>-7.8239608801956</v>
      </c>
      <c r="K542" s="16" t="n">
        <f aca="false">(K103-$D103)/$D103*100</f>
        <v>-12.5916870415648</v>
      </c>
      <c r="L542" s="16" t="n">
        <f aca="false">(L103-$D103)/$D103*100</f>
        <v>-14.1809290953545</v>
      </c>
      <c r="M542" s="16" t="n">
        <f aca="false">(M103-$D103)/$D103*100</f>
        <v>36.6748166259169</v>
      </c>
      <c r="N542" s="16"/>
      <c r="O542" s="16" t="n">
        <f aca="false">(O103-$D103)/$D103*100</f>
        <v>-25.3056234718826</v>
      </c>
      <c r="P542" s="16" t="n">
        <f aca="false">(P103-$D103)/$D103*100</f>
        <v>-42.7872860635697</v>
      </c>
      <c r="Q542" s="16" t="n">
        <f aca="false">(Q103-$D103)/$D103*100</f>
        <v>-14.1809290953545</v>
      </c>
      <c r="R542" s="16" t="n">
        <f aca="false">(R103-$D103)/$D103*100</f>
        <v>-11.0024449877751</v>
      </c>
      <c r="S542" s="10" t="n">
        <f aca="false">(S103-$D103)/$D103*100</f>
        <v>-44.3765281173594</v>
      </c>
      <c r="T542" s="16" t="n">
        <f aca="false">(T103-$D103)/$D103*100</f>
        <v>-6.23471882640586</v>
      </c>
      <c r="U542" s="16" t="n">
        <f aca="false">(U103-$D103)/$D103*100</f>
        <v>105.012224938875</v>
      </c>
    </row>
    <row r="543" customFormat="false" ht="14.25" hidden="false" customHeight="true" outlineLevel="0" collapsed="false">
      <c r="A543" s="23"/>
      <c r="B543" s="9" t="n">
        <f aca="false">B542+50</f>
        <v>100</v>
      </c>
      <c r="C543" s="33"/>
      <c r="D543" s="34"/>
      <c r="E543" s="34"/>
      <c r="F543" s="33"/>
      <c r="H543" s="16" t="n">
        <f aca="false">(H104-$D104)/$D104*100</f>
        <v>-17.9062587706989</v>
      </c>
      <c r="I543" s="16" t="n">
        <f aca="false">(I104-$D104)/$D104*100</f>
        <v>18.2149873701937</v>
      </c>
      <c r="J543" s="16" t="n">
        <f aca="false">(J104-$D104)/$D104*100</f>
        <v>1.43137805220319</v>
      </c>
      <c r="K543" s="16" t="n">
        <f aca="false">(K104-$D104)/$D104*100</f>
        <v>-13.1630648330059</v>
      </c>
      <c r="L543" s="16" t="n">
        <f aca="false">(L104-$D104)/$D104*100</f>
        <v>-5.50098231827113</v>
      </c>
      <c r="M543" s="16" t="n">
        <f aca="false">(M104-$D104)/$D104*100</f>
        <v>10.1880437833286</v>
      </c>
      <c r="N543" s="16"/>
      <c r="O543" s="16" t="n">
        <f aca="false">(O104-$D104)/$D104*100</f>
        <v>-16.0819534100477</v>
      </c>
      <c r="P543" s="16" t="n">
        <f aca="false">(P104-$D104)/$D104*100</f>
        <v>-27.3926466460848</v>
      </c>
      <c r="Q543" s="16" t="n">
        <f aca="false">(Q104-$D104)/$D104*100</f>
        <v>-5.50098231827113</v>
      </c>
      <c r="R543" s="16" t="n">
        <f aca="false">(R104-$D104)/$D104*100</f>
        <v>-6.96042660679203</v>
      </c>
      <c r="S543" s="10" t="n">
        <f aca="false">(S104-$D104)/$D104*100</f>
        <v>-39.4330620263823</v>
      </c>
      <c r="T543" s="16" t="n">
        <f aca="false">(T104-$D104)/$D104*100</f>
        <v>28.0662363177098</v>
      </c>
      <c r="U543" s="16" t="n">
        <f aca="false">(U104-$D104)/$D104*100</f>
        <v>74.0387314061184</v>
      </c>
    </row>
    <row r="544" customFormat="false" ht="14.25" hidden="false" customHeight="true" outlineLevel="0" collapsed="false">
      <c r="A544" s="23"/>
      <c r="B544" s="9" t="n">
        <f aca="false">B543+50</f>
        <v>150</v>
      </c>
      <c r="C544" s="33"/>
      <c r="D544" s="34"/>
      <c r="E544" s="34"/>
      <c r="F544" s="33"/>
      <c r="H544" s="16" t="n">
        <f aca="false">(H105-$D105)/$D105*100</f>
        <v>-29.109454688113</v>
      </c>
      <c r="I544" s="16" t="n">
        <f aca="false">(I105-$D105)/$D105*100</f>
        <v>9.39584150647313</v>
      </c>
      <c r="J544" s="16" t="n">
        <f aca="false">(J105-$D105)/$D105*100</f>
        <v>-3.86426049431149</v>
      </c>
      <c r="K544" s="16" t="n">
        <f aca="false">(K105-$D105)/$D105*100</f>
        <v>-7.68928991761475</v>
      </c>
      <c r="L544" s="16" t="n">
        <f aca="false">(L105-$D105)/$D105*100</f>
        <v>-6.41428010984699</v>
      </c>
      <c r="M544" s="16" t="n">
        <f aca="false">(M105-$D105)/$D105*100</f>
        <v>40.7610827775598</v>
      </c>
      <c r="N544" s="16"/>
      <c r="O544" s="16" t="n">
        <f aca="false">(O105-$D105)/$D105*100</f>
        <v>-19.4193801490781</v>
      </c>
      <c r="P544" s="16" t="n">
        <f aca="false">(P105-$D105)/$D105*100</f>
        <v>-28.0894468418988</v>
      </c>
      <c r="Q544" s="16" t="n">
        <f aca="false">(Q105-$D105)/$D105*100</f>
        <v>-13.2993330717929</v>
      </c>
      <c r="R544" s="16" t="n">
        <f aca="false">(R105-$D105)/$D105*100</f>
        <v>-3.60925853275794</v>
      </c>
      <c r="S544" s="10" t="n">
        <f aca="false">(S105-$D105)/$D105*100</f>
        <v>-22.7344056492742</v>
      </c>
      <c r="T544" s="16" t="n">
        <f aca="false">(T105-$D105)/$D105*100</f>
        <v>17.0459003530796</v>
      </c>
      <c r="U544" s="16" t="n">
        <f aca="false">(U105-$D105)/$D105*100</f>
        <v>67.0262848175755</v>
      </c>
    </row>
    <row r="545" customFormat="false" ht="14.25" hidden="false" customHeight="true" outlineLevel="0" collapsed="false">
      <c r="A545" s="23"/>
      <c r="B545" s="9" t="n">
        <f aca="false">B544+50</f>
        <v>200</v>
      </c>
      <c r="C545" s="33"/>
      <c r="D545" s="34"/>
      <c r="E545" s="34"/>
      <c r="F545" s="33"/>
      <c r="H545" s="16" t="n">
        <f aca="false">(H106-$D106)/$D106*100</f>
        <v>-26.5598650927487</v>
      </c>
      <c r="I545" s="16" t="n">
        <f aca="false">(I106-$D106)/$D106*100</f>
        <v>19.7512647554806</v>
      </c>
      <c r="J545" s="16" t="n">
        <f aca="false">(J106-$D106)/$D106*100</f>
        <v>-6.41863406408094</v>
      </c>
      <c r="K545" s="16" t="n">
        <f aca="false">(K106-$D106)/$D106*100</f>
        <v>-14.0914839797639</v>
      </c>
      <c r="L545" s="16" t="n">
        <f aca="false">(L106-$D106)/$D106*100</f>
        <v>-11.6252107925801</v>
      </c>
      <c r="M545" s="16" t="n">
        <f aca="false">(M106-$D106)/$D106*100</f>
        <v>30.712478920742</v>
      </c>
      <c r="N545" s="16"/>
      <c r="O545" s="16" t="n">
        <f aca="false">(O106-$D106)/$D106*100</f>
        <v>-16.8317875210793</v>
      </c>
      <c r="P545" s="16" t="n">
        <f aca="false">(P106-$D106)/$D106*100</f>
        <v>-15.7356661045531</v>
      </c>
      <c r="Q545" s="16" t="n">
        <f aca="false">(Q106-$D106)/$D106*100</f>
        <v>-9.98102866779089</v>
      </c>
      <c r="R545" s="16" t="n">
        <f aca="false">(R106-$D106)/$D106*100</f>
        <v>-7.37774030354131</v>
      </c>
      <c r="S545" s="10" t="n">
        <f aca="false">(S106-$D106)/$D106*100</f>
        <v>-33.1365935919056</v>
      </c>
      <c r="T545" s="16" t="n">
        <f aca="false">(T106-$D106)/$D106*100</f>
        <v>1.11720067453626</v>
      </c>
      <c r="U545" s="16" t="n">
        <f aca="false">(U106-$D106)/$D106*100</f>
        <v>90.177065767285</v>
      </c>
    </row>
    <row r="546" customFormat="false" ht="14.25" hidden="false" customHeight="true" outlineLevel="0" collapsed="false">
      <c r="A546" s="23"/>
      <c r="B546" s="9" t="n">
        <f aca="false">B545+50</f>
        <v>250</v>
      </c>
      <c r="C546" s="33"/>
      <c r="D546" s="34"/>
      <c r="E546" s="34"/>
      <c r="F546" s="33"/>
      <c r="H546" s="16" t="n">
        <f aca="false">(H107-$D107)/$D107*100</f>
        <v>-22.1105116887363</v>
      </c>
      <c r="I546" s="16" t="n">
        <f aca="false">(I107-$D107)/$D107*100</f>
        <v>33.5703776360961</v>
      </c>
      <c r="J546" s="16" t="n">
        <f aca="false">(J107-$D107)/$D107*100</f>
        <v>-7.0214157266634</v>
      </c>
      <c r="K546" s="16" t="n">
        <f aca="false">(K107-$D107)/$D107*100</f>
        <v>-10.6342978584273</v>
      </c>
      <c r="L546" s="16" t="n">
        <f aca="false">(L107-$D107)/$D107*100</f>
        <v>-15.7348373385647</v>
      </c>
      <c r="M546" s="16" t="n">
        <f aca="false">(M107-$D107)/$D107*100</f>
        <v>36.5456923328429</v>
      </c>
      <c r="N546" s="16"/>
      <c r="O546" s="16" t="n">
        <f aca="false">(O107-$D107)/$D107*100</f>
        <v>-10.2092529017492</v>
      </c>
      <c r="P546" s="16" t="n">
        <f aca="false">(P107-$D107)/$D107*100</f>
        <v>-25.7233938205002</v>
      </c>
      <c r="Q546" s="16" t="n">
        <f aca="false">(Q107-$D107)/$D107*100</f>
        <v>-15.8410985777342</v>
      </c>
      <c r="R546" s="16" t="n">
        <f aca="false">(R107-$D107)/$D107*100</f>
        <v>-11.378126532614</v>
      </c>
      <c r="S546" s="10" t="n">
        <f aca="false">(S107-$D107)/$D107*100</f>
        <v>-31.3552394964852</v>
      </c>
      <c r="T546" s="16" t="n">
        <f aca="false">(T107-$D107)/$D107*100</f>
        <v>9.34281510544384</v>
      </c>
      <c r="U546" s="16" t="n">
        <f aca="false">(U107-$D107)/$D107*100</f>
        <v>70.5492888670917</v>
      </c>
    </row>
    <row r="547" customFormat="false" ht="14.25" hidden="false" customHeight="true" outlineLevel="0" collapsed="false">
      <c r="A547" s="23"/>
      <c r="B547" s="9" t="n">
        <f aca="false">B546+50</f>
        <v>300</v>
      </c>
      <c r="C547" s="33"/>
      <c r="D547" s="34"/>
      <c r="E547" s="34"/>
      <c r="F547" s="33"/>
      <c r="H547" s="16" t="n">
        <f aca="false">(H108-$D108)/$D108*100</f>
        <v>-12.771964789902</v>
      </c>
      <c r="I547" s="16" t="n">
        <f aca="false">(I108-$D108)/$D108*100</f>
        <v>31.7056967281182</v>
      </c>
      <c r="J547" s="16" t="n">
        <f aca="false">(J108-$D108)/$D108*100</f>
        <v>-8.16586392072193</v>
      </c>
      <c r="K547" s="16" t="n">
        <f aca="false">(K108-$D108)/$D108*100</f>
        <v>-13.5636383767923</v>
      </c>
      <c r="L547" s="16" t="n">
        <f aca="false">(L108-$D108)/$D108*100</f>
        <v>-8.09389359464099</v>
      </c>
      <c r="M547" s="16" t="n">
        <f aca="false">(M108-$D108)/$D108*100</f>
        <v>10.5464208603222</v>
      </c>
      <c r="N547" s="16"/>
      <c r="O547" s="16" t="n">
        <f aca="false">(O108-$D108)/$D108*100</f>
        <v>-11.7643802247689</v>
      </c>
      <c r="P547" s="16" t="n">
        <f aca="false">(P108-$D108)/$D108*100</f>
        <v>-9.82118142058352</v>
      </c>
      <c r="Q547" s="16" t="n">
        <f aca="false">(Q108-$D108)/$D108*100</f>
        <v>-8.6696562032885</v>
      </c>
      <c r="R547" s="16" t="n">
        <f aca="false">(R108-$D108)/$D108*100</f>
        <v>-10.0370923988263</v>
      </c>
      <c r="S547" s="10" t="n">
        <f aca="false">(S108-$D108)/$D108*100</f>
        <v>-26.2304157670376</v>
      </c>
      <c r="T547" s="16" t="n">
        <f aca="false">(T108-$D108)/$D108*100</f>
        <v>-5.71887283397</v>
      </c>
      <c r="U547" s="16" t="n">
        <f aca="false">(U108-$D108)/$D108*100</f>
        <v>72.5848419420916</v>
      </c>
    </row>
    <row r="548" customFormat="false" ht="14.25" hidden="false" customHeight="true" outlineLevel="0" collapsed="false">
      <c r="A548" s="23"/>
      <c r="B548" s="9" t="n">
        <f aca="false">B547+50</f>
        <v>350</v>
      </c>
      <c r="C548" s="33"/>
      <c r="D548" s="34"/>
      <c r="E548" s="34"/>
      <c r="F548" s="33"/>
      <c r="H548" s="16" t="n">
        <f aca="false">(H109-$D109)/$D109*100</f>
        <v>0.630013860304921</v>
      </c>
      <c r="I548" s="16" t="n">
        <f aca="false">(I109-$D109)/$D109*100</f>
        <v>33.5545381998404</v>
      </c>
      <c r="J548" s="16" t="n">
        <f aca="false">(J109-$D109)/$D109*100</f>
        <v>-3.13746902431854</v>
      </c>
      <c r="K548" s="16" t="n">
        <f aca="false">(K109-$D109)/$D109*100</f>
        <v>-9.90801797639549</v>
      </c>
      <c r="L548" s="16" t="n">
        <f aca="false">(L109-$D109)/$D109*100</f>
        <v>-12.8018816413961</v>
      </c>
      <c r="M548" s="16" t="n">
        <f aca="false">(M109-$D109)/$D109*100</f>
        <v>5.76252677558906</v>
      </c>
      <c r="N548" s="16"/>
      <c r="O548" s="16" t="n">
        <f aca="false">(O109-$D109)/$D109*100</f>
        <v>-18.4258053677181</v>
      </c>
      <c r="P548" s="16" t="n">
        <f aca="false">(P109-$D109)/$D109*100</f>
        <v>14.8809273804024</v>
      </c>
      <c r="Q548" s="16" t="n">
        <f aca="false">(Q109-$D109)/$D109*100</f>
        <v>-12.8018816413961</v>
      </c>
      <c r="R548" s="16" t="n">
        <f aca="false">(R109-$D109)/$D109*100</f>
        <v>-9.5258095678105</v>
      </c>
      <c r="S548" s="10" t="n">
        <f aca="false">(S109-$D109)/$D109*100</f>
        <v>-29.7282540215885</v>
      </c>
      <c r="T548" s="16" t="n">
        <f aca="false">(T109-$D109)/$D109*100</f>
        <v>-6.0859338905456</v>
      </c>
      <c r="U548" s="16" t="n">
        <f aca="false">(U109-$D109)/$D109*100</f>
        <v>47.5870469150321</v>
      </c>
    </row>
    <row r="549" customFormat="false" ht="14.25" hidden="false" customHeight="true" outlineLevel="0" collapsed="false">
      <c r="A549" s="23"/>
      <c r="B549" s="9" t="n">
        <f aca="false">B548+50</f>
        <v>400</v>
      </c>
      <c r="C549" s="33"/>
      <c r="D549" s="34"/>
      <c r="E549" s="34"/>
      <c r="F549" s="33"/>
      <c r="H549" s="16" t="n">
        <f aca="false">(H110-$D110)/$D110*100</f>
        <v>9.38127395510129</v>
      </c>
      <c r="I549" s="16" t="n">
        <f aca="false">(I110-$D110)/$D110*100</f>
        <v>58.0215367767841</v>
      </c>
      <c r="J549" s="16" t="n">
        <f aca="false">(J110-$D110)/$D110*100</f>
        <v>-18.141996714729</v>
      </c>
      <c r="K549" s="16" t="n">
        <f aca="false">(K110-$D110)/$D110*100</f>
        <v>-15.0574922431101</v>
      </c>
      <c r="L549" s="16" t="n">
        <f aca="false">(L110-$D110)/$D110*100</f>
        <v>-15.6269392224859</v>
      </c>
      <c r="M549" s="16" t="n">
        <f aca="false">(M110-$D110)/$D110*100</f>
        <v>28.7424712538784</v>
      </c>
      <c r="N549" s="16"/>
      <c r="O549" s="16" t="n">
        <f aca="false">(O110-$D110)/$D110*100</f>
        <v>-19.7554298229604</v>
      </c>
      <c r="P549" s="16" t="n">
        <f aca="false">(P110-$D110)/$D110*100</f>
        <v>-1.3907647380909</v>
      </c>
      <c r="Q549" s="16" t="n">
        <f aca="false">(Q110-$D110)/$D110*100</f>
        <v>-15.0574922431101</v>
      </c>
      <c r="R549" s="16" t="n">
        <f aca="false">(R110-$D110)/$D110*100</f>
        <v>-22.8873882095273</v>
      </c>
      <c r="S549" s="10" t="n">
        <f aca="false">(S110-$D110)/$D110*100</f>
        <v>-38.1675488227779</v>
      </c>
      <c r="T549" s="16" t="n">
        <f aca="false">(T110-$D110)/$D110*100</f>
        <v>-2.57711261179048</v>
      </c>
      <c r="U549" s="16" t="n">
        <f aca="false">(U110-$D110)/$D110*100</f>
        <v>52.516882642818</v>
      </c>
    </row>
    <row r="550" customFormat="false" ht="14.25" hidden="false" customHeight="true" outlineLevel="0" collapsed="false">
      <c r="A550" s="23"/>
      <c r="B550" s="9" t="n">
        <f aca="false">B549+50</f>
        <v>450</v>
      </c>
      <c r="C550" s="33"/>
      <c r="D550" s="34"/>
      <c r="E550" s="34"/>
      <c r="F550" s="33"/>
      <c r="H550" s="16" t="n">
        <f aca="false">(H111-$D111)/$D111*100</f>
        <v>3.7660326642709</v>
      </c>
      <c r="I550" s="16" t="n">
        <f aca="false">(I111-$D111)/$D111*100</f>
        <v>27.7324918923657</v>
      </c>
      <c r="J550" s="16" t="n">
        <f aca="false">(J111-$D111)/$D111*100</f>
        <v>-6.56499254974143</v>
      </c>
      <c r="K550" s="16" t="n">
        <f aca="false">(K111-$D111)/$D111*100</f>
        <v>-5.91930347386566</v>
      </c>
      <c r="L550" s="16" t="n">
        <f aca="false">(L111-$D111)/$D111*100</f>
        <v>-9.41362082566395</v>
      </c>
      <c r="M550" s="16" t="n">
        <f aca="false">(M111-$D111)/$D111*100</f>
        <v>0.955386098694015</v>
      </c>
      <c r="N550" s="16"/>
      <c r="O550" s="16" t="n">
        <f aca="false">(O111-$D111)/$D111*100</f>
        <v>-9.64151108773775</v>
      </c>
      <c r="P550" s="16" t="n">
        <f aca="false">(P111-$D111)/$D111*100</f>
        <v>1.82896543664359</v>
      </c>
      <c r="Q550" s="16" t="n">
        <f aca="false">(Q111-$D111)/$D111*100</f>
        <v>-10.5150904256873</v>
      </c>
      <c r="R550" s="16" t="n">
        <f aca="false">(R111-$D111)/$D111*100</f>
        <v>-13.1738101498817</v>
      </c>
      <c r="S550" s="10" t="n">
        <f aca="false">(S111-$D111)/$D111*100</f>
        <v>-23.0110731294008</v>
      </c>
      <c r="T550" s="16" t="n">
        <f aca="false">(T111-$D111)/$D111*100</f>
        <v>1.41116662284162</v>
      </c>
      <c r="U550" s="16" t="n">
        <f aca="false">(U111-$D111)/$D111*100</f>
        <v>42.5453589271628</v>
      </c>
    </row>
    <row r="551" customFormat="false" ht="14.25" hidden="false" customHeight="true" outlineLevel="0" collapsed="false">
      <c r="A551" s="26"/>
      <c r="B551" s="9" t="n">
        <f aca="false">B550+50</f>
        <v>500</v>
      </c>
      <c r="C551" s="33"/>
      <c r="D551" s="34"/>
      <c r="E551" s="34"/>
      <c r="F551" s="33"/>
      <c r="H551" s="16" t="n">
        <f aca="false">(H112-$D112)/$D112*100</f>
        <v>3.74378049369595</v>
      </c>
      <c r="I551" s="16" t="n">
        <f aca="false">(I112-$D112)/$D112*100</f>
        <v>55.3958745954302</v>
      </c>
      <c r="J551" s="16" t="n">
        <f aca="false">(J112-$D112)/$D112*100</f>
        <v>-8.53340418337279</v>
      </c>
      <c r="K551" s="16" t="n">
        <f aca="false">(K112-$D112)/$D112*100</f>
        <v>-8.47060528476886</v>
      </c>
      <c r="L551" s="16" t="n">
        <f aca="false">(L112-$D112)/$D112*100</f>
        <v>-9.85218105405536</v>
      </c>
      <c r="M551" s="16" t="n">
        <f aca="false">(M112-$D112)/$D112*100</f>
        <v>4.46596782764117</v>
      </c>
      <c r="N551" s="16"/>
      <c r="O551" s="16" t="n">
        <f aca="false">(O112-$D112)/$D112*100</f>
        <v>-12.8979276363461</v>
      </c>
      <c r="P551" s="16" t="n">
        <f aca="false">(P112-$D112)/$D112*100</f>
        <v>-0.90333800299503</v>
      </c>
      <c r="Q551" s="16" t="n">
        <f aca="false">(Q112-$D112)/$D112*100</f>
        <v>-13.6829138688952</v>
      </c>
      <c r="R551" s="16" t="n">
        <f aca="false">(R112-$D112)/$D112*100</f>
        <v>-15.2842857832955</v>
      </c>
      <c r="S551" s="10" t="n">
        <f aca="false">(S112-$D112)/$D112*100</f>
        <v>-32.0829911598474</v>
      </c>
      <c r="T551" s="16" t="n">
        <f aca="false">(T112-$D112)/$D112*100</f>
        <v>0.572436114197376</v>
      </c>
      <c r="U551" s="16" t="n">
        <f aca="false">(U112-$D112)/$D112*100</f>
        <v>37.5295879426115</v>
      </c>
    </row>
    <row r="552" customFormat="false" ht="14.25" hidden="false" customHeight="true" outlineLevel="0" collapsed="false">
      <c r="A552" s="14" t="n">
        <v>11</v>
      </c>
      <c r="B552" s="9" t="n">
        <v>50</v>
      </c>
      <c r="C552" s="33"/>
      <c r="D552" s="34"/>
      <c r="E552" s="34"/>
      <c r="F552" s="33"/>
      <c r="H552" s="16" t="n">
        <f aca="false">(H113-$D113)/$D113*100</f>
        <v>-29.7029702970297</v>
      </c>
      <c r="I552" s="16" t="n">
        <f aca="false">(I113-$D113)/$D113*100</f>
        <v>24.7524752475248</v>
      </c>
      <c r="J552" s="16" t="n">
        <f aca="false">(J113-$D113)/$D113*100</f>
        <v>-9.9009900990099</v>
      </c>
      <c r="K552" s="16" t="n">
        <f aca="false">(K113-$D113)/$D113*100</f>
        <v>7.92079207920792</v>
      </c>
      <c r="L552" s="16" t="n">
        <f aca="false">(L113-$D113)/$D113*100</f>
        <v>-2.97029702970297</v>
      </c>
      <c r="M552" s="16" t="n">
        <f aca="false">(M113-$D113)/$D113*100</f>
        <v>-2.97029702970297</v>
      </c>
      <c r="N552" s="16"/>
      <c r="O552" s="16" t="n">
        <f aca="false">(O113-$D113)/$D113*100</f>
        <v>-6.93069306930693</v>
      </c>
      <c r="P552" s="16" t="n">
        <f aca="false">(P113-$D113)/$D113*100</f>
        <v>-39.6039603960396</v>
      </c>
      <c r="Q552" s="16" t="n">
        <f aca="false">(Q113-$D113)/$D113*100</f>
        <v>-3.96039603960396</v>
      </c>
      <c r="R552" s="16" t="n">
        <f aca="false">(R113-$D113)/$D113*100</f>
        <v>9.9009900990099</v>
      </c>
      <c r="S552" s="10" t="n">
        <f aca="false">(S113-$D113)/$D113*100</f>
        <v>-39.6039603960396</v>
      </c>
      <c r="T552" s="16" t="n">
        <f aca="false">(T113-$D113)/$D113*100</f>
        <v>20.7920792079208</v>
      </c>
      <c r="U552" s="16" t="n">
        <f aca="false">(U113-$D113)/$D113*100</f>
        <v>72.2772277227723</v>
      </c>
    </row>
    <row r="553" customFormat="false" ht="14.25" hidden="false" customHeight="true" outlineLevel="0" collapsed="false">
      <c r="A553" s="23"/>
      <c r="B553" s="9" t="n">
        <f aca="false">B552+50</f>
        <v>100</v>
      </c>
      <c r="C553" s="33"/>
      <c r="D553" s="34"/>
      <c r="E553" s="34"/>
      <c r="F553" s="33"/>
      <c r="H553" s="16" t="n">
        <f aca="false">(H114-$D114)/$D114*100</f>
        <v>0.0126951885235525</v>
      </c>
      <c r="I553" s="16" t="n">
        <f aca="false">(I114-$D114)/$D114*100</f>
        <v>-6.75384029452837</v>
      </c>
      <c r="J553" s="16" t="n">
        <f aca="false">(J114-$D114)/$D114*100</f>
        <v>16.3514028183319</v>
      </c>
      <c r="K553" s="16" t="n">
        <f aca="false">(K114-$D114)/$D114*100</f>
        <v>15.8562904659134</v>
      </c>
      <c r="L553" s="16" t="n">
        <f aca="false">(L114-$D114)/$D114*100</f>
        <v>14.205915957852</v>
      </c>
      <c r="M553" s="16" t="n">
        <f aca="false">(M114-$D114)/$D114*100</f>
        <v>-19.7917989082138</v>
      </c>
      <c r="N553" s="16"/>
      <c r="O553" s="16" t="n">
        <f aca="false">(O114-$D114)/$D114*100</f>
        <v>4.6337438110956</v>
      </c>
      <c r="P553" s="16" t="n">
        <f aca="false">(P114-$D114)/$D114*100</f>
        <v>-18.4714993017646</v>
      </c>
      <c r="Q553" s="16" t="n">
        <f aca="false">(Q114-$D114)/$D114*100</f>
        <v>14.8660657610766</v>
      </c>
      <c r="R553" s="16" t="n">
        <f aca="false">(R114-$D114)/$D114*100</f>
        <v>2.98336930303415</v>
      </c>
      <c r="S553" s="10" t="n">
        <f aca="false">(S114-$D114)/$D114*100</f>
        <v>-24.9079598832043</v>
      </c>
      <c r="T553" s="16" t="n">
        <f aca="false">(T114-$D114)/$D114*100</f>
        <v>-8.89932715500825</v>
      </c>
      <c r="U553" s="16" t="n">
        <f aca="false">(U114-$D114)/$D114*100</f>
        <v>9.91494223689222</v>
      </c>
    </row>
    <row r="554" customFormat="false" ht="14.25" hidden="false" customHeight="true" outlineLevel="0" collapsed="false">
      <c r="A554" s="23"/>
      <c r="B554" s="9" t="n">
        <f aca="false">B553+50</f>
        <v>150</v>
      </c>
      <c r="C554" s="33"/>
      <c r="D554" s="34"/>
      <c r="E554" s="34"/>
      <c r="F554" s="33"/>
      <c r="H554" s="16" t="n">
        <f aca="false">(H115-$D115)/$D115*100</f>
        <v>-25.4875360352722</v>
      </c>
      <c r="I554" s="16" t="n">
        <f aca="false">(I115-$D115)/$D115*100</f>
        <v>45.9386128539935</v>
      </c>
      <c r="J554" s="16" t="n">
        <f aca="false">(J115-$D115)/$D115*100</f>
        <v>8.68238087162964</v>
      </c>
      <c r="K554" s="16" t="n">
        <f aca="false">(K115-$D115)/$D115*100</f>
        <v>-0.797015431575383</v>
      </c>
      <c r="L554" s="16" t="n">
        <f aca="false">(L115-$D115)/$D115*100</f>
        <v>2.95065287434288</v>
      </c>
      <c r="M554" s="16" t="n">
        <f aca="false">(M115-$D115)/$D115*100</f>
        <v>-14.9058843479735</v>
      </c>
      <c r="N554" s="16"/>
      <c r="O554" s="16" t="n">
        <f aca="false">(O115-$D115)/$D115*100</f>
        <v>-0.135662201119219</v>
      </c>
      <c r="P554" s="16" t="n">
        <f aca="false">(P115-$D115)/$D115*100</f>
        <v>-20.4171612684416</v>
      </c>
      <c r="Q554" s="16" t="n">
        <f aca="false">(Q115-$D115)/$D115*100</f>
        <v>6.2574190266237</v>
      </c>
      <c r="R554" s="16" t="n">
        <f aca="false">(R115-$D115)/$D115*100</f>
        <v>-6.52874342886214</v>
      </c>
      <c r="S554" s="10" t="n">
        <f aca="false">(S115-$D115)/$D115*100</f>
        <v>-37.6123452603019</v>
      </c>
      <c r="T554" s="16" t="n">
        <f aca="false">(T115-$D115)/$D115*100</f>
        <v>-1.0174665083941</v>
      </c>
      <c r="U554" s="16" t="n">
        <f aca="false">(U115-$D115)/$D115*100</f>
        <v>43.0727488553502</v>
      </c>
    </row>
    <row r="555" customFormat="false" ht="14.25" hidden="false" customHeight="true" outlineLevel="0" collapsed="false">
      <c r="A555" s="23"/>
      <c r="B555" s="9" t="n">
        <f aca="false">B554+50</f>
        <v>200</v>
      </c>
      <c r="C555" s="33"/>
      <c r="D555" s="34"/>
      <c r="E555" s="34"/>
      <c r="F555" s="33"/>
      <c r="H555" s="16" t="n">
        <f aca="false">(H116-$D116)/$D116*100</f>
        <v>-18.5649202733485</v>
      </c>
      <c r="I555" s="16" t="n">
        <f aca="false">(I116-$D116)/$D116*100</f>
        <v>60.5434428896844</v>
      </c>
      <c r="J555" s="16" t="n">
        <f aca="false">(J116-$D116)/$D116*100</f>
        <v>2.79856817442239</v>
      </c>
      <c r="K555" s="16" t="n">
        <f aca="false">(K116-$D116)/$D116*100</f>
        <v>2.16400911161731</v>
      </c>
      <c r="L555" s="16" t="n">
        <f aca="false">(L116-$D116)/$D116*100</f>
        <v>0.894890986007158</v>
      </c>
      <c r="M555" s="16" t="n">
        <f aca="false">(M116-$D116)/$D116*100</f>
        <v>2.16400911161731</v>
      </c>
      <c r="N555" s="16"/>
      <c r="O555" s="16" t="n">
        <f aca="false">(O116-$D116)/$D116*100</f>
        <v>-2.48942401561992</v>
      </c>
      <c r="P555" s="16" t="n">
        <f aca="false">(P116-$D116)/$D116*100</f>
        <v>-31.4676212170517</v>
      </c>
      <c r="Q555" s="16" t="n">
        <f aca="false">(Q116-$D116)/$D116*100</f>
        <v>-2.27790432801822</v>
      </c>
      <c r="R555" s="16" t="n">
        <f aca="false">(R116-$D116)/$D116*100</f>
        <v>-4.81614057923853</v>
      </c>
      <c r="S555" s="10" t="n">
        <f aca="false">(S116-$D116)/$D116*100</f>
        <v>-35.2749755938822</v>
      </c>
      <c r="T555" s="16" t="n">
        <f aca="false">(T116-$D116)/$D116*100</f>
        <v>-3.97006182883176</v>
      </c>
      <c r="U555" s="16" t="n">
        <f aca="false">(U116-$D116)/$D116*100</f>
        <v>30.2961275626424</v>
      </c>
    </row>
    <row r="556" customFormat="false" ht="14.25" hidden="false" customHeight="true" outlineLevel="0" collapsed="false">
      <c r="A556" s="23"/>
      <c r="B556" s="9" t="n">
        <f aca="false">B555+50</f>
        <v>250</v>
      </c>
      <c r="C556" s="33"/>
      <c r="D556" s="34"/>
      <c r="E556" s="34"/>
      <c r="F556" s="33"/>
      <c r="H556" s="16" t="n">
        <f aca="false">(H117-$D117)/$D117*100</f>
        <v>-10.488853739311</v>
      </c>
      <c r="I556" s="16" t="n">
        <f aca="false">(I117-$D117)/$D117*100</f>
        <v>30.8289259057881</v>
      </c>
      <c r="J556" s="16" t="n">
        <f aca="false">(J117-$D117)/$D117*100</f>
        <v>14.121892145717</v>
      </c>
      <c r="K556" s="16" t="n">
        <f aca="false">(K117-$D117)/$D117*100</f>
        <v>12.3869309475557</v>
      </c>
      <c r="L556" s="16" t="n">
        <f aca="false">(L117-$D117)/$D117*100</f>
        <v>13.3507982798675</v>
      </c>
      <c r="M556" s="16" t="n">
        <f aca="false">(M117-$D117)/$D117*100</f>
        <v>-17.2359250654935</v>
      </c>
      <c r="N556" s="16"/>
      <c r="O556" s="16" t="n">
        <f aca="false">(O117-$D117)/$D117*100</f>
        <v>5.38282833275666</v>
      </c>
      <c r="P556" s="16" t="n">
        <f aca="false">(P117-$D117)/$D117*100</f>
        <v>-21.4769413276655</v>
      </c>
      <c r="Q556" s="16" t="n">
        <f aca="false">(Q117-$D117)/$D117*100</f>
        <v>13.607829568484</v>
      </c>
      <c r="R556" s="16" t="n">
        <f aca="false">(R117-$D117)/$D117*100</f>
        <v>-10.2960802728486</v>
      </c>
      <c r="S556" s="10" t="n">
        <f aca="false">(S117-$D117)/$D117*100</f>
        <v>-31.5011615837082</v>
      </c>
      <c r="T556" s="16" t="n">
        <f aca="false">(T117-$D117)/$D117*100</f>
        <v>-12.7378775147052</v>
      </c>
      <c r="U556" s="16" t="n">
        <f aca="false">(U117-$D117)/$D117*100</f>
        <v>14.0576343235628</v>
      </c>
    </row>
    <row r="557" customFormat="false" ht="14.25" hidden="false" customHeight="true" outlineLevel="0" collapsed="false">
      <c r="A557" s="23"/>
      <c r="B557" s="9" t="n">
        <f aca="false">B556+50</f>
        <v>300</v>
      </c>
      <c r="C557" s="33"/>
      <c r="D557" s="34"/>
      <c r="E557" s="34"/>
      <c r="F557" s="33"/>
      <c r="H557" s="16" t="n">
        <f aca="false">(H118-$D118)/$D118*100</f>
        <v>-5.65012940618962</v>
      </c>
      <c r="I557" s="16" t="n">
        <f aca="false">(I118-$D118)/$D118*100</f>
        <v>29.7962308168994</v>
      </c>
      <c r="J557" s="16" t="n">
        <f aca="false">(J118-$D118)/$D118*100</f>
        <v>12.5469325265192</v>
      </c>
      <c r="K557" s="16" t="n">
        <f aca="false">(K118-$D118)/$D118*100</f>
        <v>10.6040170597456</v>
      </c>
      <c r="L557" s="16" t="n">
        <f aca="false">(L118-$D118)/$D118*100</f>
        <v>11.9308861590056</v>
      </c>
      <c r="M557" s="16" t="n">
        <f aca="false">(M118-$D118)/$D118*100</f>
        <v>-10.436335799949</v>
      </c>
      <c r="N557" s="16"/>
      <c r="O557" s="16" t="n">
        <f aca="false">(O118-$D118)/$D118*100</f>
        <v>6.19691612291766</v>
      </c>
      <c r="P557" s="16" t="n">
        <f aca="false">(P118-$D118)/$D118*100</f>
        <v>-17.8288922101119</v>
      </c>
      <c r="Q557" s="16" t="n">
        <f aca="false">(Q118-$D118)/$D118*100</f>
        <v>11.7413334305399</v>
      </c>
      <c r="R557" s="16" t="n">
        <f aca="false">(R118-$D118)/$D118*100</f>
        <v>-9.82028943243538</v>
      </c>
      <c r="S557" s="10" t="n">
        <f aca="false">(S118-$D118)/$D118*100</f>
        <v>-34.6516968614442</v>
      </c>
      <c r="T557" s="16" t="n">
        <f aca="false">(T118-$D118)/$D118*100</f>
        <v>-9.34640761127109</v>
      </c>
      <c r="U557" s="16" t="n">
        <f aca="false">(U118-$D118)/$D118*100</f>
        <v>4.91743520577408</v>
      </c>
    </row>
    <row r="558" customFormat="false" ht="14.25" hidden="false" customHeight="true" outlineLevel="0" collapsed="false">
      <c r="A558" s="23"/>
      <c r="B558" s="9" t="n">
        <f aca="false">B557+50</f>
        <v>350</v>
      </c>
      <c r="C558" s="33"/>
      <c r="D558" s="34"/>
      <c r="E558" s="34"/>
      <c r="F558" s="33"/>
      <c r="H558" s="16" t="n">
        <f aca="false">(H119-$D119)/$D119*100</f>
        <v>-9.64658681928137</v>
      </c>
      <c r="I558" s="16" t="n">
        <f aca="false">(I119-$D119)/$D119*100</f>
        <v>22.567703109328</v>
      </c>
      <c r="J558" s="16" t="n">
        <f aca="false">(J119-$D119)/$D119*100</f>
        <v>18.0423623812614</v>
      </c>
      <c r="K558" s="16" t="n">
        <f aca="false">(K119-$D119)/$D119*100</f>
        <v>7.76446988022893</v>
      </c>
      <c r="L558" s="16" t="n">
        <f aca="false">(L119-$D119)/$D119*100</f>
        <v>7.30426573839165</v>
      </c>
      <c r="M558" s="16" t="n">
        <f aca="false">(M119-$D119)/$D119*100</f>
        <v>-9.7999881998938</v>
      </c>
      <c r="N558" s="16"/>
      <c r="O558" s="16" t="n">
        <f aca="false">(O119-$D119)/$D119*100</f>
        <v>1.93521741695676</v>
      </c>
      <c r="P558" s="16" t="n">
        <f aca="false">(P119-$D119)/$D119*100</f>
        <v>-13.8651247861231</v>
      </c>
      <c r="Q558" s="16" t="n">
        <f aca="false">(Q119-$D119)/$D119*100</f>
        <v>6.92076228686059</v>
      </c>
      <c r="R558" s="16" t="n">
        <f aca="false">(R119-$D119)/$D119*100</f>
        <v>-6.42515782642043</v>
      </c>
      <c r="S558" s="10" t="n">
        <f aca="false">(S119-$D119)/$D119*100</f>
        <v>-34.8044132397192</v>
      </c>
      <c r="T558" s="16" t="n">
        <f aca="false">(T119-$D119)/$D119*100</f>
        <v>-10.6436957932621</v>
      </c>
      <c r="U558" s="16" t="n">
        <f aca="false">(U119-$D119)/$D119*100</f>
        <v>20.6501858516727</v>
      </c>
    </row>
    <row r="559" customFormat="false" ht="14.25" hidden="false" customHeight="true" outlineLevel="0" collapsed="false">
      <c r="A559" s="23"/>
      <c r="B559" s="9" t="n">
        <f aca="false">B558+50</f>
        <v>400</v>
      </c>
      <c r="C559" s="33"/>
      <c r="D559" s="34"/>
      <c r="E559" s="34"/>
      <c r="F559" s="33"/>
      <c r="H559" s="16" t="n">
        <f aca="false">(H120-$D120)/$D120*100</f>
        <v>3.65365525633226</v>
      </c>
      <c r="I559" s="16" t="n">
        <f aca="false">(I120-$D120)/$D120*100</f>
        <v>55.7302507284896</v>
      </c>
      <c r="J559" s="16" t="n">
        <f aca="false">(J120-$D120)/$D120*100</f>
        <v>7.98296455217907</v>
      </c>
      <c r="K559" s="16" t="n">
        <f aca="false">(K120-$D120)/$D120*100</f>
        <v>9.5648275641231</v>
      </c>
      <c r="L559" s="16" t="n">
        <f aca="false">(L120-$D120)/$D120*100</f>
        <v>4.90249447628807</v>
      </c>
      <c r="M559" s="16" t="n">
        <f aca="false">(M120-$D120)/$D120*100</f>
        <v>-18.8254507028723</v>
      </c>
      <c r="N559" s="16"/>
      <c r="O559" s="16" t="n">
        <f aca="false">(O120-$D120)/$D120*100</f>
        <v>-0.883793909507182</v>
      </c>
      <c r="P559" s="16" t="n">
        <f aca="false">(P120-$D120)/$D120*100</f>
        <v>-14.537769381024</v>
      </c>
      <c r="Q559" s="16" t="n">
        <f aca="false">(Q120-$D120)/$D120*100</f>
        <v>5.19389029427776</v>
      </c>
      <c r="R559" s="16" t="n">
        <f aca="false">(R120-$D120)/$D120*100</f>
        <v>-14.2047455890358</v>
      </c>
      <c r="S559" s="10" t="n">
        <f aca="false">(S120-$D120)/$D120*100</f>
        <v>-37.4331550802139</v>
      </c>
      <c r="T559" s="16" t="n">
        <f aca="false">(T120-$D120)/$D120*100</f>
        <v>-14.2047455890358</v>
      </c>
      <c r="U559" s="16" t="n">
        <f aca="false">(U120-$D120)/$D120*100</f>
        <v>13.0615773799994</v>
      </c>
    </row>
    <row r="560" customFormat="false" ht="14.25" hidden="false" customHeight="true" outlineLevel="0" collapsed="false">
      <c r="A560" s="23"/>
      <c r="B560" s="9" t="n">
        <f aca="false">B559+50</f>
        <v>450</v>
      </c>
      <c r="C560" s="33"/>
      <c r="D560" s="34"/>
      <c r="E560" s="34"/>
      <c r="F560" s="33"/>
      <c r="H560" s="16" t="n">
        <f aca="false">(H121-$D121)/$D121*100</f>
        <v>9.72581381198662</v>
      </c>
      <c r="I560" s="16" t="n">
        <f aca="false">(I121-$D121)/$D121*100</f>
        <v>28.6849710982659</v>
      </c>
      <c r="J560" s="16" t="n">
        <f aca="false">(J121-$D121)/$D121*100</f>
        <v>9.84940675387892</v>
      </c>
      <c r="K560" s="16" t="n">
        <f aca="false">(K121-$D121)/$D121*100</f>
        <v>11.4066778217219</v>
      </c>
      <c r="L560" s="16" t="n">
        <f aca="false">(L121-$D121)/$D121*100</f>
        <v>11.2830848798296</v>
      </c>
      <c r="M560" s="16" t="n">
        <f aca="false">(M121-$D121)/$D121*100</f>
        <v>-15.1410860967448</v>
      </c>
      <c r="N560" s="16"/>
      <c r="O560" s="16" t="n">
        <f aca="false">(O121-$D121)/$D121*100</f>
        <v>4.31244295710374</v>
      </c>
      <c r="P560" s="16" t="n">
        <f aca="false">(P121-$D121)/$D121*100</f>
        <v>-21.3207331913599</v>
      </c>
      <c r="Q560" s="16" t="n">
        <f aca="false">(Q121-$D121)/$D121*100</f>
        <v>11.4561149984789</v>
      </c>
      <c r="R560" s="16" t="n">
        <f aca="false">(R121-$D121)/$D121*100</f>
        <v>-11.6804837237603</v>
      </c>
      <c r="S560" s="10" t="n">
        <f aca="false">(S121-$D121)/$D121*100</f>
        <v>-32.2463492546395</v>
      </c>
      <c r="T560" s="16" t="n">
        <f aca="false">(T121-$D121)/$D121*100</f>
        <v>-9.50524794645573</v>
      </c>
      <c r="U560" s="16" t="n">
        <f aca="false">(U121-$D121)/$D121*100</f>
        <v>3.17538789169456</v>
      </c>
    </row>
    <row r="561" customFormat="false" ht="14.25" hidden="false" customHeight="true" outlineLevel="0" collapsed="false">
      <c r="A561" s="26"/>
      <c r="B561" s="9" t="n">
        <f aca="false">B560+50</f>
        <v>500</v>
      </c>
      <c r="C561" s="33"/>
      <c r="D561" s="34"/>
      <c r="E561" s="34"/>
      <c r="F561" s="33"/>
      <c r="H561" s="16" t="n">
        <f aca="false">(H122-$D122)/$D122*100</f>
        <v>13.7743688079259</v>
      </c>
      <c r="I561" s="16" t="n">
        <f aca="false">(I122-$D122)/$D122*100</f>
        <v>32.5023969319271</v>
      </c>
      <c r="J561" s="16" t="n">
        <f aca="false">(J122-$D122)/$D122*100</f>
        <v>12.5918823905401</v>
      </c>
      <c r="K561" s="16" t="n">
        <f aca="false">(K122-$D122)/$D122*100</f>
        <v>8.98050495365932</v>
      </c>
      <c r="L561" s="16" t="n">
        <f aca="false">(L122-$D122)/$D122*100</f>
        <v>9.1403004154682</v>
      </c>
      <c r="M561" s="16" t="n">
        <f aca="false">(M122-$D122)/$D122*100</f>
        <v>-22.211569191435</v>
      </c>
      <c r="N561" s="16"/>
      <c r="O561" s="16" t="n">
        <f aca="false">(O122-$D122)/$D122*100</f>
        <v>7.15883668903803</v>
      </c>
      <c r="P561" s="16" t="n">
        <f aca="false">(P122-$D122)/$D122*100</f>
        <v>-22.8187919463087</v>
      </c>
      <c r="Q561" s="16" t="n">
        <f aca="false">(Q122-$D122)/$D122*100</f>
        <v>8.43720038350911</v>
      </c>
      <c r="R561" s="16" t="n">
        <f aca="false">(R122-$D122)/$D122*100</f>
        <v>-13.2949824224992</v>
      </c>
      <c r="S561" s="10" t="n">
        <f aca="false">(S122-$D122)/$D122*100</f>
        <v>-31.799296899968</v>
      </c>
      <c r="T561" s="16" t="n">
        <f aca="false">(T122-$D122)/$D122*100</f>
        <v>-16.3630552892298</v>
      </c>
      <c r="U561" s="16" t="n">
        <f aca="false">(U122-$D122)/$D122*100</f>
        <v>13.902205177373</v>
      </c>
    </row>
    <row r="562" customFormat="false" ht="14.25" hidden="false" customHeight="true" outlineLevel="0" collapsed="false">
      <c r="A562" s="14" t="n">
        <v>12</v>
      </c>
      <c r="B562" s="9" t="n">
        <v>50</v>
      </c>
      <c r="C562" s="33"/>
      <c r="D562" s="34"/>
      <c r="E562" s="34"/>
      <c r="F562" s="33"/>
      <c r="H562" s="16" t="n">
        <f aca="false">(H123-$D123)/$D123*100</f>
        <v>-19.492385786802</v>
      </c>
      <c r="I562" s="16" t="n">
        <f aca="false">(I123-$D123)/$D123*100</f>
        <v>51.7766497461929</v>
      </c>
      <c r="J562" s="16" t="n">
        <f aca="false">(J123-$D123)/$D123*100</f>
        <v>64.9746192893401</v>
      </c>
      <c r="K562" s="16" t="n">
        <f aca="false">(K123-$D123)/$D123*100</f>
        <v>-16.8527918781726</v>
      </c>
      <c r="L562" s="16" t="n">
        <f aca="false">(L123-$D123)/$D123*100</f>
        <v>9.54314720812182</v>
      </c>
      <c r="M562" s="16" t="n">
        <f aca="false">(M123-$D123)/$D123*100</f>
        <v>-45.8883248730965</v>
      </c>
      <c r="N562" s="16"/>
      <c r="O562" s="16" t="n">
        <f aca="false">(O123-$D123)/$D123*100</f>
        <v>22.741116751269</v>
      </c>
      <c r="P562" s="16" t="n">
        <f aca="false">(P123-$D123)/$D123*100</f>
        <v>-59.0862944162437</v>
      </c>
      <c r="Q562" s="16" t="n">
        <f aca="false">(Q123-$D123)/$D123*100</f>
        <v>8.2233502538071</v>
      </c>
      <c r="R562" s="16" t="n">
        <f aca="false">(R123-$D123)/$D123*100</f>
        <v>9.54314720812182</v>
      </c>
      <c r="S562" s="10" t="n">
        <f aca="false">(S123-$D123)/$D123*100</f>
        <v>-69.6446700507614</v>
      </c>
      <c r="T562" s="16" t="n">
        <f aca="false">(T123-$D123)/$D123*100</f>
        <v>-16.8527918781726</v>
      </c>
      <c r="U562" s="16" t="n">
        <f aca="false">(U123-$D123)/$D123*100</f>
        <v>61.0152284263959</v>
      </c>
    </row>
    <row r="563" customFormat="false" ht="14.25" hidden="false" customHeight="true" outlineLevel="0" collapsed="false">
      <c r="A563" s="23"/>
      <c r="B563" s="9" t="n">
        <f aca="false">B562+50</f>
        <v>100</v>
      </c>
      <c r="C563" s="33"/>
      <c r="D563" s="34"/>
      <c r="E563" s="34"/>
      <c r="F563" s="33"/>
      <c r="H563" s="16" t="n">
        <f aca="false">(H124-$D124)/$D124*100</f>
        <v>-3.83805022493024</v>
      </c>
      <c r="I563" s="16" t="n">
        <f aca="false">(I124-$D124)/$D124*100</f>
        <v>34.0641193553898</v>
      </c>
      <c r="J563" s="16" t="n">
        <f aca="false">(J124-$D124)/$D124*100</f>
        <v>2.0101360970332</v>
      </c>
      <c r="K563" s="16" t="n">
        <f aca="false">(K124-$D124)/$D124*100</f>
        <v>-6.35499117362337</v>
      </c>
      <c r="L563" s="16" t="n">
        <f aca="false">(L124-$D124)/$D124*100</f>
        <v>30.2887079323501</v>
      </c>
      <c r="M563" s="16" t="n">
        <f aca="false">(M124-$D124)/$D124*100</f>
        <v>-19.3838619668584</v>
      </c>
      <c r="N563" s="16"/>
      <c r="O563" s="16" t="n">
        <f aca="false">(O124-$D124)/$D124*100</f>
        <v>8.89470986845852</v>
      </c>
      <c r="P563" s="16" t="n">
        <f aca="false">(P124-$D124)/$D124*100</f>
        <v>-20.2721940663971</v>
      </c>
      <c r="Q563" s="16" t="n">
        <f aca="false">(Q124-$D124)/$D124*100</f>
        <v>4.74916007061102</v>
      </c>
      <c r="R563" s="16" t="n">
        <f aca="false">(R124-$D124)/$D124*100</f>
        <v>-3.83805022493024</v>
      </c>
      <c r="S563" s="10" t="n">
        <f aca="false">(S124-$D124)/$D124*100</f>
        <v>-26.7866294630146</v>
      </c>
      <c r="T563" s="16" t="n">
        <f aca="false">(T124-$D124)/$D124*100</f>
        <v>-2.94971812539149</v>
      </c>
      <c r="U563" s="16" t="n">
        <f aca="false">(U124-$D124)/$D124*100</f>
        <v>3.41666192130289</v>
      </c>
    </row>
    <row r="564" customFormat="false" ht="14.25" hidden="false" customHeight="true" outlineLevel="0" collapsed="false">
      <c r="A564" s="23"/>
      <c r="B564" s="9" t="n">
        <f aca="false">B563+50</f>
        <v>150</v>
      </c>
      <c r="C564" s="33"/>
      <c r="D564" s="34"/>
      <c r="E564" s="34"/>
      <c r="F564" s="33"/>
      <c r="H564" s="16" t="n">
        <f aca="false">(H125-$D125)/$D125*100</f>
        <v>12.5119540962703</v>
      </c>
      <c r="I564" s="16" t="n">
        <f aca="false">(I125-$D125)/$D125*100</f>
        <v>52.0189140367655</v>
      </c>
      <c r="J564" s="16" t="n">
        <f aca="false">(J125-$D125)/$D125*100</f>
        <v>-15.6678355116353</v>
      </c>
      <c r="K564" s="16" t="n">
        <f aca="false">(K125-$D125)/$D125*100</f>
        <v>-7.37966209754542</v>
      </c>
      <c r="L564" s="16" t="n">
        <f aca="false">(L125-$D125)/$D125*100</f>
        <v>35.1662947614494</v>
      </c>
      <c r="M564" s="16" t="n">
        <f aca="false">(M125-$D125)/$D125*100</f>
        <v>-25.475507384975</v>
      </c>
      <c r="N564" s="16"/>
      <c r="O564" s="16" t="n">
        <f aca="false">(O125-$D125)/$D125*100</f>
        <v>8.50600361279354</v>
      </c>
      <c r="P564" s="16" t="n">
        <f aca="false">(P125-$D125)/$D125*100</f>
        <v>-19.7428541068962</v>
      </c>
      <c r="Q564" s="16" t="n">
        <f aca="false">(Q125-$D125)/$D125*100</f>
        <v>25.634895335246</v>
      </c>
      <c r="R564" s="16" t="n">
        <f aca="false">(R125-$D125)/$D125*100</f>
        <v>-14.4246094995218</v>
      </c>
      <c r="S564" s="10" t="n">
        <f aca="false">(S125-$D125)/$D125*100</f>
        <v>-32.4513866751674</v>
      </c>
      <c r="T564" s="16" t="n">
        <f aca="false">(T125-$D125)/$D125*100</f>
        <v>-15.391563064499</v>
      </c>
      <c r="U564" s="16" t="n">
        <f aca="false">(U125-$D125)/$D125*100</f>
        <v>-3.30464350228456</v>
      </c>
    </row>
    <row r="565" customFormat="false" ht="14.25" hidden="false" customHeight="true" outlineLevel="0" collapsed="false">
      <c r="A565" s="23"/>
      <c r="B565" s="9" t="n">
        <f aca="false">B564+50</f>
        <v>200</v>
      </c>
      <c r="C565" s="33"/>
      <c r="D565" s="34"/>
      <c r="E565" s="34"/>
      <c r="F565" s="33"/>
      <c r="H565" s="16" t="n">
        <f aca="false">(H126-$D126)/$D126*100</f>
        <v>8.08098024733443</v>
      </c>
      <c r="I565" s="16" t="n">
        <f aca="false">(I126-$D126)/$D126*100</f>
        <v>30.7558282673333</v>
      </c>
      <c r="J565" s="16" t="n">
        <f aca="false">(J126-$D126)/$D126*100</f>
        <v>-12.4765638316005</v>
      </c>
      <c r="K565" s="16" t="n">
        <f aca="false">(K126-$D126)/$D126*100</f>
        <v>-8.34043520254531</v>
      </c>
      <c r="L565" s="16" t="n">
        <f aca="false">(L126-$D126)/$D126*100</f>
        <v>15.7746718936424</v>
      </c>
      <c r="M565" s="16" t="n">
        <f aca="false">(M126-$D126)/$D126*100</f>
        <v>-12.4519440183323</v>
      </c>
      <c r="N565" s="16"/>
      <c r="O565" s="16" t="n">
        <f aca="false">(O126-$D126)/$D126*100</f>
        <v>1.29822169194932</v>
      </c>
      <c r="P565" s="16" t="n">
        <f aca="false">(P126-$D126)/$D126*100</f>
        <v>-4.57360377251293</v>
      </c>
      <c r="Q565" s="16" t="n">
        <f aca="false">(Q126-$D126)/$D126*100</f>
        <v>13.8420165520898</v>
      </c>
      <c r="R565" s="16" t="n">
        <f aca="false">(R126-$D126)/$D126*100</f>
        <v>-8.11885688313165</v>
      </c>
      <c r="S565" s="10" t="n">
        <f aca="false">(S126-$D126)/$D126*100</f>
        <v>-19.5055205196674</v>
      </c>
      <c r="T565" s="16" t="n">
        <f aca="false">(T126-$D126)/$D126*100</f>
        <v>-5.48453686343579</v>
      </c>
      <c r="U565" s="16" t="n">
        <f aca="false">(U126-$D126)/$D126*100</f>
        <v>1.19974243887657</v>
      </c>
    </row>
    <row r="566" customFormat="false" ht="14.25" hidden="false" customHeight="true" outlineLevel="0" collapsed="false">
      <c r="A566" s="23"/>
      <c r="B566" s="9" t="n">
        <f aca="false">B565+50</f>
        <v>250</v>
      </c>
      <c r="C566" s="33"/>
      <c r="D566" s="34"/>
      <c r="E566" s="34"/>
      <c r="F566" s="33"/>
      <c r="H566" s="16" t="n">
        <f aca="false">(H127-$D127)/$D127*100</f>
        <v>18.407603763672</v>
      </c>
      <c r="I566" s="16" t="n">
        <f aca="false">(I127-$D127)/$D127*100</f>
        <v>41.5261657989843</v>
      </c>
      <c r="J566" s="16" t="n">
        <f aca="false">(J127-$D127)/$D127*100</f>
        <v>-17.4396204486475</v>
      </c>
      <c r="K566" s="16" t="n">
        <f aca="false">(K127-$D127)/$D127*100</f>
        <v>4.27154479310948</v>
      </c>
      <c r="L566" s="16" t="n">
        <f aca="false">(L127-$D127)/$D127*100</f>
        <v>35.5654264380443</v>
      </c>
      <c r="M566" s="16" t="n">
        <f aca="false">(M127-$D127)/$D127*100</f>
        <v>-27.8709143302925</v>
      </c>
      <c r="N566" s="16"/>
      <c r="O566" s="16" t="n">
        <f aca="false">(O127-$D127)/$D127*100</f>
        <v>11.2050437025362</v>
      </c>
      <c r="P566" s="16" t="n">
        <f aca="false">(P127-$D127)/$D127*100</f>
        <v>-18.0605307987454</v>
      </c>
      <c r="Q566" s="16" t="n">
        <f aca="false">(Q127-$D127)/$D127*100</f>
        <v>22.8781582843769</v>
      </c>
      <c r="R566" s="16" t="n">
        <f aca="false">(R127-$D127)/$D127*100</f>
        <v>-11.2305169476684</v>
      </c>
      <c r="S566" s="10" t="n">
        <f aca="false">(S127-$D127)/$D127*100</f>
        <v>-32.9623792010954</v>
      </c>
      <c r="T566" s="16" t="n">
        <f aca="false">(T127-$D127)/$D127*100</f>
        <v>-9.28499785069494</v>
      </c>
      <c r="U566" s="16" t="n">
        <f aca="false">(U127-$D127)/$D127*100</f>
        <v>-17.004983203579</v>
      </c>
    </row>
    <row r="567" customFormat="false" ht="14.25" hidden="false" customHeight="true" outlineLevel="0" collapsed="false">
      <c r="A567" s="23"/>
      <c r="B567" s="9" t="n">
        <f aca="false">B566+50</f>
        <v>300</v>
      </c>
      <c r="C567" s="33"/>
      <c r="D567" s="34"/>
      <c r="E567" s="34"/>
      <c r="F567" s="33"/>
      <c r="H567" s="16" t="n">
        <f aca="false">(H128-$D128)/$D128*100</f>
        <v>11.7968503107553</v>
      </c>
      <c r="I567" s="16" t="n">
        <f aca="false">(I128-$D128)/$D128*100</f>
        <v>26.5053855472453</v>
      </c>
      <c r="J567" s="16" t="n">
        <f aca="false">(J128-$D128)/$D128*100</f>
        <v>-9.87010165385021</v>
      </c>
      <c r="K567" s="16" t="n">
        <f aca="false">(K128-$D128)/$D128*100</f>
        <v>-5.09849362688297</v>
      </c>
      <c r="L567" s="16" t="n">
        <f aca="false">(L128-$D128)/$D128*100</f>
        <v>17.7239149899926</v>
      </c>
      <c r="M567" s="16" t="n">
        <f aca="false">(M128-$D128)/$D128*100</f>
        <v>-17.0638891815022</v>
      </c>
      <c r="N567" s="16"/>
      <c r="O567" s="16" t="n">
        <f aca="false">(O128-$D128)/$D128*100</f>
        <v>2.99826187717265</v>
      </c>
      <c r="P567" s="16" t="n">
        <f aca="false">(P128-$D128)/$D128*100</f>
        <v>-7.07560834298958</v>
      </c>
      <c r="Q567" s="16" t="n">
        <f aca="false">(Q128-$D128)/$D128*100</f>
        <v>13.5942273253977</v>
      </c>
      <c r="R567" s="16" t="n">
        <f aca="false">(R128-$D128)/$D128*100</f>
        <v>-7.93150215948594</v>
      </c>
      <c r="S567" s="10" t="n">
        <f aca="false">(S128-$D128)/$D128*100</f>
        <v>-20.286329400611</v>
      </c>
      <c r="T567" s="16" t="n">
        <f aca="false">(T128-$D128)/$D128*100</f>
        <v>-3.2540424523333</v>
      </c>
      <c r="U567" s="16" t="n">
        <f aca="false">(U128-$D128)/$D128*100</f>
        <v>-2.03867323290847</v>
      </c>
    </row>
    <row r="568" customFormat="false" ht="14.25" hidden="false" customHeight="true" outlineLevel="0" collapsed="false">
      <c r="A568" s="23"/>
      <c r="B568" s="9" t="n">
        <f aca="false">B567+50</f>
        <v>350</v>
      </c>
      <c r="C568" s="33"/>
      <c r="D568" s="34"/>
      <c r="E568" s="34"/>
      <c r="F568" s="33"/>
      <c r="H568" s="16" t="n">
        <f aca="false">(H129-$D129)/$D129*100</f>
        <v>13.8021836865768</v>
      </c>
      <c r="I568" s="16" t="n">
        <f aca="false">(I129-$D129)/$D129*100</f>
        <v>22.5117900724837</v>
      </c>
      <c r="J568" s="16" t="n">
        <f aca="false">(J129-$D129)/$D129*100</f>
        <v>-8.92724103128727</v>
      </c>
      <c r="K568" s="16" t="n">
        <f aca="false">(K129-$D129)/$D129*100</f>
        <v>-0.363152582805754</v>
      </c>
      <c r="L568" s="16" t="n">
        <f aca="false">(L129-$D129)/$D129*100</f>
        <v>17.7574089365997</v>
      </c>
      <c r="M568" s="16" t="n">
        <f aca="false">(M129-$D129)/$D129*100</f>
        <v>-15.1821268006239</v>
      </c>
      <c r="N568" s="16"/>
      <c r="O568" s="16" t="n">
        <f aca="false">(O129-$D129)/$D129*100</f>
        <v>1.7027250206441</v>
      </c>
      <c r="P568" s="16" t="n">
        <f aca="false">(P129-$D129)/$D129*100</f>
        <v>-10.298926507019</v>
      </c>
      <c r="Q568" s="16" t="n">
        <f aca="false">(Q129-$D129)/$D129*100</f>
        <v>14.7277731902009</v>
      </c>
      <c r="R568" s="16" t="n">
        <f aca="false">(R129-$D129)/$D129*100</f>
        <v>-5.89044866501513</v>
      </c>
      <c r="S568" s="10" t="n">
        <f aca="false">(S129-$D129)/$D129*100</f>
        <v>-17.221763464538</v>
      </c>
      <c r="T568" s="16" t="n">
        <f aca="false">(T129-$D129)/$D129*100</f>
        <v>-8.65290393614092</v>
      </c>
      <c r="U568" s="16" t="n">
        <f aca="false">(U129-$D129)/$D129*100</f>
        <v>-3.96531791907514</v>
      </c>
    </row>
    <row r="569" customFormat="false" ht="14.25" hidden="false" customHeight="true" outlineLevel="0" collapsed="false">
      <c r="A569" s="23"/>
      <c r="B569" s="9" t="n">
        <f aca="false">B568+50</f>
        <v>400</v>
      </c>
      <c r="C569" s="33"/>
      <c r="D569" s="34"/>
      <c r="E569" s="34"/>
      <c r="F569" s="33"/>
      <c r="H569" s="16" t="n">
        <f aca="false">(H130-$D130)/$D130*100</f>
        <v>13.0559376000904</v>
      </c>
      <c r="I569" s="16" t="n">
        <f aca="false">(I130-$D130)/$D130*100</f>
        <v>29.1794939427624</v>
      </c>
      <c r="J569" s="16" t="n">
        <f aca="false">(J130-$D130)/$D130*100</f>
        <v>-13.4353863255271</v>
      </c>
      <c r="K569" s="16" t="n">
        <f aca="false">(K130-$D130)/$D130*100</f>
        <v>-4.49554420935622</v>
      </c>
      <c r="L569" s="16" t="n">
        <f aca="false">(L130-$D130)/$D130*100</f>
        <v>16.4947152250504</v>
      </c>
      <c r="M569" s="16" t="n">
        <f aca="false">(M130-$D130)/$D130*100</f>
        <v>-17.20971418882</v>
      </c>
      <c r="N569" s="16"/>
      <c r="O569" s="16" t="n">
        <f aca="false">(O130-$D130)/$D130*100</f>
        <v>1.75009891290012</v>
      </c>
      <c r="P569" s="16" t="n">
        <f aca="false">(P130-$D130)/$D130*100</f>
        <v>-5.03438400813912</v>
      </c>
      <c r="Q569" s="16" t="n">
        <f aca="false">(Q130-$D130)/$D130*100</f>
        <v>15.7182960604405</v>
      </c>
      <c r="R569" s="16" t="n">
        <f aca="false">(R130-$D130)/$D130*100</f>
        <v>-8.9483203647531</v>
      </c>
      <c r="S569" s="10" t="n">
        <f aca="false">(S130-$D130)/$D130*100</f>
        <v>-20.5946078339017</v>
      </c>
      <c r="T569" s="16" t="n">
        <f aca="false">(T130-$D130)/$D130*100</f>
        <v>-7.99310435781977</v>
      </c>
      <c r="U569" s="16" t="n">
        <f aca="false">(U130-$D130)/$D130*100</f>
        <v>1.51251954707312</v>
      </c>
    </row>
    <row r="570" customFormat="false" ht="14.25" hidden="false" customHeight="true" outlineLevel="0" collapsed="false">
      <c r="A570" s="23"/>
      <c r="B570" s="9" t="n">
        <f aca="false">B569+50</f>
        <v>450</v>
      </c>
      <c r="C570" s="33"/>
      <c r="D570" s="34"/>
      <c r="E570" s="34"/>
      <c r="F570" s="33"/>
      <c r="H570" s="16" t="n">
        <f aca="false">(H131-$D131)/$D131*100</f>
        <v>18.0093950062397</v>
      </c>
      <c r="I570" s="16" t="n">
        <f aca="false">(I131-$D131)/$D131*100</f>
        <v>24.8996073577306</v>
      </c>
      <c r="J570" s="16" t="n">
        <f aca="false">(J131-$D131)/$D131*100</f>
        <v>-12.4979962054726</v>
      </c>
      <c r="K570" s="16" t="n">
        <f aca="false">(K131-$D131)/$D131*100</f>
        <v>-0.044438582429518</v>
      </c>
      <c r="L570" s="16" t="n">
        <f aca="false">(L131-$D131)/$D131*100</f>
        <v>23.4276554082161</v>
      </c>
      <c r="M570" s="16" t="n">
        <f aca="false">(M131-$D131)/$D131*100</f>
        <v>-20.6834207562676</v>
      </c>
      <c r="N570" s="16"/>
      <c r="O570" s="16" t="n">
        <f aca="false">(O131-$D131)/$D131*100</f>
        <v>3.94935219098444</v>
      </c>
      <c r="P570" s="16" t="n">
        <f aca="false">(P131-$D131)/$D131*100</f>
        <v>-10.5749622069134</v>
      </c>
      <c r="Q570" s="16" t="n">
        <f aca="false">(Q131-$D131)/$D131*100</f>
        <v>20.0273936467031</v>
      </c>
      <c r="R570" s="16" t="n">
        <f aca="false">(R131-$D131)/$D131*100</f>
        <v>-7.17206253868085</v>
      </c>
      <c r="S570" s="10" t="n">
        <f aca="false">(S131-$D131)/$D131*100</f>
        <v>-22.6618507959376</v>
      </c>
      <c r="T570" s="16" t="n">
        <f aca="false">(T131-$D131)/$D131*100</f>
        <v>-8.61235960756065</v>
      </c>
      <c r="U570" s="16" t="n">
        <f aca="false">(U131-$D131)/$D131*100</f>
        <v>-8.06631291661172</v>
      </c>
    </row>
    <row r="571" customFormat="false" ht="14.25" hidden="false" customHeight="true" outlineLevel="0" collapsed="false">
      <c r="A571" s="26"/>
      <c r="B571" s="9" t="n">
        <f aca="false">B570+50</f>
        <v>500</v>
      </c>
      <c r="C571" s="33"/>
      <c r="D571" s="34"/>
      <c r="E571" s="34"/>
      <c r="F571" s="33"/>
      <c r="H571" s="16" t="n">
        <f aca="false">(H132-$D132)/$D132*100</f>
        <v>18.2087354471011</v>
      </c>
      <c r="I571" s="16" t="n">
        <f aca="false">(I132-$D132)/$D132*100</f>
        <v>26.5818828988209</v>
      </c>
      <c r="J571" s="16" t="n">
        <f aca="false">(J132-$D132)/$D132*100</f>
        <v>-11.6389645151152</v>
      </c>
      <c r="K571" s="16" t="n">
        <f aca="false">(K132-$D132)/$D132*100</f>
        <v>1.2260276633085</v>
      </c>
      <c r="L571" s="16" t="n">
        <f aca="false">(L132-$D132)/$D132*100</f>
        <v>21.7985387953713</v>
      </c>
      <c r="M571" s="16" t="n">
        <f aca="false">(M132-$D132)/$D132*100</f>
        <v>-18.3641076164144</v>
      </c>
      <c r="N571" s="16"/>
      <c r="O571" s="16" t="n">
        <f aca="false">(O132-$D132)/$D132*100</f>
        <v>3.64294769254672</v>
      </c>
      <c r="P571" s="16" t="n">
        <f aca="false">(P132-$D132)/$D132*100</f>
        <v>-14.1201521234785</v>
      </c>
      <c r="Q571" s="16" t="n">
        <f aca="false">(Q132-$D132)/$D132*100</f>
        <v>19.932483730062</v>
      </c>
      <c r="R571" s="16" t="n">
        <f aca="false">(R132-$D132)/$D132*100</f>
        <v>-8.31311729539428</v>
      </c>
      <c r="S571" s="10" t="n">
        <f aca="false">(S132-$D132)/$D132*100</f>
        <v>-21.9562062353677</v>
      </c>
      <c r="T571" s="16" t="n">
        <f aca="false">(T132-$D132)/$D132*100</f>
        <v>-10.0781804506499</v>
      </c>
      <c r="U571" s="16" t="n">
        <f aca="false">(U132-$D132)/$D132*100</f>
        <v>-6.91988799079067</v>
      </c>
    </row>
    <row r="572" customFormat="false" ht="14.25" hidden="false" customHeight="true" outlineLevel="0" collapsed="false">
      <c r="A572" s="14" t="n">
        <v>13</v>
      </c>
      <c r="B572" s="9" t="n">
        <v>50</v>
      </c>
      <c r="C572" s="33"/>
      <c r="D572" s="34"/>
      <c r="E572" s="34"/>
      <c r="F572" s="33"/>
      <c r="H572" s="16" t="n">
        <f aca="false">(H133-$D133)/$D133*100</f>
        <v>-100</v>
      </c>
      <c r="I572" s="16" t="n">
        <f aca="false">(I133-$D133)/$D133*100</f>
        <v>100</v>
      </c>
      <c r="J572" s="16" t="n">
        <f aca="false">(J133-$D133)/$D133*100</f>
        <v>55</v>
      </c>
      <c r="K572" s="16" t="n">
        <f aca="false">(K133-$D133)/$D133*100</f>
        <v>15</v>
      </c>
      <c r="L572" s="16" t="n">
        <f aca="false">(L133-$D133)/$D133*100</f>
        <v>-5</v>
      </c>
      <c r="M572" s="16" t="n">
        <f aca="false">(M133-$D133)/$D133*100</f>
        <v>-65</v>
      </c>
      <c r="N572" s="16"/>
      <c r="O572" s="16" t="n">
        <f aca="false">(O133-$D133)/$D133*100</f>
        <v>10</v>
      </c>
      <c r="P572" s="16" t="n">
        <f aca="false">(P133-$D133)/$D133*100</f>
        <v>-100</v>
      </c>
      <c r="Q572" s="16" t="n">
        <f aca="false">(Q133-$D133)/$D133*100</f>
        <v>-65</v>
      </c>
      <c r="R572" s="16" t="n">
        <f aca="false">(R133-$D133)/$D133*100</f>
        <v>-100</v>
      </c>
      <c r="S572" s="10" t="n">
        <f aca="false">(S133-$D133)/$D133*100</f>
        <v>-20</v>
      </c>
      <c r="T572" s="16" t="n">
        <f aca="false">(T133-$D133)/$D133*100</f>
        <v>0</v>
      </c>
      <c r="U572" s="16" t="n">
        <f aca="false">(U133-$D133)/$D133*100</f>
        <v>175</v>
      </c>
    </row>
    <row r="573" customFormat="false" ht="14.25" hidden="false" customHeight="true" outlineLevel="0" collapsed="false">
      <c r="A573" s="23"/>
      <c r="B573" s="9" t="n">
        <f aca="false">B572+50</f>
        <v>100</v>
      </c>
      <c r="C573" s="33"/>
      <c r="D573" s="34"/>
      <c r="E573" s="34"/>
      <c r="F573" s="33"/>
      <c r="H573" s="16" t="n">
        <f aca="false">(H134-$D134)/$D134*100</f>
        <v>-57.1976967370441</v>
      </c>
      <c r="I573" s="16" t="n">
        <f aca="false">(I134-$D134)/$D134*100</f>
        <v>42.4184261036468</v>
      </c>
      <c r="J573" s="16" t="n">
        <f aca="false">(J134-$D134)/$D134*100</f>
        <v>66.9865642994242</v>
      </c>
      <c r="K573" s="16" t="n">
        <f aca="false">(K134-$D134)/$D134*100</f>
        <v>10.5566218809981</v>
      </c>
      <c r="L573" s="16" t="n">
        <f aca="false">(L134-$D134)/$D134*100</f>
        <v>-0.767754318618042</v>
      </c>
      <c r="M573" s="16" t="n">
        <f aca="false">(M134-$D134)/$D134*100</f>
        <v>1.53550863723608</v>
      </c>
      <c r="N573" s="16"/>
      <c r="O573" s="16" t="n">
        <f aca="false">(O134-$D134)/$D134*100</f>
        <v>-11.7082533589251</v>
      </c>
      <c r="P573" s="16" t="n">
        <f aca="false">(P134-$D134)/$D134*100</f>
        <v>-38.0038387715931</v>
      </c>
      <c r="Q573" s="16" t="n">
        <f aca="false">(Q134-$D134)/$D134*100</f>
        <v>-1.53550863723608</v>
      </c>
      <c r="R573" s="16" t="n">
        <f aca="false">(R134-$D134)/$D134*100</f>
        <v>-100</v>
      </c>
      <c r="S573" s="10" t="n">
        <f aca="false">(S134-$D134)/$D134*100</f>
        <v>-65.0671785028791</v>
      </c>
      <c r="T573" s="16" t="n">
        <f aca="false">(T134-$D134)/$D134*100</f>
        <v>-3.45489443378119</v>
      </c>
      <c r="U573" s="16" t="n">
        <f aca="false">(U134-$D134)/$D134*100</f>
        <v>56.2380038387716</v>
      </c>
    </row>
    <row r="574" customFormat="false" ht="14.25" hidden="false" customHeight="true" outlineLevel="0" collapsed="false">
      <c r="A574" s="23"/>
      <c r="B574" s="9" t="n">
        <f aca="false">B573+50</f>
        <v>150</v>
      </c>
      <c r="C574" s="33"/>
      <c r="D574" s="34"/>
      <c r="E574" s="34"/>
      <c r="F574" s="33"/>
      <c r="H574" s="16" t="n">
        <f aca="false">(H135-$D135)/$D135*100</f>
        <v>-48.4976231052112</v>
      </c>
      <c r="I574" s="16" t="n">
        <f aca="false">(I135-$D135)/$D135*100</f>
        <v>24.0469997309176</v>
      </c>
      <c r="J574" s="16" t="n">
        <f aca="false">(J135-$D135)/$D135*100</f>
        <v>63.1177684097228</v>
      </c>
      <c r="K574" s="16" t="n">
        <f aca="false">(K135-$D135)/$D135*100</f>
        <v>23.4012019015158</v>
      </c>
      <c r="L574" s="16" t="n">
        <f aca="false">(L135-$D135)/$D135*100</f>
        <v>21.7867073280115</v>
      </c>
      <c r="M574" s="16" t="n">
        <f aca="false">(M135-$D135)/$D135*100</f>
        <v>-0.00896941429725047</v>
      </c>
      <c r="N574" s="16"/>
      <c r="O574" s="16" t="n">
        <f aca="false">(O135-$D135)/$D135*100</f>
        <v>-15.5619338057225</v>
      </c>
      <c r="P574" s="16" t="n">
        <f aca="false">(P135-$D135)/$D135*100</f>
        <v>-37.0885281191138</v>
      </c>
      <c r="Q574" s="16" t="n">
        <f aca="false">(Q135-$D135)/$D135*100</f>
        <v>9.73181451251233</v>
      </c>
      <c r="R574" s="16" t="n">
        <f aca="false">(R135-$D135)/$D135*100</f>
        <v>-100</v>
      </c>
      <c r="S574" s="10" t="n">
        <f aca="false">(S135-$D135)/$D135*100</f>
        <v>-60.4986994349269</v>
      </c>
      <c r="T574" s="16" t="n">
        <f aca="false">(T135-$D135)/$D135*100</f>
        <v>-5.39061799264508</v>
      </c>
      <c r="U574" s="16" t="n">
        <f aca="false">(U135-$D135)/$D135*100</f>
        <v>24.9618799892367</v>
      </c>
    </row>
    <row r="575" customFormat="false" ht="14.25" hidden="false" customHeight="true" outlineLevel="0" collapsed="false">
      <c r="A575" s="23"/>
      <c r="B575" s="9" t="n">
        <f aca="false">B574+50</f>
        <v>200</v>
      </c>
      <c r="C575" s="33"/>
      <c r="D575" s="34"/>
      <c r="E575" s="34"/>
      <c r="F575" s="33"/>
      <c r="H575" s="16" t="n">
        <f aca="false">(H136-$D136)/$D136*100</f>
        <v>-42.9718319606893</v>
      </c>
      <c r="I575" s="16" t="n">
        <f aca="false">(I136-$D136)/$D136*100</f>
        <v>95.30763374628</v>
      </c>
      <c r="J575" s="16" t="n">
        <f aca="false">(J136-$D136)/$D136*100</f>
        <v>15.3851477610907</v>
      </c>
      <c r="K575" s="16" t="n">
        <f aca="false">(K136-$D136)/$D136*100</f>
        <v>-1.14194753962212</v>
      </c>
      <c r="L575" s="16" t="n">
        <f aca="false">(L136-$D136)/$D136*100</f>
        <v>2.26313239670565</v>
      </c>
      <c r="M575" s="16" t="n">
        <f aca="false">(M136-$D136)/$D136*100</f>
        <v>-7.14928368745242</v>
      </c>
      <c r="N575" s="16"/>
      <c r="O575" s="16" t="n">
        <f aca="false">(O136-$D136)/$D136*100</f>
        <v>-17.1984220361271</v>
      </c>
      <c r="P575" s="16" t="n">
        <f aca="false">(P136-$D136)/$D136*100</f>
        <v>-45.3526195584469</v>
      </c>
      <c r="Q575" s="16" t="n">
        <f aca="false">(Q136-$D136)/$D136*100</f>
        <v>0.214547719565368</v>
      </c>
      <c r="R575" s="16" t="n">
        <f aca="false">(R136-$D136)/$D136*100</f>
        <v>-100</v>
      </c>
      <c r="S575" s="10" t="n">
        <f aca="false">(S136-$D136)/$D136*100</f>
        <v>-56.9520382033359</v>
      </c>
      <c r="T575" s="16" t="n">
        <f aca="false">(T136-$D136)/$D136*100</f>
        <v>-28.4102706069624</v>
      </c>
      <c r="U575" s="16" t="n">
        <f aca="false">(U136-$D136)/$D136*100</f>
        <v>86.0059519689944</v>
      </c>
    </row>
    <row r="576" customFormat="false" ht="14.25" hidden="false" customHeight="true" outlineLevel="0" collapsed="false">
      <c r="A576" s="23"/>
      <c r="B576" s="9" t="n">
        <f aca="false">B575+50</f>
        <v>250</v>
      </c>
      <c r="C576" s="33"/>
      <c r="D576" s="34"/>
      <c r="E576" s="34"/>
      <c r="F576" s="33"/>
      <c r="H576" s="16" t="n">
        <f aca="false">(H137-$D137)/$D137*100</f>
        <v>-9.94135821930765</v>
      </c>
      <c r="I576" s="16" t="n">
        <f aca="false">(I137-$D137)/$D137*100</f>
        <v>27.1404249952708</v>
      </c>
      <c r="J576" s="16" t="n">
        <f aca="false">(J137-$D137)/$D137*100</f>
        <v>11.5934169871997</v>
      </c>
      <c r="K576" s="16" t="n">
        <f aca="false">(K137-$D137)/$D137*100</f>
        <v>13.807932404313</v>
      </c>
      <c r="L576" s="16" t="n">
        <f aca="false">(L137-$D137)/$D137*100</f>
        <v>33.8646825146604</v>
      </c>
      <c r="M576" s="16" t="n">
        <f aca="false">(M137-$D137)/$D137*100</f>
        <v>-23.8993631376505</v>
      </c>
      <c r="N576" s="16"/>
      <c r="O576" s="16" t="n">
        <f aca="false">(O137-$D137)/$D137*100</f>
        <v>-0.67469575635286</v>
      </c>
      <c r="P576" s="16" t="n">
        <f aca="false">(P137-$D137)/$D137*100</f>
        <v>-12.39800744057</v>
      </c>
      <c r="Q576" s="16" t="n">
        <f aca="false">(Q137-$D137)/$D137*100</f>
        <v>32.6338356769027</v>
      </c>
      <c r="R576" s="16" t="n">
        <f aca="false">(R137-$D137)/$D137*100</f>
        <v>-100</v>
      </c>
      <c r="S576" s="10" t="n">
        <f aca="false">(S137-$D137)/$D137*100</f>
        <v>-41.8172646446813</v>
      </c>
      <c r="T576" s="16" t="n">
        <f aca="false">(T137-$D137)/$D137*100</f>
        <v>-21.2964247430481</v>
      </c>
      <c r="U576" s="16" t="n">
        <f aca="false">(U137-$D137)/$D137*100</f>
        <v>-9.01317863673624</v>
      </c>
    </row>
    <row r="577" customFormat="false" ht="14.25" hidden="false" customHeight="true" outlineLevel="0" collapsed="false">
      <c r="A577" s="23"/>
      <c r="B577" s="9" t="n">
        <f aca="false">B576+50</f>
        <v>300</v>
      </c>
      <c r="C577" s="33"/>
      <c r="D577" s="34"/>
      <c r="E577" s="34"/>
      <c r="F577" s="33"/>
      <c r="H577" s="16" t="n">
        <f aca="false">(H138-$D138)/$D138*100</f>
        <v>24.2976903698372</v>
      </c>
      <c r="I577" s="16" t="n">
        <f aca="false">(I138-$D138)/$D138*100</f>
        <v>37.1551961386202</v>
      </c>
      <c r="J577" s="16" t="n">
        <f aca="false">(J138-$D138)/$D138*100</f>
        <v>1.72798865296272</v>
      </c>
      <c r="K577" s="16" t="n">
        <f aca="false">(K138-$D138)/$D138*100</f>
        <v>0.77852107458137</v>
      </c>
      <c r="L577" s="16" t="n">
        <f aca="false">(L138-$D138)/$D138*100</f>
        <v>42.2423100535597</v>
      </c>
      <c r="M577" s="16" t="n">
        <f aca="false">(M138-$D138)/$D138*100</f>
        <v>-41.9856256747888</v>
      </c>
      <c r="N577" s="16"/>
      <c r="O577" s="16" t="n">
        <f aca="false">(O138-$D138)/$D138*100</f>
        <v>13.5169464614603</v>
      </c>
      <c r="P577" s="16" t="n">
        <f aca="false">(P138-$D138)/$D138*100</f>
        <v>-26.9243389715689</v>
      </c>
      <c r="Q577" s="16" t="n">
        <f aca="false">(Q138-$D138)/$D138*100</f>
        <v>39.2097296610708</v>
      </c>
      <c r="R577" s="16" t="n">
        <f aca="false">(R138-$D138)/$D138*100</f>
        <v>-100</v>
      </c>
      <c r="S577" s="10" t="n">
        <f aca="false">(S138-$D138)/$D138*100</f>
        <v>-45.0531363126363</v>
      </c>
      <c r="T577" s="16" t="n">
        <f aca="false">(T138-$D138)/$D138*100</f>
        <v>-17.4836462942185</v>
      </c>
      <c r="U577" s="16" t="n">
        <f aca="false">(U138-$D138)/$D138*100</f>
        <v>-27.4816351588797</v>
      </c>
    </row>
    <row r="578" customFormat="false" ht="14.25" hidden="false" customHeight="true" outlineLevel="0" collapsed="false">
      <c r="A578" s="23"/>
      <c r="B578" s="9" t="n">
        <f aca="false">B577+50</f>
        <v>350</v>
      </c>
      <c r="C578" s="33"/>
      <c r="D578" s="34"/>
      <c r="E578" s="34"/>
      <c r="F578" s="33"/>
      <c r="H578" s="16" t="n">
        <f aca="false">(H139-$D139)/$D139*100</f>
        <v>24.2238244268128</v>
      </c>
      <c r="I578" s="16" t="n">
        <f aca="false">(I139-$D139)/$D139*100</f>
        <v>48.7801683421408</v>
      </c>
      <c r="J578" s="16" t="n">
        <f aca="false">(J139-$D139)/$D139*100</f>
        <v>-5.18613305004694</v>
      </c>
      <c r="K578" s="16" t="n">
        <f aca="false">(K139-$D139)/$D139*100</f>
        <v>2.96092639482841</v>
      </c>
      <c r="L578" s="16" t="n">
        <f aca="false">(L139-$D139)/$D139*100</f>
        <v>37.5033574871208</v>
      </c>
      <c r="M578" s="16" t="n">
        <f aca="false">(M139-$D139)/$D139*100</f>
        <v>-41.845727616501</v>
      </c>
      <c r="N578" s="16"/>
      <c r="O578" s="16" t="n">
        <f aca="false">(O139-$D139)/$D139*100</f>
        <v>16.7315428747333</v>
      </c>
      <c r="P578" s="16" t="n">
        <f aca="false">(P139-$D139)/$D139*100</f>
        <v>-24.6549106832977</v>
      </c>
      <c r="Q578" s="16" t="n">
        <f aca="false">(Q139-$D139)/$D139*100</f>
        <v>25.9346489652904</v>
      </c>
      <c r="R578" s="16" t="n">
        <f aca="false">(R139-$D139)/$D139*100</f>
        <v>-100</v>
      </c>
      <c r="S578" s="10" t="n">
        <f aca="false">(S139-$D139)/$D139*100</f>
        <v>-45.7961243281253</v>
      </c>
      <c r="T578" s="16" t="n">
        <f aca="false">(T139-$D139)/$D139*100</f>
        <v>-13.6352305273292</v>
      </c>
      <c r="U578" s="16" t="n">
        <f aca="false">(U139-$D139)/$D139*100</f>
        <v>-25.0163422856263</v>
      </c>
    </row>
    <row r="579" customFormat="false" ht="14.25" hidden="false" customHeight="true" outlineLevel="0" collapsed="false">
      <c r="A579" s="23"/>
      <c r="B579" s="9" t="n">
        <f aca="false">B578+50</f>
        <v>400</v>
      </c>
      <c r="C579" s="33"/>
      <c r="D579" s="34"/>
      <c r="E579" s="34"/>
      <c r="F579" s="33"/>
      <c r="H579" s="16" t="n">
        <f aca="false">(H140-$D140)/$D140*100</f>
        <v>-20.4663440387154</v>
      </c>
      <c r="I579" s="16" t="n">
        <f aca="false">(I140-$D140)/$D140*100</f>
        <v>48.6372635283766</v>
      </c>
      <c r="J579" s="16" t="n">
        <f aca="false">(J140-$D140)/$D140*100</f>
        <v>18.5250769907611</v>
      </c>
      <c r="K579" s="16" t="n">
        <f aca="false">(K140-$D140)/$D140*100</f>
        <v>3.02023757149142</v>
      </c>
      <c r="L579" s="16" t="n">
        <f aca="false">(L140-$D140)/$D140*100</f>
        <v>16.1262648482182</v>
      </c>
      <c r="M579" s="16" t="n">
        <f aca="false">(M140-$D140)/$D140*100</f>
        <v>-22.8948526176859</v>
      </c>
      <c r="N579" s="16"/>
      <c r="O579" s="16" t="n">
        <f aca="false">(O140-$D140)/$D140*100</f>
        <v>-0.167179938407395</v>
      </c>
      <c r="P579" s="16" t="n">
        <f aca="false">(P140-$D140)/$D140*100</f>
        <v>-3.05103387593489</v>
      </c>
      <c r="Q579" s="16" t="n">
        <f aca="false">(Q140-$D140)/$D140*100</f>
        <v>15.4861416630004</v>
      </c>
      <c r="R579" s="16" t="n">
        <f aca="false">(R140-$D140)/$D140*100</f>
        <v>-100</v>
      </c>
      <c r="S579" s="10" t="n">
        <f aca="false">(S140-$D140)/$D140*100</f>
        <v>-53.6933567971843</v>
      </c>
      <c r="T579" s="16" t="n">
        <f aca="false">(T140-$D140)/$D140*100</f>
        <v>-26.1944566652002</v>
      </c>
      <c r="U579" s="16" t="n">
        <f aca="false">(U140-$D140)/$D140*100</f>
        <v>24.6722393312802</v>
      </c>
    </row>
    <row r="580" customFormat="false" ht="14.25" hidden="false" customHeight="true" outlineLevel="0" collapsed="false">
      <c r="A580" s="23"/>
      <c r="B580" s="9" t="n">
        <f aca="false">B579+50</f>
        <v>450</v>
      </c>
      <c r="C580" s="33"/>
      <c r="D580" s="34"/>
      <c r="E580" s="34"/>
      <c r="F580" s="33"/>
      <c r="H580" s="16" t="n">
        <f aca="false">(H141-$D141)/$D141*100</f>
        <v>32.5927596803617</v>
      </c>
      <c r="I580" s="16" t="n">
        <f aca="false">(I141-$D141)/$D141*100</f>
        <v>44.2465026163372</v>
      </c>
      <c r="J580" s="16" t="n">
        <f aca="false">(J141-$D141)/$D141*100</f>
        <v>-15.4456092622024</v>
      </c>
      <c r="K580" s="16" t="n">
        <f aca="false">(K141-$D141)/$D141*100</f>
        <v>3.63079498740504</v>
      </c>
      <c r="L580" s="16" t="n">
        <f aca="false">(L141-$D141)/$D141*100</f>
        <v>44.8911310415689</v>
      </c>
      <c r="M580" s="16" t="n">
        <f aca="false">(M141-$D141)/$D141*100</f>
        <v>-46.5809220519356</v>
      </c>
      <c r="N580" s="16"/>
      <c r="O580" s="16" t="n">
        <f aca="false">(O141-$D141)/$D141*100</f>
        <v>15.0570825503477</v>
      </c>
      <c r="P580" s="16" t="n">
        <f aca="false">(P141-$D141)/$D141*100</f>
        <v>-21.6037147613563</v>
      </c>
      <c r="Q580" s="16" t="n">
        <f aca="false">(Q141-$D141)/$D141*100</f>
        <v>39.0613434790551</v>
      </c>
      <c r="R580" s="16" t="n">
        <f aca="false">(R141-$D141)/$D141*100</f>
        <v>-100</v>
      </c>
      <c r="S580" s="10" t="n">
        <f aca="false">(S141-$D141)/$D141*100</f>
        <v>-48.7395181411098</v>
      </c>
      <c r="T580" s="16" t="n">
        <f aca="false">(T141-$D141)/$D141*100</f>
        <v>-13.6932079870114</v>
      </c>
      <c r="U580" s="16" t="n">
        <f aca="false">(U141-$D141)/$D141*100</f>
        <v>-33.4166421514602</v>
      </c>
    </row>
    <row r="581" customFormat="false" ht="14.25" hidden="false" customHeight="true" outlineLevel="0" collapsed="false">
      <c r="A581" s="26"/>
      <c r="B581" s="9" t="n">
        <f aca="false">B580+50</f>
        <v>500</v>
      </c>
      <c r="C581" s="33"/>
      <c r="D581" s="34"/>
      <c r="E581" s="34"/>
      <c r="F581" s="33"/>
      <c r="H581" s="16" t="n">
        <f aca="false">(H142-$D142)/$D142*100</f>
        <v>39.5328169668454</v>
      </c>
      <c r="I581" s="16" t="n">
        <f aca="false">(I142-$D142)/$D142*100</f>
        <v>45.6971612957725</v>
      </c>
      <c r="J581" s="16" t="n">
        <f aca="false">(J142-$D142)/$D142*100</f>
        <v>-21.5860825210503</v>
      </c>
      <c r="K581" s="16" t="n">
        <f aca="false">(K142-$D142)/$D142*100</f>
        <v>1.07576030211316</v>
      </c>
      <c r="L581" s="16" t="n">
        <f aca="false">(L142-$D142)/$D142*100</f>
        <v>45.866339111261</v>
      </c>
      <c r="M581" s="16" t="n">
        <f aca="false">(M142-$D142)/$D142*100</f>
        <v>-41.9448158629081</v>
      </c>
      <c r="N581" s="16"/>
      <c r="O581" s="16" t="n">
        <f aca="false">(O142-$D142)/$D142*100</f>
        <v>20.3395822279978</v>
      </c>
      <c r="P581" s="16" t="n">
        <f aca="false">(P142-$D142)/$D142*100</f>
        <v>-21.7858095453549</v>
      </c>
      <c r="Q581" s="16" t="n">
        <f aca="false">(Q142-$D142)/$D142*100</f>
        <v>24.0618413188464</v>
      </c>
      <c r="R581" s="16" t="n">
        <f aca="false">(R142-$D142)/$D142*100</f>
        <v>-100</v>
      </c>
      <c r="S581" s="10" t="n">
        <f aca="false">(S142-$D142)/$D142*100</f>
        <v>-42.8799225160976</v>
      </c>
      <c r="T581" s="16" t="n">
        <f aca="false">(T142-$D142)/$D142*100</f>
        <v>-14.9062202933534</v>
      </c>
      <c r="U581" s="16" t="n">
        <f aca="false">(U142-$D142)/$D142*100</f>
        <v>-33.4706504840719</v>
      </c>
    </row>
    <row r="582" customFormat="false" ht="14.25" hidden="false" customHeight="true" outlineLevel="0" collapsed="false">
      <c r="B582" s="6"/>
      <c r="C582" s="33"/>
      <c r="D582" s="34"/>
      <c r="E582" s="34"/>
      <c r="F582" s="33"/>
      <c r="H582" s="33"/>
    </row>
    <row r="583" customFormat="false" ht="14.25" hidden="false" customHeight="true" outlineLevel="0" collapsed="false">
      <c r="B583" s="6"/>
      <c r="C583" s="33"/>
      <c r="D583" s="34"/>
      <c r="E583" s="34"/>
      <c r="F583" s="33"/>
      <c r="H583" s="33"/>
    </row>
    <row r="584" customFormat="false" ht="14.25" hidden="false" customHeight="true" outlineLevel="0" collapsed="false">
      <c r="B584" s="6"/>
      <c r="C584" s="33"/>
      <c r="D584" s="34"/>
      <c r="E584" s="34"/>
      <c r="F584" s="33"/>
      <c r="H584" s="33"/>
    </row>
    <row r="585" customFormat="false" ht="14.25" hidden="false" customHeight="true" outlineLevel="0" collapsed="false">
      <c r="B585" s="6"/>
      <c r="C585" s="33"/>
      <c r="D585" s="34"/>
      <c r="E585" s="34"/>
      <c r="F585" s="33"/>
      <c r="H585" s="33"/>
    </row>
    <row r="586" customFormat="false" ht="14.25" hidden="false" customHeight="true" outlineLevel="0" collapsed="false">
      <c r="B586" s="6"/>
      <c r="C586" s="33"/>
      <c r="D586" s="34"/>
      <c r="E586" s="34"/>
      <c r="F586" s="33"/>
      <c r="H586" s="33"/>
    </row>
    <row r="587" customFormat="false" ht="14.25" hidden="false" customHeight="true" outlineLevel="0" collapsed="false">
      <c r="B587" s="6"/>
      <c r="C587" s="33"/>
      <c r="D587" s="34"/>
      <c r="E587" s="34"/>
      <c r="F587" s="33"/>
      <c r="H587" s="33"/>
    </row>
    <row r="588" customFormat="false" ht="14.25" hidden="false" customHeight="true" outlineLevel="0" collapsed="false">
      <c r="B588" s="6"/>
      <c r="C588" s="33"/>
      <c r="D588" s="34"/>
      <c r="E588" s="34"/>
      <c r="F588" s="33"/>
      <c r="H588" s="33"/>
    </row>
    <row r="589" customFormat="false" ht="14.25" hidden="false" customHeight="true" outlineLevel="0" collapsed="false">
      <c r="B589" s="6"/>
      <c r="C589" s="33"/>
      <c r="D589" s="34"/>
      <c r="E589" s="34"/>
      <c r="F589" s="33"/>
      <c r="H589" s="33"/>
    </row>
    <row r="590" customFormat="false" ht="14.25" hidden="false" customHeight="true" outlineLevel="0" collapsed="false">
      <c r="B590" s="6"/>
      <c r="C590" s="33"/>
      <c r="D590" s="34"/>
      <c r="E590" s="34"/>
      <c r="F590" s="33"/>
      <c r="H590" s="33"/>
    </row>
    <row r="591" customFormat="false" ht="14.25" hidden="false" customHeight="true" outlineLevel="0" collapsed="false">
      <c r="B591" s="6"/>
      <c r="C591" s="33"/>
      <c r="D591" s="34"/>
      <c r="E591" s="34"/>
      <c r="F591" s="33"/>
      <c r="H591" s="33"/>
    </row>
    <row r="592" customFormat="false" ht="14.25" hidden="false" customHeight="true" outlineLevel="0" collapsed="false">
      <c r="B592" s="6"/>
      <c r="C592" s="33"/>
      <c r="D592" s="34"/>
      <c r="E592" s="34"/>
      <c r="F592" s="33"/>
      <c r="H592" s="33"/>
    </row>
    <row r="593" customFormat="false" ht="14.25" hidden="false" customHeight="true" outlineLevel="0" collapsed="false">
      <c r="B593" s="6"/>
      <c r="C593" s="33"/>
      <c r="D593" s="34"/>
      <c r="E593" s="34"/>
      <c r="F593" s="33"/>
      <c r="H593" s="33"/>
    </row>
    <row r="594" customFormat="false" ht="14.25" hidden="false" customHeight="true" outlineLevel="0" collapsed="false">
      <c r="B594" s="6"/>
      <c r="C594" s="33"/>
      <c r="D594" s="34"/>
      <c r="E594" s="34"/>
      <c r="F594" s="33"/>
      <c r="H594" s="33"/>
    </row>
    <row r="595" customFormat="false" ht="14.25" hidden="false" customHeight="true" outlineLevel="0" collapsed="false">
      <c r="B595" s="6"/>
      <c r="C595" s="33"/>
      <c r="D595" s="34"/>
      <c r="E595" s="34"/>
      <c r="F595" s="33"/>
      <c r="H595" s="33"/>
    </row>
    <row r="596" customFormat="false" ht="14.25" hidden="false" customHeight="true" outlineLevel="0" collapsed="false">
      <c r="B596" s="6"/>
      <c r="C596" s="33"/>
      <c r="D596" s="34"/>
      <c r="E596" s="34"/>
      <c r="F596" s="33"/>
      <c r="H596" s="33"/>
    </row>
    <row r="597" customFormat="false" ht="14.25" hidden="false" customHeight="true" outlineLevel="0" collapsed="false">
      <c r="B597" s="6"/>
      <c r="C597" s="33"/>
      <c r="D597" s="34"/>
      <c r="E597" s="34"/>
      <c r="F597" s="33"/>
      <c r="H597" s="33"/>
    </row>
    <row r="598" customFormat="false" ht="14.25" hidden="false" customHeight="true" outlineLevel="0" collapsed="false">
      <c r="B598" s="6"/>
      <c r="C598" s="33"/>
      <c r="D598" s="34"/>
      <c r="E598" s="34"/>
      <c r="F598" s="33"/>
      <c r="H598" s="33"/>
    </row>
    <row r="599" customFormat="false" ht="14.25" hidden="false" customHeight="true" outlineLevel="0" collapsed="false">
      <c r="B599" s="6"/>
      <c r="C599" s="33"/>
      <c r="D599" s="34"/>
      <c r="E599" s="34"/>
      <c r="F599" s="33"/>
      <c r="H599" s="33"/>
    </row>
    <row r="600" customFormat="false" ht="14.25" hidden="false" customHeight="true" outlineLevel="0" collapsed="false">
      <c r="B600" s="6"/>
      <c r="C600" s="33"/>
      <c r="D600" s="34"/>
      <c r="E600" s="34"/>
      <c r="F600" s="33"/>
      <c r="H600" s="33"/>
    </row>
    <row r="601" customFormat="false" ht="14.25" hidden="false" customHeight="true" outlineLevel="0" collapsed="false">
      <c r="B601" s="6"/>
      <c r="C601" s="33"/>
      <c r="D601" s="34"/>
      <c r="E601" s="34"/>
      <c r="F601" s="33"/>
      <c r="H601" s="33"/>
    </row>
    <row r="602" customFormat="false" ht="14.25" hidden="false" customHeight="true" outlineLevel="0" collapsed="false">
      <c r="B602" s="6"/>
      <c r="C602" s="33"/>
      <c r="D602" s="34"/>
      <c r="E602" s="34"/>
      <c r="F602" s="33"/>
      <c r="H602" s="33"/>
    </row>
    <row r="603" customFormat="false" ht="14.25" hidden="false" customHeight="true" outlineLevel="0" collapsed="false">
      <c r="B603" s="6"/>
      <c r="C603" s="33"/>
      <c r="D603" s="34"/>
      <c r="E603" s="34"/>
      <c r="F603" s="33"/>
      <c r="H603" s="33"/>
    </row>
    <row r="604" customFormat="false" ht="14.25" hidden="false" customHeight="true" outlineLevel="0" collapsed="false">
      <c r="B604" s="6"/>
      <c r="C604" s="33"/>
      <c r="D604" s="34"/>
      <c r="E604" s="34"/>
      <c r="F604" s="33"/>
      <c r="H604" s="33"/>
    </row>
    <row r="605" customFormat="false" ht="14.25" hidden="false" customHeight="true" outlineLevel="0" collapsed="false">
      <c r="B605" s="6"/>
      <c r="C605" s="33"/>
      <c r="D605" s="34"/>
      <c r="E605" s="34"/>
      <c r="F605" s="33"/>
      <c r="H605" s="33"/>
    </row>
    <row r="606" customFormat="false" ht="14.25" hidden="false" customHeight="true" outlineLevel="0" collapsed="false">
      <c r="B606" s="6"/>
      <c r="C606" s="33"/>
      <c r="D606" s="34"/>
      <c r="E606" s="34"/>
      <c r="F606" s="33"/>
      <c r="H606" s="33"/>
    </row>
    <row r="607" customFormat="false" ht="14.25" hidden="false" customHeight="true" outlineLevel="0" collapsed="false">
      <c r="B607" s="6"/>
      <c r="C607" s="33"/>
      <c r="D607" s="34"/>
      <c r="E607" s="34"/>
      <c r="F607" s="33"/>
      <c r="H607" s="33"/>
    </row>
    <row r="608" customFormat="false" ht="14.25" hidden="false" customHeight="true" outlineLevel="0" collapsed="false">
      <c r="B608" s="6"/>
      <c r="C608" s="33"/>
      <c r="D608" s="34"/>
      <c r="E608" s="34"/>
      <c r="F608" s="33"/>
      <c r="H608" s="33"/>
    </row>
    <row r="609" customFormat="false" ht="14.25" hidden="false" customHeight="true" outlineLevel="0" collapsed="false">
      <c r="B609" s="6"/>
      <c r="C609" s="33"/>
      <c r="D609" s="34"/>
      <c r="E609" s="34"/>
      <c r="F609" s="33"/>
      <c r="H609" s="33"/>
    </row>
    <row r="610" customFormat="false" ht="14.25" hidden="false" customHeight="true" outlineLevel="0" collapsed="false">
      <c r="B610" s="6"/>
      <c r="C610" s="33"/>
      <c r="D610" s="34"/>
      <c r="E610" s="34"/>
      <c r="F610" s="33"/>
      <c r="H610" s="33"/>
    </row>
    <row r="611" customFormat="false" ht="14.25" hidden="false" customHeight="true" outlineLevel="0" collapsed="false">
      <c r="B611" s="6"/>
      <c r="C611" s="33"/>
      <c r="D611" s="34"/>
      <c r="E611" s="34"/>
      <c r="F611" s="33"/>
      <c r="H611" s="33"/>
    </row>
    <row r="612" customFormat="false" ht="14.25" hidden="false" customHeight="true" outlineLevel="0" collapsed="false">
      <c r="B612" s="6"/>
      <c r="C612" s="33"/>
      <c r="D612" s="34"/>
      <c r="E612" s="34"/>
      <c r="F612" s="33"/>
      <c r="H612" s="33"/>
    </row>
    <row r="613" customFormat="false" ht="14.25" hidden="false" customHeight="true" outlineLevel="0" collapsed="false">
      <c r="B613" s="6"/>
      <c r="C613" s="33"/>
      <c r="D613" s="34"/>
      <c r="E613" s="34"/>
      <c r="F613" s="33"/>
      <c r="H613" s="33"/>
    </row>
    <row r="614" customFormat="false" ht="14.25" hidden="false" customHeight="true" outlineLevel="0" collapsed="false">
      <c r="B614" s="6"/>
      <c r="C614" s="33"/>
      <c r="D614" s="34"/>
      <c r="E614" s="34"/>
      <c r="F614" s="33"/>
      <c r="H614" s="33"/>
    </row>
    <row r="615" customFormat="false" ht="14.25" hidden="false" customHeight="true" outlineLevel="0" collapsed="false">
      <c r="B615" s="6"/>
      <c r="C615" s="33"/>
      <c r="D615" s="34"/>
      <c r="E615" s="34"/>
      <c r="F615" s="33"/>
      <c r="H615" s="33"/>
    </row>
    <row r="616" customFormat="false" ht="14.25" hidden="false" customHeight="true" outlineLevel="0" collapsed="false">
      <c r="B616" s="6"/>
      <c r="C616" s="33"/>
      <c r="D616" s="34"/>
      <c r="E616" s="34"/>
      <c r="F616" s="33"/>
      <c r="H616" s="33"/>
    </row>
    <row r="617" customFormat="false" ht="14.25" hidden="false" customHeight="true" outlineLevel="0" collapsed="false">
      <c r="B617" s="6"/>
      <c r="C617" s="33"/>
      <c r="D617" s="34"/>
      <c r="E617" s="34"/>
      <c r="F617" s="33"/>
      <c r="H617" s="33"/>
    </row>
    <row r="618" customFormat="false" ht="14.25" hidden="false" customHeight="true" outlineLevel="0" collapsed="false">
      <c r="B618" s="6"/>
      <c r="C618" s="33"/>
      <c r="D618" s="34"/>
      <c r="E618" s="34"/>
      <c r="F618" s="33"/>
      <c r="H618" s="33"/>
    </row>
    <row r="619" customFormat="false" ht="14.25" hidden="false" customHeight="true" outlineLevel="0" collapsed="false">
      <c r="B619" s="6"/>
      <c r="C619" s="33"/>
      <c r="D619" s="34"/>
      <c r="E619" s="34"/>
      <c r="F619" s="33"/>
      <c r="H619" s="33"/>
    </row>
    <row r="620" customFormat="false" ht="14.25" hidden="false" customHeight="true" outlineLevel="0" collapsed="false">
      <c r="B620" s="6"/>
      <c r="C620" s="33"/>
      <c r="D620" s="34"/>
      <c r="E620" s="34"/>
      <c r="F620" s="33"/>
      <c r="H620" s="33"/>
    </row>
    <row r="621" customFormat="false" ht="14.25" hidden="false" customHeight="true" outlineLevel="0" collapsed="false">
      <c r="B621" s="6"/>
      <c r="C621" s="33"/>
      <c r="D621" s="34"/>
      <c r="E621" s="34"/>
      <c r="F621" s="33"/>
      <c r="H621" s="33"/>
    </row>
    <row r="622" customFormat="false" ht="14.25" hidden="false" customHeight="true" outlineLevel="0" collapsed="false">
      <c r="B622" s="6"/>
      <c r="C622" s="33"/>
      <c r="D622" s="34"/>
      <c r="E622" s="34"/>
      <c r="F622" s="33"/>
      <c r="H622" s="33"/>
    </row>
    <row r="623" customFormat="false" ht="14.25" hidden="false" customHeight="true" outlineLevel="0" collapsed="false">
      <c r="B623" s="6"/>
      <c r="C623" s="33"/>
      <c r="D623" s="34"/>
      <c r="E623" s="34"/>
      <c r="F623" s="33"/>
      <c r="H623" s="33"/>
    </row>
    <row r="624" customFormat="false" ht="14.25" hidden="false" customHeight="true" outlineLevel="0" collapsed="false">
      <c r="B624" s="6"/>
      <c r="C624" s="33"/>
      <c r="D624" s="34"/>
      <c r="E624" s="34"/>
      <c r="F624" s="33"/>
      <c r="H624" s="33"/>
    </row>
    <row r="625" customFormat="false" ht="14.25" hidden="false" customHeight="true" outlineLevel="0" collapsed="false">
      <c r="B625" s="6"/>
      <c r="C625" s="33"/>
      <c r="D625" s="34"/>
      <c r="E625" s="34"/>
      <c r="F625" s="33"/>
      <c r="H625" s="33"/>
    </row>
    <row r="626" customFormat="false" ht="14.25" hidden="false" customHeight="true" outlineLevel="0" collapsed="false">
      <c r="B626" s="6"/>
      <c r="C626" s="33"/>
      <c r="D626" s="34"/>
      <c r="E626" s="34"/>
      <c r="F626" s="33"/>
      <c r="H626" s="33"/>
    </row>
    <row r="627" customFormat="false" ht="14.25" hidden="false" customHeight="true" outlineLevel="0" collapsed="false">
      <c r="B627" s="6"/>
      <c r="C627" s="33"/>
      <c r="D627" s="34"/>
      <c r="E627" s="34"/>
      <c r="F627" s="33"/>
      <c r="H627" s="33"/>
    </row>
    <row r="628" customFormat="false" ht="14.25" hidden="false" customHeight="true" outlineLevel="0" collapsed="false">
      <c r="B628" s="6"/>
      <c r="C628" s="33"/>
      <c r="D628" s="34"/>
      <c r="E628" s="34"/>
      <c r="F628" s="33"/>
      <c r="H628" s="33"/>
    </row>
    <row r="629" customFormat="false" ht="14.25" hidden="false" customHeight="true" outlineLevel="0" collapsed="false">
      <c r="B629" s="6"/>
      <c r="C629" s="33"/>
      <c r="D629" s="34"/>
      <c r="E629" s="34"/>
      <c r="F629" s="33"/>
      <c r="H629" s="33"/>
    </row>
    <row r="630" customFormat="false" ht="14.25" hidden="false" customHeight="true" outlineLevel="0" collapsed="false">
      <c r="B630" s="6"/>
      <c r="C630" s="33"/>
      <c r="D630" s="34"/>
      <c r="E630" s="34"/>
      <c r="F630" s="33"/>
      <c r="H630" s="33"/>
    </row>
    <row r="631" customFormat="false" ht="14.25" hidden="false" customHeight="true" outlineLevel="0" collapsed="false">
      <c r="B631" s="6"/>
      <c r="C631" s="33"/>
      <c r="D631" s="34"/>
      <c r="E631" s="34"/>
      <c r="F631" s="33"/>
      <c r="H631" s="33"/>
    </row>
    <row r="632" customFormat="false" ht="14.25" hidden="false" customHeight="true" outlineLevel="0" collapsed="false">
      <c r="B632" s="6"/>
      <c r="C632" s="33"/>
      <c r="D632" s="34"/>
      <c r="E632" s="34"/>
      <c r="F632" s="33"/>
      <c r="H632" s="33"/>
    </row>
    <row r="633" customFormat="false" ht="14.25" hidden="false" customHeight="true" outlineLevel="0" collapsed="false">
      <c r="B633" s="6"/>
      <c r="C633" s="33"/>
      <c r="D633" s="34"/>
      <c r="E633" s="34"/>
      <c r="F633" s="33"/>
      <c r="H633" s="33"/>
    </row>
    <row r="634" customFormat="false" ht="14.25" hidden="false" customHeight="true" outlineLevel="0" collapsed="false">
      <c r="B634" s="6"/>
      <c r="C634" s="33"/>
      <c r="D634" s="34"/>
      <c r="E634" s="34"/>
      <c r="F634" s="33"/>
      <c r="H634" s="33"/>
    </row>
    <row r="635" customFormat="false" ht="14.25" hidden="false" customHeight="true" outlineLevel="0" collapsed="false">
      <c r="B635" s="6"/>
      <c r="C635" s="33"/>
      <c r="D635" s="34"/>
      <c r="E635" s="34"/>
      <c r="F635" s="33"/>
      <c r="H635" s="33"/>
    </row>
    <row r="636" customFormat="false" ht="14.25" hidden="false" customHeight="true" outlineLevel="0" collapsed="false">
      <c r="B636" s="6"/>
      <c r="C636" s="33"/>
      <c r="D636" s="34"/>
      <c r="E636" s="34"/>
      <c r="F636" s="33"/>
      <c r="H636" s="33"/>
    </row>
    <row r="637" customFormat="false" ht="14.25" hidden="false" customHeight="true" outlineLevel="0" collapsed="false">
      <c r="B637" s="6"/>
      <c r="C637" s="33"/>
      <c r="D637" s="34"/>
      <c r="E637" s="34"/>
      <c r="F637" s="33"/>
      <c r="H637" s="33"/>
    </row>
    <row r="638" customFormat="false" ht="14.25" hidden="false" customHeight="true" outlineLevel="0" collapsed="false">
      <c r="B638" s="6"/>
      <c r="C638" s="33"/>
      <c r="D638" s="34"/>
      <c r="E638" s="34"/>
      <c r="F638" s="33"/>
      <c r="H638" s="33"/>
    </row>
    <row r="639" customFormat="false" ht="14.25" hidden="false" customHeight="true" outlineLevel="0" collapsed="false">
      <c r="B639" s="6"/>
      <c r="C639" s="33"/>
      <c r="D639" s="34"/>
      <c r="E639" s="34"/>
      <c r="F639" s="33"/>
      <c r="H639" s="33"/>
    </row>
    <row r="640" customFormat="false" ht="14.25" hidden="false" customHeight="true" outlineLevel="0" collapsed="false">
      <c r="B640" s="6"/>
      <c r="C640" s="33"/>
      <c r="D640" s="34"/>
      <c r="E640" s="34"/>
      <c r="F640" s="33"/>
      <c r="H640" s="33"/>
    </row>
    <row r="641" customFormat="false" ht="14.25" hidden="false" customHeight="true" outlineLevel="0" collapsed="false">
      <c r="B641" s="6"/>
      <c r="C641" s="33"/>
      <c r="D641" s="34"/>
      <c r="E641" s="34"/>
      <c r="F641" s="33"/>
      <c r="H641" s="33"/>
    </row>
    <row r="642" customFormat="false" ht="14.25" hidden="false" customHeight="true" outlineLevel="0" collapsed="false">
      <c r="B642" s="6"/>
      <c r="C642" s="33"/>
      <c r="D642" s="34"/>
      <c r="E642" s="34"/>
      <c r="F642" s="33"/>
      <c r="H642" s="33"/>
    </row>
    <row r="643" customFormat="false" ht="14.25" hidden="false" customHeight="true" outlineLevel="0" collapsed="false">
      <c r="B643" s="6"/>
      <c r="C643" s="33"/>
      <c r="D643" s="34"/>
      <c r="E643" s="34"/>
      <c r="F643" s="33"/>
      <c r="H643" s="33"/>
    </row>
    <row r="644" customFormat="false" ht="14.25" hidden="false" customHeight="true" outlineLevel="0" collapsed="false">
      <c r="B644" s="6"/>
      <c r="C644" s="33"/>
      <c r="D644" s="34"/>
      <c r="E644" s="34"/>
      <c r="F644" s="33"/>
      <c r="H644" s="33"/>
    </row>
    <row r="645" customFormat="false" ht="14.25" hidden="false" customHeight="true" outlineLevel="0" collapsed="false">
      <c r="B645" s="6"/>
      <c r="C645" s="33"/>
      <c r="D645" s="34"/>
      <c r="E645" s="34"/>
      <c r="F645" s="33"/>
      <c r="H645" s="33"/>
    </row>
    <row r="646" customFormat="false" ht="14.25" hidden="false" customHeight="true" outlineLevel="0" collapsed="false">
      <c r="B646" s="6"/>
      <c r="C646" s="33"/>
      <c r="D646" s="34"/>
      <c r="E646" s="34"/>
      <c r="F646" s="33"/>
      <c r="H646" s="33"/>
    </row>
    <row r="647" customFormat="false" ht="14.25" hidden="false" customHeight="true" outlineLevel="0" collapsed="false">
      <c r="B647" s="6"/>
      <c r="C647" s="33"/>
      <c r="D647" s="34"/>
      <c r="E647" s="34"/>
      <c r="F647" s="33"/>
      <c r="H647" s="33"/>
    </row>
    <row r="648" customFormat="false" ht="14.25" hidden="false" customHeight="true" outlineLevel="0" collapsed="false">
      <c r="B648" s="6"/>
      <c r="C648" s="33"/>
      <c r="D648" s="34"/>
      <c r="E648" s="34"/>
      <c r="F648" s="33"/>
      <c r="H648" s="33"/>
    </row>
    <row r="649" customFormat="false" ht="14.25" hidden="false" customHeight="true" outlineLevel="0" collapsed="false">
      <c r="B649" s="6"/>
      <c r="C649" s="33"/>
      <c r="D649" s="34"/>
      <c r="E649" s="34"/>
      <c r="F649" s="33"/>
      <c r="H649" s="33"/>
    </row>
    <row r="650" customFormat="false" ht="14.25" hidden="false" customHeight="true" outlineLevel="0" collapsed="false">
      <c r="B650" s="6"/>
      <c r="C650" s="33"/>
      <c r="D650" s="34"/>
      <c r="E650" s="34"/>
      <c r="F650" s="33"/>
      <c r="H650" s="33"/>
    </row>
    <row r="651" customFormat="false" ht="14.25" hidden="false" customHeight="true" outlineLevel="0" collapsed="false">
      <c r="B651" s="6"/>
      <c r="C651" s="33"/>
      <c r="D651" s="34"/>
      <c r="E651" s="34"/>
      <c r="F651" s="33"/>
      <c r="H651" s="33"/>
    </row>
    <row r="652" customFormat="false" ht="14.25" hidden="false" customHeight="true" outlineLevel="0" collapsed="false">
      <c r="B652" s="6"/>
      <c r="C652" s="33"/>
      <c r="D652" s="34"/>
      <c r="E652" s="34"/>
      <c r="F652" s="33"/>
      <c r="H652" s="33"/>
    </row>
    <row r="653" customFormat="false" ht="14.25" hidden="false" customHeight="true" outlineLevel="0" collapsed="false">
      <c r="B653" s="6"/>
      <c r="C653" s="33"/>
      <c r="D653" s="34"/>
      <c r="E653" s="34"/>
      <c r="F653" s="33"/>
      <c r="H653" s="33"/>
    </row>
    <row r="654" customFormat="false" ht="14.25" hidden="false" customHeight="true" outlineLevel="0" collapsed="false">
      <c r="B654" s="6"/>
      <c r="C654" s="33"/>
      <c r="D654" s="34"/>
      <c r="E654" s="34"/>
      <c r="F654" s="33"/>
      <c r="H654" s="33"/>
    </row>
    <row r="655" customFormat="false" ht="14.25" hidden="false" customHeight="true" outlineLevel="0" collapsed="false">
      <c r="B655" s="6"/>
      <c r="C655" s="33"/>
      <c r="D655" s="34"/>
      <c r="E655" s="34"/>
      <c r="F655" s="33"/>
      <c r="H655" s="33"/>
    </row>
    <row r="656" customFormat="false" ht="14.25" hidden="false" customHeight="true" outlineLevel="0" collapsed="false">
      <c r="B656" s="6"/>
      <c r="C656" s="33"/>
      <c r="D656" s="34"/>
      <c r="E656" s="34"/>
      <c r="F656" s="33"/>
      <c r="H656" s="33"/>
    </row>
    <row r="657" customFormat="false" ht="14.25" hidden="false" customHeight="true" outlineLevel="0" collapsed="false">
      <c r="B657" s="6"/>
      <c r="C657" s="33"/>
      <c r="D657" s="34"/>
      <c r="E657" s="34"/>
      <c r="F657" s="33"/>
      <c r="H657" s="33"/>
    </row>
    <row r="658" customFormat="false" ht="14.25" hidden="false" customHeight="true" outlineLevel="0" collapsed="false">
      <c r="B658" s="6"/>
      <c r="C658" s="33"/>
      <c r="D658" s="34"/>
      <c r="E658" s="34"/>
      <c r="F658" s="33"/>
      <c r="H658" s="33"/>
    </row>
    <row r="659" customFormat="false" ht="14.25" hidden="false" customHeight="true" outlineLevel="0" collapsed="false">
      <c r="B659" s="6"/>
      <c r="C659" s="33"/>
      <c r="D659" s="34"/>
      <c r="E659" s="34"/>
      <c r="F659" s="33"/>
      <c r="H659" s="33"/>
    </row>
    <row r="660" customFormat="false" ht="14.25" hidden="false" customHeight="true" outlineLevel="0" collapsed="false">
      <c r="B660" s="6"/>
      <c r="C660" s="33"/>
      <c r="D660" s="34"/>
      <c r="E660" s="34"/>
      <c r="F660" s="33"/>
      <c r="H660" s="33"/>
    </row>
    <row r="661" customFormat="false" ht="14.25" hidden="false" customHeight="true" outlineLevel="0" collapsed="false">
      <c r="B661" s="6"/>
      <c r="C661" s="33"/>
      <c r="D661" s="34"/>
      <c r="E661" s="34"/>
      <c r="F661" s="33"/>
      <c r="H661" s="33"/>
    </row>
    <row r="662" customFormat="false" ht="14.25" hidden="false" customHeight="true" outlineLevel="0" collapsed="false">
      <c r="B662" s="6"/>
      <c r="C662" s="33"/>
      <c r="D662" s="34"/>
      <c r="E662" s="34"/>
      <c r="F662" s="33"/>
      <c r="H662" s="33"/>
    </row>
    <row r="663" customFormat="false" ht="14.25" hidden="false" customHeight="true" outlineLevel="0" collapsed="false">
      <c r="B663" s="6"/>
      <c r="C663" s="33"/>
      <c r="D663" s="34"/>
      <c r="E663" s="34"/>
      <c r="F663" s="33"/>
      <c r="H663" s="33"/>
    </row>
    <row r="664" customFormat="false" ht="14.25" hidden="false" customHeight="true" outlineLevel="0" collapsed="false">
      <c r="B664" s="6"/>
      <c r="C664" s="33"/>
      <c r="D664" s="34"/>
      <c r="E664" s="34"/>
      <c r="F664" s="33"/>
      <c r="H664" s="33"/>
    </row>
    <row r="665" customFormat="false" ht="14.25" hidden="false" customHeight="true" outlineLevel="0" collapsed="false">
      <c r="B665" s="6"/>
      <c r="C665" s="33"/>
      <c r="D665" s="34"/>
      <c r="E665" s="34"/>
      <c r="F665" s="33"/>
      <c r="H665" s="33"/>
    </row>
    <row r="666" customFormat="false" ht="14.25" hidden="false" customHeight="true" outlineLevel="0" collapsed="false">
      <c r="B666" s="6"/>
      <c r="C666" s="33"/>
      <c r="D666" s="34"/>
      <c r="E666" s="34"/>
      <c r="F666" s="33"/>
      <c r="H666" s="33"/>
    </row>
    <row r="667" customFormat="false" ht="14.25" hidden="false" customHeight="true" outlineLevel="0" collapsed="false">
      <c r="B667" s="6"/>
      <c r="C667" s="33"/>
      <c r="D667" s="34"/>
      <c r="E667" s="34"/>
      <c r="F667" s="33"/>
      <c r="H667" s="33"/>
    </row>
    <row r="668" customFormat="false" ht="14.25" hidden="false" customHeight="true" outlineLevel="0" collapsed="false">
      <c r="B668" s="6"/>
      <c r="C668" s="33"/>
      <c r="D668" s="34"/>
      <c r="E668" s="34"/>
      <c r="F668" s="33"/>
      <c r="H668" s="33"/>
    </row>
    <row r="669" customFormat="false" ht="14.25" hidden="false" customHeight="true" outlineLevel="0" collapsed="false">
      <c r="B669" s="6"/>
      <c r="C669" s="33"/>
      <c r="D669" s="34"/>
      <c r="E669" s="34"/>
      <c r="F669" s="33"/>
      <c r="H669" s="33"/>
    </row>
    <row r="670" customFormat="false" ht="14.25" hidden="false" customHeight="true" outlineLevel="0" collapsed="false">
      <c r="B670" s="6"/>
      <c r="C670" s="33"/>
      <c r="D670" s="34"/>
      <c r="E670" s="34"/>
      <c r="F670" s="33"/>
      <c r="H670" s="33"/>
    </row>
    <row r="671" customFormat="false" ht="14.25" hidden="false" customHeight="true" outlineLevel="0" collapsed="false">
      <c r="B671" s="6"/>
      <c r="C671" s="33"/>
      <c r="D671" s="34"/>
      <c r="E671" s="34"/>
      <c r="F671" s="33"/>
      <c r="H671" s="33"/>
    </row>
    <row r="672" customFormat="false" ht="14.25" hidden="false" customHeight="true" outlineLevel="0" collapsed="false">
      <c r="B672" s="6"/>
      <c r="C672" s="33"/>
      <c r="D672" s="34"/>
      <c r="E672" s="34"/>
      <c r="F672" s="33"/>
      <c r="H672" s="33"/>
    </row>
    <row r="673" customFormat="false" ht="14.25" hidden="false" customHeight="true" outlineLevel="0" collapsed="false">
      <c r="B673" s="6"/>
      <c r="C673" s="33"/>
      <c r="D673" s="34"/>
      <c r="E673" s="34"/>
      <c r="F673" s="33"/>
      <c r="H673" s="33"/>
    </row>
    <row r="674" customFormat="false" ht="14.25" hidden="false" customHeight="true" outlineLevel="0" collapsed="false">
      <c r="B674" s="6"/>
      <c r="C674" s="33"/>
      <c r="D674" s="34"/>
      <c r="E674" s="34"/>
      <c r="F674" s="33"/>
      <c r="H674" s="33"/>
    </row>
    <row r="675" customFormat="false" ht="14.25" hidden="false" customHeight="true" outlineLevel="0" collapsed="false">
      <c r="B675" s="6"/>
      <c r="C675" s="33"/>
      <c r="D675" s="34"/>
      <c r="E675" s="34"/>
      <c r="F675" s="33"/>
      <c r="H675" s="33"/>
    </row>
    <row r="676" customFormat="false" ht="14.25" hidden="false" customHeight="true" outlineLevel="0" collapsed="false">
      <c r="B676" s="6"/>
      <c r="C676" s="33"/>
      <c r="D676" s="34"/>
      <c r="E676" s="34"/>
      <c r="F676" s="33"/>
      <c r="H676" s="33"/>
    </row>
    <row r="677" customFormat="false" ht="14.25" hidden="false" customHeight="true" outlineLevel="0" collapsed="false">
      <c r="B677" s="6"/>
      <c r="C677" s="33"/>
      <c r="D677" s="34"/>
      <c r="E677" s="34"/>
      <c r="F677" s="33"/>
      <c r="H677" s="33"/>
    </row>
    <row r="678" customFormat="false" ht="14.25" hidden="false" customHeight="true" outlineLevel="0" collapsed="false">
      <c r="B678" s="6"/>
      <c r="C678" s="33"/>
      <c r="D678" s="34"/>
      <c r="E678" s="34"/>
      <c r="F678" s="33"/>
      <c r="H678" s="33"/>
    </row>
    <row r="679" customFormat="false" ht="14.25" hidden="false" customHeight="true" outlineLevel="0" collapsed="false">
      <c r="B679" s="6"/>
      <c r="C679" s="33"/>
      <c r="D679" s="34"/>
      <c r="E679" s="34"/>
      <c r="F679" s="33"/>
      <c r="H679" s="33"/>
    </row>
    <row r="680" customFormat="false" ht="14.25" hidden="false" customHeight="true" outlineLevel="0" collapsed="false">
      <c r="B680" s="6"/>
      <c r="C680" s="33"/>
      <c r="D680" s="34"/>
      <c r="E680" s="34"/>
      <c r="F680" s="33"/>
      <c r="H680" s="33"/>
    </row>
    <row r="681" customFormat="false" ht="14.25" hidden="false" customHeight="true" outlineLevel="0" collapsed="false">
      <c r="B681" s="6"/>
      <c r="C681" s="33"/>
      <c r="D681" s="34"/>
      <c r="E681" s="34"/>
      <c r="F681" s="33"/>
      <c r="H681" s="33"/>
    </row>
    <row r="682" customFormat="false" ht="14.25" hidden="false" customHeight="true" outlineLevel="0" collapsed="false">
      <c r="B682" s="6"/>
      <c r="C682" s="33"/>
      <c r="D682" s="34"/>
      <c r="E682" s="34"/>
      <c r="F682" s="33"/>
      <c r="H682" s="33"/>
    </row>
    <row r="683" customFormat="false" ht="14.25" hidden="false" customHeight="true" outlineLevel="0" collapsed="false">
      <c r="B683" s="6"/>
      <c r="C683" s="33"/>
      <c r="D683" s="34"/>
      <c r="E683" s="34"/>
      <c r="F683" s="33"/>
      <c r="H683" s="33"/>
    </row>
    <row r="684" customFormat="false" ht="14.25" hidden="false" customHeight="true" outlineLevel="0" collapsed="false">
      <c r="B684" s="6"/>
      <c r="C684" s="33"/>
      <c r="D684" s="34"/>
      <c r="E684" s="34"/>
      <c r="F684" s="33"/>
      <c r="H684" s="33"/>
    </row>
    <row r="685" customFormat="false" ht="14.25" hidden="false" customHeight="true" outlineLevel="0" collapsed="false">
      <c r="B685" s="6"/>
      <c r="C685" s="33"/>
      <c r="D685" s="34"/>
      <c r="E685" s="34"/>
      <c r="F685" s="33"/>
      <c r="H685" s="33"/>
    </row>
    <row r="686" customFormat="false" ht="14.25" hidden="false" customHeight="true" outlineLevel="0" collapsed="false">
      <c r="B686" s="6"/>
      <c r="C686" s="33"/>
      <c r="D686" s="34"/>
      <c r="E686" s="34"/>
      <c r="F686" s="33"/>
      <c r="H686" s="33"/>
    </row>
    <row r="687" customFormat="false" ht="14.25" hidden="false" customHeight="true" outlineLevel="0" collapsed="false">
      <c r="B687" s="6"/>
      <c r="C687" s="33"/>
      <c r="D687" s="34"/>
      <c r="E687" s="34"/>
      <c r="F687" s="33"/>
      <c r="H687" s="33"/>
    </row>
    <row r="688" customFormat="false" ht="14.25" hidden="false" customHeight="true" outlineLevel="0" collapsed="false">
      <c r="B688" s="6"/>
      <c r="C688" s="33"/>
      <c r="D688" s="34"/>
      <c r="E688" s="34"/>
      <c r="F688" s="33"/>
      <c r="H688" s="33"/>
    </row>
    <row r="689" customFormat="false" ht="14.25" hidden="false" customHeight="true" outlineLevel="0" collapsed="false">
      <c r="B689" s="6"/>
      <c r="C689" s="33"/>
      <c r="D689" s="34"/>
      <c r="E689" s="34"/>
      <c r="F689" s="33"/>
      <c r="H689" s="33"/>
    </row>
    <row r="690" customFormat="false" ht="14.25" hidden="false" customHeight="true" outlineLevel="0" collapsed="false">
      <c r="B690" s="6"/>
      <c r="C690" s="33"/>
      <c r="D690" s="34"/>
      <c r="E690" s="34"/>
      <c r="F690" s="33"/>
      <c r="H690" s="33"/>
    </row>
    <row r="691" customFormat="false" ht="14.25" hidden="false" customHeight="true" outlineLevel="0" collapsed="false">
      <c r="B691" s="6"/>
      <c r="C691" s="33"/>
      <c r="D691" s="34"/>
      <c r="E691" s="34"/>
      <c r="F691" s="33"/>
      <c r="H691" s="33"/>
    </row>
    <row r="692" customFormat="false" ht="14.25" hidden="false" customHeight="true" outlineLevel="0" collapsed="false">
      <c r="B692" s="6"/>
      <c r="C692" s="33"/>
      <c r="D692" s="34"/>
      <c r="E692" s="34"/>
      <c r="F692" s="33"/>
      <c r="H692" s="33"/>
    </row>
    <row r="693" customFormat="false" ht="14.25" hidden="false" customHeight="true" outlineLevel="0" collapsed="false">
      <c r="B693" s="6"/>
      <c r="C693" s="33"/>
      <c r="D693" s="34"/>
      <c r="E693" s="34"/>
      <c r="F693" s="33"/>
      <c r="H693" s="33"/>
    </row>
    <row r="694" customFormat="false" ht="14.25" hidden="false" customHeight="true" outlineLevel="0" collapsed="false">
      <c r="B694" s="6"/>
      <c r="C694" s="33"/>
      <c r="D694" s="34"/>
      <c r="E694" s="34"/>
      <c r="F694" s="33"/>
      <c r="H694" s="33"/>
    </row>
    <row r="695" customFormat="false" ht="14.25" hidden="false" customHeight="true" outlineLevel="0" collapsed="false">
      <c r="B695" s="6"/>
      <c r="C695" s="33"/>
      <c r="D695" s="34"/>
      <c r="E695" s="34"/>
      <c r="F695" s="33"/>
      <c r="H695" s="33"/>
    </row>
    <row r="696" customFormat="false" ht="14.25" hidden="false" customHeight="true" outlineLevel="0" collapsed="false">
      <c r="B696" s="6"/>
      <c r="C696" s="33"/>
      <c r="D696" s="34"/>
      <c r="E696" s="34"/>
      <c r="F696" s="33"/>
      <c r="H696" s="33"/>
    </row>
    <row r="697" customFormat="false" ht="14.25" hidden="false" customHeight="true" outlineLevel="0" collapsed="false">
      <c r="B697" s="6"/>
      <c r="C697" s="33"/>
      <c r="D697" s="34"/>
      <c r="E697" s="34"/>
      <c r="F697" s="33"/>
      <c r="H697" s="33"/>
    </row>
    <row r="698" customFormat="false" ht="14.25" hidden="false" customHeight="true" outlineLevel="0" collapsed="false">
      <c r="B698" s="6"/>
      <c r="C698" s="33"/>
      <c r="D698" s="34"/>
      <c r="E698" s="34"/>
      <c r="F698" s="33"/>
      <c r="H698" s="33"/>
    </row>
    <row r="699" customFormat="false" ht="14.25" hidden="false" customHeight="true" outlineLevel="0" collapsed="false">
      <c r="B699" s="6"/>
      <c r="C699" s="33"/>
      <c r="D699" s="34"/>
      <c r="E699" s="34"/>
      <c r="F699" s="33"/>
      <c r="H699" s="33"/>
    </row>
    <row r="700" customFormat="false" ht="14.25" hidden="false" customHeight="true" outlineLevel="0" collapsed="false">
      <c r="B700" s="6"/>
      <c r="C700" s="33"/>
      <c r="D700" s="34"/>
      <c r="E700" s="34"/>
      <c r="F700" s="33"/>
      <c r="H700" s="33"/>
    </row>
    <row r="701" customFormat="false" ht="14.25" hidden="false" customHeight="true" outlineLevel="0" collapsed="false">
      <c r="B701" s="6"/>
      <c r="C701" s="33"/>
      <c r="D701" s="34"/>
      <c r="E701" s="34"/>
      <c r="F701" s="33"/>
      <c r="H701" s="33"/>
    </row>
    <row r="702" customFormat="false" ht="14.25" hidden="false" customHeight="true" outlineLevel="0" collapsed="false">
      <c r="B702" s="6"/>
      <c r="C702" s="33"/>
      <c r="D702" s="34"/>
      <c r="E702" s="34"/>
      <c r="F702" s="33"/>
      <c r="H702" s="33"/>
    </row>
    <row r="703" customFormat="false" ht="14.25" hidden="false" customHeight="true" outlineLevel="0" collapsed="false">
      <c r="B703" s="6"/>
      <c r="C703" s="33"/>
      <c r="D703" s="34"/>
      <c r="E703" s="34"/>
      <c r="F703" s="33"/>
      <c r="H703" s="33"/>
    </row>
    <row r="704" customFormat="false" ht="14.25" hidden="false" customHeight="true" outlineLevel="0" collapsed="false">
      <c r="B704" s="6"/>
      <c r="C704" s="33"/>
      <c r="D704" s="34"/>
      <c r="E704" s="34"/>
      <c r="F704" s="33"/>
      <c r="H704" s="33"/>
    </row>
    <row r="705" customFormat="false" ht="14.25" hidden="false" customHeight="true" outlineLevel="0" collapsed="false">
      <c r="B705" s="6"/>
      <c r="C705" s="33"/>
      <c r="D705" s="34"/>
      <c r="E705" s="34"/>
      <c r="F705" s="33"/>
      <c r="H705" s="33"/>
    </row>
    <row r="706" customFormat="false" ht="14.25" hidden="false" customHeight="true" outlineLevel="0" collapsed="false">
      <c r="B706" s="6"/>
      <c r="C706" s="33"/>
      <c r="D706" s="34"/>
      <c r="E706" s="34"/>
      <c r="F706" s="33"/>
      <c r="H706" s="33"/>
    </row>
    <row r="707" customFormat="false" ht="14.25" hidden="false" customHeight="true" outlineLevel="0" collapsed="false">
      <c r="B707" s="6"/>
      <c r="C707" s="33"/>
      <c r="D707" s="34"/>
      <c r="E707" s="34"/>
      <c r="F707" s="33"/>
      <c r="H707" s="33"/>
    </row>
    <row r="708" customFormat="false" ht="14.25" hidden="false" customHeight="true" outlineLevel="0" collapsed="false">
      <c r="B708" s="6"/>
      <c r="C708" s="33"/>
      <c r="D708" s="34"/>
      <c r="E708" s="34"/>
      <c r="F708" s="33"/>
      <c r="H708" s="33"/>
    </row>
    <row r="709" customFormat="false" ht="14.25" hidden="false" customHeight="true" outlineLevel="0" collapsed="false">
      <c r="B709" s="6"/>
      <c r="C709" s="33"/>
      <c r="D709" s="34"/>
      <c r="E709" s="34"/>
      <c r="F709" s="33"/>
      <c r="H709" s="33"/>
    </row>
    <row r="710" customFormat="false" ht="14.25" hidden="false" customHeight="true" outlineLevel="0" collapsed="false">
      <c r="B710" s="6"/>
      <c r="C710" s="33"/>
      <c r="D710" s="34"/>
      <c r="E710" s="34"/>
      <c r="F710" s="33"/>
      <c r="H710" s="33"/>
    </row>
    <row r="711" customFormat="false" ht="14.25" hidden="false" customHeight="true" outlineLevel="0" collapsed="false">
      <c r="B711" s="6"/>
      <c r="C711" s="33"/>
      <c r="D711" s="34"/>
      <c r="E711" s="34"/>
      <c r="F711" s="33"/>
      <c r="H711" s="33"/>
    </row>
    <row r="712" customFormat="false" ht="14.25" hidden="false" customHeight="true" outlineLevel="0" collapsed="false">
      <c r="B712" s="6"/>
      <c r="C712" s="33"/>
      <c r="D712" s="34"/>
      <c r="E712" s="34"/>
      <c r="F712" s="33"/>
      <c r="H712" s="33"/>
    </row>
    <row r="713" customFormat="false" ht="14.25" hidden="false" customHeight="true" outlineLevel="0" collapsed="false">
      <c r="B713" s="6"/>
      <c r="C713" s="33"/>
      <c r="D713" s="34"/>
      <c r="E713" s="34"/>
      <c r="F713" s="33"/>
      <c r="H713" s="33"/>
    </row>
    <row r="714" customFormat="false" ht="14.25" hidden="false" customHeight="true" outlineLevel="0" collapsed="false">
      <c r="B714" s="6"/>
      <c r="C714" s="33"/>
      <c r="D714" s="34"/>
      <c r="E714" s="34"/>
      <c r="F714" s="33"/>
      <c r="H714" s="33"/>
    </row>
    <row r="715" customFormat="false" ht="14.25" hidden="false" customHeight="true" outlineLevel="0" collapsed="false">
      <c r="B715" s="6"/>
      <c r="C715" s="33"/>
      <c r="D715" s="34"/>
      <c r="E715" s="34"/>
      <c r="F715" s="33"/>
      <c r="H715" s="33"/>
    </row>
    <row r="716" customFormat="false" ht="14.25" hidden="false" customHeight="true" outlineLevel="0" collapsed="false">
      <c r="B716" s="6"/>
      <c r="C716" s="33"/>
      <c r="D716" s="34"/>
      <c r="E716" s="34"/>
      <c r="F716" s="33"/>
      <c r="H716" s="33"/>
    </row>
    <row r="717" customFormat="false" ht="14.25" hidden="false" customHeight="true" outlineLevel="0" collapsed="false">
      <c r="B717" s="6"/>
      <c r="C717" s="33"/>
      <c r="D717" s="34"/>
      <c r="E717" s="34"/>
      <c r="F717" s="33"/>
      <c r="H717" s="33"/>
    </row>
    <row r="718" customFormat="false" ht="14.25" hidden="false" customHeight="true" outlineLevel="0" collapsed="false">
      <c r="B718" s="6"/>
      <c r="C718" s="33"/>
      <c r="D718" s="34"/>
      <c r="E718" s="34"/>
      <c r="F718" s="33"/>
      <c r="H718" s="33"/>
    </row>
    <row r="719" customFormat="false" ht="14.25" hidden="false" customHeight="true" outlineLevel="0" collapsed="false">
      <c r="B719" s="6"/>
      <c r="C719" s="33"/>
      <c r="D719" s="34"/>
      <c r="E719" s="34"/>
      <c r="F719" s="33"/>
      <c r="H719" s="33"/>
    </row>
    <row r="720" customFormat="false" ht="14.25" hidden="false" customHeight="true" outlineLevel="0" collapsed="false">
      <c r="B720" s="6"/>
      <c r="C720" s="33"/>
      <c r="D720" s="34"/>
      <c r="E720" s="34"/>
      <c r="F720" s="33"/>
      <c r="H720" s="33"/>
    </row>
    <row r="721" customFormat="false" ht="14.25" hidden="false" customHeight="true" outlineLevel="0" collapsed="false">
      <c r="B721" s="6"/>
      <c r="C721" s="33"/>
      <c r="D721" s="34"/>
      <c r="E721" s="34"/>
      <c r="F721" s="33"/>
      <c r="H721" s="33"/>
    </row>
    <row r="722" customFormat="false" ht="14.25" hidden="false" customHeight="true" outlineLevel="0" collapsed="false">
      <c r="B722" s="6"/>
      <c r="C722" s="33"/>
      <c r="D722" s="34"/>
      <c r="E722" s="34"/>
      <c r="F722" s="33"/>
      <c r="H722" s="33"/>
    </row>
    <row r="723" customFormat="false" ht="14.25" hidden="false" customHeight="true" outlineLevel="0" collapsed="false">
      <c r="B723" s="6"/>
      <c r="C723" s="33"/>
      <c r="D723" s="34"/>
      <c r="E723" s="34"/>
      <c r="F723" s="33"/>
      <c r="H723" s="33"/>
    </row>
    <row r="724" customFormat="false" ht="14.25" hidden="false" customHeight="true" outlineLevel="0" collapsed="false">
      <c r="B724" s="6"/>
      <c r="C724" s="33"/>
      <c r="D724" s="34"/>
      <c r="E724" s="34"/>
      <c r="F724" s="33"/>
      <c r="H724" s="33"/>
    </row>
    <row r="725" customFormat="false" ht="14.25" hidden="false" customHeight="true" outlineLevel="0" collapsed="false">
      <c r="B725" s="6"/>
      <c r="C725" s="33"/>
      <c r="D725" s="34"/>
      <c r="E725" s="34"/>
      <c r="F725" s="33"/>
      <c r="H725" s="33"/>
    </row>
    <row r="726" customFormat="false" ht="14.25" hidden="false" customHeight="true" outlineLevel="0" collapsed="false">
      <c r="B726" s="6"/>
      <c r="C726" s="33"/>
      <c r="D726" s="34"/>
      <c r="E726" s="34"/>
      <c r="F726" s="33"/>
      <c r="H726" s="33"/>
    </row>
    <row r="727" customFormat="false" ht="14.25" hidden="false" customHeight="true" outlineLevel="0" collapsed="false">
      <c r="B727" s="6"/>
      <c r="C727" s="33"/>
      <c r="D727" s="34"/>
      <c r="E727" s="34"/>
      <c r="F727" s="33"/>
      <c r="H727" s="33"/>
    </row>
    <row r="728" customFormat="false" ht="14.25" hidden="false" customHeight="true" outlineLevel="0" collapsed="false">
      <c r="B728" s="6"/>
      <c r="C728" s="33"/>
      <c r="D728" s="34"/>
      <c r="E728" s="34"/>
      <c r="F728" s="33"/>
      <c r="H728" s="33"/>
    </row>
    <row r="729" customFormat="false" ht="14.25" hidden="false" customHeight="true" outlineLevel="0" collapsed="false">
      <c r="B729" s="6"/>
      <c r="C729" s="33"/>
      <c r="D729" s="34"/>
      <c r="E729" s="34"/>
      <c r="F729" s="33"/>
      <c r="H729" s="33"/>
    </row>
    <row r="730" customFormat="false" ht="14.25" hidden="false" customHeight="true" outlineLevel="0" collapsed="false">
      <c r="B730" s="6"/>
      <c r="C730" s="33"/>
      <c r="D730" s="34"/>
      <c r="E730" s="34"/>
      <c r="F730" s="33"/>
      <c r="H730" s="33"/>
    </row>
    <row r="731" customFormat="false" ht="14.25" hidden="false" customHeight="true" outlineLevel="0" collapsed="false">
      <c r="B731" s="6"/>
      <c r="C731" s="33"/>
      <c r="D731" s="34"/>
      <c r="E731" s="34"/>
      <c r="F731" s="33"/>
      <c r="H731" s="33"/>
    </row>
    <row r="732" customFormat="false" ht="14.25" hidden="false" customHeight="true" outlineLevel="0" collapsed="false">
      <c r="B732" s="6"/>
      <c r="C732" s="33"/>
      <c r="D732" s="34"/>
      <c r="E732" s="34"/>
      <c r="F732" s="33"/>
      <c r="H732" s="33"/>
    </row>
    <row r="733" customFormat="false" ht="14.25" hidden="false" customHeight="true" outlineLevel="0" collapsed="false">
      <c r="B733" s="6"/>
      <c r="C733" s="33"/>
      <c r="D733" s="34"/>
      <c r="E733" s="34"/>
      <c r="F733" s="33"/>
      <c r="H733" s="33"/>
    </row>
    <row r="734" customFormat="false" ht="14.25" hidden="false" customHeight="true" outlineLevel="0" collapsed="false">
      <c r="B734" s="6"/>
      <c r="C734" s="33"/>
      <c r="D734" s="34"/>
      <c r="E734" s="34"/>
      <c r="F734" s="33"/>
      <c r="H734" s="33"/>
    </row>
    <row r="735" customFormat="false" ht="14.25" hidden="false" customHeight="true" outlineLevel="0" collapsed="false">
      <c r="B735" s="6"/>
      <c r="C735" s="33"/>
      <c r="D735" s="34"/>
      <c r="E735" s="34"/>
      <c r="F735" s="33"/>
      <c r="H735" s="33"/>
    </row>
    <row r="736" customFormat="false" ht="14.25" hidden="false" customHeight="true" outlineLevel="0" collapsed="false">
      <c r="B736" s="6"/>
      <c r="C736" s="33"/>
      <c r="D736" s="34"/>
      <c r="E736" s="34"/>
      <c r="F736" s="33"/>
      <c r="H736" s="33"/>
    </row>
    <row r="737" customFormat="false" ht="14.25" hidden="false" customHeight="true" outlineLevel="0" collapsed="false">
      <c r="B737" s="6"/>
      <c r="C737" s="33"/>
      <c r="D737" s="34"/>
      <c r="E737" s="34"/>
      <c r="F737" s="33"/>
      <c r="H737" s="33"/>
    </row>
    <row r="738" customFormat="false" ht="14.25" hidden="false" customHeight="true" outlineLevel="0" collapsed="false">
      <c r="B738" s="6"/>
      <c r="C738" s="33"/>
      <c r="D738" s="34"/>
      <c r="E738" s="34"/>
      <c r="F738" s="33"/>
      <c r="H738" s="33"/>
    </row>
    <row r="739" customFormat="false" ht="14.25" hidden="false" customHeight="true" outlineLevel="0" collapsed="false">
      <c r="B739" s="6"/>
      <c r="C739" s="33"/>
      <c r="D739" s="34"/>
      <c r="E739" s="34"/>
      <c r="F739" s="33"/>
      <c r="H739" s="33"/>
    </row>
    <row r="740" customFormat="false" ht="14.25" hidden="false" customHeight="true" outlineLevel="0" collapsed="false">
      <c r="B740" s="6"/>
      <c r="C740" s="33"/>
      <c r="D740" s="34"/>
      <c r="E740" s="34"/>
      <c r="F740" s="33"/>
      <c r="H740" s="33"/>
    </row>
    <row r="741" customFormat="false" ht="14.25" hidden="false" customHeight="true" outlineLevel="0" collapsed="false">
      <c r="B741" s="6"/>
      <c r="C741" s="33"/>
      <c r="D741" s="34"/>
      <c r="E741" s="34"/>
      <c r="F741" s="33"/>
      <c r="H741" s="33"/>
    </row>
    <row r="742" customFormat="false" ht="14.25" hidden="false" customHeight="true" outlineLevel="0" collapsed="false">
      <c r="B742" s="6"/>
      <c r="C742" s="33"/>
      <c r="D742" s="34"/>
      <c r="E742" s="34"/>
      <c r="F742" s="33"/>
      <c r="H742" s="33"/>
    </row>
    <row r="743" customFormat="false" ht="14.25" hidden="false" customHeight="true" outlineLevel="0" collapsed="false">
      <c r="B743" s="6"/>
      <c r="C743" s="33"/>
      <c r="D743" s="34"/>
      <c r="E743" s="34"/>
      <c r="F743" s="33"/>
      <c r="H743" s="33"/>
    </row>
    <row r="744" customFormat="false" ht="14.25" hidden="false" customHeight="true" outlineLevel="0" collapsed="false">
      <c r="B744" s="6"/>
      <c r="C744" s="33"/>
      <c r="D744" s="34"/>
      <c r="E744" s="34"/>
      <c r="F744" s="33"/>
      <c r="H744" s="33"/>
    </row>
    <row r="745" customFormat="false" ht="14.25" hidden="false" customHeight="true" outlineLevel="0" collapsed="false">
      <c r="B745" s="6"/>
      <c r="C745" s="33"/>
      <c r="D745" s="34"/>
      <c r="E745" s="34"/>
      <c r="F745" s="33"/>
      <c r="H745" s="33"/>
    </row>
    <row r="746" customFormat="false" ht="14.25" hidden="false" customHeight="true" outlineLevel="0" collapsed="false">
      <c r="B746" s="6"/>
      <c r="C746" s="33"/>
      <c r="D746" s="34"/>
      <c r="E746" s="34"/>
      <c r="F746" s="33"/>
      <c r="H746" s="33"/>
    </row>
    <row r="747" customFormat="false" ht="14.25" hidden="false" customHeight="true" outlineLevel="0" collapsed="false">
      <c r="B747" s="6"/>
      <c r="C747" s="33"/>
      <c r="D747" s="34"/>
      <c r="E747" s="34"/>
      <c r="F747" s="33"/>
      <c r="H747" s="33"/>
    </row>
    <row r="748" customFormat="false" ht="14.25" hidden="false" customHeight="true" outlineLevel="0" collapsed="false">
      <c r="B748" s="6"/>
      <c r="C748" s="33"/>
      <c r="D748" s="34"/>
      <c r="E748" s="34"/>
      <c r="F748" s="33"/>
      <c r="H748" s="33"/>
    </row>
    <row r="749" customFormat="false" ht="14.25" hidden="false" customHeight="true" outlineLevel="0" collapsed="false">
      <c r="B749" s="6"/>
      <c r="C749" s="33"/>
      <c r="D749" s="34"/>
      <c r="E749" s="34"/>
      <c r="F749" s="33"/>
      <c r="H749" s="33"/>
    </row>
    <row r="750" customFormat="false" ht="14.25" hidden="false" customHeight="true" outlineLevel="0" collapsed="false">
      <c r="B750" s="6"/>
      <c r="C750" s="33"/>
      <c r="D750" s="34"/>
      <c r="E750" s="34"/>
      <c r="F750" s="33"/>
      <c r="H750" s="33"/>
    </row>
    <row r="751" customFormat="false" ht="14.25" hidden="false" customHeight="true" outlineLevel="0" collapsed="false">
      <c r="B751" s="6"/>
      <c r="C751" s="33"/>
      <c r="D751" s="34"/>
      <c r="E751" s="34"/>
      <c r="F751" s="33"/>
      <c r="H751" s="33"/>
    </row>
    <row r="752" customFormat="false" ht="14.25" hidden="false" customHeight="true" outlineLevel="0" collapsed="false">
      <c r="B752" s="6"/>
      <c r="C752" s="33"/>
      <c r="D752" s="34"/>
      <c r="E752" s="34"/>
      <c r="F752" s="33"/>
      <c r="H752" s="33"/>
    </row>
    <row r="753" customFormat="false" ht="14.25" hidden="false" customHeight="true" outlineLevel="0" collapsed="false">
      <c r="B753" s="6"/>
      <c r="C753" s="33"/>
      <c r="D753" s="34"/>
      <c r="E753" s="34"/>
      <c r="F753" s="33"/>
      <c r="H753" s="33"/>
    </row>
    <row r="754" customFormat="false" ht="14.25" hidden="false" customHeight="true" outlineLevel="0" collapsed="false">
      <c r="B754" s="6"/>
      <c r="C754" s="33"/>
      <c r="D754" s="34"/>
      <c r="E754" s="34"/>
      <c r="F754" s="33"/>
      <c r="H754" s="33"/>
    </row>
    <row r="755" customFormat="false" ht="14.25" hidden="false" customHeight="true" outlineLevel="0" collapsed="false">
      <c r="B755" s="6"/>
      <c r="C755" s="33"/>
      <c r="D755" s="34"/>
      <c r="E755" s="34"/>
      <c r="F755" s="33"/>
      <c r="H755" s="33"/>
    </row>
    <row r="756" customFormat="false" ht="14.25" hidden="false" customHeight="true" outlineLevel="0" collapsed="false">
      <c r="B756" s="6"/>
      <c r="C756" s="33"/>
      <c r="D756" s="34"/>
      <c r="E756" s="34"/>
      <c r="F756" s="33"/>
      <c r="H756" s="33"/>
    </row>
    <row r="757" customFormat="false" ht="14.25" hidden="false" customHeight="true" outlineLevel="0" collapsed="false">
      <c r="B757" s="6"/>
      <c r="C757" s="33"/>
      <c r="D757" s="34"/>
      <c r="E757" s="34"/>
      <c r="F757" s="33"/>
      <c r="H757" s="33"/>
    </row>
    <row r="758" customFormat="false" ht="14.25" hidden="false" customHeight="true" outlineLevel="0" collapsed="false">
      <c r="B758" s="6"/>
      <c r="C758" s="33"/>
      <c r="D758" s="34"/>
      <c r="E758" s="34"/>
      <c r="F758" s="33"/>
      <c r="H758" s="33"/>
    </row>
    <row r="759" customFormat="false" ht="14.25" hidden="false" customHeight="true" outlineLevel="0" collapsed="false">
      <c r="B759" s="6"/>
      <c r="C759" s="33"/>
      <c r="D759" s="34"/>
      <c r="E759" s="34"/>
      <c r="F759" s="33"/>
      <c r="H759" s="33"/>
    </row>
    <row r="760" customFormat="false" ht="14.25" hidden="false" customHeight="true" outlineLevel="0" collapsed="false">
      <c r="B760" s="6"/>
      <c r="C760" s="33"/>
      <c r="D760" s="34"/>
      <c r="E760" s="34"/>
      <c r="F760" s="33"/>
      <c r="H760" s="33"/>
    </row>
    <row r="761" customFormat="false" ht="14.25" hidden="false" customHeight="true" outlineLevel="0" collapsed="false">
      <c r="B761" s="6"/>
      <c r="C761" s="33"/>
      <c r="D761" s="34"/>
      <c r="E761" s="34"/>
      <c r="F761" s="33"/>
      <c r="H761" s="33"/>
    </row>
    <row r="762" customFormat="false" ht="14.25" hidden="false" customHeight="true" outlineLevel="0" collapsed="false">
      <c r="B762" s="6"/>
      <c r="C762" s="33"/>
      <c r="D762" s="34"/>
      <c r="E762" s="34"/>
      <c r="F762" s="33"/>
      <c r="H762" s="33"/>
    </row>
    <row r="763" customFormat="false" ht="14.25" hidden="false" customHeight="true" outlineLevel="0" collapsed="false">
      <c r="B763" s="6"/>
      <c r="C763" s="33"/>
      <c r="D763" s="34"/>
      <c r="E763" s="34"/>
      <c r="F763" s="33"/>
      <c r="H763" s="33"/>
    </row>
    <row r="764" customFormat="false" ht="14.25" hidden="false" customHeight="true" outlineLevel="0" collapsed="false">
      <c r="B764" s="6"/>
      <c r="C764" s="33"/>
      <c r="D764" s="34"/>
      <c r="E764" s="34"/>
      <c r="F764" s="33"/>
      <c r="H764" s="33"/>
    </row>
    <row r="765" customFormat="false" ht="14.25" hidden="false" customHeight="true" outlineLevel="0" collapsed="false">
      <c r="B765" s="6"/>
      <c r="C765" s="33"/>
      <c r="D765" s="34"/>
      <c r="E765" s="34"/>
      <c r="F765" s="33"/>
      <c r="H765" s="33"/>
    </row>
    <row r="766" customFormat="false" ht="14.25" hidden="false" customHeight="true" outlineLevel="0" collapsed="false">
      <c r="B766" s="6"/>
      <c r="C766" s="33"/>
      <c r="D766" s="34"/>
      <c r="E766" s="34"/>
      <c r="F766" s="33"/>
      <c r="H766" s="33"/>
    </row>
    <row r="767" customFormat="false" ht="14.25" hidden="false" customHeight="true" outlineLevel="0" collapsed="false">
      <c r="B767" s="6"/>
      <c r="C767" s="33"/>
      <c r="D767" s="34"/>
      <c r="E767" s="34"/>
      <c r="F767" s="33"/>
      <c r="H767" s="33"/>
    </row>
    <row r="768" customFormat="false" ht="14.25" hidden="false" customHeight="true" outlineLevel="0" collapsed="false">
      <c r="B768" s="6"/>
      <c r="C768" s="33"/>
      <c r="D768" s="34"/>
      <c r="E768" s="34"/>
      <c r="F768" s="33"/>
      <c r="H768" s="33"/>
    </row>
    <row r="769" customFormat="false" ht="14.25" hidden="false" customHeight="true" outlineLevel="0" collapsed="false">
      <c r="B769" s="6"/>
      <c r="C769" s="33"/>
      <c r="D769" s="34"/>
      <c r="E769" s="34"/>
      <c r="F769" s="33"/>
      <c r="H769" s="33"/>
    </row>
    <row r="770" customFormat="false" ht="14.25" hidden="false" customHeight="true" outlineLevel="0" collapsed="false">
      <c r="B770" s="6"/>
      <c r="C770" s="33"/>
      <c r="D770" s="34"/>
      <c r="E770" s="34"/>
      <c r="F770" s="33"/>
      <c r="H770" s="33"/>
    </row>
    <row r="771" customFormat="false" ht="14.25" hidden="false" customHeight="true" outlineLevel="0" collapsed="false">
      <c r="B771" s="6"/>
      <c r="C771" s="33"/>
      <c r="D771" s="34"/>
      <c r="E771" s="34"/>
      <c r="F771" s="33"/>
      <c r="H771" s="33"/>
    </row>
    <row r="772" customFormat="false" ht="14.25" hidden="false" customHeight="true" outlineLevel="0" collapsed="false">
      <c r="B772" s="6"/>
      <c r="C772" s="33"/>
      <c r="D772" s="34"/>
      <c r="E772" s="34"/>
      <c r="F772" s="33"/>
      <c r="H772" s="33"/>
    </row>
    <row r="773" customFormat="false" ht="14.25" hidden="false" customHeight="true" outlineLevel="0" collapsed="false">
      <c r="B773" s="6"/>
      <c r="C773" s="33"/>
      <c r="D773" s="34"/>
      <c r="E773" s="34"/>
      <c r="F773" s="33"/>
      <c r="H773" s="33"/>
    </row>
    <row r="774" customFormat="false" ht="14.25" hidden="false" customHeight="true" outlineLevel="0" collapsed="false">
      <c r="B774" s="6"/>
      <c r="C774" s="33"/>
      <c r="D774" s="34"/>
      <c r="E774" s="34"/>
      <c r="F774" s="33"/>
      <c r="H774" s="33"/>
    </row>
    <row r="775" customFormat="false" ht="14.25" hidden="false" customHeight="true" outlineLevel="0" collapsed="false">
      <c r="B775" s="6"/>
      <c r="C775" s="33"/>
      <c r="D775" s="34"/>
      <c r="E775" s="34"/>
      <c r="F775" s="33"/>
      <c r="H775" s="33"/>
    </row>
    <row r="776" customFormat="false" ht="14.25" hidden="false" customHeight="true" outlineLevel="0" collapsed="false">
      <c r="B776" s="6"/>
      <c r="C776" s="33"/>
      <c r="D776" s="34"/>
      <c r="E776" s="34"/>
      <c r="F776" s="33"/>
      <c r="H776" s="33"/>
    </row>
    <row r="777" customFormat="false" ht="14.25" hidden="false" customHeight="true" outlineLevel="0" collapsed="false">
      <c r="B777" s="6"/>
      <c r="C777" s="33"/>
      <c r="D777" s="34"/>
      <c r="E777" s="34"/>
      <c r="F777" s="33"/>
      <c r="H777" s="33"/>
    </row>
    <row r="778" customFormat="false" ht="14.25" hidden="false" customHeight="true" outlineLevel="0" collapsed="false">
      <c r="B778" s="6"/>
      <c r="C778" s="33"/>
      <c r="D778" s="34"/>
      <c r="E778" s="34"/>
      <c r="F778" s="33"/>
      <c r="H778" s="33"/>
    </row>
    <row r="779" customFormat="false" ht="14.25" hidden="false" customHeight="true" outlineLevel="0" collapsed="false">
      <c r="B779" s="6"/>
      <c r="C779" s="33"/>
      <c r="D779" s="34"/>
      <c r="E779" s="34"/>
      <c r="F779" s="33"/>
      <c r="H779" s="33"/>
    </row>
    <row r="780" customFormat="false" ht="14.25" hidden="false" customHeight="true" outlineLevel="0" collapsed="false">
      <c r="B780" s="6"/>
      <c r="C780" s="33"/>
      <c r="D780" s="34"/>
      <c r="E780" s="34"/>
      <c r="F780" s="33"/>
      <c r="H780" s="33"/>
    </row>
    <row r="781" customFormat="false" ht="14.25" hidden="false" customHeight="true" outlineLevel="0" collapsed="false">
      <c r="B781" s="6"/>
      <c r="C781" s="33"/>
      <c r="D781" s="34"/>
      <c r="E781" s="34"/>
      <c r="F781" s="33"/>
      <c r="H781" s="33"/>
    </row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2" operator="equal" aboveAverage="0" equalAverage="0" bottom="0" percent="0" rank="0" text="" dxfId="0">
      <formula>$F3</formula>
    </cfRule>
  </conditionalFormatting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3" operator="equal" aboveAverage="0" equalAverage="0" bottom="0" percent="0" rank="0" text="" dxfId="1">
      <formula>$C3</formula>
    </cfRule>
  </conditionalFormatting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4" operator="equal" aboveAverage="0" equalAverage="0" bottom="0" percent="0" rank="0" text="" dxfId="0">
      <formula>$F5</formula>
    </cfRule>
  </conditionalFormatting>
  <conditionalFormatting sqref="H73:H142 I3:I22 O73:R132 T73:U142 I73:I142 S3:S22 S73:S142 J73:M142 H38:H62 O38:Q62 T38:U62 I38:I62 S38:S62 J38:M62 R3:R12 R38:R62 H3:H36 O3:Q36 T3:U36 I33:I36 S33:S36 J3:M36 R23:R36 H37:M37 O37:U37 O133:Q142">
    <cfRule type="cellIs" priority="5" operator="equal" aboveAverage="0" equalAverage="0" bottom="0" percent="0" rank="0" text="" dxfId="1">
      <formula>$C1048440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2019-07-18T15:14:43Z</dcterms:created>
  <dc:creator>MS</dc:creator>
  <dc:description/>
  <dc:language>pl-PL</dc:language>
  <cp:lastModifiedBy/>
  <dcterms:modified xsi:type="dcterms:W3CDTF">2020-09-15T13:04:18Z</dcterms:modified>
  <cp:revision>33</cp:revision>
  <dc:subject/>
  <dc:title/>
</cp:coreProperties>
</file>