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ATUHAN\Desktop\Korelasyon-Regresyon\"/>
    </mc:Choice>
  </mc:AlternateContent>
  <xr:revisionPtr revIDLastSave="0" documentId="13_ncr:1_{8C2D71B8-B760-48F9-8003-5CF44368F3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" l="1"/>
  <c r="F31" i="1"/>
  <c r="F18" i="1"/>
  <c r="F19" i="1"/>
  <c r="F20" i="1"/>
  <c r="F21" i="1"/>
  <c r="F22" i="1"/>
  <c r="F23" i="1"/>
  <c r="F24" i="1"/>
  <c r="F17" i="1"/>
  <c r="F30" i="1" l="1" a="1"/>
  <c r="F30" i="1" s="1"/>
  <c r="F28" i="1" a="1"/>
  <c r="F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<sst xmlns="http://schemas.openxmlformats.org/spreadsheetml/2006/main" count="32" uniqueCount="23">
  <si>
    <t>Aylar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</si>
  <si>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</si>
  <si>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</si>
  <si>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</si>
  <si>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</si>
  <si>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</si>
  <si>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</si>
  <si>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</si>
  <si>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</si>
  <si>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</si>
  <si>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</si>
  <si>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</si>
  <si>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</si>
  <si>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Reklam Harcamaları(x)</t>
  </si>
  <si>
    <t>Telefon İle Arama Sayısı</t>
  </si>
  <si>
    <t>Satışlar(USD)</t>
  </si>
  <si>
    <t>Kolerasyon</t>
  </si>
  <si>
    <t>'X_EGITIM_VALUES': [100, 112, 115, 117, 116, 120, 121, 117],</t>
  </si>
  <si>
    <t>'Y_EGITIM_VALUES': [5.5, 6, 5.9, 6.2, 6.3, 6.6, 6.4, 6.7],</t>
  </si>
  <si>
    <t xml:space="preserve">b </t>
  </si>
  <si>
    <t>Regresyon</t>
  </si>
  <si>
    <t>a</t>
  </si>
  <si>
    <t>y sapka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</si>
</sst>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0.0000"/>
    <numFmt numFmtId="167" formatCode="0.000"/>
    <numFmt numFmtId="168" formatCode="0.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  <xf numFmtId="2" fontId="0" fillId="0" borderId="0" xfId="0" applyNumberFormat="1" applyAlignment="1">
      <alignment horizontal="left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A5" workbookViewId="0">
      <selection activeCell="H13" sqref="H13"/>
    </sheetView>
  </sheetViews>
  <sheetFormatPr defaultRowHeight="14.4" x14ac:dyDescent="0.3"/>
  <cols>
    <col min="1" max="1" width="9.77734375" bestFit="1" customWidth="1"/>
    <col min="2" max="2" width="28.5546875" bestFit="1" customWidth="1"/>
    <col min="3" max="3" width="22.21875" bestFit="1" customWidth="1"/>
    <col min="4" max="4" width="11.44140625" bestFit="1" customWidth="1"/>
    <col min="5" max="5" width="10" bestFit="1" customWidth="1"/>
    <col min="6" max="6" width="11.77734375" customWidth="1"/>
    <col min="8" max="8" width="51.33203125" bestFit="1" customWidth="1"/>
    <col min="10" max="10" width="12" customWidth="1"/>
    <col min="13" max="13" width="8.88671875" customWidth="1"/>
    <col min="14" max="14" width="11.5546875" bestFit="1" customWidth="1"/>
    <col min="15" max="15" width="9.5546875" bestFit="1" customWidth="1"/>
  </cols>
  <sheetData>
    <row r="1" spans="1:14" x14ac:dyDescent="0.3">
      <c r="A1" t="s">
        <v>0</v>
      </c>
      <c r="B1" t="s">
        <v>13</v>
      </c>
      <c r="C1" t="s">
        <v>14</v>
      </c>
      <c r="D1" t="s">
        <v>15</v>
      </c>
    </row>
    <row r="2" spans="1:14" x14ac:dyDescent="0.3">
      <c r="A2" t="s">
        <v>1</v>
      </c>
      <c r="B2" s="1">
        <v>100</v>
      </c>
      <c r="C2" s="2">
        <v>30</v>
      </c>
      <c r="D2" s="1">
        <v>5.5</v>
      </c>
    </row>
    <row r="3" spans="1:14" x14ac:dyDescent="0.3">
      <c r="A3" t="s">
        <v>2</v>
      </c>
      <c r="B3" s="1">
        <v>110</v>
      </c>
      <c r="C3" s="2">
        <v>35</v>
      </c>
      <c r="D3" s="1">
        <v>5.8</v>
      </c>
    </row>
    <row r="4" spans="1:14" x14ac:dyDescent="0.3">
      <c r="A4" t="s">
        <v>3</v>
      </c>
      <c r="B4" s="1">
        <v>112</v>
      </c>
      <c r="C4" s="2">
        <v>22</v>
      </c>
      <c r="D4" s="1">
        <v>6</v>
      </c>
    </row>
    <row r="5" spans="1:14" x14ac:dyDescent="0.3">
      <c r="A5" t="s">
        <v>4</v>
      </c>
      <c r="B5" s="1">
        <v>115</v>
      </c>
      <c r="C5" s="2">
        <v>29</v>
      </c>
      <c r="D5" s="1">
        <v>5.9</v>
      </c>
      <c r="J5" s="3"/>
      <c r="N5" s="7"/>
    </row>
    <row r="6" spans="1:14" x14ac:dyDescent="0.3">
      <c r="A6" t="s">
        <v>5</v>
      </c>
      <c r="B6" s="1">
        <v>117</v>
      </c>
      <c r="C6" s="2">
        <v>6</v>
      </c>
      <c r="D6" s="1">
        <v>6.2</v>
      </c>
    </row>
    <row r="7" spans="1:14" x14ac:dyDescent="0.3">
      <c r="A7" t="s">
        <v>6</v>
      </c>
      <c r="B7" s="1">
        <v>116</v>
      </c>
      <c r="C7" s="2">
        <v>38</v>
      </c>
      <c r="D7" s="1">
        <v>6.3</v>
      </c>
    </row>
    <row r="8" spans="1:14" x14ac:dyDescent="0.3">
      <c r="A8" t="s">
        <v>7</v>
      </c>
      <c r="B8" s="1">
        <v>118</v>
      </c>
      <c r="C8" s="2">
        <v>40</v>
      </c>
      <c r="D8" s="1">
        <v>6.5</v>
      </c>
    </row>
    <row r="9" spans="1:14" x14ac:dyDescent="0.3">
      <c r="A9" t="s">
        <v>8</v>
      </c>
      <c r="B9" s="1">
        <v>120</v>
      </c>
      <c r="C9" s="2">
        <v>43</v>
      </c>
      <c r="D9" s="1">
        <v>6.6</v>
      </c>
      <c r="J9" s="4"/>
    </row>
    <row r="10" spans="1:14" x14ac:dyDescent="0.3">
      <c r="A10" t="s">
        <v>9</v>
      </c>
      <c r="B10" s="1">
        <v>121</v>
      </c>
      <c r="C10" s="2">
        <v>32</v>
      </c>
      <c r="D10" s="1">
        <v>6.4</v>
      </c>
      <c r="H10" t="s">
        <v>17</v>
      </c>
      <c r="J10" s="5"/>
      <c r="N10" s="6"/>
    </row>
    <row r="11" spans="1:14" x14ac:dyDescent="0.3">
      <c r="A11" t="s">
        <v>10</v>
      </c>
      <c r="B11" s="1">
        <v>120</v>
      </c>
      <c r="C11" s="2">
        <v>45</v>
      </c>
      <c r="D11" s="1">
        <v>6.5</v>
      </c>
      <c r="H11" t="s">
        <v>18</v>
      </c>
    </row>
    <row r="12" spans="1:14" x14ac:dyDescent="0.3">
      <c r="A12" t="s">
        <v>11</v>
      </c>
      <c r="B12" s="1">
        <v>117</v>
      </c>
      <c r="C12" s="2">
        <v>50</v>
      </c>
      <c r="D12" s="1">
        <v>6.7</v>
      </c>
    </row>
    <row r="13" spans="1:14" x14ac:dyDescent="0.3">
      <c r="A13" t="s">
        <v>12</v>
      </c>
      <c r="B13" s="1">
        <v>123</v>
      </c>
      <c r="C13" s="2">
        <v>20</v>
      </c>
      <c r="D13" s="1">
        <v>6.8</v>
      </c>
    </row>
    <row r="17" spans="1:14" x14ac:dyDescent="0.3">
      <c r="C17" s="9"/>
      <c r="F17">
        <f>B19*D19</f>
        <v>550</v>
      </c>
    </row>
    <row r="18" spans="1:14" x14ac:dyDescent="0.3">
      <c r="F18">
        <f>B20*D20</f>
        <v>672</v>
      </c>
      <c r="N18" s="8"/>
    </row>
    <row r="19" spans="1:14" x14ac:dyDescent="0.3">
      <c r="A19" t="s">
        <v>1</v>
      </c>
      <c r="B19" s="1">
        <v>100</v>
      </c>
      <c r="C19" s="2">
        <v>30</v>
      </c>
      <c r="D19" s="1">
        <v>5.5</v>
      </c>
      <c r="F19">
        <f>B21*D21</f>
        <v>678.5</v>
      </c>
    </row>
    <row r="20" spans="1:14" x14ac:dyDescent="0.3">
      <c r="A20" t="s">
        <v>3</v>
      </c>
      <c r="B20" s="1">
        <v>112</v>
      </c>
      <c r="C20" s="2">
        <v>22</v>
      </c>
      <c r="D20" s="1">
        <v>6</v>
      </c>
      <c r="F20">
        <f>B22*D22</f>
        <v>725.4</v>
      </c>
    </row>
    <row r="21" spans="1:14" x14ac:dyDescent="0.3">
      <c r="A21" t="s">
        <v>4</v>
      </c>
      <c r="B21" s="1">
        <v>115</v>
      </c>
      <c r="C21" s="2">
        <v>29</v>
      </c>
      <c r="D21" s="1">
        <v>5.9</v>
      </c>
      <c r="F21">
        <f>B23*D23</f>
        <v>730.8</v>
      </c>
      <c r="J21" s="3"/>
      <c r="N21" s="7"/>
    </row>
    <row r="22" spans="1:14" x14ac:dyDescent="0.3">
      <c r="A22" t="s">
        <v>5</v>
      </c>
      <c r="B22" s="1">
        <v>117</v>
      </c>
      <c r="C22" s="2">
        <v>6</v>
      </c>
      <c r="D22" s="1">
        <v>6.2</v>
      </c>
      <c r="F22">
        <f>B24*D24</f>
        <v>792</v>
      </c>
    </row>
    <row r="23" spans="1:14" x14ac:dyDescent="0.3">
      <c r="A23" t="s">
        <v>6</v>
      </c>
      <c r="B23" s="1">
        <v>116</v>
      </c>
      <c r="C23" s="2">
        <v>38</v>
      </c>
      <c r="D23" s="1">
        <v>6.3</v>
      </c>
      <c r="F23">
        <f>B25*D25</f>
        <v>774.40000000000009</v>
      </c>
    </row>
    <row r="24" spans="1:14" x14ac:dyDescent="0.3">
      <c r="A24" t="s">
        <v>8</v>
      </c>
      <c r="B24" s="1">
        <v>120</v>
      </c>
      <c r="C24" s="2">
        <v>43</v>
      </c>
      <c r="D24" s="1">
        <v>6.6</v>
      </c>
      <c r="F24">
        <f>B26*D26</f>
        <v>783.9</v>
      </c>
      <c r="J24" s="4"/>
    </row>
    <row r="25" spans="1:14" x14ac:dyDescent="0.3">
      <c r="A25" t="s">
        <v>9</v>
      </c>
      <c r="B25" s="1">
        <v>121</v>
      </c>
      <c r="C25" s="2">
        <v>32</v>
      </c>
      <c r="D25" s="1">
        <v>6.4</v>
      </c>
      <c r="H25" t="s">
        <v>17</v>
      </c>
      <c r="J25" s="5"/>
      <c r="N25" s="6"/>
    </row>
    <row r="26" spans="1:14" x14ac:dyDescent="0.3">
      <c r="A26" t="s">
        <v>11</v>
      </c>
      <c r="B26" s="1">
        <v>117</v>
      </c>
      <c r="C26" s="2">
        <v>50</v>
      </c>
      <c r="D26" s="1">
        <v>6.7</v>
      </c>
    </row>
    <row r="28" spans="1:14" x14ac:dyDescent="0.3">
      <c r="E28" t="s">
        <v>16</v>
      </c>
      <c r="F28" s="4" cm="1">
        <f t="array" ref="F28">(SUM(F17:F25)-8*AVERAGE(B19:B26)*AVERAGE(D19:D26))/SQRT((SUM(B19:B26^2)-8*AVERAGE(B19:B26)^2) * (SUM(D19:D26^2)-8*AVERAGE(D19:D26)^2))</f>
        <v>0.85060806352575957</v>
      </c>
    </row>
    <row r="29" spans="1:14" x14ac:dyDescent="0.3">
      <c r="E29" t="s">
        <v>20</v>
      </c>
    </row>
    <row r="30" spans="1:14" x14ac:dyDescent="0.3">
      <c r="E30" t="s">
        <v>19</v>
      </c>
      <c r="F30" s="7" cm="1">
        <f t="array" ref="F30">(8*SUM(F17:F24)-(SUM(B19:B26)*SUM(D19:D26)))/(8*SUM(B19:B26^2)-(SUM(B19:B26)^2))</f>
        <v>5.074135090609435E-2</v>
      </c>
    </row>
    <row r="31" spans="1:14" x14ac:dyDescent="0.3">
      <c r="E31" t="s">
        <v>21</v>
      </c>
      <c r="F31" s="7">
        <f>AVERAGE(D19:D26)-(0.05*AVERAGE(B19:B26))</f>
        <v>0.46249999999999947</v>
      </c>
    </row>
    <row r="33" spans="5:6" x14ac:dyDescent="0.3">
      <c r="E33" t="s">
        <v>22</v>
      </c>
      <c r="F33">
        <f>0.46+0.05*110</f>
        <v>5.96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BATUHAN</dc:creator>
  <cp:lastModifiedBy>BATUHAN</cp:lastModifiedBy>
  <dcterms:created xsi:type="dcterms:W3CDTF">2015-06-05T18:17:20Z</dcterms:created>
  <dcterms:modified xsi:type="dcterms:W3CDTF">2021-06-10T23:30:55Z</dcterms:modified>
</cp:coreProperties>
</file>