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workbookProtection workbookAlgorithmName="SHA-512" workbookHashValue="9elv4rYqgQyiJ99cMkuxEYyrSnaiJxovijlMKhMqpqPqALb2ESkl4pfmIaHMsMM6CtbfVUOEhRAovh0fF5Tl7w==" workbookSaltValue="chsnY3mdX3FzgZjNzta4GQ==" workbookSpinCount="100000" lockStructure="1"/>
  <bookViews>
    <workbookView xWindow="0" yWindow="0" windowWidth="22980" windowHeight="8532"/>
  </bookViews>
  <sheets>
    <sheet name="P2C5-FichierDuCours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G2" i="1"/>
  <c r="H2" i="1"/>
  <c r="I2" i="1"/>
  <c r="K2" i="1"/>
  <c r="J3" i="1"/>
  <c r="G3" i="1"/>
  <c r="H3" i="1"/>
  <c r="I3" i="1"/>
  <c r="K3" i="1"/>
  <c r="J4" i="1"/>
  <c r="G4" i="1"/>
  <c r="H4" i="1"/>
  <c r="I4" i="1"/>
  <c r="K4" i="1"/>
  <c r="J5" i="1"/>
  <c r="G5" i="1"/>
  <c r="H5" i="1"/>
  <c r="I5" i="1"/>
  <c r="K5" i="1"/>
  <c r="J6" i="1"/>
  <c r="G6" i="1"/>
  <c r="H6" i="1"/>
  <c r="I6" i="1"/>
  <c r="K6" i="1"/>
  <c r="J7" i="1"/>
  <c r="G7" i="1"/>
  <c r="H7" i="1"/>
  <c r="I7" i="1"/>
  <c r="K7" i="1"/>
  <c r="J8" i="1"/>
  <c r="G8" i="1"/>
  <c r="H8" i="1"/>
  <c r="I8" i="1"/>
  <c r="K8" i="1"/>
  <c r="J9" i="1"/>
  <c r="G9" i="1"/>
  <c r="H9" i="1"/>
  <c r="I9" i="1"/>
  <c r="K9" i="1"/>
  <c r="J10" i="1"/>
  <c r="G10" i="1"/>
  <c r="H10" i="1"/>
  <c r="I10" i="1"/>
  <c r="K10" i="1"/>
  <c r="J11" i="1"/>
  <c r="G11" i="1"/>
  <c r="H11" i="1"/>
  <c r="I11" i="1"/>
  <c r="K11" i="1"/>
  <c r="J12" i="1"/>
  <c r="G12" i="1"/>
  <c r="H12" i="1"/>
  <c r="I12" i="1"/>
  <c r="K12" i="1"/>
  <c r="J13" i="1"/>
  <c r="G13" i="1"/>
  <c r="H13" i="1"/>
  <c r="I13" i="1"/>
  <c r="K13" i="1"/>
  <c r="J14" i="1"/>
  <c r="G14" i="1"/>
  <c r="H14" i="1"/>
  <c r="I14" i="1"/>
  <c r="K14" i="1"/>
  <c r="J15" i="1"/>
  <c r="G15" i="1"/>
  <c r="H15" i="1"/>
  <c r="I15" i="1"/>
  <c r="K15" i="1"/>
  <c r="J16" i="1"/>
  <c r="G16" i="1"/>
  <c r="H16" i="1"/>
  <c r="I16" i="1"/>
  <c r="K16" i="1"/>
  <c r="J17" i="1"/>
  <c r="G17" i="1"/>
  <c r="H17" i="1"/>
  <c r="I17" i="1"/>
  <c r="K17" i="1"/>
  <c r="J18" i="1"/>
  <c r="G18" i="1"/>
  <c r="H18" i="1"/>
  <c r="I18" i="1"/>
  <c r="K18" i="1"/>
  <c r="J19" i="1"/>
  <c r="G19" i="1"/>
  <c r="H19" i="1"/>
  <c r="I19" i="1"/>
  <c r="K19" i="1"/>
  <c r="J20" i="1"/>
  <c r="G20" i="1"/>
  <c r="H20" i="1"/>
  <c r="I20" i="1"/>
  <c r="K20" i="1"/>
  <c r="J21" i="1"/>
  <c r="G21" i="1"/>
  <c r="H21" i="1"/>
  <c r="I21" i="1"/>
  <c r="K21" i="1"/>
  <c r="J22" i="1"/>
  <c r="G22" i="1"/>
  <c r="H22" i="1"/>
  <c r="I22" i="1"/>
  <c r="K22" i="1"/>
  <c r="J23" i="1"/>
  <c r="G23" i="1"/>
  <c r="H23" i="1"/>
  <c r="I23" i="1"/>
  <c r="K23" i="1"/>
  <c r="J24" i="1"/>
  <c r="G24" i="1"/>
  <c r="H24" i="1"/>
  <c r="I24" i="1"/>
  <c r="K24" i="1"/>
  <c r="J25" i="1"/>
  <c r="G25" i="1"/>
  <c r="H25" i="1"/>
  <c r="I25" i="1"/>
  <c r="K25" i="1"/>
  <c r="J26" i="1"/>
  <c r="G26" i="1"/>
  <c r="H26" i="1"/>
  <c r="I26" i="1"/>
  <c r="K26" i="1"/>
  <c r="J27" i="1"/>
  <c r="G27" i="1"/>
  <c r="H27" i="1"/>
  <c r="I27" i="1"/>
  <c r="K27" i="1"/>
  <c r="J28" i="1"/>
  <c r="G28" i="1"/>
  <c r="H28" i="1"/>
  <c r="I28" i="1"/>
  <c r="K28" i="1"/>
  <c r="J29" i="1"/>
  <c r="G29" i="1"/>
  <c r="H29" i="1"/>
  <c r="I29" i="1"/>
  <c r="K29" i="1"/>
  <c r="J30" i="1"/>
  <c r="G30" i="1"/>
  <c r="H30" i="1"/>
  <c r="I30" i="1"/>
  <c r="K30" i="1"/>
  <c r="J31" i="1"/>
  <c r="G31" i="1"/>
  <c r="H31" i="1"/>
  <c r="I31" i="1"/>
  <c r="K31" i="1"/>
  <c r="J32" i="1"/>
  <c r="G32" i="1"/>
  <c r="H32" i="1"/>
  <c r="I32" i="1"/>
  <c r="K32" i="1"/>
  <c r="J33" i="1"/>
  <c r="G33" i="1"/>
  <c r="H33" i="1"/>
  <c r="I33" i="1"/>
  <c r="K33" i="1"/>
  <c r="J34" i="1"/>
  <c r="G34" i="1"/>
  <c r="H34" i="1"/>
  <c r="I34" i="1"/>
  <c r="K34" i="1"/>
  <c r="J35" i="1"/>
  <c r="G35" i="1"/>
  <c r="H35" i="1"/>
  <c r="I35" i="1"/>
  <c r="K35" i="1"/>
  <c r="J36" i="1"/>
  <c r="G36" i="1"/>
  <c r="H36" i="1"/>
  <c r="I36" i="1"/>
  <c r="K36" i="1"/>
  <c r="J37" i="1"/>
  <c r="G37" i="1"/>
  <c r="H37" i="1"/>
  <c r="I37" i="1"/>
  <c r="K37" i="1"/>
  <c r="J38" i="1"/>
  <c r="G38" i="1"/>
  <c r="H38" i="1"/>
  <c r="I38" i="1"/>
  <c r="K38" i="1"/>
  <c r="J39" i="1"/>
  <c r="G39" i="1"/>
  <c r="H39" i="1"/>
  <c r="I39" i="1"/>
  <c r="K39" i="1"/>
  <c r="J40" i="1"/>
  <c r="G40" i="1"/>
  <c r="H40" i="1"/>
  <c r="I40" i="1"/>
  <c r="K40" i="1"/>
  <c r="J41" i="1"/>
  <c r="G41" i="1"/>
  <c r="H41" i="1"/>
  <c r="I41" i="1"/>
  <c r="K41" i="1"/>
  <c r="J42" i="1"/>
  <c r="G42" i="1"/>
  <c r="H42" i="1"/>
  <c r="I42" i="1"/>
  <c r="K42" i="1"/>
  <c r="J43" i="1"/>
  <c r="G43" i="1"/>
  <c r="H43" i="1"/>
  <c r="I43" i="1"/>
  <c r="K43" i="1"/>
  <c r="J44" i="1"/>
  <c r="G44" i="1"/>
  <c r="H44" i="1"/>
  <c r="I44" i="1"/>
  <c r="K44" i="1"/>
  <c r="J45" i="1"/>
  <c r="G45" i="1"/>
  <c r="H45" i="1"/>
  <c r="I45" i="1"/>
  <c r="K45" i="1"/>
  <c r="J46" i="1"/>
  <c r="G46" i="1"/>
  <c r="H46" i="1"/>
  <c r="I46" i="1"/>
  <c r="K46" i="1"/>
  <c r="J47" i="1"/>
  <c r="G47" i="1"/>
  <c r="H47" i="1"/>
  <c r="I47" i="1"/>
  <c r="K47" i="1"/>
  <c r="J48" i="1"/>
  <c r="G48" i="1"/>
  <c r="H48" i="1"/>
  <c r="I48" i="1"/>
  <c r="K48" i="1"/>
  <c r="J49" i="1"/>
  <c r="G49" i="1"/>
  <c r="H49" i="1"/>
  <c r="I49" i="1"/>
  <c r="K49" i="1"/>
  <c r="J50" i="1"/>
  <c r="G50" i="1"/>
  <c r="H50" i="1"/>
  <c r="I50" i="1"/>
  <c r="K50" i="1"/>
  <c r="J51" i="1"/>
  <c r="G51" i="1"/>
  <c r="H51" i="1"/>
  <c r="I51" i="1"/>
  <c r="K51" i="1"/>
  <c r="J52" i="1"/>
  <c r="G52" i="1"/>
  <c r="H52" i="1"/>
  <c r="I52" i="1"/>
  <c r="K52" i="1"/>
  <c r="J53" i="1"/>
  <c r="G53" i="1"/>
  <c r="H53" i="1"/>
  <c r="I53" i="1"/>
  <c r="K53" i="1"/>
  <c r="J54" i="1"/>
  <c r="G54" i="1"/>
  <c r="H54" i="1"/>
  <c r="I54" i="1"/>
  <c r="K54" i="1"/>
  <c r="J55" i="1"/>
  <c r="G55" i="1"/>
  <c r="H55" i="1"/>
  <c r="I55" i="1"/>
  <c r="K55" i="1"/>
  <c r="J56" i="1"/>
  <c r="G56" i="1"/>
  <c r="H56" i="1"/>
  <c r="I56" i="1"/>
  <c r="K56" i="1"/>
  <c r="J57" i="1"/>
  <c r="G57" i="1"/>
  <c r="H57" i="1"/>
  <c r="I57" i="1"/>
  <c r="K57" i="1"/>
  <c r="J58" i="1"/>
  <c r="G58" i="1"/>
  <c r="H58" i="1"/>
  <c r="I58" i="1"/>
  <c r="K58" i="1"/>
  <c r="J59" i="1"/>
  <c r="G59" i="1"/>
  <c r="H59" i="1"/>
  <c r="I59" i="1"/>
  <c r="K59" i="1"/>
  <c r="J60" i="1"/>
  <c r="G60" i="1"/>
  <c r="H60" i="1"/>
  <c r="I60" i="1"/>
  <c r="K60" i="1"/>
  <c r="J61" i="1"/>
  <c r="G61" i="1"/>
  <c r="H61" i="1"/>
  <c r="I61" i="1"/>
  <c r="K61" i="1"/>
  <c r="J62" i="1"/>
  <c r="G62" i="1"/>
  <c r="H62" i="1"/>
  <c r="I62" i="1"/>
  <c r="K62" i="1"/>
  <c r="J63" i="1"/>
  <c r="G63" i="1"/>
  <c r="H63" i="1"/>
  <c r="I63" i="1"/>
  <c r="K63" i="1"/>
  <c r="J64" i="1"/>
  <c r="G64" i="1"/>
  <c r="H64" i="1"/>
  <c r="I64" i="1"/>
  <c r="K64" i="1"/>
  <c r="J65" i="1"/>
  <c r="G65" i="1"/>
  <c r="H65" i="1"/>
  <c r="I65" i="1"/>
  <c r="K65" i="1"/>
  <c r="J66" i="1"/>
  <c r="G66" i="1"/>
  <c r="H66" i="1"/>
  <c r="I66" i="1"/>
  <c r="K66" i="1"/>
  <c r="J67" i="1"/>
  <c r="G67" i="1"/>
  <c r="H67" i="1"/>
  <c r="I67" i="1"/>
  <c r="K67" i="1"/>
  <c r="J68" i="1"/>
  <c r="G68" i="1"/>
  <c r="H68" i="1"/>
  <c r="I68" i="1"/>
  <c r="K68" i="1"/>
  <c r="J69" i="1"/>
  <c r="G69" i="1"/>
  <c r="H69" i="1"/>
  <c r="I69" i="1"/>
  <c r="K69" i="1"/>
  <c r="J70" i="1"/>
  <c r="G70" i="1"/>
  <c r="H70" i="1"/>
  <c r="I70" i="1"/>
  <c r="K70" i="1"/>
  <c r="J71" i="1"/>
  <c r="G71" i="1"/>
  <c r="H71" i="1"/>
  <c r="I71" i="1"/>
  <c r="K71" i="1"/>
  <c r="J72" i="1"/>
  <c r="G72" i="1"/>
  <c r="H72" i="1"/>
  <c r="I72" i="1"/>
  <c r="K72" i="1"/>
  <c r="J73" i="1"/>
  <c r="G73" i="1"/>
  <c r="H73" i="1"/>
  <c r="I73" i="1"/>
  <c r="K73" i="1"/>
  <c r="J74" i="1"/>
  <c r="G74" i="1"/>
  <c r="H74" i="1"/>
  <c r="I74" i="1"/>
  <c r="K74" i="1"/>
  <c r="J75" i="1"/>
  <c r="G75" i="1"/>
  <c r="H75" i="1"/>
  <c r="I75" i="1"/>
  <c r="K75" i="1"/>
  <c r="J76" i="1"/>
  <c r="G76" i="1"/>
  <c r="H76" i="1"/>
  <c r="I76" i="1"/>
  <c r="K76" i="1"/>
  <c r="J77" i="1"/>
  <c r="G77" i="1"/>
  <c r="H77" i="1"/>
  <c r="I77" i="1"/>
  <c r="K77" i="1"/>
  <c r="J78" i="1"/>
  <c r="G78" i="1"/>
  <c r="H78" i="1"/>
  <c r="I78" i="1"/>
  <c r="K78" i="1"/>
  <c r="J79" i="1"/>
  <c r="G79" i="1"/>
  <c r="H79" i="1"/>
  <c r="I79" i="1"/>
  <c r="K79" i="1"/>
  <c r="J80" i="1"/>
  <c r="G80" i="1"/>
  <c r="H80" i="1"/>
  <c r="I80" i="1"/>
  <c r="K80" i="1"/>
  <c r="J81" i="1"/>
  <c r="G81" i="1"/>
  <c r="H81" i="1"/>
  <c r="I81" i="1"/>
  <c r="K81" i="1"/>
  <c r="J82" i="1"/>
  <c r="G82" i="1"/>
  <c r="H82" i="1"/>
  <c r="I82" i="1"/>
  <c r="K82" i="1"/>
  <c r="J83" i="1"/>
  <c r="G83" i="1"/>
  <c r="H83" i="1"/>
  <c r="I83" i="1"/>
  <c r="K83" i="1"/>
  <c r="J84" i="1"/>
  <c r="G84" i="1"/>
  <c r="H84" i="1"/>
  <c r="I84" i="1"/>
  <c r="K84" i="1"/>
  <c r="J85" i="1"/>
  <c r="G85" i="1"/>
  <c r="H85" i="1"/>
  <c r="I85" i="1"/>
  <c r="K85" i="1"/>
  <c r="J86" i="1"/>
  <c r="G86" i="1"/>
  <c r="H86" i="1"/>
  <c r="I86" i="1"/>
  <c r="K86" i="1"/>
  <c r="J87" i="1"/>
  <c r="G87" i="1"/>
  <c r="H87" i="1"/>
  <c r="I87" i="1"/>
  <c r="K87" i="1"/>
  <c r="J88" i="1"/>
  <c r="G88" i="1"/>
  <c r="H88" i="1"/>
  <c r="I88" i="1"/>
  <c r="K88" i="1"/>
  <c r="J89" i="1"/>
  <c r="G89" i="1"/>
  <c r="H89" i="1"/>
  <c r="I89" i="1"/>
  <c r="K89" i="1"/>
  <c r="J90" i="1"/>
  <c r="G90" i="1"/>
  <c r="H90" i="1"/>
  <c r="I90" i="1"/>
  <c r="K90" i="1"/>
  <c r="J91" i="1"/>
  <c r="G91" i="1"/>
  <c r="H91" i="1"/>
  <c r="I91" i="1"/>
  <c r="K91" i="1"/>
  <c r="J92" i="1"/>
  <c r="G92" i="1"/>
  <c r="H92" i="1"/>
  <c r="I92" i="1"/>
  <c r="K92" i="1"/>
  <c r="J93" i="1"/>
  <c r="G93" i="1"/>
  <c r="H93" i="1"/>
  <c r="I93" i="1"/>
  <c r="K93" i="1"/>
  <c r="J94" i="1"/>
  <c r="G94" i="1"/>
  <c r="H94" i="1"/>
  <c r="I94" i="1"/>
  <c r="K94" i="1"/>
  <c r="J95" i="1"/>
  <c r="G95" i="1"/>
  <c r="H95" i="1"/>
  <c r="I95" i="1"/>
  <c r="K95" i="1"/>
  <c r="J96" i="1"/>
  <c r="G96" i="1"/>
  <c r="H96" i="1"/>
  <c r="I96" i="1"/>
  <c r="K96" i="1"/>
  <c r="J97" i="1"/>
  <c r="G97" i="1"/>
  <c r="H97" i="1"/>
  <c r="I97" i="1"/>
  <c r="K97" i="1"/>
  <c r="J98" i="1"/>
  <c r="G98" i="1"/>
  <c r="H98" i="1"/>
  <c r="I98" i="1"/>
  <c r="K98" i="1"/>
  <c r="J99" i="1"/>
  <c r="G99" i="1"/>
  <c r="H99" i="1"/>
  <c r="I99" i="1"/>
  <c r="K99" i="1"/>
  <c r="J100" i="1"/>
  <c r="G100" i="1"/>
  <c r="H100" i="1"/>
  <c r="I100" i="1"/>
  <c r="K100" i="1"/>
  <c r="J101" i="1"/>
  <c r="G101" i="1"/>
  <c r="H101" i="1"/>
  <c r="I101" i="1"/>
  <c r="K101" i="1"/>
  <c r="J102" i="1"/>
  <c r="G102" i="1"/>
  <c r="H102" i="1"/>
  <c r="I102" i="1"/>
  <c r="K102" i="1"/>
  <c r="J103" i="1"/>
  <c r="G103" i="1"/>
  <c r="H103" i="1"/>
  <c r="I103" i="1"/>
  <c r="K103" i="1"/>
  <c r="J104" i="1"/>
  <c r="G104" i="1"/>
  <c r="H104" i="1"/>
  <c r="I104" i="1"/>
  <c r="K104" i="1"/>
  <c r="J105" i="1"/>
  <c r="G105" i="1"/>
  <c r="H105" i="1"/>
  <c r="I105" i="1"/>
  <c r="K105" i="1"/>
  <c r="J106" i="1"/>
  <c r="G106" i="1"/>
  <c r="H106" i="1"/>
  <c r="I106" i="1"/>
  <c r="K106" i="1"/>
  <c r="J107" i="1"/>
  <c r="G107" i="1"/>
  <c r="H107" i="1"/>
  <c r="I107" i="1"/>
  <c r="K107" i="1"/>
  <c r="J108" i="1"/>
  <c r="G108" i="1"/>
  <c r="H108" i="1"/>
  <c r="I108" i="1"/>
  <c r="K108" i="1"/>
  <c r="J109" i="1"/>
  <c r="G109" i="1"/>
  <c r="H109" i="1"/>
  <c r="I109" i="1"/>
  <c r="K109" i="1"/>
  <c r="J110" i="1"/>
  <c r="G110" i="1"/>
  <c r="H110" i="1"/>
  <c r="I110" i="1"/>
  <c r="K110" i="1"/>
  <c r="J111" i="1"/>
  <c r="G111" i="1"/>
  <c r="H111" i="1"/>
  <c r="I111" i="1"/>
  <c r="K111" i="1"/>
  <c r="J112" i="1"/>
  <c r="G112" i="1"/>
  <c r="H112" i="1"/>
  <c r="I112" i="1"/>
  <c r="K112" i="1"/>
  <c r="J113" i="1"/>
  <c r="G113" i="1"/>
  <c r="H113" i="1"/>
  <c r="I113" i="1"/>
  <c r="K113" i="1"/>
  <c r="J114" i="1"/>
  <c r="G114" i="1"/>
  <c r="H114" i="1"/>
  <c r="I114" i="1"/>
  <c r="K114" i="1"/>
  <c r="J115" i="1"/>
  <c r="G115" i="1"/>
  <c r="H115" i="1"/>
  <c r="I115" i="1"/>
  <c r="K115" i="1"/>
  <c r="J116" i="1"/>
  <c r="G116" i="1"/>
  <c r="H116" i="1"/>
  <c r="I116" i="1"/>
  <c r="K116" i="1"/>
  <c r="J117" i="1"/>
  <c r="G117" i="1"/>
  <c r="H117" i="1"/>
  <c r="I117" i="1"/>
  <c r="K117" i="1"/>
  <c r="J118" i="1"/>
  <c r="G118" i="1"/>
  <c r="H118" i="1"/>
  <c r="I118" i="1"/>
  <c r="K118" i="1"/>
  <c r="J119" i="1"/>
  <c r="G119" i="1"/>
  <c r="H119" i="1"/>
  <c r="I119" i="1"/>
  <c r="K119" i="1"/>
  <c r="J120" i="1"/>
  <c r="G120" i="1"/>
  <c r="H120" i="1"/>
  <c r="I120" i="1"/>
  <c r="K120" i="1"/>
  <c r="J121" i="1"/>
  <c r="G121" i="1"/>
  <c r="H121" i="1"/>
  <c r="I121" i="1"/>
  <c r="K121" i="1"/>
  <c r="J122" i="1"/>
  <c r="G122" i="1"/>
  <c r="H122" i="1"/>
  <c r="I122" i="1"/>
  <c r="K122" i="1"/>
  <c r="J123" i="1"/>
  <c r="G123" i="1"/>
  <c r="H123" i="1"/>
  <c r="I123" i="1"/>
  <c r="K123" i="1"/>
  <c r="J124" i="1"/>
  <c r="G124" i="1"/>
  <c r="H124" i="1"/>
  <c r="I124" i="1"/>
  <c r="K124" i="1"/>
  <c r="J125" i="1"/>
  <c r="G125" i="1"/>
  <c r="H125" i="1"/>
  <c r="I125" i="1"/>
  <c r="K125" i="1"/>
  <c r="J126" i="1"/>
  <c r="G126" i="1"/>
  <c r="H126" i="1"/>
  <c r="I126" i="1"/>
  <c r="K126" i="1"/>
  <c r="J127" i="1"/>
  <c r="G127" i="1"/>
  <c r="H127" i="1"/>
  <c r="I127" i="1"/>
  <c r="K127" i="1"/>
  <c r="J128" i="1"/>
  <c r="G128" i="1"/>
  <c r="H128" i="1"/>
  <c r="I128" i="1"/>
  <c r="K128" i="1"/>
  <c r="J129" i="1"/>
  <c r="G129" i="1"/>
  <c r="H129" i="1"/>
  <c r="I129" i="1"/>
  <c r="K129" i="1"/>
  <c r="J130" i="1"/>
  <c r="G130" i="1"/>
  <c r="H130" i="1"/>
  <c r="I130" i="1"/>
  <c r="K130" i="1"/>
  <c r="J131" i="1"/>
  <c r="G131" i="1"/>
  <c r="H131" i="1"/>
  <c r="I131" i="1"/>
  <c r="K131" i="1"/>
  <c r="J132" i="1"/>
  <c r="G132" i="1"/>
  <c r="H132" i="1"/>
  <c r="I132" i="1"/>
  <c r="K132" i="1"/>
  <c r="J133" i="1"/>
  <c r="G133" i="1"/>
  <c r="H133" i="1"/>
  <c r="I133" i="1"/>
  <c r="K133" i="1"/>
  <c r="J134" i="1"/>
  <c r="G134" i="1"/>
  <c r="H134" i="1"/>
  <c r="I134" i="1"/>
  <c r="K134" i="1"/>
  <c r="J135" i="1"/>
  <c r="G135" i="1"/>
  <c r="H135" i="1"/>
  <c r="I135" i="1"/>
  <c r="K135" i="1"/>
  <c r="J136" i="1"/>
  <c r="G136" i="1"/>
  <c r="H136" i="1"/>
  <c r="I136" i="1"/>
  <c r="K136" i="1"/>
  <c r="J137" i="1"/>
  <c r="G137" i="1"/>
  <c r="H137" i="1"/>
  <c r="I137" i="1"/>
  <c r="K137" i="1"/>
  <c r="J138" i="1"/>
  <c r="G138" i="1"/>
  <c r="H138" i="1"/>
  <c r="I138" i="1"/>
  <c r="K138" i="1"/>
  <c r="J139" i="1"/>
  <c r="G139" i="1"/>
  <c r="H139" i="1"/>
  <c r="I139" i="1"/>
  <c r="K139" i="1"/>
  <c r="J140" i="1"/>
  <c r="G140" i="1"/>
  <c r="H140" i="1"/>
  <c r="I140" i="1"/>
  <c r="K140" i="1"/>
  <c r="J141" i="1"/>
  <c r="G141" i="1"/>
  <c r="H141" i="1"/>
  <c r="I141" i="1"/>
  <c r="K141" i="1"/>
  <c r="J142" i="1"/>
  <c r="G142" i="1"/>
  <c r="H142" i="1"/>
  <c r="I142" i="1"/>
  <c r="K142" i="1"/>
  <c r="J143" i="1"/>
  <c r="G143" i="1"/>
  <c r="H143" i="1"/>
  <c r="I143" i="1"/>
  <c r="K143" i="1"/>
  <c r="J144" i="1"/>
  <c r="G144" i="1"/>
  <c r="H144" i="1"/>
  <c r="I144" i="1"/>
  <c r="K144" i="1"/>
  <c r="J145" i="1"/>
  <c r="G145" i="1"/>
  <c r="H145" i="1"/>
  <c r="I145" i="1"/>
  <c r="K145" i="1"/>
  <c r="J146" i="1"/>
  <c r="G146" i="1"/>
  <c r="H146" i="1"/>
  <c r="I146" i="1"/>
  <c r="K146" i="1"/>
  <c r="J147" i="1"/>
  <c r="G147" i="1"/>
  <c r="H147" i="1"/>
  <c r="I147" i="1"/>
  <c r="K147" i="1"/>
  <c r="J148" i="1"/>
  <c r="G148" i="1"/>
  <c r="H148" i="1"/>
  <c r="I148" i="1"/>
  <c r="K148" i="1"/>
  <c r="J149" i="1"/>
  <c r="G149" i="1"/>
  <c r="H149" i="1"/>
  <c r="I149" i="1"/>
  <c r="K149" i="1"/>
  <c r="J150" i="1"/>
  <c r="G150" i="1"/>
  <c r="H150" i="1"/>
  <c r="I150" i="1"/>
  <c r="K150" i="1"/>
  <c r="J151" i="1"/>
  <c r="G151" i="1"/>
  <c r="H151" i="1"/>
  <c r="I151" i="1"/>
  <c r="K151" i="1"/>
  <c r="J152" i="1"/>
  <c r="G152" i="1"/>
  <c r="H152" i="1"/>
  <c r="I152" i="1"/>
  <c r="K152" i="1"/>
  <c r="J153" i="1"/>
  <c r="G153" i="1"/>
  <c r="H153" i="1"/>
  <c r="I153" i="1"/>
  <c r="K153" i="1"/>
  <c r="J154" i="1"/>
  <c r="G154" i="1"/>
  <c r="H154" i="1"/>
  <c r="I154" i="1"/>
  <c r="K154" i="1"/>
  <c r="J155" i="1"/>
  <c r="G155" i="1"/>
  <c r="H155" i="1"/>
  <c r="I155" i="1"/>
  <c r="K155" i="1"/>
  <c r="J156" i="1"/>
  <c r="G156" i="1"/>
  <c r="H156" i="1"/>
  <c r="I156" i="1"/>
  <c r="K156" i="1"/>
  <c r="J157" i="1"/>
  <c r="G157" i="1"/>
  <c r="H157" i="1"/>
  <c r="I157" i="1"/>
  <c r="K157" i="1"/>
  <c r="J158" i="1"/>
  <c r="G158" i="1"/>
  <c r="H158" i="1"/>
  <c r="I158" i="1"/>
  <c r="K158" i="1"/>
  <c r="J159" i="1"/>
  <c r="G159" i="1"/>
  <c r="H159" i="1"/>
  <c r="I159" i="1"/>
  <c r="K159" i="1"/>
  <c r="J160" i="1"/>
  <c r="G160" i="1"/>
  <c r="H160" i="1"/>
  <c r="I160" i="1"/>
  <c r="K160" i="1"/>
  <c r="J161" i="1"/>
  <c r="G161" i="1"/>
  <c r="H161" i="1"/>
  <c r="I161" i="1"/>
  <c r="K161" i="1"/>
  <c r="J162" i="1"/>
  <c r="G162" i="1"/>
  <c r="H162" i="1"/>
  <c r="I162" i="1"/>
  <c r="K162" i="1"/>
  <c r="J163" i="1"/>
  <c r="G163" i="1"/>
  <c r="H163" i="1"/>
  <c r="I163" i="1"/>
  <c r="K163" i="1"/>
  <c r="J164" i="1"/>
  <c r="G164" i="1"/>
  <c r="H164" i="1"/>
  <c r="I164" i="1"/>
  <c r="K164" i="1"/>
  <c r="J165" i="1"/>
  <c r="G165" i="1"/>
  <c r="H165" i="1"/>
  <c r="I165" i="1"/>
  <c r="K165" i="1"/>
  <c r="J166" i="1"/>
  <c r="G166" i="1"/>
  <c r="H166" i="1"/>
  <c r="I166" i="1"/>
  <c r="K166" i="1"/>
  <c r="J167" i="1"/>
  <c r="G167" i="1"/>
  <c r="H167" i="1"/>
  <c r="I167" i="1"/>
  <c r="K167" i="1"/>
  <c r="J168" i="1"/>
  <c r="G168" i="1"/>
  <c r="H168" i="1"/>
  <c r="I168" i="1"/>
  <c r="K168" i="1"/>
  <c r="J169" i="1"/>
  <c r="G169" i="1"/>
  <c r="H169" i="1"/>
  <c r="I169" i="1"/>
  <c r="K169" i="1"/>
  <c r="J170" i="1"/>
  <c r="G170" i="1"/>
  <c r="H170" i="1"/>
  <c r="I170" i="1"/>
  <c r="K170" i="1"/>
  <c r="J171" i="1"/>
  <c r="G171" i="1"/>
  <c r="H171" i="1"/>
  <c r="I171" i="1"/>
  <c r="K171" i="1"/>
  <c r="J172" i="1"/>
  <c r="G172" i="1"/>
  <c r="H172" i="1"/>
  <c r="I172" i="1"/>
  <c r="K172" i="1"/>
  <c r="J173" i="1"/>
  <c r="G173" i="1"/>
  <c r="H173" i="1"/>
  <c r="I173" i="1"/>
  <c r="K173" i="1"/>
  <c r="J174" i="1"/>
  <c r="G174" i="1"/>
  <c r="H174" i="1"/>
  <c r="I174" i="1"/>
  <c r="K174" i="1"/>
  <c r="J175" i="1"/>
  <c r="G175" i="1"/>
  <c r="H175" i="1"/>
  <c r="I175" i="1"/>
  <c r="K175" i="1"/>
  <c r="J176" i="1"/>
  <c r="G176" i="1"/>
  <c r="H176" i="1"/>
  <c r="I176" i="1"/>
  <c r="K176" i="1"/>
  <c r="J177" i="1"/>
  <c r="G177" i="1"/>
  <c r="H177" i="1"/>
  <c r="I177" i="1"/>
  <c r="K177" i="1"/>
  <c r="J178" i="1"/>
  <c r="G178" i="1"/>
  <c r="H178" i="1"/>
  <c r="I178" i="1"/>
  <c r="K178" i="1"/>
  <c r="J179" i="1"/>
  <c r="G179" i="1"/>
  <c r="H179" i="1"/>
  <c r="I179" i="1"/>
  <c r="K179" i="1"/>
  <c r="J180" i="1"/>
  <c r="G180" i="1"/>
  <c r="H180" i="1"/>
  <c r="I180" i="1"/>
  <c r="K180" i="1"/>
  <c r="J181" i="1"/>
  <c r="G181" i="1"/>
  <c r="H181" i="1"/>
  <c r="I181" i="1"/>
  <c r="K181" i="1"/>
  <c r="J182" i="1"/>
  <c r="G182" i="1"/>
  <c r="H182" i="1"/>
  <c r="I182" i="1"/>
  <c r="K182" i="1"/>
  <c r="J183" i="1"/>
  <c r="G183" i="1"/>
  <c r="H183" i="1"/>
  <c r="I183" i="1"/>
  <c r="K183" i="1"/>
  <c r="J184" i="1"/>
  <c r="G184" i="1"/>
  <c r="H184" i="1"/>
  <c r="I184" i="1"/>
  <c r="K184" i="1"/>
  <c r="J185" i="1"/>
  <c r="G185" i="1"/>
  <c r="H185" i="1"/>
  <c r="I185" i="1"/>
  <c r="K185" i="1"/>
  <c r="J186" i="1"/>
  <c r="G186" i="1"/>
  <c r="H186" i="1"/>
  <c r="I186" i="1"/>
  <c r="K186" i="1"/>
  <c r="J187" i="1"/>
  <c r="G187" i="1"/>
  <c r="H187" i="1"/>
  <c r="I187" i="1"/>
  <c r="K187" i="1"/>
  <c r="J188" i="1"/>
  <c r="G188" i="1"/>
  <c r="H188" i="1"/>
  <c r="I188" i="1"/>
  <c r="K188" i="1"/>
  <c r="J189" i="1"/>
  <c r="G189" i="1"/>
  <c r="H189" i="1"/>
  <c r="I189" i="1"/>
  <c r="K189" i="1"/>
  <c r="J190" i="1"/>
  <c r="G190" i="1"/>
  <c r="H190" i="1"/>
  <c r="I190" i="1"/>
  <c r="K190" i="1"/>
  <c r="J191" i="1"/>
  <c r="G191" i="1"/>
  <c r="H191" i="1"/>
  <c r="I191" i="1"/>
  <c r="K191" i="1"/>
  <c r="J192" i="1"/>
  <c r="G192" i="1"/>
  <c r="H192" i="1"/>
  <c r="I192" i="1"/>
  <c r="K192" i="1"/>
  <c r="J193" i="1"/>
  <c r="G193" i="1"/>
  <c r="H193" i="1"/>
  <c r="I193" i="1"/>
  <c r="K193" i="1"/>
  <c r="J194" i="1"/>
  <c r="G194" i="1"/>
  <c r="H194" i="1"/>
  <c r="I194" i="1"/>
  <c r="K194" i="1"/>
  <c r="J195" i="1"/>
  <c r="G195" i="1"/>
  <c r="H195" i="1"/>
  <c r="I195" i="1"/>
  <c r="K195" i="1"/>
  <c r="J196" i="1"/>
  <c r="G196" i="1"/>
  <c r="H196" i="1"/>
  <c r="I196" i="1"/>
  <c r="K196" i="1"/>
  <c r="J197" i="1"/>
  <c r="G197" i="1"/>
  <c r="H197" i="1"/>
  <c r="I197" i="1"/>
  <c r="K197" i="1"/>
  <c r="J198" i="1"/>
  <c r="G198" i="1"/>
  <c r="H198" i="1"/>
  <c r="I198" i="1"/>
  <c r="K198" i="1"/>
  <c r="J199" i="1"/>
  <c r="G199" i="1"/>
  <c r="H199" i="1"/>
  <c r="I199" i="1"/>
  <c r="K199" i="1"/>
  <c r="J200" i="1"/>
  <c r="G200" i="1"/>
  <c r="H200" i="1"/>
  <c r="I200" i="1"/>
  <c r="K200" i="1"/>
  <c r="J201" i="1"/>
  <c r="G201" i="1"/>
  <c r="H201" i="1"/>
  <c r="I201" i="1"/>
  <c r="K201" i="1"/>
  <c r="J202" i="1"/>
  <c r="G202" i="1"/>
  <c r="H202" i="1"/>
  <c r="I202" i="1"/>
  <c r="K202" i="1"/>
  <c r="J203" i="1"/>
  <c r="G203" i="1"/>
  <c r="H203" i="1"/>
  <c r="I203" i="1"/>
  <c r="K203" i="1"/>
  <c r="J204" i="1"/>
  <c r="G204" i="1"/>
  <c r="H204" i="1"/>
  <c r="I204" i="1"/>
  <c r="K204" i="1"/>
  <c r="J205" i="1"/>
  <c r="G205" i="1"/>
  <c r="H205" i="1"/>
  <c r="I205" i="1"/>
  <c r="K205" i="1"/>
  <c r="J206" i="1"/>
  <c r="G206" i="1"/>
  <c r="H206" i="1"/>
  <c r="I206" i="1"/>
  <c r="K206" i="1"/>
  <c r="J207" i="1"/>
  <c r="G207" i="1"/>
  <c r="H207" i="1"/>
  <c r="I207" i="1"/>
  <c r="K207" i="1"/>
  <c r="J208" i="1"/>
  <c r="G208" i="1"/>
  <c r="H208" i="1"/>
  <c r="I208" i="1"/>
  <c r="K208" i="1"/>
  <c r="J209" i="1"/>
  <c r="G209" i="1"/>
  <c r="H209" i="1"/>
  <c r="I209" i="1"/>
  <c r="K209" i="1"/>
  <c r="J210" i="1"/>
  <c r="G210" i="1"/>
  <c r="H210" i="1"/>
  <c r="I210" i="1"/>
  <c r="K210" i="1"/>
  <c r="J211" i="1"/>
  <c r="G211" i="1"/>
  <c r="H211" i="1"/>
  <c r="I211" i="1"/>
  <c r="K211" i="1"/>
  <c r="J212" i="1"/>
  <c r="G212" i="1"/>
  <c r="H212" i="1"/>
  <c r="I212" i="1"/>
  <c r="K212" i="1"/>
  <c r="J213" i="1"/>
  <c r="G213" i="1"/>
  <c r="H213" i="1"/>
  <c r="I213" i="1"/>
  <c r="K213" i="1"/>
  <c r="J214" i="1"/>
  <c r="G214" i="1"/>
  <c r="H214" i="1"/>
  <c r="I214" i="1"/>
  <c r="K214" i="1"/>
  <c r="J215" i="1"/>
  <c r="G215" i="1"/>
  <c r="H215" i="1"/>
  <c r="I215" i="1"/>
  <c r="K215" i="1"/>
  <c r="J216" i="1"/>
  <c r="G216" i="1"/>
  <c r="H216" i="1"/>
  <c r="I216" i="1"/>
  <c r="K216" i="1"/>
  <c r="J217" i="1"/>
  <c r="G217" i="1"/>
  <c r="H217" i="1"/>
  <c r="I217" i="1"/>
  <c r="K217" i="1"/>
  <c r="J218" i="1"/>
  <c r="G218" i="1"/>
  <c r="H218" i="1"/>
  <c r="I218" i="1"/>
  <c r="K218" i="1"/>
  <c r="J219" i="1"/>
  <c r="G219" i="1"/>
  <c r="H219" i="1"/>
  <c r="I219" i="1"/>
  <c r="K219" i="1"/>
  <c r="J220" i="1"/>
  <c r="G220" i="1"/>
  <c r="H220" i="1"/>
  <c r="I220" i="1"/>
  <c r="K220" i="1"/>
  <c r="J221" i="1"/>
  <c r="G221" i="1"/>
  <c r="H221" i="1"/>
  <c r="I221" i="1"/>
  <c r="K221" i="1"/>
  <c r="J222" i="1"/>
  <c r="G222" i="1"/>
  <c r="H222" i="1"/>
  <c r="I222" i="1"/>
  <c r="K222" i="1"/>
  <c r="J223" i="1"/>
  <c r="G223" i="1"/>
  <c r="H223" i="1"/>
  <c r="I223" i="1"/>
  <c r="K223" i="1"/>
  <c r="J224" i="1"/>
  <c r="G224" i="1"/>
  <c r="H224" i="1"/>
  <c r="I224" i="1"/>
  <c r="K224" i="1"/>
  <c r="J225" i="1"/>
  <c r="G225" i="1"/>
  <c r="H225" i="1"/>
  <c r="I225" i="1"/>
  <c r="K225" i="1"/>
  <c r="J226" i="1"/>
  <c r="G226" i="1"/>
  <c r="H226" i="1"/>
  <c r="I226" i="1"/>
  <c r="K226" i="1"/>
  <c r="J227" i="1"/>
  <c r="G227" i="1"/>
  <c r="H227" i="1"/>
  <c r="I227" i="1"/>
  <c r="K227" i="1"/>
  <c r="J228" i="1"/>
  <c r="G228" i="1"/>
  <c r="H228" i="1"/>
  <c r="I228" i="1"/>
  <c r="K228" i="1"/>
  <c r="J229" i="1"/>
  <c r="G229" i="1"/>
  <c r="H229" i="1"/>
  <c r="I229" i="1"/>
  <c r="K229" i="1"/>
  <c r="J230" i="1"/>
  <c r="G230" i="1"/>
  <c r="H230" i="1"/>
  <c r="I230" i="1"/>
  <c r="K230" i="1"/>
  <c r="J231" i="1"/>
  <c r="G231" i="1"/>
  <c r="H231" i="1"/>
  <c r="I231" i="1"/>
  <c r="K231" i="1"/>
  <c r="J232" i="1"/>
  <c r="G232" i="1"/>
  <c r="H232" i="1"/>
  <c r="I232" i="1"/>
  <c r="K232" i="1"/>
  <c r="J233" i="1"/>
  <c r="G233" i="1"/>
  <c r="H233" i="1"/>
  <c r="I233" i="1"/>
  <c r="K233" i="1"/>
  <c r="J234" i="1"/>
  <c r="G234" i="1"/>
  <c r="H234" i="1"/>
  <c r="I234" i="1"/>
  <c r="K234" i="1"/>
  <c r="J235" i="1"/>
  <c r="G235" i="1"/>
  <c r="H235" i="1"/>
  <c r="I235" i="1"/>
  <c r="K235" i="1"/>
  <c r="J236" i="1"/>
  <c r="G236" i="1"/>
  <c r="H236" i="1"/>
  <c r="I236" i="1"/>
  <c r="K236" i="1"/>
  <c r="J237" i="1"/>
  <c r="G237" i="1"/>
  <c r="H237" i="1"/>
  <c r="I237" i="1"/>
  <c r="K237" i="1"/>
  <c r="J238" i="1"/>
  <c r="G238" i="1"/>
  <c r="H238" i="1"/>
  <c r="I238" i="1"/>
  <c r="K238" i="1"/>
  <c r="J239" i="1"/>
  <c r="G239" i="1"/>
  <c r="H239" i="1"/>
  <c r="I239" i="1"/>
  <c r="K239" i="1"/>
  <c r="J240" i="1"/>
  <c r="G240" i="1"/>
  <c r="H240" i="1"/>
  <c r="I240" i="1"/>
  <c r="K240" i="1"/>
  <c r="J241" i="1"/>
  <c r="G241" i="1"/>
  <c r="H241" i="1"/>
  <c r="I241" i="1"/>
  <c r="K241" i="1"/>
  <c r="J242" i="1"/>
  <c r="G242" i="1"/>
  <c r="H242" i="1"/>
  <c r="I242" i="1"/>
  <c r="K242" i="1"/>
  <c r="J243" i="1"/>
  <c r="G243" i="1"/>
  <c r="H243" i="1"/>
  <c r="I243" i="1"/>
  <c r="K243" i="1"/>
  <c r="J244" i="1"/>
  <c r="G244" i="1"/>
  <c r="H244" i="1"/>
  <c r="I244" i="1"/>
  <c r="K244" i="1"/>
  <c r="J245" i="1"/>
  <c r="G245" i="1"/>
  <c r="H245" i="1"/>
  <c r="I245" i="1"/>
  <c r="K245" i="1"/>
  <c r="J246" i="1"/>
  <c r="G246" i="1"/>
  <c r="H246" i="1"/>
  <c r="I246" i="1"/>
  <c r="K246" i="1"/>
  <c r="J247" i="1"/>
  <c r="G247" i="1"/>
  <c r="H247" i="1"/>
  <c r="I247" i="1"/>
  <c r="K247" i="1"/>
  <c r="J248" i="1"/>
  <c r="G248" i="1"/>
  <c r="H248" i="1"/>
  <c r="I248" i="1"/>
  <c r="K248" i="1"/>
  <c r="J249" i="1"/>
  <c r="G249" i="1"/>
  <c r="H249" i="1"/>
  <c r="I249" i="1"/>
  <c r="K249" i="1"/>
  <c r="J250" i="1"/>
  <c r="G250" i="1"/>
  <c r="H250" i="1"/>
  <c r="I250" i="1"/>
  <c r="K250" i="1"/>
  <c r="J251" i="1"/>
  <c r="G251" i="1"/>
  <c r="H251" i="1"/>
  <c r="I251" i="1"/>
  <c r="K251" i="1"/>
  <c r="J252" i="1"/>
  <c r="G252" i="1"/>
  <c r="H252" i="1"/>
  <c r="I252" i="1"/>
  <c r="K252" i="1"/>
  <c r="J253" i="1"/>
  <c r="G253" i="1"/>
  <c r="H253" i="1"/>
  <c r="I253" i="1"/>
  <c r="K253" i="1"/>
  <c r="J254" i="1"/>
  <c r="G254" i="1"/>
  <c r="H254" i="1"/>
  <c r="I254" i="1"/>
  <c r="K254" i="1"/>
  <c r="J255" i="1"/>
  <c r="G255" i="1"/>
  <c r="H255" i="1"/>
  <c r="I255" i="1"/>
  <c r="K255" i="1"/>
  <c r="J256" i="1"/>
  <c r="G256" i="1"/>
  <c r="H256" i="1"/>
  <c r="I256" i="1"/>
  <c r="K256" i="1"/>
  <c r="J257" i="1"/>
  <c r="G257" i="1"/>
  <c r="H257" i="1"/>
  <c r="I257" i="1"/>
  <c r="K257" i="1"/>
  <c r="J258" i="1"/>
  <c r="G258" i="1"/>
  <c r="H258" i="1"/>
  <c r="I258" i="1"/>
  <c r="K258" i="1"/>
  <c r="J259" i="1"/>
  <c r="G259" i="1"/>
  <c r="H259" i="1"/>
  <c r="I259" i="1"/>
  <c r="K259" i="1"/>
  <c r="J260" i="1"/>
  <c r="G260" i="1"/>
  <c r="H260" i="1"/>
  <c r="I260" i="1"/>
  <c r="K260" i="1"/>
  <c r="J261" i="1"/>
  <c r="G261" i="1"/>
  <c r="H261" i="1"/>
  <c r="I261" i="1"/>
  <c r="K261" i="1"/>
  <c r="J262" i="1"/>
  <c r="G262" i="1"/>
  <c r="H262" i="1"/>
  <c r="I262" i="1"/>
  <c r="K262" i="1"/>
  <c r="J263" i="1"/>
  <c r="G263" i="1"/>
  <c r="H263" i="1"/>
  <c r="I263" i="1"/>
  <c r="K263" i="1"/>
  <c r="J264" i="1"/>
  <c r="G264" i="1"/>
  <c r="H264" i="1"/>
  <c r="I264" i="1"/>
  <c r="K264" i="1"/>
  <c r="J265" i="1"/>
  <c r="G265" i="1"/>
  <c r="H265" i="1"/>
  <c r="I265" i="1"/>
  <c r="K265" i="1"/>
  <c r="J266" i="1"/>
  <c r="G266" i="1"/>
  <c r="H266" i="1"/>
  <c r="I266" i="1"/>
  <c r="K266" i="1"/>
  <c r="J267" i="1"/>
  <c r="G267" i="1"/>
  <c r="H267" i="1"/>
  <c r="I267" i="1"/>
  <c r="K267" i="1"/>
  <c r="J268" i="1"/>
  <c r="G268" i="1"/>
  <c r="H268" i="1"/>
  <c r="I268" i="1"/>
  <c r="K268" i="1"/>
  <c r="J269" i="1"/>
  <c r="G269" i="1"/>
  <c r="H269" i="1"/>
  <c r="I269" i="1"/>
  <c r="K269" i="1"/>
  <c r="J270" i="1"/>
  <c r="G270" i="1"/>
  <c r="H270" i="1"/>
  <c r="I270" i="1"/>
  <c r="K270" i="1"/>
  <c r="J271" i="1"/>
  <c r="G271" i="1"/>
  <c r="H271" i="1"/>
  <c r="I271" i="1"/>
  <c r="K271" i="1"/>
  <c r="J272" i="1"/>
  <c r="G272" i="1"/>
  <c r="H272" i="1"/>
  <c r="I272" i="1"/>
  <c r="K272" i="1"/>
  <c r="J273" i="1"/>
  <c r="G273" i="1"/>
  <c r="H273" i="1"/>
  <c r="I273" i="1"/>
  <c r="K273" i="1"/>
  <c r="J274" i="1"/>
  <c r="G274" i="1"/>
  <c r="H274" i="1"/>
  <c r="I274" i="1"/>
  <c r="K274" i="1"/>
  <c r="J275" i="1"/>
  <c r="G275" i="1"/>
  <c r="H275" i="1"/>
  <c r="I275" i="1"/>
  <c r="K275" i="1"/>
  <c r="J276" i="1"/>
  <c r="G276" i="1"/>
  <c r="H276" i="1"/>
  <c r="I276" i="1"/>
  <c r="K276" i="1"/>
  <c r="J277" i="1"/>
  <c r="G277" i="1"/>
  <c r="H277" i="1"/>
  <c r="I277" i="1"/>
  <c r="K277" i="1"/>
  <c r="J278" i="1"/>
  <c r="G278" i="1"/>
  <c r="H278" i="1"/>
  <c r="I278" i="1"/>
  <c r="K278" i="1"/>
  <c r="J279" i="1"/>
  <c r="G279" i="1"/>
  <c r="H279" i="1"/>
  <c r="I279" i="1"/>
  <c r="K279" i="1"/>
  <c r="J280" i="1"/>
  <c r="G280" i="1"/>
  <c r="H280" i="1"/>
  <c r="I280" i="1"/>
  <c r="K280" i="1"/>
  <c r="J281" i="1"/>
  <c r="G281" i="1"/>
  <c r="H281" i="1"/>
  <c r="I281" i="1"/>
  <c r="K281" i="1"/>
  <c r="J282" i="1"/>
  <c r="G282" i="1"/>
  <c r="H282" i="1"/>
  <c r="I282" i="1"/>
  <c r="K282" i="1"/>
  <c r="J283" i="1"/>
  <c r="G283" i="1"/>
  <c r="H283" i="1"/>
  <c r="I283" i="1"/>
  <c r="K283" i="1"/>
  <c r="J284" i="1"/>
  <c r="G284" i="1"/>
  <c r="H284" i="1"/>
  <c r="I284" i="1"/>
  <c r="K284" i="1"/>
  <c r="J285" i="1"/>
  <c r="G285" i="1"/>
  <c r="H285" i="1"/>
  <c r="I285" i="1"/>
  <c r="K285" i="1"/>
  <c r="J286" i="1"/>
  <c r="G286" i="1"/>
  <c r="H286" i="1"/>
  <c r="I286" i="1"/>
  <c r="K286" i="1"/>
  <c r="J287" i="1"/>
  <c r="G287" i="1"/>
  <c r="H287" i="1"/>
  <c r="I287" i="1"/>
  <c r="K287" i="1"/>
  <c r="J288" i="1"/>
  <c r="G288" i="1"/>
  <c r="H288" i="1"/>
  <c r="I288" i="1"/>
  <c r="K288" i="1"/>
  <c r="J289" i="1"/>
  <c r="G289" i="1"/>
  <c r="H289" i="1"/>
  <c r="I289" i="1"/>
  <c r="K289" i="1"/>
  <c r="J290" i="1"/>
  <c r="G290" i="1"/>
  <c r="H290" i="1"/>
  <c r="I290" i="1"/>
  <c r="K290" i="1"/>
  <c r="J291" i="1"/>
  <c r="G291" i="1"/>
  <c r="H291" i="1"/>
  <c r="I291" i="1"/>
  <c r="K291" i="1"/>
  <c r="J292" i="1"/>
  <c r="G292" i="1"/>
  <c r="H292" i="1"/>
  <c r="I292" i="1"/>
  <c r="K292" i="1"/>
  <c r="J293" i="1"/>
  <c r="G293" i="1"/>
  <c r="H293" i="1"/>
  <c r="I293" i="1"/>
  <c r="K293" i="1"/>
  <c r="J294" i="1"/>
  <c r="G294" i="1"/>
  <c r="H294" i="1"/>
  <c r="I294" i="1"/>
  <c r="K294" i="1"/>
  <c r="J295" i="1"/>
  <c r="G295" i="1"/>
  <c r="H295" i="1"/>
  <c r="I295" i="1"/>
  <c r="K295" i="1"/>
  <c r="J296" i="1"/>
  <c r="G296" i="1"/>
  <c r="H296" i="1"/>
  <c r="I296" i="1"/>
  <c r="K296" i="1"/>
  <c r="J297" i="1"/>
  <c r="G297" i="1"/>
  <c r="H297" i="1"/>
  <c r="I297" i="1"/>
  <c r="K297" i="1"/>
  <c r="J298" i="1"/>
  <c r="G298" i="1"/>
  <c r="H298" i="1"/>
  <c r="I298" i="1"/>
  <c r="K298" i="1"/>
  <c r="J299" i="1"/>
  <c r="G299" i="1"/>
  <c r="H299" i="1"/>
  <c r="I299" i="1"/>
  <c r="K299" i="1"/>
  <c r="J300" i="1"/>
  <c r="G300" i="1"/>
  <c r="H300" i="1"/>
  <c r="I300" i="1"/>
  <c r="K300" i="1"/>
  <c r="J301" i="1"/>
  <c r="G301" i="1"/>
  <c r="H301" i="1"/>
  <c r="I301" i="1"/>
  <c r="K301" i="1"/>
  <c r="J302" i="1"/>
  <c r="G302" i="1"/>
  <c r="H302" i="1"/>
  <c r="I302" i="1"/>
  <c r="K302" i="1"/>
  <c r="J303" i="1"/>
  <c r="G303" i="1"/>
  <c r="H303" i="1"/>
  <c r="I303" i="1"/>
  <c r="K303" i="1"/>
  <c r="J304" i="1"/>
  <c r="G304" i="1"/>
  <c r="H304" i="1"/>
  <c r="I304" i="1"/>
  <c r="K304" i="1"/>
  <c r="J305" i="1"/>
  <c r="G305" i="1"/>
  <c r="H305" i="1"/>
  <c r="I305" i="1"/>
  <c r="K305" i="1"/>
  <c r="J306" i="1"/>
  <c r="G306" i="1"/>
  <c r="H306" i="1"/>
  <c r="I306" i="1"/>
  <c r="K306" i="1"/>
  <c r="J307" i="1"/>
  <c r="G307" i="1"/>
  <c r="H307" i="1"/>
  <c r="I307" i="1"/>
  <c r="K307" i="1"/>
  <c r="J308" i="1"/>
  <c r="G308" i="1"/>
  <c r="H308" i="1"/>
  <c r="I308" i="1"/>
  <c r="K308" i="1"/>
  <c r="J309" i="1"/>
  <c r="G309" i="1"/>
  <c r="H309" i="1"/>
  <c r="I309" i="1"/>
  <c r="K309" i="1"/>
  <c r="J310" i="1"/>
  <c r="G310" i="1"/>
  <c r="H310" i="1"/>
  <c r="I310" i="1"/>
  <c r="K310" i="1"/>
  <c r="J311" i="1"/>
  <c r="G311" i="1"/>
  <c r="H311" i="1"/>
  <c r="I311" i="1"/>
  <c r="K311" i="1"/>
  <c r="J312" i="1"/>
  <c r="G312" i="1"/>
  <c r="H312" i="1"/>
  <c r="I312" i="1"/>
  <c r="K312" i="1"/>
  <c r="J313" i="1"/>
  <c r="G313" i="1"/>
  <c r="H313" i="1"/>
  <c r="I313" i="1"/>
  <c r="K313" i="1"/>
  <c r="J314" i="1"/>
  <c r="G314" i="1"/>
  <c r="H314" i="1"/>
  <c r="I314" i="1"/>
  <c r="K314" i="1"/>
  <c r="J315" i="1"/>
  <c r="G315" i="1"/>
  <c r="H315" i="1"/>
  <c r="I315" i="1"/>
  <c r="K315" i="1"/>
  <c r="J316" i="1"/>
  <c r="G316" i="1"/>
  <c r="H316" i="1"/>
  <c r="I316" i="1"/>
  <c r="K316" i="1"/>
  <c r="J317" i="1"/>
  <c r="G317" i="1"/>
  <c r="H317" i="1"/>
  <c r="I317" i="1"/>
  <c r="K317" i="1"/>
  <c r="J318" i="1"/>
  <c r="G318" i="1"/>
  <c r="H318" i="1"/>
  <c r="I318" i="1"/>
  <c r="K318" i="1"/>
  <c r="J319" i="1"/>
  <c r="G319" i="1"/>
  <c r="H319" i="1"/>
  <c r="I319" i="1"/>
  <c r="K319" i="1"/>
  <c r="J320" i="1"/>
  <c r="G320" i="1"/>
  <c r="H320" i="1"/>
  <c r="I320" i="1"/>
  <c r="K320" i="1"/>
  <c r="J321" i="1"/>
  <c r="G321" i="1"/>
  <c r="H321" i="1"/>
  <c r="I321" i="1"/>
  <c r="K321" i="1"/>
  <c r="J322" i="1"/>
  <c r="G322" i="1"/>
  <c r="H322" i="1"/>
  <c r="I322" i="1"/>
  <c r="K322" i="1"/>
  <c r="J323" i="1"/>
  <c r="G323" i="1"/>
  <c r="H323" i="1"/>
  <c r="I323" i="1"/>
  <c r="K323" i="1"/>
  <c r="J324" i="1"/>
  <c r="G324" i="1"/>
  <c r="H324" i="1"/>
  <c r="I324" i="1"/>
  <c r="K324" i="1"/>
  <c r="J325" i="1"/>
  <c r="G325" i="1"/>
  <c r="H325" i="1"/>
  <c r="I325" i="1"/>
  <c r="K325" i="1"/>
  <c r="J326" i="1"/>
  <c r="G326" i="1"/>
  <c r="H326" i="1"/>
  <c r="I326" i="1"/>
  <c r="K326" i="1"/>
  <c r="J327" i="1"/>
  <c r="G327" i="1"/>
  <c r="H327" i="1"/>
  <c r="I327" i="1"/>
  <c r="K327" i="1"/>
  <c r="J328" i="1"/>
  <c r="G328" i="1"/>
  <c r="H328" i="1"/>
  <c r="I328" i="1"/>
  <c r="K328" i="1"/>
  <c r="J329" i="1"/>
  <c r="G329" i="1"/>
  <c r="H329" i="1"/>
  <c r="I329" i="1"/>
  <c r="K329" i="1"/>
  <c r="J330" i="1"/>
  <c r="G330" i="1"/>
  <c r="H330" i="1"/>
  <c r="I330" i="1"/>
  <c r="K330" i="1"/>
  <c r="J331" i="1"/>
  <c r="G331" i="1"/>
  <c r="H331" i="1"/>
  <c r="I331" i="1"/>
  <c r="K331" i="1"/>
  <c r="J332" i="1"/>
  <c r="G332" i="1"/>
  <c r="H332" i="1"/>
  <c r="I332" i="1"/>
  <c r="K332" i="1"/>
  <c r="J333" i="1"/>
  <c r="G333" i="1"/>
  <c r="H333" i="1"/>
  <c r="I333" i="1"/>
  <c r="K333" i="1"/>
  <c r="J334" i="1"/>
  <c r="G334" i="1"/>
  <c r="H334" i="1"/>
  <c r="I334" i="1"/>
  <c r="K334" i="1"/>
  <c r="J335" i="1"/>
  <c r="G335" i="1"/>
  <c r="H335" i="1"/>
  <c r="I335" i="1"/>
  <c r="K335" i="1"/>
  <c r="J336" i="1"/>
  <c r="G336" i="1"/>
  <c r="H336" i="1"/>
  <c r="I336" i="1"/>
  <c r="K336" i="1"/>
  <c r="J337" i="1"/>
  <c r="G337" i="1"/>
  <c r="H337" i="1"/>
  <c r="I337" i="1"/>
  <c r="K337" i="1"/>
  <c r="J338" i="1"/>
  <c r="G338" i="1"/>
  <c r="H338" i="1"/>
  <c r="I338" i="1"/>
  <c r="K338" i="1"/>
  <c r="J339" i="1"/>
  <c r="G339" i="1"/>
  <c r="H339" i="1"/>
  <c r="I339" i="1"/>
  <c r="K339" i="1"/>
  <c r="J340" i="1"/>
  <c r="G340" i="1"/>
  <c r="H340" i="1"/>
  <c r="I340" i="1"/>
  <c r="K340" i="1"/>
  <c r="J341" i="1"/>
  <c r="G341" i="1"/>
  <c r="H341" i="1"/>
  <c r="I341" i="1"/>
  <c r="K341" i="1"/>
  <c r="J342" i="1"/>
  <c r="G342" i="1"/>
  <c r="H342" i="1"/>
  <c r="I342" i="1"/>
  <c r="K342" i="1"/>
  <c r="J343" i="1"/>
  <c r="G343" i="1"/>
  <c r="H343" i="1"/>
  <c r="I343" i="1"/>
  <c r="K343" i="1"/>
  <c r="J344" i="1"/>
  <c r="G344" i="1"/>
  <c r="H344" i="1"/>
  <c r="I344" i="1"/>
  <c r="K344" i="1"/>
  <c r="J345" i="1"/>
  <c r="G345" i="1"/>
  <c r="H345" i="1"/>
  <c r="I345" i="1"/>
  <c r="K345" i="1"/>
  <c r="J346" i="1"/>
  <c r="G346" i="1"/>
  <c r="H346" i="1"/>
  <c r="I346" i="1"/>
  <c r="K346" i="1"/>
  <c r="J347" i="1"/>
  <c r="G347" i="1"/>
  <c r="H347" i="1"/>
  <c r="I347" i="1"/>
  <c r="K347" i="1"/>
  <c r="J348" i="1"/>
  <c r="G348" i="1"/>
  <c r="H348" i="1"/>
  <c r="I348" i="1"/>
  <c r="K348" i="1"/>
  <c r="J349" i="1"/>
  <c r="G349" i="1"/>
  <c r="H349" i="1"/>
  <c r="I349" i="1"/>
  <c r="K349" i="1"/>
  <c r="J350" i="1"/>
  <c r="G350" i="1"/>
  <c r="H350" i="1"/>
  <c r="I350" i="1"/>
  <c r="K350" i="1"/>
  <c r="J351" i="1"/>
  <c r="G351" i="1"/>
  <c r="H351" i="1"/>
  <c r="I351" i="1"/>
  <c r="K351" i="1"/>
  <c r="J352" i="1"/>
  <c r="G352" i="1"/>
  <c r="H352" i="1"/>
  <c r="I352" i="1"/>
  <c r="K352" i="1"/>
  <c r="J353" i="1"/>
  <c r="G353" i="1"/>
  <c r="H353" i="1"/>
  <c r="I353" i="1"/>
  <c r="K353" i="1"/>
  <c r="J354" i="1"/>
  <c r="G354" i="1"/>
  <c r="H354" i="1"/>
  <c r="I354" i="1"/>
  <c r="K354" i="1"/>
  <c r="J355" i="1"/>
  <c r="G355" i="1"/>
  <c r="H355" i="1"/>
  <c r="I355" i="1"/>
  <c r="K355" i="1"/>
  <c r="J356" i="1"/>
  <c r="G356" i="1"/>
  <c r="H356" i="1"/>
  <c r="I356" i="1"/>
  <c r="K356" i="1"/>
  <c r="J357" i="1"/>
  <c r="G357" i="1"/>
  <c r="H357" i="1"/>
  <c r="I357" i="1"/>
  <c r="K357" i="1"/>
  <c r="J358" i="1"/>
  <c r="G358" i="1"/>
  <c r="H358" i="1"/>
  <c r="I358" i="1"/>
  <c r="K358" i="1"/>
  <c r="J359" i="1"/>
  <c r="G359" i="1"/>
  <c r="H359" i="1"/>
  <c r="I359" i="1"/>
  <c r="K359" i="1"/>
  <c r="J360" i="1"/>
  <c r="G360" i="1"/>
  <c r="H360" i="1"/>
  <c r="I360" i="1"/>
  <c r="K360" i="1"/>
  <c r="J361" i="1"/>
  <c r="G361" i="1"/>
  <c r="H361" i="1"/>
  <c r="I361" i="1"/>
  <c r="K361" i="1"/>
  <c r="J362" i="1"/>
  <c r="G362" i="1"/>
  <c r="H362" i="1"/>
  <c r="I362" i="1"/>
  <c r="K362" i="1"/>
  <c r="J363" i="1"/>
  <c r="G363" i="1"/>
  <c r="H363" i="1"/>
  <c r="I363" i="1"/>
  <c r="K363" i="1"/>
  <c r="J364" i="1"/>
  <c r="G364" i="1"/>
  <c r="H364" i="1"/>
  <c r="I364" i="1"/>
  <c r="K364" i="1"/>
  <c r="J365" i="1"/>
  <c r="G365" i="1"/>
  <c r="H365" i="1"/>
  <c r="I365" i="1"/>
  <c r="K365" i="1"/>
  <c r="J366" i="1"/>
  <c r="G366" i="1"/>
  <c r="H366" i="1"/>
  <c r="I366" i="1"/>
  <c r="K366" i="1"/>
  <c r="J367" i="1"/>
  <c r="G367" i="1"/>
  <c r="H367" i="1"/>
  <c r="I367" i="1"/>
  <c r="K367" i="1"/>
  <c r="J368" i="1"/>
  <c r="G368" i="1"/>
  <c r="H368" i="1"/>
  <c r="I368" i="1"/>
  <c r="K368" i="1"/>
  <c r="J369" i="1"/>
  <c r="G369" i="1"/>
  <c r="H369" i="1"/>
  <c r="I369" i="1"/>
  <c r="K369" i="1"/>
  <c r="J370" i="1"/>
  <c r="G370" i="1"/>
  <c r="H370" i="1"/>
  <c r="I370" i="1"/>
  <c r="K370" i="1"/>
  <c r="J371" i="1"/>
  <c r="G371" i="1"/>
  <c r="H371" i="1"/>
  <c r="I371" i="1"/>
  <c r="K371" i="1"/>
  <c r="J372" i="1"/>
  <c r="G372" i="1"/>
  <c r="H372" i="1"/>
  <c r="I372" i="1"/>
  <c r="K372" i="1"/>
  <c r="J373" i="1"/>
  <c r="G373" i="1"/>
  <c r="H373" i="1"/>
  <c r="I373" i="1"/>
  <c r="K373" i="1"/>
  <c r="J374" i="1"/>
  <c r="G374" i="1"/>
  <c r="H374" i="1"/>
  <c r="I374" i="1"/>
  <c r="K374" i="1"/>
  <c r="J375" i="1"/>
  <c r="G375" i="1"/>
  <c r="H375" i="1"/>
  <c r="I375" i="1"/>
  <c r="K375" i="1"/>
  <c r="J376" i="1"/>
  <c r="G376" i="1"/>
  <c r="H376" i="1"/>
  <c r="I376" i="1"/>
  <c r="K376" i="1"/>
  <c r="J377" i="1"/>
  <c r="G377" i="1"/>
  <c r="H377" i="1"/>
  <c r="I377" i="1"/>
  <c r="K377" i="1"/>
  <c r="J378" i="1"/>
  <c r="G378" i="1"/>
  <c r="H378" i="1"/>
  <c r="I378" i="1"/>
  <c r="K378" i="1"/>
  <c r="J379" i="1"/>
  <c r="G379" i="1"/>
  <c r="H379" i="1"/>
  <c r="I379" i="1"/>
  <c r="K379" i="1"/>
  <c r="J380" i="1"/>
  <c r="G380" i="1"/>
  <c r="H380" i="1"/>
  <c r="I380" i="1"/>
  <c r="K380" i="1"/>
  <c r="J381" i="1"/>
  <c r="G381" i="1"/>
  <c r="H381" i="1"/>
  <c r="I381" i="1"/>
  <c r="K381" i="1"/>
  <c r="J382" i="1"/>
  <c r="G382" i="1"/>
  <c r="H382" i="1"/>
  <c r="I382" i="1"/>
  <c r="K382" i="1"/>
  <c r="J383" i="1"/>
  <c r="G383" i="1"/>
  <c r="H383" i="1"/>
  <c r="I383" i="1"/>
  <c r="K383" i="1"/>
  <c r="J384" i="1"/>
  <c r="G384" i="1"/>
  <c r="H384" i="1"/>
  <c r="I384" i="1"/>
  <c r="K384" i="1"/>
  <c r="J385" i="1"/>
  <c r="G385" i="1"/>
  <c r="H385" i="1"/>
  <c r="I385" i="1"/>
  <c r="K385" i="1"/>
  <c r="J386" i="1"/>
  <c r="G386" i="1"/>
  <c r="H386" i="1"/>
  <c r="I386" i="1"/>
  <c r="K386" i="1"/>
  <c r="J387" i="1"/>
  <c r="G387" i="1"/>
  <c r="H387" i="1"/>
  <c r="I387" i="1"/>
  <c r="K387" i="1"/>
  <c r="J388" i="1"/>
  <c r="G388" i="1"/>
  <c r="H388" i="1"/>
  <c r="I388" i="1"/>
  <c r="K388" i="1"/>
  <c r="J389" i="1"/>
  <c r="G389" i="1"/>
  <c r="H389" i="1"/>
  <c r="I389" i="1"/>
  <c r="K389" i="1"/>
  <c r="J390" i="1"/>
  <c r="G390" i="1"/>
  <c r="H390" i="1"/>
  <c r="I390" i="1"/>
  <c r="K390" i="1"/>
  <c r="J391" i="1"/>
  <c r="G391" i="1"/>
  <c r="H391" i="1"/>
  <c r="I391" i="1"/>
  <c r="K391" i="1"/>
  <c r="J392" i="1"/>
  <c r="G392" i="1"/>
  <c r="H392" i="1"/>
  <c r="I392" i="1"/>
  <c r="K392" i="1"/>
  <c r="J393" i="1"/>
  <c r="G393" i="1"/>
  <c r="H393" i="1"/>
  <c r="I393" i="1"/>
  <c r="K393" i="1"/>
  <c r="J394" i="1"/>
  <c r="G394" i="1"/>
  <c r="H394" i="1"/>
  <c r="I394" i="1"/>
  <c r="K394" i="1"/>
  <c r="J395" i="1"/>
  <c r="G395" i="1"/>
  <c r="H395" i="1"/>
  <c r="I395" i="1"/>
  <c r="K395" i="1"/>
  <c r="J396" i="1"/>
  <c r="G396" i="1"/>
  <c r="H396" i="1"/>
  <c r="I396" i="1"/>
  <c r="K396" i="1"/>
  <c r="J397" i="1"/>
  <c r="G397" i="1"/>
  <c r="H397" i="1"/>
  <c r="I397" i="1"/>
  <c r="K397" i="1"/>
  <c r="J398" i="1"/>
  <c r="G398" i="1"/>
  <c r="H398" i="1"/>
  <c r="I398" i="1"/>
  <c r="K398" i="1"/>
  <c r="J399" i="1"/>
  <c r="G399" i="1"/>
  <c r="H399" i="1"/>
  <c r="I399" i="1"/>
  <c r="K399" i="1"/>
  <c r="J400" i="1"/>
  <c r="G400" i="1"/>
  <c r="H400" i="1"/>
  <c r="I400" i="1"/>
  <c r="K400" i="1"/>
  <c r="J401" i="1"/>
  <c r="G401" i="1"/>
  <c r="H401" i="1"/>
  <c r="I401" i="1"/>
  <c r="K401" i="1"/>
  <c r="J402" i="1"/>
  <c r="G402" i="1"/>
  <c r="H402" i="1"/>
  <c r="I402" i="1"/>
  <c r="K402" i="1"/>
  <c r="J403" i="1"/>
  <c r="G403" i="1"/>
  <c r="H403" i="1"/>
  <c r="I403" i="1"/>
  <c r="K403" i="1"/>
  <c r="J404" i="1"/>
  <c r="G404" i="1"/>
  <c r="H404" i="1"/>
  <c r="I404" i="1"/>
  <c r="K404" i="1"/>
  <c r="J405" i="1"/>
  <c r="G405" i="1"/>
  <c r="H405" i="1"/>
  <c r="I405" i="1"/>
  <c r="K405" i="1"/>
  <c r="J406" i="1"/>
  <c r="G406" i="1"/>
  <c r="H406" i="1"/>
  <c r="I406" i="1"/>
  <c r="K406" i="1"/>
  <c r="J407" i="1"/>
  <c r="G407" i="1"/>
  <c r="H407" i="1"/>
  <c r="I407" i="1"/>
  <c r="K407" i="1"/>
  <c r="J408" i="1"/>
  <c r="G408" i="1"/>
  <c r="H408" i="1"/>
  <c r="I408" i="1"/>
  <c r="K408" i="1"/>
  <c r="J409" i="1"/>
  <c r="G409" i="1"/>
  <c r="H409" i="1"/>
  <c r="I409" i="1"/>
  <c r="K409" i="1"/>
  <c r="J410" i="1"/>
  <c r="G410" i="1"/>
  <c r="H410" i="1"/>
  <c r="I410" i="1"/>
  <c r="K410" i="1"/>
  <c r="J411" i="1"/>
  <c r="G411" i="1"/>
  <c r="H411" i="1"/>
  <c r="I411" i="1"/>
  <c r="K411" i="1"/>
  <c r="J412" i="1"/>
  <c r="G412" i="1"/>
  <c r="H412" i="1"/>
  <c r="I412" i="1"/>
  <c r="K412" i="1"/>
  <c r="J413" i="1"/>
  <c r="G413" i="1"/>
  <c r="H413" i="1"/>
  <c r="I413" i="1"/>
  <c r="K413" i="1"/>
  <c r="J414" i="1"/>
  <c r="G414" i="1"/>
  <c r="H414" i="1"/>
  <c r="I414" i="1"/>
  <c r="K414" i="1"/>
  <c r="J415" i="1"/>
  <c r="G415" i="1"/>
  <c r="H415" i="1"/>
  <c r="I415" i="1"/>
  <c r="K415" i="1"/>
  <c r="J416" i="1"/>
  <c r="G416" i="1"/>
  <c r="H416" i="1"/>
  <c r="I416" i="1"/>
  <c r="K416" i="1"/>
  <c r="J417" i="1"/>
  <c r="G417" i="1"/>
  <c r="H417" i="1"/>
  <c r="I417" i="1"/>
  <c r="K417" i="1"/>
  <c r="J418" i="1"/>
  <c r="G418" i="1"/>
  <c r="H418" i="1"/>
  <c r="I418" i="1"/>
  <c r="K418" i="1"/>
  <c r="J419" i="1"/>
  <c r="G419" i="1"/>
  <c r="H419" i="1"/>
  <c r="I419" i="1"/>
  <c r="K419" i="1"/>
  <c r="J420" i="1"/>
  <c r="G420" i="1"/>
  <c r="H420" i="1"/>
  <c r="I420" i="1"/>
  <c r="K420" i="1"/>
  <c r="J421" i="1"/>
  <c r="G421" i="1"/>
  <c r="H421" i="1"/>
  <c r="I421" i="1"/>
  <c r="K421" i="1"/>
  <c r="J422" i="1"/>
  <c r="G422" i="1"/>
  <c r="H422" i="1"/>
  <c r="I422" i="1"/>
  <c r="K422" i="1"/>
  <c r="J423" i="1"/>
  <c r="G423" i="1"/>
  <c r="H423" i="1"/>
  <c r="I423" i="1"/>
  <c r="K423" i="1"/>
  <c r="J424" i="1"/>
  <c r="G424" i="1"/>
  <c r="H424" i="1"/>
  <c r="I424" i="1"/>
  <c r="K424" i="1"/>
  <c r="J425" i="1"/>
  <c r="G425" i="1"/>
  <c r="H425" i="1"/>
  <c r="I425" i="1"/>
  <c r="K425" i="1"/>
  <c r="J426" i="1"/>
  <c r="G426" i="1"/>
  <c r="H426" i="1"/>
  <c r="I426" i="1"/>
  <c r="K426" i="1"/>
  <c r="J427" i="1"/>
  <c r="G427" i="1"/>
  <c r="H427" i="1"/>
  <c r="I427" i="1"/>
  <c r="K427" i="1"/>
  <c r="J428" i="1"/>
  <c r="G428" i="1"/>
  <c r="H428" i="1"/>
  <c r="I428" i="1"/>
  <c r="K428" i="1"/>
  <c r="J429" i="1"/>
  <c r="G429" i="1"/>
  <c r="H429" i="1"/>
  <c r="I429" i="1"/>
  <c r="K429" i="1"/>
  <c r="J430" i="1"/>
  <c r="G430" i="1"/>
  <c r="H430" i="1"/>
  <c r="I430" i="1"/>
  <c r="K430" i="1"/>
  <c r="J431" i="1"/>
  <c r="G431" i="1"/>
  <c r="H431" i="1"/>
  <c r="I431" i="1"/>
  <c r="K431" i="1"/>
  <c r="J432" i="1"/>
  <c r="G432" i="1"/>
  <c r="H432" i="1"/>
  <c r="I432" i="1"/>
  <c r="K432" i="1"/>
  <c r="J433" i="1"/>
  <c r="G433" i="1"/>
  <c r="H433" i="1"/>
  <c r="I433" i="1"/>
  <c r="K433" i="1"/>
  <c r="J434" i="1"/>
  <c r="G434" i="1"/>
  <c r="H434" i="1"/>
  <c r="I434" i="1"/>
  <c r="K434" i="1"/>
  <c r="J435" i="1"/>
  <c r="G435" i="1"/>
  <c r="H435" i="1"/>
  <c r="I435" i="1"/>
  <c r="K435" i="1"/>
  <c r="J436" i="1"/>
  <c r="G436" i="1"/>
  <c r="H436" i="1"/>
  <c r="I436" i="1"/>
  <c r="K436" i="1"/>
  <c r="J437" i="1"/>
  <c r="G437" i="1"/>
  <c r="H437" i="1"/>
  <c r="I437" i="1"/>
  <c r="K437" i="1"/>
  <c r="J438" i="1"/>
  <c r="G438" i="1"/>
  <c r="H438" i="1"/>
  <c r="I438" i="1"/>
  <c r="K438" i="1"/>
  <c r="J439" i="1"/>
  <c r="G439" i="1"/>
  <c r="H439" i="1"/>
  <c r="I439" i="1"/>
  <c r="K439" i="1"/>
  <c r="J440" i="1"/>
  <c r="G440" i="1"/>
  <c r="H440" i="1"/>
  <c r="I440" i="1"/>
  <c r="K440" i="1"/>
  <c r="J441" i="1"/>
  <c r="G441" i="1"/>
  <c r="H441" i="1"/>
  <c r="I441" i="1"/>
  <c r="K441" i="1"/>
  <c r="J442" i="1"/>
  <c r="G442" i="1"/>
  <c r="H442" i="1"/>
  <c r="I442" i="1"/>
  <c r="K442" i="1"/>
  <c r="J443" i="1"/>
  <c r="G443" i="1"/>
  <c r="H443" i="1"/>
  <c r="I443" i="1"/>
  <c r="K443" i="1"/>
  <c r="J444" i="1"/>
  <c r="G444" i="1"/>
  <c r="H444" i="1"/>
  <c r="I444" i="1"/>
  <c r="K444" i="1"/>
  <c r="J445" i="1"/>
  <c r="G445" i="1"/>
  <c r="H445" i="1"/>
  <c r="I445" i="1"/>
  <c r="K445" i="1"/>
  <c r="J446" i="1"/>
  <c r="G446" i="1"/>
  <c r="H446" i="1"/>
  <c r="I446" i="1"/>
  <c r="K446" i="1"/>
  <c r="J447" i="1"/>
  <c r="G447" i="1"/>
  <c r="H447" i="1"/>
  <c r="I447" i="1"/>
  <c r="K447" i="1"/>
  <c r="J448" i="1"/>
  <c r="G448" i="1"/>
  <c r="H448" i="1"/>
  <c r="I448" i="1"/>
  <c r="K448" i="1"/>
  <c r="J449" i="1"/>
  <c r="G449" i="1"/>
  <c r="H449" i="1"/>
  <c r="I449" i="1"/>
  <c r="K449" i="1"/>
  <c r="J450" i="1"/>
  <c r="G450" i="1"/>
  <c r="H450" i="1"/>
  <c r="I450" i="1"/>
  <c r="K450" i="1"/>
  <c r="J451" i="1"/>
  <c r="G451" i="1"/>
  <c r="H451" i="1"/>
  <c r="I451" i="1"/>
  <c r="K451" i="1"/>
  <c r="J452" i="1"/>
  <c r="G452" i="1"/>
  <c r="H452" i="1"/>
  <c r="I452" i="1"/>
  <c r="K452" i="1"/>
  <c r="J453" i="1"/>
  <c r="G453" i="1"/>
  <c r="H453" i="1"/>
  <c r="I453" i="1"/>
  <c r="K453" i="1"/>
  <c r="J454" i="1"/>
  <c r="G454" i="1"/>
  <c r="H454" i="1"/>
  <c r="I454" i="1"/>
  <c r="K454" i="1"/>
  <c r="J455" i="1"/>
  <c r="G455" i="1"/>
  <c r="H455" i="1"/>
  <c r="I455" i="1"/>
  <c r="K455" i="1"/>
  <c r="J456" i="1"/>
  <c r="G456" i="1"/>
  <c r="H456" i="1"/>
  <c r="I456" i="1"/>
  <c r="K456" i="1"/>
  <c r="J457" i="1"/>
  <c r="G457" i="1"/>
  <c r="H457" i="1"/>
  <c r="I457" i="1"/>
  <c r="K457" i="1"/>
  <c r="J458" i="1"/>
  <c r="G458" i="1"/>
  <c r="H458" i="1"/>
  <c r="I458" i="1"/>
  <c r="K458" i="1"/>
  <c r="J459" i="1"/>
  <c r="G459" i="1"/>
  <c r="H459" i="1"/>
  <c r="I459" i="1"/>
  <c r="K459" i="1"/>
  <c r="J460" i="1"/>
  <c r="G460" i="1"/>
  <c r="H460" i="1"/>
  <c r="I460" i="1"/>
  <c r="K460" i="1"/>
  <c r="J461" i="1"/>
  <c r="G461" i="1"/>
  <c r="H461" i="1"/>
  <c r="I461" i="1"/>
  <c r="K461" i="1"/>
  <c r="J462" i="1"/>
  <c r="G462" i="1"/>
  <c r="H462" i="1"/>
  <c r="I462" i="1"/>
  <c r="K462" i="1"/>
  <c r="J463" i="1"/>
  <c r="G463" i="1"/>
  <c r="H463" i="1"/>
  <c r="I463" i="1"/>
  <c r="K463" i="1"/>
  <c r="J464" i="1"/>
  <c r="G464" i="1"/>
  <c r="H464" i="1"/>
  <c r="I464" i="1"/>
  <c r="K464" i="1"/>
  <c r="J465" i="1"/>
  <c r="G465" i="1"/>
  <c r="H465" i="1"/>
  <c r="I465" i="1"/>
  <c r="K465" i="1"/>
  <c r="J466" i="1"/>
  <c r="G466" i="1"/>
  <c r="H466" i="1"/>
  <c r="I466" i="1"/>
  <c r="K466" i="1"/>
  <c r="J467" i="1"/>
  <c r="G467" i="1"/>
  <c r="H467" i="1"/>
  <c r="I467" i="1"/>
  <c r="K467" i="1"/>
  <c r="J468" i="1"/>
  <c r="G468" i="1"/>
  <c r="H468" i="1"/>
  <c r="I468" i="1"/>
  <c r="K468" i="1"/>
  <c r="J469" i="1"/>
  <c r="G469" i="1"/>
  <c r="H469" i="1"/>
  <c r="I469" i="1"/>
  <c r="K469" i="1"/>
  <c r="J470" i="1"/>
  <c r="G470" i="1"/>
  <c r="H470" i="1"/>
  <c r="I470" i="1"/>
  <c r="K470" i="1"/>
  <c r="J471" i="1"/>
  <c r="G471" i="1"/>
  <c r="H471" i="1"/>
  <c r="I471" i="1"/>
  <c r="K471" i="1"/>
  <c r="J472" i="1"/>
  <c r="G472" i="1"/>
  <c r="H472" i="1"/>
  <c r="I472" i="1"/>
  <c r="K472" i="1"/>
  <c r="J473" i="1"/>
  <c r="G473" i="1"/>
  <c r="H473" i="1"/>
  <c r="I473" i="1"/>
  <c r="K473" i="1"/>
  <c r="J474" i="1"/>
  <c r="G474" i="1"/>
  <c r="H474" i="1"/>
  <c r="I474" i="1"/>
  <c r="K474" i="1"/>
  <c r="J475" i="1"/>
  <c r="G475" i="1"/>
  <c r="H475" i="1"/>
  <c r="I475" i="1"/>
  <c r="K475" i="1"/>
  <c r="J476" i="1"/>
  <c r="G476" i="1"/>
  <c r="H476" i="1"/>
  <c r="I476" i="1"/>
  <c r="K476" i="1"/>
  <c r="J477" i="1"/>
  <c r="G477" i="1"/>
  <c r="H477" i="1"/>
  <c r="I477" i="1"/>
  <c r="K477" i="1"/>
  <c r="J478" i="1"/>
  <c r="G478" i="1"/>
  <c r="H478" i="1"/>
  <c r="I478" i="1"/>
  <c r="K478" i="1"/>
  <c r="J479" i="1"/>
  <c r="G479" i="1"/>
  <c r="H479" i="1"/>
  <c r="I479" i="1"/>
  <c r="K479" i="1"/>
  <c r="J480" i="1"/>
  <c r="G480" i="1"/>
  <c r="H480" i="1"/>
  <c r="I480" i="1"/>
  <c r="K480" i="1"/>
  <c r="J481" i="1"/>
  <c r="G481" i="1"/>
  <c r="H481" i="1"/>
  <c r="I481" i="1"/>
  <c r="K481" i="1"/>
  <c r="J482" i="1"/>
  <c r="G482" i="1"/>
  <c r="H482" i="1"/>
  <c r="I482" i="1"/>
  <c r="K482" i="1"/>
  <c r="J483" i="1"/>
  <c r="G483" i="1"/>
  <c r="H483" i="1"/>
  <c r="I483" i="1"/>
  <c r="K483" i="1"/>
  <c r="J484" i="1"/>
  <c r="G484" i="1"/>
  <c r="H484" i="1"/>
  <c r="I484" i="1"/>
  <c r="K484" i="1"/>
  <c r="J485" i="1"/>
  <c r="G485" i="1"/>
  <c r="H485" i="1"/>
  <c r="I485" i="1"/>
  <c r="K485" i="1"/>
  <c r="J486" i="1"/>
  <c r="G486" i="1"/>
  <c r="H486" i="1"/>
  <c r="I486" i="1"/>
  <c r="K486" i="1"/>
  <c r="J487" i="1"/>
  <c r="G487" i="1"/>
  <c r="H487" i="1"/>
  <c r="I487" i="1"/>
  <c r="K487" i="1"/>
  <c r="J488" i="1"/>
  <c r="G488" i="1"/>
  <c r="H488" i="1"/>
  <c r="I488" i="1"/>
  <c r="K488" i="1"/>
  <c r="J489" i="1"/>
  <c r="G489" i="1"/>
  <c r="H489" i="1"/>
  <c r="I489" i="1"/>
  <c r="K489" i="1"/>
  <c r="J490" i="1"/>
  <c r="G490" i="1"/>
  <c r="H490" i="1"/>
  <c r="I490" i="1"/>
  <c r="K490" i="1"/>
  <c r="J491" i="1"/>
  <c r="G491" i="1"/>
  <c r="H491" i="1"/>
  <c r="I491" i="1"/>
  <c r="K491" i="1"/>
  <c r="J492" i="1"/>
  <c r="G492" i="1"/>
  <c r="H492" i="1"/>
  <c r="I492" i="1"/>
  <c r="K492" i="1"/>
  <c r="J493" i="1"/>
  <c r="G493" i="1"/>
  <c r="H493" i="1"/>
  <c r="I493" i="1"/>
  <c r="K493" i="1"/>
  <c r="J494" i="1"/>
  <c r="G494" i="1"/>
  <c r="H494" i="1"/>
  <c r="I494" i="1"/>
  <c r="K494" i="1"/>
  <c r="J495" i="1"/>
  <c r="G495" i="1"/>
  <c r="H495" i="1"/>
  <c r="I495" i="1"/>
  <c r="K495" i="1"/>
  <c r="J496" i="1"/>
  <c r="G496" i="1"/>
  <c r="H496" i="1"/>
  <c r="I496" i="1"/>
  <c r="K496" i="1"/>
  <c r="J497" i="1"/>
  <c r="G497" i="1"/>
  <c r="H497" i="1"/>
  <c r="I497" i="1"/>
  <c r="K497" i="1"/>
  <c r="J498" i="1"/>
  <c r="G498" i="1"/>
  <c r="H498" i="1"/>
  <c r="I498" i="1"/>
  <c r="K498" i="1"/>
  <c r="J499" i="1"/>
  <c r="G499" i="1"/>
  <c r="H499" i="1"/>
  <c r="I499" i="1"/>
  <c r="K499" i="1"/>
  <c r="J500" i="1"/>
  <c r="G500" i="1"/>
  <c r="H500" i="1"/>
  <c r="I500" i="1"/>
  <c r="K500" i="1"/>
  <c r="J501" i="1"/>
  <c r="G501" i="1"/>
  <c r="H501" i="1"/>
  <c r="I501" i="1"/>
  <c r="K501" i="1"/>
  <c r="J502" i="1"/>
  <c r="G502" i="1"/>
  <c r="H502" i="1"/>
  <c r="I502" i="1"/>
  <c r="K502" i="1"/>
  <c r="J503" i="1"/>
  <c r="G503" i="1"/>
  <c r="H503" i="1"/>
  <c r="I503" i="1"/>
  <c r="K503" i="1"/>
  <c r="J504" i="1"/>
  <c r="G504" i="1"/>
  <c r="H504" i="1"/>
  <c r="I504" i="1"/>
  <c r="K504" i="1"/>
  <c r="J505" i="1"/>
  <c r="G505" i="1"/>
  <c r="H505" i="1"/>
  <c r="I505" i="1"/>
  <c r="K505" i="1"/>
  <c r="J506" i="1"/>
  <c r="G506" i="1"/>
  <c r="H506" i="1"/>
  <c r="I506" i="1"/>
  <c r="K506" i="1"/>
  <c r="J507" i="1"/>
  <c r="G507" i="1"/>
  <c r="H507" i="1"/>
  <c r="I507" i="1"/>
  <c r="K507" i="1"/>
  <c r="J508" i="1"/>
  <c r="G508" i="1"/>
  <c r="H508" i="1"/>
  <c r="I508" i="1"/>
  <c r="K508" i="1"/>
  <c r="J509" i="1"/>
  <c r="G509" i="1"/>
  <c r="H509" i="1"/>
  <c r="I509" i="1"/>
  <c r="K509" i="1"/>
  <c r="J510" i="1"/>
  <c r="G510" i="1"/>
  <c r="H510" i="1"/>
  <c r="I510" i="1"/>
  <c r="K510" i="1"/>
  <c r="J511" i="1"/>
  <c r="G511" i="1"/>
  <c r="H511" i="1"/>
  <c r="I511" i="1"/>
  <c r="K511" i="1"/>
  <c r="J512" i="1"/>
  <c r="G512" i="1"/>
  <c r="H512" i="1"/>
  <c r="I512" i="1"/>
  <c r="K512" i="1"/>
  <c r="J513" i="1"/>
  <c r="G513" i="1"/>
  <c r="H513" i="1"/>
  <c r="I513" i="1"/>
  <c r="K513" i="1"/>
  <c r="J514" i="1"/>
  <c r="G514" i="1"/>
  <c r="H514" i="1"/>
  <c r="I514" i="1"/>
  <c r="K514" i="1"/>
  <c r="J515" i="1"/>
  <c r="G515" i="1"/>
  <c r="H515" i="1"/>
  <c r="I515" i="1"/>
  <c r="K515" i="1"/>
  <c r="J516" i="1"/>
  <c r="G516" i="1"/>
  <c r="H516" i="1"/>
  <c r="I516" i="1"/>
  <c r="K516" i="1"/>
  <c r="J517" i="1"/>
  <c r="G517" i="1"/>
  <c r="H517" i="1"/>
  <c r="I517" i="1"/>
  <c r="K517" i="1"/>
  <c r="J518" i="1"/>
  <c r="G518" i="1"/>
  <c r="H518" i="1"/>
  <c r="I518" i="1"/>
  <c r="K518" i="1"/>
  <c r="J519" i="1"/>
  <c r="G519" i="1"/>
  <c r="H519" i="1"/>
  <c r="I519" i="1"/>
  <c r="K519" i="1"/>
  <c r="J520" i="1"/>
  <c r="G520" i="1"/>
  <c r="H520" i="1"/>
  <c r="I520" i="1"/>
  <c r="K520" i="1"/>
  <c r="J521" i="1"/>
  <c r="G521" i="1"/>
  <c r="H521" i="1"/>
  <c r="I521" i="1"/>
  <c r="K521" i="1"/>
  <c r="J522" i="1"/>
  <c r="G522" i="1"/>
  <c r="H522" i="1"/>
  <c r="I522" i="1"/>
  <c r="K522" i="1"/>
  <c r="J523" i="1"/>
  <c r="G523" i="1"/>
  <c r="H523" i="1"/>
  <c r="I523" i="1"/>
  <c r="K523" i="1"/>
  <c r="J524" i="1"/>
  <c r="G524" i="1"/>
  <c r="H524" i="1"/>
  <c r="I524" i="1"/>
  <c r="K524" i="1"/>
  <c r="J525" i="1"/>
  <c r="G525" i="1"/>
  <c r="H525" i="1"/>
  <c r="I525" i="1"/>
  <c r="K525" i="1"/>
  <c r="J526" i="1"/>
  <c r="G526" i="1"/>
  <c r="H526" i="1"/>
  <c r="I526" i="1"/>
  <c r="K526" i="1"/>
  <c r="J527" i="1"/>
  <c r="G527" i="1"/>
  <c r="H527" i="1"/>
  <c r="I527" i="1"/>
  <c r="K527" i="1"/>
  <c r="J528" i="1"/>
  <c r="G528" i="1"/>
  <c r="H528" i="1"/>
  <c r="I528" i="1"/>
  <c r="K528" i="1"/>
  <c r="J529" i="1"/>
  <c r="G529" i="1"/>
  <c r="H529" i="1"/>
  <c r="I529" i="1"/>
  <c r="K529" i="1"/>
  <c r="J530" i="1"/>
  <c r="G530" i="1"/>
  <c r="H530" i="1"/>
  <c r="I530" i="1"/>
  <c r="K530" i="1"/>
  <c r="J531" i="1"/>
  <c r="G531" i="1"/>
  <c r="H531" i="1"/>
  <c r="I531" i="1"/>
  <c r="K531" i="1"/>
  <c r="J532" i="1"/>
  <c r="G532" i="1"/>
  <c r="H532" i="1"/>
  <c r="I532" i="1"/>
  <c r="K532" i="1"/>
  <c r="J533" i="1"/>
  <c r="G533" i="1"/>
  <c r="H533" i="1"/>
  <c r="I533" i="1"/>
  <c r="K533" i="1"/>
  <c r="J534" i="1"/>
  <c r="G534" i="1"/>
  <c r="H534" i="1"/>
  <c r="I534" i="1"/>
  <c r="K534" i="1"/>
  <c r="J535" i="1"/>
  <c r="G535" i="1"/>
  <c r="H535" i="1"/>
  <c r="I535" i="1"/>
  <c r="K535" i="1"/>
  <c r="J536" i="1"/>
  <c r="G536" i="1"/>
  <c r="H536" i="1"/>
  <c r="I536" i="1"/>
  <c r="K536" i="1"/>
  <c r="J537" i="1"/>
  <c r="G537" i="1"/>
  <c r="H537" i="1"/>
  <c r="I537" i="1"/>
  <c r="K537" i="1"/>
  <c r="J538" i="1"/>
  <c r="G538" i="1"/>
  <c r="H538" i="1"/>
  <c r="I538" i="1"/>
  <c r="K538" i="1"/>
  <c r="J539" i="1"/>
  <c r="G539" i="1"/>
  <c r="H539" i="1"/>
  <c r="I539" i="1"/>
  <c r="K539" i="1"/>
  <c r="J540" i="1"/>
  <c r="G540" i="1"/>
  <c r="H540" i="1"/>
  <c r="I540" i="1"/>
  <c r="K540" i="1"/>
  <c r="J541" i="1"/>
  <c r="G541" i="1"/>
  <c r="H541" i="1"/>
  <c r="I541" i="1"/>
  <c r="K541" i="1"/>
  <c r="J542" i="1"/>
  <c r="G542" i="1"/>
  <c r="H542" i="1"/>
  <c r="I542" i="1"/>
  <c r="K542" i="1"/>
  <c r="J543" i="1"/>
  <c r="G543" i="1"/>
  <c r="H543" i="1"/>
  <c r="I543" i="1"/>
  <c r="K543" i="1"/>
  <c r="J544" i="1"/>
  <c r="G544" i="1"/>
  <c r="H544" i="1"/>
  <c r="I544" i="1"/>
  <c r="K544" i="1"/>
  <c r="J545" i="1"/>
  <c r="G545" i="1"/>
  <c r="H545" i="1"/>
  <c r="I545" i="1"/>
  <c r="K545" i="1"/>
  <c r="J546" i="1"/>
  <c r="G546" i="1"/>
  <c r="H546" i="1"/>
  <c r="I546" i="1"/>
  <c r="K546" i="1"/>
  <c r="J547" i="1"/>
  <c r="G547" i="1"/>
  <c r="H547" i="1"/>
  <c r="I547" i="1"/>
  <c r="K547" i="1"/>
  <c r="J548" i="1"/>
  <c r="G548" i="1"/>
  <c r="H548" i="1"/>
  <c r="I548" i="1"/>
  <c r="K548" i="1"/>
  <c r="J549" i="1"/>
  <c r="G549" i="1"/>
  <c r="H549" i="1"/>
  <c r="I549" i="1"/>
  <c r="K549" i="1"/>
  <c r="J550" i="1"/>
  <c r="G550" i="1"/>
  <c r="H550" i="1"/>
  <c r="I550" i="1"/>
  <c r="K550" i="1"/>
  <c r="J551" i="1"/>
  <c r="G551" i="1"/>
  <c r="H551" i="1"/>
  <c r="I551" i="1"/>
  <c r="K551" i="1"/>
  <c r="J552" i="1"/>
  <c r="G552" i="1"/>
  <c r="H552" i="1"/>
  <c r="I552" i="1"/>
  <c r="K552" i="1"/>
  <c r="J553" i="1"/>
  <c r="G553" i="1"/>
  <c r="H553" i="1"/>
  <c r="I553" i="1"/>
  <c r="K553" i="1"/>
  <c r="J554" i="1"/>
  <c r="G554" i="1"/>
  <c r="H554" i="1"/>
  <c r="I554" i="1"/>
  <c r="K554" i="1"/>
  <c r="J555" i="1"/>
  <c r="G555" i="1"/>
  <c r="H555" i="1"/>
  <c r="I555" i="1"/>
  <c r="K555" i="1"/>
  <c r="J556" i="1"/>
  <c r="G556" i="1"/>
  <c r="H556" i="1"/>
  <c r="I556" i="1"/>
  <c r="K556" i="1"/>
  <c r="J557" i="1"/>
  <c r="G557" i="1"/>
  <c r="H557" i="1"/>
  <c r="I557" i="1"/>
  <c r="K557" i="1"/>
  <c r="J558" i="1"/>
  <c r="G558" i="1"/>
  <c r="H558" i="1"/>
  <c r="I558" i="1"/>
  <c r="K558" i="1"/>
  <c r="J559" i="1"/>
  <c r="G559" i="1"/>
  <c r="H559" i="1"/>
  <c r="I559" i="1"/>
  <c r="K559" i="1"/>
  <c r="J560" i="1"/>
  <c r="G560" i="1"/>
  <c r="H560" i="1"/>
  <c r="I560" i="1"/>
  <c r="K560" i="1"/>
  <c r="J561" i="1"/>
  <c r="G561" i="1"/>
  <c r="H561" i="1"/>
  <c r="I561" i="1"/>
  <c r="K561" i="1"/>
  <c r="J562" i="1"/>
  <c r="G562" i="1"/>
  <c r="H562" i="1"/>
  <c r="I562" i="1"/>
  <c r="K562" i="1"/>
  <c r="J563" i="1"/>
  <c r="G563" i="1"/>
  <c r="H563" i="1"/>
  <c r="I563" i="1"/>
  <c r="K563" i="1"/>
  <c r="J564" i="1"/>
  <c r="G564" i="1"/>
  <c r="H564" i="1"/>
  <c r="I564" i="1"/>
  <c r="K564" i="1"/>
  <c r="J565" i="1"/>
  <c r="G565" i="1"/>
  <c r="H565" i="1"/>
  <c r="I565" i="1"/>
  <c r="K565" i="1"/>
  <c r="J566" i="1"/>
  <c r="G566" i="1"/>
  <c r="H566" i="1"/>
  <c r="I566" i="1"/>
  <c r="K566" i="1"/>
  <c r="J567" i="1"/>
  <c r="G567" i="1"/>
  <c r="H567" i="1"/>
  <c r="I567" i="1"/>
  <c r="K567" i="1"/>
  <c r="J568" i="1"/>
  <c r="G568" i="1"/>
  <c r="H568" i="1"/>
  <c r="I568" i="1"/>
  <c r="K568" i="1"/>
  <c r="J569" i="1"/>
  <c r="G569" i="1"/>
  <c r="H569" i="1"/>
  <c r="I569" i="1"/>
  <c r="K569" i="1"/>
  <c r="J570" i="1"/>
  <c r="G570" i="1"/>
  <c r="H570" i="1"/>
  <c r="I570" i="1"/>
  <c r="K570" i="1"/>
  <c r="J571" i="1"/>
  <c r="G571" i="1"/>
  <c r="H571" i="1"/>
  <c r="I571" i="1"/>
  <c r="K571" i="1"/>
  <c r="J572" i="1"/>
  <c r="G572" i="1"/>
  <c r="H572" i="1"/>
  <c r="I572" i="1"/>
  <c r="K572" i="1"/>
  <c r="J573" i="1"/>
  <c r="G573" i="1"/>
  <c r="H573" i="1"/>
  <c r="I573" i="1"/>
  <c r="K573" i="1"/>
  <c r="J574" i="1"/>
  <c r="G574" i="1"/>
  <c r="H574" i="1"/>
  <c r="I574" i="1"/>
  <c r="K574" i="1"/>
  <c r="J575" i="1"/>
  <c r="G575" i="1"/>
  <c r="H575" i="1"/>
  <c r="I575" i="1"/>
  <c r="K575" i="1"/>
  <c r="J576" i="1"/>
  <c r="G576" i="1"/>
  <c r="H576" i="1"/>
  <c r="I576" i="1"/>
  <c r="K576" i="1"/>
  <c r="J577" i="1"/>
  <c r="G577" i="1"/>
  <c r="H577" i="1"/>
  <c r="I577" i="1"/>
  <c r="K577" i="1"/>
  <c r="J578" i="1"/>
  <c r="G578" i="1"/>
  <c r="H578" i="1"/>
  <c r="I578" i="1"/>
  <c r="K578" i="1"/>
  <c r="J579" i="1"/>
  <c r="G579" i="1"/>
  <c r="H579" i="1"/>
  <c r="I579" i="1"/>
  <c r="K579" i="1"/>
  <c r="J580" i="1"/>
  <c r="G580" i="1"/>
  <c r="H580" i="1"/>
  <c r="I580" i="1"/>
  <c r="K580" i="1"/>
  <c r="J581" i="1"/>
  <c r="G581" i="1"/>
  <c r="H581" i="1"/>
  <c r="I581" i="1"/>
  <c r="K581" i="1"/>
  <c r="J582" i="1"/>
  <c r="G582" i="1"/>
  <c r="H582" i="1"/>
  <c r="I582" i="1"/>
  <c r="K582" i="1"/>
  <c r="J583" i="1"/>
  <c r="G583" i="1"/>
  <c r="H583" i="1"/>
  <c r="I583" i="1"/>
  <c r="K583" i="1"/>
  <c r="J584" i="1"/>
  <c r="G584" i="1"/>
  <c r="H584" i="1"/>
  <c r="I584" i="1"/>
  <c r="K584" i="1"/>
  <c r="J585" i="1"/>
  <c r="G585" i="1"/>
  <c r="H585" i="1"/>
  <c r="I585" i="1"/>
  <c r="K585" i="1"/>
  <c r="J586" i="1"/>
  <c r="G586" i="1"/>
  <c r="H586" i="1"/>
  <c r="I586" i="1"/>
  <c r="K586" i="1"/>
  <c r="J587" i="1"/>
  <c r="G587" i="1"/>
  <c r="H587" i="1"/>
  <c r="I587" i="1"/>
  <c r="K587" i="1"/>
  <c r="J588" i="1"/>
  <c r="G588" i="1"/>
  <c r="H588" i="1"/>
  <c r="I588" i="1"/>
  <c r="K588" i="1"/>
  <c r="J589" i="1"/>
  <c r="G589" i="1"/>
  <c r="H589" i="1"/>
  <c r="I589" i="1"/>
  <c r="K589" i="1"/>
  <c r="J590" i="1"/>
  <c r="G590" i="1"/>
  <c r="H590" i="1"/>
  <c r="I590" i="1"/>
  <c r="K590" i="1"/>
  <c r="J591" i="1"/>
  <c r="G591" i="1"/>
  <c r="H591" i="1"/>
  <c r="I591" i="1"/>
  <c r="K591" i="1"/>
  <c r="J592" i="1"/>
  <c r="G592" i="1"/>
  <c r="H592" i="1"/>
  <c r="I592" i="1"/>
  <c r="K592" i="1"/>
  <c r="J593" i="1"/>
  <c r="G593" i="1"/>
  <c r="H593" i="1"/>
  <c r="I593" i="1"/>
  <c r="K593" i="1"/>
  <c r="J594" i="1"/>
  <c r="G594" i="1"/>
  <c r="H594" i="1"/>
  <c r="I594" i="1"/>
  <c r="K594" i="1"/>
  <c r="J595" i="1"/>
  <c r="G595" i="1"/>
  <c r="H595" i="1"/>
  <c r="I595" i="1"/>
  <c r="K595" i="1"/>
  <c r="J596" i="1"/>
  <c r="G596" i="1"/>
  <c r="H596" i="1"/>
  <c r="I596" i="1"/>
  <c r="K596" i="1"/>
  <c r="J597" i="1"/>
  <c r="G597" i="1"/>
  <c r="H597" i="1"/>
  <c r="I597" i="1"/>
  <c r="K597" i="1"/>
  <c r="J598" i="1"/>
  <c r="G598" i="1"/>
  <c r="H598" i="1"/>
  <c r="I598" i="1"/>
  <c r="K598" i="1"/>
  <c r="J599" i="1"/>
  <c r="G599" i="1"/>
  <c r="H599" i="1"/>
  <c r="I599" i="1"/>
  <c r="K599" i="1"/>
  <c r="J600" i="1"/>
  <c r="G600" i="1"/>
  <c r="H600" i="1"/>
  <c r="I600" i="1"/>
  <c r="K600" i="1"/>
  <c r="J601" i="1"/>
  <c r="G601" i="1"/>
  <c r="H601" i="1"/>
  <c r="I601" i="1"/>
  <c r="K601" i="1"/>
  <c r="J602" i="1"/>
  <c r="G602" i="1"/>
  <c r="H602" i="1"/>
  <c r="I602" i="1"/>
  <c r="K602" i="1"/>
  <c r="J603" i="1"/>
  <c r="G603" i="1"/>
  <c r="H603" i="1"/>
  <c r="I603" i="1"/>
  <c r="K603" i="1"/>
  <c r="J604" i="1"/>
  <c r="G604" i="1"/>
  <c r="H604" i="1"/>
  <c r="I604" i="1"/>
  <c r="K604" i="1"/>
  <c r="J605" i="1"/>
  <c r="G605" i="1"/>
  <c r="H605" i="1"/>
  <c r="I605" i="1"/>
  <c r="K605" i="1"/>
  <c r="J606" i="1"/>
  <c r="G606" i="1"/>
  <c r="H606" i="1"/>
  <c r="I606" i="1"/>
  <c r="K606" i="1"/>
  <c r="J607" i="1"/>
  <c r="G607" i="1"/>
  <c r="H607" i="1"/>
  <c r="I607" i="1"/>
  <c r="K607" i="1"/>
  <c r="J608" i="1"/>
  <c r="G608" i="1"/>
  <c r="H608" i="1"/>
  <c r="I608" i="1"/>
  <c r="K608" i="1"/>
  <c r="J609" i="1"/>
  <c r="G609" i="1"/>
  <c r="H609" i="1"/>
  <c r="I609" i="1"/>
  <c r="K609" i="1"/>
  <c r="J610" i="1"/>
  <c r="G610" i="1"/>
  <c r="H610" i="1"/>
  <c r="I610" i="1"/>
  <c r="K610" i="1"/>
  <c r="J611" i="1"/>
  <c r="G611" i="1"/>
  <c r="H611" i="1"/>
  <c r="I611" i="1"/>
  <c r="K611" i="1"/>
  <c r="J612" i="1"/>
  <c r="G612" i="1"/>
  <c r="H612" i="1"/>
  <c r="I612" i="1"/>
  <c r="K612" i="1"/>
  <c r="J613" i="1"/>
  <c r="G613" i="1"/>
  <c r="H613" i="1"/>
  <c r="I613" i="1"/>
  <c r="K613" i="1"/>
  <c r="J614" i="1"/>
  <c r="G614" i="1"/>
  <c r="H614" i="1"/>
  <c r="I614" i="1"/>
  <c r="K614" i="1"/>
  <c r="J615" i="1"/>
  <c r="G615" i="1"/>
  <c r="H615" i="1"/>
  <c r="I615" i="1"/>
  <c r="K615" i="1"/>
  <c r="J616" i="1"/>
  <c r="G616" i="1"/>
  <c r="H616" i="1"/>
  <c r="I616" i="1"/>
  <c r="K616" i="1"/>
  <c r="J617" i="1"/>
  <c r="G617" i="1"/>
  <c r="H617" i="1"/>
  <c r="I617" i="1"/>
  <c r="K617" i="1"/>
  <c r="J618" i="1"/>
  <c r="G618" i="1"/>
  <c r="H618" i="1"/>
  <c r="I618" i="1"/>
  <c r="K618" i="1"/>
  <c r="J619" i="1"/>
  <c r="G619" i="1"/>
  <c r="H619" i="1"/>
  <c r="I619" i="1"/>
  <c r="K619" i="1"/>
  <c r="J620" i="1"/>
  <c r="G620" i="1"/>
  <c r="H620" i="1"/>
  <c r="I620" i="1"/>
  <c r="K620" i="1"/>
  <c r="J621" i="1"/>
  <c r="G621" i="1"/>
  <c r="H621" i="1"/>
  <c r="I621" i="1"/>
  <c r="K621" i="1"/>
  <c r="J622" i="1"/>
  <c r="G622" i="1"/>
  <c r="H622" i="1"/>
  <c r="I622" i="1"/>
  <c r="K622" i="1"/>
  <c r="J623" i="1"/>
  <c r="G623" i="1"/>
  <c r="H623" i="1"/>
  <c r="I623" i="1"/>
  <c r="K623" i="1"/>
  <c r="J624" i="1"/>
  <c r="G624" i="1"/>
  <c r="H624" i="1"/>
  <c r="I624" i="1"/>
  <c r="K624" i="1"/>
  <c r="J625" i="1"/>
  <c r="G625" i="1"/>
  <c r="H625" i="1"/>
  <c r="I625" i="1"/>
  <c r="K625" i="1"/>
  <c r="J626" i="1"/>
  <c r="G626" i="1"/>
  <c r="H626" i="1"/>
  <c r="I626" i="1"/>
  <c r="K626" i="1"/>
  <c r="J627" i="1"/>
  <c r="G627" i="1"/>
  <c r="H627" i="1"/>
  <c r="I627" i="1"/>
  <c r="K627" i="1"/>
  <c r="J628" i="1"/>
  <c r="G628" i="1"/>
  <c r="H628" i="1"/>
  <c r="I628" i="1"/>
  <c r="K628" i="1"/>
  <c r="J629" i="1"/>
  <c r="G629" i="1"/>
  <c r="H629" i="1"/>
  <c r="I629" i="1"/>
  <c r="K629" i="1"/>
  <c r="J630" i="1"/>
  <c r="G630" i="1"/>
  <c r="H630" i="1"/>
  <c r="I630" i="1"/>
  <c r="K630" i="1"/>
  <c r="J631" i="1"/>
  <c r="G631" i="1"/>
  <c r="H631" i="1"/>
  <c r="I631" i="1"/>
  <c r="K631" i="1"/>
  <c r="J632" i="1"/>
  <c r="G632" i="1"/>
  <c r="H632" i="1"/>
  <c r="I632" i="1"/>
  <c r="K632" i="1"/>
  <c r="J633" i="1"/>
  <c r="G633" i="1"/>
  <c r="H633" i="1"/>
  <c r="I633" i="1"/>
  <c r="K633" i="1"/>
  <c r="J634" i="1"/>
  <c r="G634" i="1"/>
  <c r="H634" i="1"/>
  <c r="I634" i="1"/>
  <c r="K634" i="1"/>
  <c r="J635" i="1"/>
  <c r="G635" i="1"/>
  <c r="H635" i="1"/>
  <c r="I635" i="1"/>
  <c r="K635" i="1"/>
  <c r="J636" i="1"/>
  <c r="G636" i="1"/>
  <c r="H636" i="1"/>
  <c r="I636" i="1"/>
  <c r="K636" i="1"/>
  <c r="J637" i="1"/>
  <c r="G637" i="1"/>
  <c r="H637" i="1"/>
  <c r="I637" i="1"/>
  <c r="K637" i="1"/>
  <c r="J638" i="1"/>
  <c r="G638" i="1"/>
  <c r="H638" i="1"/>
  <c r="I638" i="1"/>
  <c r="K638" i="1"/>
  <c r="J639" i="1"/>
  <c r="G639" i="1"/>
  <c r="H639" i="1"/>
  <c r="I639" i="1"/>
  <c r="K639" i="1"/>
  <c r="J640" i="1"/>
  <c r="G640" i="1"/>
  <c r="H640" i="1"/>
  <c r="I640" i="1"/>
  <c r="K640" i="1"/>
  <c r="J641" i="1"/>
  <c r="G641" i="1"/>
  <c r="H641" i="1"/>
  <c r="I641" i="1"/>
  <c r="K641" i="1"/>
  <c r="J642" i="1"/>
  <c r="G642" i="1"/>
  <c r="H642" i="1"/>
  <c r="I642" i="1"/>
  <c r="K642" i="1"/>
  <c r="J643" i="1"/>
  <c r="G643" i="1"/>
  <c r="H643" i="1"/>
  <c r="I643" i="1"/>
  <c r="K643" i="1"/>
  <c r="J644" i="1"/>
  <c r="G644" i="1"/>
  <c r="H644" i="1"/>
  <c r="I644" i="1"/>
  <c r="K644" i="1"/>
  <c r="J645" i="1"/>
  <c r="G645" i="1"/>
  <c r="H645" i="1"/>
  <c r="I645" i="1"/>
  <c r="K645" i="1"/>
  <c r="J646" i="1"/>
  <c r="G646" i="1"/>
  <c r="H646" i="1"/>
  <c r="I646" i="1"/>
  <c r="K646" i="1"/>
  <c r="J647" i="1"/>
  <c r="G647" i="1"/>
  <c r="H647" i="1"/>
  <c r="I647" i="1"/>
  <c r="K647" i="1"/>
  <c r="J648" i="1"/>
  <c r="G648" i="1"/>
  <c r="H648" i="1"/>
  <c r="I648" i="1"/>
  <c r="K648" i="1"/>
  <c r="J649" i="1"/>
  <c r="G649" i="1"/>
  <c r="H649" i="1"/>
  <c r="I649" i="1"/>
  <c r="K649" i="1"/>
  <c r="J650" i="1"/>
  <c r="G650" i="1"/>
  <c r="H650" i="1"/>
  <c r="I650" i="1"/>
  <c r="K650" i="1"/>
  <c r="J651" i="1"/>
  <c r="G651" i="1"/>
  <c r="H651" i="1"/>
  <c r="I651" i="1"/>
  <c r="K651" i="1"/>
  <c r="J652" i="1"/>
  <c r="G652" i="1"/>
  <c r="H652" i="1"/>
  <c r="I652" i="1"/>
  <c r="K652" i="1"/>
  <c r="J653" i="1"/>
  <c r="G653" i="1"/>
  <c r="H653" i="1"/>
  <c r="I653" i="1"/>
  <c r="K653" i="1"/>
  <c r="J654" i="1"/>
  <c r="G654" i="1"/>
  <c r="H654" i="1"/>
  <c r="I654" i="1"/>
  <c r="K654" i="1"/>
  <c r="J655" i="1"/>
  <c r="G655" i="1"/>
  <c r="H655" i="1"/>
  <c r="I655" i="1"/>
  <c r="K655" i="1"/>
  <c r="J656" i="1"/>
  <c r="G656" i="1"/>
  <c r="H656" i="1"/>
  <c r="I656" i="1"/>
  <c r="K656" i="1"/>
  <c r="J657" i="1"/>
  <c r="G657" i="1"/>
  <c r="H657" i="1"/>
  <c r="I657" i="1"/>
  <c r="K657" i="1"/>
  <c r="J658" i="1"/>
  <c r="G658" i="1"/>
  <c r="H658" i="1"/>
  <c r="I658" i="1"/>
  <c r="K658" i="1"/>
  <c r="J659" i="1"/>
  <c r="G659" i="1"/>
  <c r="H659" i="1"/>
  <c r="I659" i="1"/>
  <c r="K659" i="1"/>
  <c r="J660" i="1"/>
  <c r="G660" i="1"/>
  <c r="H660" i="1"/>
  <c r="I660" i="1"/>
  <c r="K660" i="1"/>
  <c r="J661" i="1"/>
  <c r="G661" i="1"/>
  <c r="H661" i="1"/>
  <c r="I661" i="1"/>
  <c r="K661" i="1"/>
  <c r="J662" i="1"/>
  <c r="G662" i="1"/>
  <c r="H662" i="1"/>
  <c r="I662" i="1"/>
  <c r="K662" i="1"/>
  <c r="J663" i="1"/>
  <c r="G663" i="1"/>
  <c r="H663" i="1"/>
  <c r="I663" i="1"/>
  <c r="K663" i="1"/>
  <c r="J664" i="1"/>
  <c r="G664" i="1"/>
  <c r="H664" i="1"/>
  <c r="I664" i="1"/>
  <c r="K664" i="1"/>
  <c r="J665" i="1"/>
  <c r="G665" i="1"/>
  <c r="H665" i="1"/>
  <c r="I665" i="1"/>
  <c r="K665" i="1"/>
  <c r="J666" i="1"/>
  <c r="G666" i="1"/>
  <c r="H666" i="1"/>
  <c r="I666" i="1"/>
  <c r="K666" i="1"/>
  <c r="J667" i="1"/>
  <c r="G667" i="1"/>
  <c r="H667" i="1"/>
  <c r="I667" i="1"/>
  <c r="K667" i="1"/>
  <c r="J668" i="1"/>
  <c r="G668" i="1"/>
  <c r="H668" i="1"/>
  <c r="I668" i="1"/>
  <c r="K668" i="1"/>
  <c r="J669" i="1"/>
  <c r="G669" i="1"/>
  <c r="H669" i="1"/>
  <c r="I669" i="1"/>
  <c r="K669" i="1"/>
  <c r="J670" i="1"/>
  <c r="G670" i="1"/>
  <c r="H670" i="1"/>
  <c r="I670" i="1"/>
  <c r="K670" i="1"/>
  <c r="J671" i="1"/>
  <c r="G671" i="1"/>
  <c r="H671" i="1"/>
  <c r="I671" i="1"/>
  <c r="K671" i="1"/>
  <c r="J672" i="1"/>
  <c r="G672" i="1"/>
  <c r="H672" i="1"/>
  <c r="I672" i="1"/>
  <c r="K672" i="1"/>
  <c r="J673" i="1"/>
  <c r="G673" i="1"/>
  <c r="H673" i="1"/>
  <c r="I673" i="1"/>
  <c r="K673" i="1"/>
  <c r="J674" i="1"/>
  <c r="G674" i="1"/>
  <c r="H674" i="1"/>
  <c r="I674" i="1"/>
  <c r="K674" i="1"/>
  <c r="J675" i="1"/>
  <c r="G675" i="1"/>
  <c r="H675" i="1"/>
  <c r="I675" i="1"/>
  <c r="K675" i="1"/>
  <c r="J676" i="1"/>
  <c r="G676" i="1"/>
  <c r="H676" i="1"/>
  <c r="I676" i="1"/>
  <c r="K676" i="1"/>
  <c r="J677" i="1"/>
  <c r="G677" i="1"/>
  <c r="H677" i="1"/>
  <c r="I677" i="1"/>
  <c r="K677" i="1"/>
  <c r="J678" i="1"/>
  <c r="G678" i="1"/>
  <c r="H678" i="1"/>
  <c r="I678" i="1"/>
  <c r="K678" i="1"/>
  <c r="J679" i="1"/>
  <c r="G679" i="1"/>
  <c r="H679" i="1"/>
  <c r="I679" i="1"/>
  <c r="K679" i="1"/>
  <c r="J680" i="1"/>
  <c r="G680" i="1"/>
  <c r="H680" i="1"/>
  <c r="I680" i="1"/>
  <c r="K680" i="1"/>
  <c r="J681" i="1"/>
  <c r="G681" i="1"/>
  <c r="H681" i="1"/>
  <c r="I681" i="1"/>
  <c r="K681" i="1"/>
  <c r="J682" i="1"/>
  <c r="G682" i="1"/>
  <c r="H682" i="1"/>
  <c r="I682" i="1"/>
  <c r="K682" i="1"/>
  <c r="J683" i="1"/>
  <c r="G683" i="1"/>
  <c r="H683" i="1"/>
  <c r="I683" i="1"/>
  <c r="K683" i="1"/>
  <c r="J684" i="1"/>
  <c r="G684" i="1"/>
  <c r="H684" i="1"/>
  <c r="I684" i="1"/>
  <c r="K684" i="1"/>
  <c r="J685" i="1"/>
  <c r="G685" i="1"/>
  <c r="H685" i="1"/>
  <c r="I685" i="1"/>
  <c r="K685" i="1"/>
  <c r="J686" i="1"/>
  <c r="G686" i="1"/>
  <c r="H686" i="1"/>
  <c r="I686" i="1"/>
  <c r="K686" i="1"/>
  <c r="J687" i="1"/>
  <c r="G687" i="1"/>
  <c r="H687" i="1"/>
  <c r="I687" i="1"/>
  <c r="K687" i="1"/>
  <c r="J688" i="1"/>
  <c r="G688" i="1"/>
  <c r="H688" i="1"/>
  <c r="I688" i="1"/>
  <c r="K688" i="1"/>
  <c r="J689" i="1"/>
  <c r="G689" i="1"/>
  <c r="H689" i="1"/>
  <c r="I689" i="1"/>
  <c r="K689" i="1"/>
  <c r="J690" i="1"/>
  <c r="G690" i="1"/>
  <c r="H690" i="1"/>
  <c r="I690" i="1"/>
  <c r="K690" i="1"/>
  <c r="J691" i="1"/>
  <c r="G691" i="1"/>
  <c r="H691" i="1"/>
  <c r="I691" i="1"/>
  <c r="K691" i="1"/>
  <c r="J692" i="1"/>
  <c r="G692" i="1"/>
  <c r="H692" i="1"/>
  <c r="I692" i="1"/>
  <c r="K692" i="1"/>
  <c r="J693" i="1"/>
  <c r="G693" i="1"/>
  <c r="H693" i="1"/>
  <c r="I693" i="1"/>
  <c r="K693" i="1"/>
  <c r="J694" i="1"/>
  <c r="G694" i="1"/>
  <c r="H694" i="1"/>
  <c r="I694" i="1"/>
  <c r="K694" i="1"/>
  <c r="J695" i="1"/>
  <c r="G695" i="1"/>
  <c r="H695" i="1"/>
  <c r="I695" i="1"/>
  <c r="K695" i="1"/>
  <c r="J696" i="1"/>
  <c r="G696" i="1"/>
  <c r="H696" i="1"/>
  <c r="I696" i="1"/>
  <c r="K696" i="1"/>
  <c r="J697" i="1"/>
  <c r="G697" i="1"/>
  <c r="H697" i="1"/>
  <c r="I697" i="1"/>
  <c r="K697" i="1"/>
  <c r="J698" i="1"/>
  <c r="G698" i="1"/>
  <c r="H698" i="1"/>
  <c r="I698" i="1"/>
  <c r="K698" i="1"/>
  <c r="J699" i="1"/>
  <c r="G699" i="1"/>
  <c r="H699" i="1"/>
  <c r="I699" i="1"/>
  <c r="K699" i="1"/>
  <c r="J700" i="1"/>
  <c r="G700" i="1"/>
  <c r="H700" i="1"/>
  <c r="I700" i="1"/>
  <c r="K700" i="1"/>
  <c r="J701" i="1"/>
  <c r="G701" i="1"/>
  <c r="H701" i="1"/>
  <c r="I701" i="1"/>
  <c r="K701" i="1"/>
  <c r="J702" i="1"/>
  <c r="G702" i="1"/>
  <c r="H702" i="1"/>
  <c r="I702" i="1"/>
  <c r="K702" i="1"/>
  <c r="J703" i="1"/>
  <c r="G703" i="1"/>
  <c r="H703" i="1"/>
  <c r="I703" i="1"/>
  <c r="K703" i="1"/>
  <c r="J704" i="1"/>
  <c r="G704" i="1"/>
  <c r="H704" i="1"/>
  <c r="I704" i="1"/>
  <c r="K704" i="1"/>
  <c r="J705" i="1"/>
  <c r="G705" i="1"/>
  <c r="H705" i="1"/>
  <c r="I705" i="1"/>
  <c r="K705" i="1"/>
  <c r="J706" i="1"/>
  <c r="G706" i="1"/>
  <c r="H706" i="1"/>
  <c r="I706" i="1"/>
  <c r="K706" i="1"/>
  <c r="J707" i="1"/>
  <c r="G707" i="1"/>
  <c r="H707" i="1"/>
  <c r="I707" i="1"/>
  <c r="K707" i="1"/>
  <c r="J708" i="1"/>
  <c r="G708" i="1"/>
  <c r="H708" i="1"/>
  <c r="I708" i="1"/>
  <c r="K708" i="1"/>
  <c r="J709" i="1"/>
  <c r="G709" i="1"/>
  <c r="H709" i="1"/>
  <c r="I709" i="1"/>
  <c r="K709" i="1"/>
  <c r="J710" i="1"/>
  <c r="G710" i="1"/>
  <c r="H710" i="1"/>
  <c r="I710" i="1"/>
  <c r="K710" i="1"/>
  <c r="J711" i="1"/>
  <c r="G711" i="1"/>
  <c r="H711" i="1"/>
  <c r="I711" i="1"/>
  <c r="K711" i="1"/>
  <c r="J712" i="1"/>
  <c r="G712" i="1"/>
  <c r="H712" i="1"/>
  <c r="I712" i="1"/>
  <c r="K712" i="1"/>
  <c r="J713" i="1"/>
  <c r="G713" i="1"/>
  <c r="H713" i="1"/>
  <c r="I713" i="1"/>
  <c r="K713" i="1"/>
  <c r="J714" i="1"/>
  <c r="G714" i="1"/>
  <c r="H714" i="1"/>
  <c r="I714" i="1"/>
  <c r="K714" i="1"/>
  <c r="J715" i="1"/>
  <c r="G715" i="1"/>
  <c r="H715" i="1"/>
  <c r="I715" i="1"/>
  <c r="K715" i="1"/>
  <c r="J716" i="1"/>
  <c r="G716" i="1"/>
  <c r="H716" i="1"/>
  <c r="I716" i="1"/>
  <c r="K716" i="1"/>
  <c r="J717" i="1"/>
  <c r="G717" i="1"/>
  <c r="H717" i="1"/>
  <c r="I717" i="1"/>
  <c r="K717" i="1"/>
  <c r="J718" i="1"/>
  <c r="G718" i="1"/>
  <c r="H718" i="1"/>
  <c r="I718" i="1"/>
  <c r="K718" i="1"/>
  <c r="J719" i="1"/>
  <c r="G719" i="1"/>
  <c r="H719" i="1"/>
  <c r="I719" i="1"/>
  <c r="K719" i="1"/>
  <c r="J720" i="1"/>
  <c r="G720" i="1"/>
  <c r="H720" i="1"/>
  <c r="I720" i="1"/>
  <c r="K720" i="1"/>
  <c r="J721" i="1"/>
  <c r="G721" i="1"/>
  <c r="H721" i="1"/>
  <c r="I721" i="1"/>
  <c r="K721" i="1"/>
  <c r="J722" i="1"/>
  <c r="G722" i="1"/>
  <c r="H722" i="1"/>
  <c r="I722" i="1"/>
  <c r="K722" i="1"/>
  <c r="J723" i="1"/>
  <c r="G723" i="1"/>
  <c r="H723" i="1"/>
  <c r="I723" i="1"/>
  <c r="K723" i="1"/>
  <c r="J724" i="1"/>
  <c r="G724" i="1"/>
  <c r="H724" i="1"/>
  <c r="I724" i="1"/>
  <c r="K724" i="1"/>
  <c r="J725" i="1"/>
  <c r="G725" i="1"/>
  <c r="H725" i="1"/>
  <c r="I725" i="1"/>
  <c r="K725" i="1"/>
  <c r="J726" i="1"/>
  <c r="G726" i="1"/>
  <c r="H726" i="1"/>
  <c r="I726" i="1"/>
  <c r="K726" i="1"/>
  <c r="J727" i="1"/>
  <c r="G727" i="1"/>
  <c r="H727" i="1"/>
  <c r="I727" i="1"/>
  <c r="K727" i="1"/>
  <c r="J728" i="1"/>
  <c r="G728" i="1"/>
  <c r="H728" i="1"/>
  <c r="I728" i="1"/>
  <c r="K728" i="1"/>
  <c r="J729" i="1"/>
  <c r="G729" i="1"/>
  <c r="H729" i="1"/>
  <c r="I729" i="1"/>
  <c r="K729" i="1"/>
  <c r="J730" i="1"/>
  <c r="G730" i="1"/>
  <c r="H730" i="1"/>
  <c r="I730" i="1"/>
  <c r="K730" i="1"/>
  <c r="J731" i="1"/>
  <c r="G731" i="1"/>
  <c r="H731" i="1"/>
  <c r="I731" i="1"/>
  <c r="K731" i="1"/>
  <c r="J732" i="1"/>
  <c r="G732" i="1"/>
  <c r="H732" i="1"/>
  <c r="I732" i="1"/>
  <c r="K732" i="1"/>
  <c r="J733" i="1"/>
  <c r="G733" i="1"/>
  <c r="H733" i="1"/>
  <c r="I733" i="1"/>
  <c r="K733" i="1"/>
  <c r="J734" i="1"/>
  <c r="G734" i="1"/>
  <c r="H734" i="1"/>
  <c r="I734" i="1"/>
  <c r="K734" i="1"/>
  <c r="J735" i="1"/>
  <c r="G735" i="1"/>
  <c r="H735" i="1"/>
  <c r="I735" i="1"/>
  <c r="K735" i="1"/>
  <c r="J736" i="1"/>
  <c r="G736" i="1"/>
  <c r="H736" i="1"/>
  <c r="I736" i="1"/>
  <c r="K736" i="1"/>
  <c r="J737" i="1"/>
  <c r="G737" i="1"/>
  <c r="H737" i="1"/>
  <c r="I737" i="1"/>
  <c r="K737" i="1"/>
  <c r="J738" i="1"/>
  <c r="G738" i="1"/>
  <c r="H738" i="1"/>
  <c r="I738" i="1"/>
  <c r="K738" i="1"/>
  <c r="J739" i="1"/>
  <c r="G739" i="1"/>
  <c r="H739" i="1"/>
  <c r="I739" i="1"/>
  <c r="K739" i="1"/>
  <c r="J740" i="1"/>
  <c r="G740" i="1"/>
  <c r="H740" i="1"/>
  <c r="I740" i="1"/>
  <c r="K740" i="1"/>
  <c r="J741" i="1"/>
  <c r="G741" i="1"/>
  <c r="H741" i="1"/>
  <c r="I741" i="1"/>
  <c r="K741" i="1"/>
  <c r="J742" i="1"/>
  <c r="G742" i="1"/>
  <c r="H742" i="1"/>
  <c r="I742" i="1"/>
  <c r="K742" i="1"/>
  <c r="J743" i="1"/>
  <c r="G743" i="1"/>
  <c r="H743" i="1"/>
  <c r="I743" i="1"/>
  <c r="K743" i="1"/>
  <c r="J744" i="1"/>
  <c r="G744" i="1"/>
  <c r="H744" i="1"/>
  <c r="I744" i="1"/>
  <c r="K744" i="1"/>
  <c r="J745" i="1"/>
  <c r="G745" i="1"/>
  <c r="H745" i="1"/>
  <c r="I745" i="1"/>
  <c r="K745" i="1"/>
  <c r="J746" i="1"/>
  <c r="G746" i="1"/>
  <c r="H746" i="1"/>
  <c r="I746" i="1"/>
  <c r="K746" i="1"/>
  <c r="J747" i="1"/>
  <c r="G747" i="1"/>
  <c r="H747" i="1"/>
  <c r="I747" i="1"/>
  <c r="K747" i="1"/>
  <c r="J748" i="1"/>
  <c r="G748" i="1"/>
  <c r="H748" i="1"/>
  <c r="I748" i="1"/>
  <c r="K748" i="1"/>
  <c r="J749" i="1"/>
  <c r="G749" i="1"/>
  <c r="H749" i="1"/>
  <c r="I749" i="1"/>
  <c r="K749" i="1"/>
  <c r="J750" i="1"/>
  <c r="G750" i="1"/>
  <c r="H750" i="1"/>
  <c r="I750" i="1"/>
  <c r="K750" i="1"/>
  <c r="J751" i="1"/>
  <c r="G751" i="1"/>
  <c r="H751" i="1"/>
  <c r="I751" i="1"/>
  <c r="K751" i="1"/>
  <c r="J752" i="1"/>
  <c r="G752" i="1"/>
  <c r="H752" i="1"/>
  <c r="I752" i="1"/>
  <c r="K752" i="1"/>
  <c r="J753" i="1"/>
  <c r="G753" i="1"/>
  <c r="H753" i="1"/>
  <c r="I753" i="1"/>
  <c r="K753" i="1"/>
  <c r="J754" i="1"/>
  <c r="G754" i="1"/>
  <c r="H754" i="1"/>
  <c r="I754" i="1"/>
  <c r="K754" i="1"/>
  <c r="J755" i="1"/>
  <c r="G755" i="1"/>
  <c r="H755" i="1"/>
  <c r="I755" i="1"/>
  <c r="K755" i="1"/>
  <c r="J756" i="1"/>
  <c r="G756" i="1"/>
  <c r="H756" i="1"/>
  <c r="I756" i="1"/>
  <c r="K756" i="1"/>
  <c r="J757" i="1"/>
  <c r="G757" i="1"/>
  <c r="H757" i="1"/>
  <c r="I757" i="1"/>
  <c r="K757" i="1"/>
  <c r="J758" i="1"/>
  <c r="G758" i="1"/>
  <c r="H758" i="1"/>
  <c r="I758" i="1"/>
  <c r="K758" i="1"/>
  <c r="J759" i="1"/>
  <c r="G759" i="1"/>
  <c r="H759" i="1"/>
  <c r="I759" i="1"/>
  <c r="K759" i="1"/>
  <c r="J760" i="1"/>
  <c r="G760" i="1"/>
  <c r="H760" i="1"/>
  <c r="I760" i="1"/>
  <c r="K760" i="1"/>
  <c r="J761" i="1"/>
  <c r="G761" i="1"/>
  <c r="H761" i="1"/>
  <c r="I761" i="1"/>
  <c r="K761" i="1"/>
  <c r="J762" i="1"/>
  <c r="G762" i="1"/>
  <c r="H762" i="1"/>
  <c r="I762" i="1"/>
  <c r="K762" i="1"/>
  <c r="J763" i="1"/>
  <c r="G763" i="1"/>
  <c r="H763" i="1"/>
  <c r="I763" i="1"/>
  <c r="K763" i="1"/>
  <c r="J764" i="1"/>
  <c r="G764" i="1"/>
  <c r="H764" i="1"/>
  <c r="I764" i="1"/>
  <c r="K764" i="1"/>
  <c r="J765" i="1"/>
  <c r="G765" i="1"/>
  <c r="H765" i="1"/>
  <c r="I765" i="1"/>
  <c r="K765" i="1"/>
  <c r="J766" i="1"/>
  <c r="G766" i="1"/>
  <c r="H766" i="1"/>
  <c r="I766" i="1"/>
  <c r="K766" i="1"/>
  <c r="J767" i="1"/>
  <c r="G767" i="1"/>
  <c r="H767" i="1"/>
  <c r="I767" i="1"/>
  <c r="K767" i="1"/>
  <c r="J768" i="1"/>
  <c r="G768" i="1"/>
  <c r="H768" i="1"/>
  <c r="I768" i="1"/>
  <c r="K768" i="1"/>
  <c r="J769" i="1"/>
  <c r="G769" i="1"/>
  <c r="H769" i="1"/>
  <c r="I769" i="1"/>
  <c r="K769" i="1"/>
  <c r="J770" i="1"/>
  <c r="G770" i="1"/>
  <c r="H770" i="1"/>
  <c r="I770" i="1"/>
  <c r="K770" i="1"/>
  <c r="J771" i="1"/>
  <c r="G771" i="1"/>
  <c r="H771" i="1"/>
  <c r="I771" i="1"/>
  <c r="K771" i="1"/>
  <c r="J772" i="1"/>
  <c r="G772" i="1"/>
  <c r="H772" i="1"/>
  <c r="I772" i="1"/>
  <c r="K772" i="1"/>
  <c r="J773" i="1"/>
  <c r="G773" i="1"/>
  <c r="H773" i="1"/>
  <c r="I773" i="1"/>
  <c r="K773" i="1"/>
  <c r="J774" i="1"/>
  <c r="G774" i="1"/>
  <c r="H774" i="1"/>
  <c r="I774" i="1"/>
  <c r="K774" i="1"/>
  <c r="J775" i="1"/>
  <c r="G775" i="1"/>
  <c r="H775" i="1"/>
  <c r="I775" i="1"/>
  <c r="K775" i="1"/>
  <c r="J776" i="1"/>
  <c r="G776" i="1"/>
  <c r="H776" i="1"/>
  <c r="I776" i="1"/>
  <c r="K776" i="1"/>
  <c r="J777" i="1"/>
  <c r="G777" i="1"/>
  <c r="H777" i="1"/>
  <c r="I777" i="1"/>
  <c r="K777" i="1"/>
  <c r="J778" i="1"/>
  <c r="G778" i="1"/>
  <c r="H778" i="1"/>
  <c r="I778" i="1"/>
  <c r="K778" i="1"/>
  <c r="J779" i="1"/>
  <c r="G779" i="1"/>
  <c r="H779" i="1"/>
  <c r="I779" i="1"/>
  <c r="K779" i="1"/>
  <c r="J780" i="1"/>
  <c r="G780" i="1"/>
  <c r="H780" i="1"/>
  <c r="I780" i="1"/>
  <c r="K780" i="1"/>
  <c r="J781" i="1"/>
  <c r="G781" i="1"/>
  <c r="H781" i="1"/>
  <c r="I781" i="1"/>
  <c r="K781" i="1"/>
  <c r="J782" i="1"/>
  <c r="G782" i="1"/>
  <c r="H782" i="1"/>
  <c r="I782" i="1"/>
  <c r="K782" i="1"/>
  <c r="J783" i="1"/>
  <c r="G783" i="1"/>
  <c r="H783" i="1"/>
  <c r="I783" i="1"/>
  <c r="K783" i="1"/>
  <c r="J784" i="1"/>
  <c r="G784" i="1"/>
  <c r="H784" i="1"/>
  <c r="I784" i="1"/>
  <c r="K784" i="1"/>
  <c r="J785" i="1"/>
  <c r="G785" i="1"/>
  <c r="H785" i="1"/>
  <c r="I785" i="1"/>
  <c r="K785" i="1"/>
  <c r="J786" i="1"/>
  <c r="G786" i="1"/>
  <c r="H786" i="1"/>
  <c r="I786" i="1"/>
  <c r="K786" i="1"/>
  <c r="J787" i="1"/>
  <c r="G787" i="1"/>
  <c r="H787" i="1"/>
  <c r="I787" i="1"/>
  <c r="K787" i="1"/>
  <c r="J788" i="1"/>
  <c r="G788" i="1"/>
  <c r="H788" i="1"/>
  <c r="I788" i="1"/>
  <c r="K788" i="1"/>
  <c r="J789" i="1"/>
  <c r="G789" i="1"/>
  <c r="H789" i="1"/>
  <c r="I789" i="1"/>
  <c r="K789" i="1"/>
  <c r="J790" i="1"/>
  <c r="G790" i="1"/>
  <c r="H790" i="1"/>
  <c r="I790" i="1"/>
  <c r="K790" i="1"/>
  <c r="J791" i="1"/>
  <c r="G791" i="1"/>
  <c r="H791" i="1"/>
  <c r="I791" i="1"/>
  <c r="K791" i="1"/>
  <c r="J792" i="1"/>
  <c r="G792" i="1"/>
  <c r="H792" i="1"/>
  <c r="I792" i="1"/>
  <c r="K792" i="1"/>
  <c r="J793" i="1"/>
  <c r="G793" i="1"/>
  <c r="H793" i="1"/>
  <c r="I793" i="1"/>
  <c r="K793" i="1"/>
  <c r="J794" i="1"/>
  <c r="G794" i="1"/>
  <c r="H794" i="1"/>
  <c r="I794" i="1"/>
  <c r="K794" i="1"/>
  <c r="J795" i="1"/>
  <c r="G795" i="1"/>
  <c r="H795" i="1"/>
  <c r="I795" i="1"/>
  <c r="K795" i="1"/>
  <c r="J796" i="1"/>
  <c r="G796" i="1"/>
  <c r="H796" i="1"/>
  <c r="I796" i="1"/>
  <c r="K796" i="1"/>
  <c r="J797" i="1"/>
  <c r="G797" i="1"/>
  <c r="H797" i="1"/>
  <c r="I797" i="1"/>
  <c r="K797" i="1"/>
  <c r="J798" i="1"/>
  <c r="G798" i="1"/>
  <c r="H798" i="1"/>
  <c r="I798" i="1"/>
  <c r="K798" i="1"/>
  <c r="J799" i="1"/>
  <c r="G799" i="1"/>
  <c r="H799" i="1"/>
  <c r="I799" i="1"/>
  <c r="K799" i="1"/>
  <c r="J800" i="1"/>
  <c r="G800" i="1"/>
  <c r="H800" i="1"/>
  <c r="I800" i="1"/>
  <c r="K800" i="1"/>
  <c r="J801" i="1"/>
  <c r="G801" i="1"/>
  <c r="H801" i="1"/>
  <c r="I801" i="1"/>
  <c r="K801" i="1"/>
  <c r="J802" i="1"/>
  <c r="G802" i="1"/>
  <c r="H802" i="1"/>
  <c r="I802" i="1"/>
  <c r="K802" i="1"/>
  <c r="J803" i="1"/>
  <c r="G803" i="1"/>
  <c r="H803" i="1"/>
  <c r="I803" i="1"/>
  <c r="K803" i="1"/>
  <c r="J804" i="1"/>
  <c r="G804" i="1"/>
  <c r="H804" i="1"/>
  <c r="I804" i="1"/>
  <c r="K804" i="1"/>
  <c r="J805" i="1"/>
  <c r="G805" i="1"/>
  <c r="H805" i="1"/>
  <c r="I805" i="1"/>
  <c r="K805" i="1"/>
  <c r="J806" i="1"/>
  <c r="G806" i="1"/>
  <c r="H806" i="1"/>
  <c r="I806" i="1"/>
  <c r="K806" i="1"/>
  <c r="J807" i="1"/>
  <c r="G807" i="1"/>
  <c r="H807" i="1"/>
  <c r="I807" i="1"/>
  <c r="K807" i="1"/>
  <c r="J808" i="1"/>
  <c r="G808" i="1"/>
  <c r="H808" i="1"/>
  <c r="I808" i="1"/>
  <c r="K808" i="1"/>
  <c r="J809" i="1"/>
  <c r="G809" i="1"/>
  <c r="H809" i="1"/>
  <c r="I809" i="1"/>
  <c r="K809" i="1"/>
  <c r="J810" i="1"/>
  <c r="G810" i="1"/>
  <c r="H810" i="1"/>
  <c r="I810" i="1"/>
  <c r="K810" i="1"/>
  <c r="J811" i="1"/>
  <c r="G811" i="1"/>
  <c r="H811" i="1"/>
  <c r="I811" i="1"/>
  <c r="K811" i="1"/>
  <c r="J812" i="1"/>
  <c r="G812" i="1"/>
  <c r="H812" i="1"/>
  <c r="I812" i="1"/>
  <c r="K812" i="1"/>
  <c r="J813" i="1"/>
  <c r="G813" i="1"/>
  <c r="H813" i="1"/>
  <c r="I813" i="1"/>
  <c r="K813" i="1"/>
  <c r="J814" i="1"/>
  <c r="G814" i="1"/>
  <c r="H814" i="1"/>
  <c r="I814" i="1"/>
  <c r="K814" i="1"/>
  <c r="J815" i="1"/>
  <c r="G815" i="1"/>
  <c r="H815" i="1"/>
  <c r="I815" i="1"/>
  <c r="K815" i="1"/>
  <c r="J816" i="1"/>
  <c r="G816" i="1"/>
  <c r="H816" i="1"/>
  <c r="I816" i="1"/>
  <c r="K816" i="1"/>
  <c r="J817" i="1"/>
  <c r="G817" i="1"/>
  <c r="H817" i="1"/>
  <c r="I817" i="1"/>
  <c r="K817" i="1"/>
  <c r="J818" i="1"/>
  <c r="G818" i="1"/>
  <c r="H818" i="1"/>
  <c r="I818" i="1"/>
  <c r="K818" i="1"/>
  <c r="J819" i="1"/>
  <c r="G819" i="1"/>
  <c r="H819" i="1"/>
  <c r="I819" i="1"/>
  <c r="K819" i="1"/>
  <c r="J820" i="1"/>
  <c r="G820" i="1"/>
  <c r="H820" i="1"/>
  <c r="I820" i="1"/>
  <c r="K820" i="1"/>
  <c r="J821" i="1"/>
  <c r="G821" i="1"/>
  <c r="H821" i="1"/>
  <c r="I821" i="1"/>
  <c r="K821" i="1"/>
  <c r="J822" i="1"/>
  <c r="G822" i="1"/>
  <c r="H822" i="1"/>
  <c r="I822" i="1"/>
  <c r="K822" i="1"/>
  <c r="J823" i="1"/>
  <c r="G823" i="1"/>
  <c r="H823" i="1"/>
  <c r="I823" i="1"/>
  <c r="K823" i="1"/>
  <c r="J824" i="1"/>
  <c r="G824" i="1"/>
  <c r="H824" i="1"/>
  <c r="I824" i="1"/>
  <c r="K824" i="1"/>
  <c r="J825" i="1"/>
  <c r="G825" i="1"/>
  <c r="H825" i="1"/>
  <c r="I825" i="1"/>
  <c r="K825" i="1"/>
  <c r="J826" i="1"/>
  <c r="G826" i="1"/>
  <c r="H826" i="1"/>
  <c r="I826" i="1"/>
  <c r="K826" i="1"/>
  <c r="J827" i="1"/>
  <c r="G827" i="1"/>
  <c r="H827" i="1"/>
  <c r="I827" i="1"/>
  <c r="K827" i="1"/>
  <c r="J828" i="1"/>
  <c r="G828" i="1"/>
  <c r="H828" i="1"/>
  <c r="I828" i="1"/>
  <c r="K828" i="1"/>
  <c r="J829" i="1"/>
  <c r="G829" i="1"/>
  <c r="H829" i="1"/>
  <c r="I829" i="1"/>
  <c r="K829" i="1"/>
  <c r="J830" i="1"/>
  <c r="G830" i="1"/>
  <c r="H830" i="1"/>
  <c r="I830" i="1"/>
  <c r="K830" i="1"/>
  <c r="J831" i="1"/>
  <c r="G831" i="1"/>
  <c r="H831" i="1"/>
  <c r="I831" i="1"/>
  <c r="K831" i="1"/>
  <c r="J832" i="1"/>
  <c r="G832" i="1"/>
  <c r="H832" i="1"/>
  <c r="I832" i="1"/>
  <c r="K832" i="1"/>
  <c r="J833" i="1"/>
  <c r="G833" i="1"/>
  <c r="H833" i="1"/>
  <c r="I833" i="1"/>
  <c r="K833" i="1"/>
  <c r="J834" i="1"/>
  <c r="G834" i="1"/>
  <c r="H834" i="1"/>
  <c r="I834" i="1"/>
  <c r="K834" i="1"/>
  <c r="J835" i="1"/>
  <c r="G835" i="1"/>
  <c r="H835" i="1"/>
  <c r="I835" i="1"/>
  <c r="K835" i="1"/>
  <c r="J836" i="1"/>
  <c r="G836" i="1"/>
  <c r="H836" i="1"/>
  <c r="I836" i="1"/>
  <c r="K836" i="1"/>
  <c r="J837" i="1"/>
  <c r="G837" i="1"/>
  <c r="H837" i="1"/>
  <c r="I837" i="1"/>
  <c r="K837" i="1"/>
  <c r="J838" i="1"/>
  <c r="G838" i="1"/>
  <c r="H838" i="1"/>
  <c r="I838" i="1"/>
  <c r="K838" i="1"/>
  <c r="J839" i="1"/>
  <c r="G839" i="1"/>
  <c r="H839" i="1"/>
  <c r="I839" i="1"/>
  <c r="K839" i="1"/>
  <c r="J840" i="1"/>
  <c r="G840" i="1"/>
  <c r="H840" i="1"/>
  <c r="I840" i="1"/>
  <c r="K840" i="1"/>
  <c r="J841" i="1"/>
  <c r="G841" i="1"/>
  <c r="H841" i="1"/>
  <c r="I841" i="1"/>
  <c r="K841" i="1"/>
  <c r="J842" i="1"/>
  <c r="G842" i="1"/>
  <c r="H842" i="1"/>
  <c r="I842" i="1"/>
  <c r="K842" i="1"/>
  <c r="J843" i="1"/>
  <c r="G843" i="1"/>
  <c r="H843" i="1"/>
  <c r="I843" i="1"/>
  <c r="K843" i="1"/>
  <c r="J844" i="1"/>
  <c r="G844" i="1"/>
  <c r="H844" i="1"/>
  <c r="I844" i="1"/>
  <c r="K844" i="1"/>
  <c r="J845" i="1"/>
  <c r="G845" i="1"/>
  <c r="H845" i="1"/>
  <c r="I845" i="1"/>
  <c r="K845" i="1"/>
  <c r="J846" i="1"/>
  <c r="G846" i="1"/>
  <c r="H846" i="1"/>
  <c r="I846" i="1"/>
  <c r="K846" i="1"/>
  <c r="J847" i="1"/>
  <c r="G847" i="1"/>
  <c r="H847" i="1"/>
  <c r="I847" i="1"/>
  <c r="K847" i="1"/>
  <c r="J848" i="1"/>
  <c r="G848" i="1"/>
  <c r="H848" i="1"/>
  <c r="I848" i="1"/>
  <c r="K848" i="1"/>
  <c r="J849" i="1"/>
  <c r="G849" i="1"/>
  <c r="H849" i="1"/>
  <c r="I849" i="1"/>
  <c r="K849" i="1"/>
  <c r="J850" i="1"/>
  <c r="G850" i="1"/>
  <c r="H850" i="1"/>
  <c r="I850" i="1"/>
  <c r="K850" i="1"/>
  <c r="J851" i="1"/>
  <c r="G851" i="1"/>
  <c r="H851" i="1"/>
  <c r="I851" i="1"/>
  <c r="K851" i="1"/>
  <c r="J852" i="1"/>
  <c r="G852" i="1"/>
  <c r="H852" i="1"/>
  <c r="I852" i="1"/>
  <c r="K852" i="1"/>
  <c r="J853" i="1"/>
  <c r="G853" i="1"/>
  <c r="H853" i="1"/>
  <c r="I853" i="1"/>
  <c r="K853" i="1"/>
  <c r="J854" i="1"/>
  <c r="G854" i="1"/>
  <c r="H854" i="1"/>
  <c r="I854" i="1"/>
  <c r="K854" i="1"/>
  <c r="J855" i="1"/>
  <c r="G855" i="1"/>
  <c r="H855" i="1"/>
  <c r="I855" i="1"/>
  <c r="K855" i="1"/>
  <c r="J856" i="1"/>
  <c r="G856" i="1"/>
  <c r="H856" i="1"/>
  <c r="I856" i="1"/>
  <c r="K856" i="1"/>
  <c r="J857" i="1"/>
  <c r="G857" i="1"/>
  <c r="H857" i="1"/>
  <c r="I857" i="1"/>
  <c r="K857" i="1"/>
  <c r="J858" i="1"/>
  <c r="G858" i="1"/>
  <c r="H858" i="1"/>
  <c r="I858" i="1"/>
  <c r="K858" i="1"/>
  <c r="J859" i="1"/>
  <c r="G859" i="1"/>
  <c r="H859" i="1"/>
  <c r="I859" i="1"/>
  <c r="K859" i="1"/>
  <c r="J860" i="1"/>
  <c r="G860" i="1"/>
  <c r="H860" i="1"/>
  <c r="I860" i="1"/>
  <c r="K860" i="1"/>
  <c r="J861" i="1"/>
  <c r="G861" i="1"/>
  <c r="H861" i="1"/>
  <c r="I861" i="1"/>
  <c r="K861" i="1"/>
  <c r="J862" i="1"/>
  <c r="G862" i="1"/>
  <c r="H862" i="1"/>
  <c r="I862" i="1"/>
  <c r="K862" i="1"/>
  <c r="J863" i="1"/>
  <c r="G863" i="1"/>
  <c r="H863" i="1"/>
  <c r="I863" i="1"/>
  <c r="K863" i="1"/>
  <c r="J864" i="1"/>
  <c r="G864" i="1"/>
  <c r="H864" i="1"/>
  <c r="I864" i="1"/>
  <c r="K864" i="1"/>
  <c r="J865" i="1"/>
  <c r="G865" i="1"/>
  <c r="H865" i="1"/>
  <c r="I865" i="1"/>
  <c r="K865" i="1"/>
  <c r="J866" i="1"/>
  <c r="G866" i="1"/>
  <c r="H866" i="1"/>
  <c r="I866" i="1"/>
  <c r="K866" i="1"/>
  <c r="J867" i="1"/>
  <c r="G867" i="1"/>
  <c r="H867" i="1"/>
  <c r="I867" i="1"/>
  <c r="K867" i="1"/>
  <c r="J868" i="1"/>
  <c r="G868" i="1"/>
  <c r="H868" i="1"/>
  <c r="I868" i="1"/>
  <c r="K868" i="1"/>
  <c r="J869" i="1"/>
  <c r="G869" i="1"/>
  <c r="H869" i="1"/>
  <c r="I869" i="1"/>
  <c r="K869" i="1"/>
  <c r="J870" i="1"/>
  <c r="G870" i="1"/>
  <c r="H870" i="1"/>
  <c r="I870" i="1"/>
  <c r="K870" i="1"/>
  <c r="J871" i="1"/>
  <c r="G871" i="1"/>
  <c r="H871" i="1"/>
  <c r="I871" i="1"/>
  <c r="K871" i="1"/>
  <c r="J872" i="1"/>
  <c r="G872" i="1"/>
  <c r="H872" i="1"/>
  <c r="I872" i="1"/>
  <c r="K872" i="1"/>
  <c r="J873" i="1"/>
  <c r="G873" i="1"/>
  <c r="H873" i="1"/>
  <c r="I873" i="1"/>
  <c r="K873" i="1"/>
  <c r="J874" i="1"/>
  <c r="G874" i="1"/>
  <c r="H874" i="1"/>
  <c r="I874" i="1"/>
  <c r="K874" i="1"/>
  <c r="J875" i="1"/>
  <c r="G875" i="1"/>
  <c r="H875" i="1"/>
  <c r="I875" i="1"/>
  <c r="K875" i="1"/>
  <c r="J876" i="1"/>
  <c r="G876" i="1"/>
  <c r="H876" i="1"/>
  <c r="I876" i="1"/>
  <c r="K876" i="1"/>
  <c r="J877" i="1"/>
  <c r="G877" i="1"/>
  <c r="H877" i="1"/>
  <c r="I877" i="1"/>
  <c r="K877" i="1"/>
  <c r="J878" i="1"/>
  <c r="G878" i="1"/>
  <c r="H878" i="1"/>
  <c r="I878" i="1"/>
  <c r="K878" i="1"/>
  <c r="J879" i="1"/>
  <c r="G879" i="1"/>
  <c r="H879" i="1"/>
  <c r="I879" i="1"/>
  <c r="K879" i="1"/>
  <c r="J880" i="1"/>
  <c r="G880" i="1"/>
  <c r="H880" i="1"/>
  <c r="I880" i="1"/>
  <c r="K880" i="1"/>
  <c r="J881" i="1"/>
  <c r="G881" i="1"/>
  <c r="H881" i="1"/>
  <c r="I881" i="1"/>
  <c r="K881" i="1"/>
  <c r="J882" i="1"/>
  <c r="G882" i="1"/>
  <c r="H882" i="1"/>
  <c r="I882" i="1"/>
  <c r="K882" i="1"/>
  <c r="J883" i="1"/>
  <c r="G883" i="1"/>
  <c r="H883" i="1"/>
  <c r="I883" i="1"/>
  <c r="K883" i="1"/>
  <c r="J884" i="1"/>
  <c r="G884" i="1"/>
  <c r="H884" i="1"/>
  <c r="I884" i="1"/>
  <c r="K884" i="1"/>
  <c r="J885" i="1"/>
  <c r="G885" i="1"/>
  <c r="H885" i="1"/>
  <c r="I885" i="1"/>
  <c r="K885" i="1"/>
  <c r="J886" i="1"/>
  <c r="G886" i="1"/>
  <c r="H886" i="1"/>
  <c r="I886" i="1"/>
  <c r="K886" i="1"/>
  <c r="J887" i="1"/>
  <c r="G887" i="1"/>
  <c r="H887" i="1"/>
  <c r="I887" i="1"/>
  <c r="K887" i="1"/>
  <c r="J888" i="1"/>
  <c r="G888" i="1"/>
  <c r="H888" i="1"/>
  <c r="I888" i="1"/>
  <c r="K888" i="1"/>
  <c r="J889" i="1"/>
  <c r="G889" i="1"/>
  <c r="H889" i="1"/>
  <c r="I889" i="1"/>
  <c r="K889" i="1"/>
  <c r="J890" i="1"/>
  <c r="G890" i="1"/>
  <c r="H890" i="1"/>
  <c r="I890" i="1"/>
  <c r="K890" i="1"/>
  <c r="J891" i="1"/>
  <c r="G891" i="1"/>
  <c r="H891" i="1"/>
  <c r="I891" i="1"/>
  <c r="K891" i="1"/>
  <c r="J892" i="1"/>
  <c r="G892" i="1"/>
  <c r="H892" i="1"/>
  <c r="I892" i="1"/>
  <c r="K892" i="1"/>
  <c r="J893" i="1"/>
  <c r="G893" i="1"/>
  <c r="H893" i="1"/>
  <c r="I893" i="1"/>
  <c r="K893" i="1"/>
  <c r="J894" i="1"/>
  <c r="G894" i="1"/>
  <c r="H894" i="1"/>
  <c r="I894" i="1"/>
  <c r="K894" i="1"/>
  <c r="J895" i="1"/>
  <c r="G895" i="1"/>
  <c r="H895" i="1"/>
  <c r="I895" i="1"/>
  <c r="K895" i="1"/>
  <c r="J896" i="1"/>
  <c r="G896" i="1"/>
  <c r="H896" i="1"/>
  <c r="I896" i="1"/>
  <c r="K896" i="1"/>
  <c r="J897" i="1"/>
  <c r="G897" i="1"/>
  <c r="H897" i="1"/>
  <c r="I897" i="1"/>
  <c r="K897" i="1"/>
  <c r="J898" i="1"/>
  <c r="G898" i="1"/>
  <c r="H898" i="1"/>
  <c r="I898" i="1"/>
  <c r="K898" i="1"/>
  <c r="J899" i="1"/>
  <c r="G899" i="1"/>
  <c r="H899" i="1"/>
  <c r="I899" i="1"/>
  <c r="K899" i="1"/>
  <c r="J900" i="1"/>
  <c r="G900" i="1"/>
  <c r="H900" i="1"/>
  <c r="I900" i="1"/>
  <c r="K900" i="1"/>
  <c r="J901" i="1"/>
  <c r="G901" i="1"/>
  <c r="H901" i="1"/>
  <c r="I901" i="1"/>
  <c r="K901" i="1"/>
  <c r="J902" i="1"/>
  <c r="G902" i="1"/>
  <c r="H902" i="1"/>
  <c r="I902" i="1"/>
  <c r="K902" i="1"/>
  <c r="J903" i="1"/>
  <c r="G903" i="1"/>
  <c r="H903" i="1"/>
  <c r="I903" i="1"/>
  <c r="K903" i="1"/>
  <c r="J904" i="1"/>
  <c r="G904" i="1"/>
  <c r="H904" i="1"/>
  <c r="I904" i="1"/>
  <c r="K904" i="1"/>
  <c r="J905" i="1"/>
  <c r="G905" i="1"/>
  <c r="H905" i="1"/>
  <c r="I905" i="1"/>
  <c r="K905" i="1"/>
  <c r="J906" i="1"/>
  <c r="G906" i="1"/>
  <c r="H906" i="1"/>
  <c r="I906" i="1"/>
  <c r="K906" i="1"/>
  <c r="J907" i="1"/>
  <c r="G907" i="1"/>
  <c r="H907" i="1"/>
  <c r="I907" i="1"/>
  <c r="K907" i="1"/>
  <c r="J908" i="1"/>
  <c r="G908" i="1"/>
  <c r="H908" i="1"/>
  <c r="I908" i="1"/>
  <c r="K908" i="1"/>
  <c r="J909" i="1"/>
  <c r="G909" i="1"/>
  <c r="H909" i="1"/>
  <c r="I909" i="1"/>
  <c r="K909" i="1"/>
  <c r="J910" i="1"/>
  <c r="G910" i="1"/>
  <c r="H910" i="1"/>
  <c r="I910" i="1"/>
  <c r="K910" i="1"/>
  <c r="J911" i="1"/>
  <c r="G911" i="1"/>
  <c r="H911" i="1"/>
  <c r="I911" i="1"/>
  <c r="K911" i="1"/>
  <c r="J912" i="1"/>
  <c r="G912" i="1"/>
  <c r="H912" i="1"/>
  <c r="I912" i="1"/>
  <c r="K912" i="1"/>
  <c r="J913" i="1"/>
  <c r="G913" i="1"/>
  <c r="H913" i="1"/>
  <c r="I913" i="1"/>
  <c r="K913" i="1"/>
  <c r="J914" i="1"/>
  <c r="G914" i="1"/>
  <c r="H914" i="1"/>
  <c r="I914" i="1"/>
  <c r="K914" i="1"/>
  <c r="J915" i="1"/>
  <c r="G915" i="1"/>
  <c r="H915" i="1"/>
  <c r="I915" i="1"/>
  <c r="K915" i="1"/>
  <c r="J916" i="1"/>
  <c r="G916" i="1"/>
  <c r="H916" i="1"/>
  <c r="I916" i="1"/>
  <c r="K916" i="1"/>
  <c r="J917" i="1"/>
  <c r="G917" i="1"/>
  <c r="H917" i="1"/>
  <c r="I917" i="1"/>
  <c r="K917" i="1"/>
  <c r="J918" i="1"/>
  <c r="G918" i="1"/>
  <c r="H918" i="1"/>
  <c r="I918" i="1"/>
  <c r="K918" i="1"/>
  <c r="J919" i="1"/>
  <c r="G919" i="1"/>
  <c r="H919" i="1"/>
  <c r="I919" i="1"/>
  <c r="K919" i="1"/>
  <c r="J920" i="1"/>
  <c r="G920" i="1"/>
  <c r="H920" i="1"/>
  <c r="I920" i="1"/>
  <c r="K920" i="1"/>
  <c r="J921" i="1"/>
  <c r="G921" i="1"/>
  <c r="H921" i="1"/>
  <c r="I921" i="1"/>
  <c r="K921" i="1"/>
  <c r="J922" i="1"/>
  <c r="G922" i="1"/>
  <c r="H922" i="1"/>
  <c r="I922" i="1"/>
  <c r="K922" i="1"/>
  <c r="J923" i="1"/>
  <c r="G923" i="1"/>
  <c r="H923" i="1"/>
  <c r="I923" i="1"/>
  <c r="K923" i="1"/>
  <c r="J924" i="1"/>
  <c r="G924" i="1"/>
  <c r="H924" i="1"/>
  <c r="I924" i="1"/>
  <c r="K924" i="1"/>
  <c r="J925" i="1"/>
  <c r="G925" i="1"/>
  <c r="H925" i="1"/>
  <c r="I925" i="1"/>
  <c r="K925" i="1"/>
  <c r="J926" i="1"/>
  <c r="G926" i="1"/>
  <c r="H926" i="1"/>
  <c r="I926" i="1"/>
  <c r="K926" i="1"/>
  <c r="J927" i="1"/>
  <c r="G927" i="1"/>
  <c r="H927" i="1"/>
  <c r="I927" i="1"/>
  <c r="K927" i="1"/>
  <c r="J928" i="1"/>
  <c r="G928" i="1"/>
  <c r="H928" i="1"/>
  <c r="I928" i="1"/>
  <c r="K928" i="1"/>
  <c r="J929" i="1"/>
  <c r="G929" i="1"/>
  <c r="H929" i="1"/>
  <c r="I929" i="1"/>
  <c r="K929" i="1"/>
  <c r="J930" i="1"/>
  <c r="G930" i="1"/>
  <c r="H930" i="1"/>
  <c r="I930" i="1"/>
  <c r="K930" i="1"/>
  <c r="J931" i="1"/>
  <c r="G931" i="1"/>
  <c r="H931" i="1"/>
  <c r="I931" i="1"/>
  <c r="K931" i="1"/>
  <c r="J932" i="1"/>
  <c r="G932" i="1"/>
  <c r="H932" i="1"/>
  <c r="I932" i="1"/>
  <c r="K932" i="1"/>
  <c r="J933" i="1"/>
  <c r="G933" i="1"/>
  <c r="H933" i="1"/>
  <c r="I933" i="1"/>
  <c r="K933" i="1"/>
  <c r="J934" i="1"/>
  <c r="G934" i="1"/>
  <c r="H934" i="1"/>
  <c r="I934" i="1"/>
  <c r="K934" i="1"/>
  <c r="J935" i="1"/>
  <c r="G935" i="1"/>
  <c r="H935" i="1"/>
  <c r="I935" i="1"/>
  <c r="K935" i="1"/>
  <c r="J936" i="1"/>
  <c r="G936" i="1"/>
  <c r="H936" i="1"/>
  <c r="I936" i="1"/>
  <c r="K936" i="1"/>
  <c r="J937" i="1"/>
  <c r="G937" i="1"/>
  <c r="H937" i="1"/>
  <c r="I937" i="1"/>
  <c r="K937" i="1"/>
  <c r="J938" i="1"/>
  <c r="G938" i="1"/>
  <c r="H938" i="1"/>
  <c r="I938" i="1"/>
  <c r="K938" i="1"/>
  <c r="J939" i="1"/>
  <c r="G939" i="1"/>
  <c r="H939" i="1"/>
  <c r="I939" i="1"/>
  <c r="K939" i="1"/>
  <c r="J940" i="1"/>
  <c r="G940" i="1"/>
  <c r="H940" i="1"/>
  <c r="I940" i="1"/>
  <c r="K940" i="1"/>
  <c r="J941" i="1"/>
  <c r="G941" i="1"/>
  <c r="H941" i="1"/>
  <c r="I941" i="1"/>
  <c r="K941" i="1"/>
  <c r="J942" i="1"/>
  <c r="G942" i="1"/>
  <c r="H942" i="1"/>
  <c r="I942" i="1"/>
  <c r="K942" i="1"/>
  <c r="J943" i="1"/>
  <c r="G943" i="1"/>
  <c r="H943" i="1"/>
  <c r="I943" i="1"/>
  <c r="K943" i="1"/>
  <c r="J944" i="1"/>
  <c r="G944" i="1"/>
  <c r="H944" i="1"/>
  <c r="I944" i="1"/>
  <c r="K944" i="1"/>
  <c r="J945" i="1"/>
  <c r="G945" i="1"/>
  <c r="H945" i="1"/>
  <c r="I945" i="1"/>
  <c r="K945" i="1"/>
  <c r="J946" i="1"/>
  <c r="G946" i="1"/>
  <c r="H946" i="1"/>
  <c r="I946" i="1"/>
  <c r="K946" i="1"/>
  <c r="J947" i="1"/>
  <c r="G947" i="1"/>
  <c r="H947" i="1"/>
  <c r="I947" i="1"/>
  <c r="K947" i="1"/>
  <c r="J948" i="1"/>
  <c r="G948" i="1"/>
  <c r="H948" i="1"/>
  <c r="I948" i="1"/>
  <c r="K948" i="1"/>
  <c r="J949" i="1"/>
  <c r="G949" i="1"/>
  <c r="H949" i="1"/>
  <c r="I949" i="1"/>
  <c r="K949" i="1"/>
  <c r="J950" i="1"/>
  <c r="G950" i="1"/>
  <c r="H950" i="1"/>
  <c r="I950" i="1"/>
  <c r="K950" i="1"/>
  <c r="J951" i="1"/>
  <c r="G951" i="1"/>
  <c r="H951" i="1"/>
  <c r="I951" i="1"/>
  <c r="K951" i="1"/>
  <c r="J952" i="1"/>
  <c r="G952" i="1"/>
  <c r="H952" i="1"/>
  <c r="I952" i="1"/>
  <c r="K952" i="1"/>
  <c r="J953" i="1"/>
  <c r="G953" i="1"/>
  <c r="H953" i="1"/>
  <c r="I953" i="1"/>
  <c r="K953" i="1"/>
  <c r="J954" i="1"/>
  <c r="G954" i="1"/>
  <c r="H954" i="1"/>
  <c r="I954" i="1"/>
  <c r="K954" i="1"/>
  <c r="J955" i="1"/>
  <c r="G955" i="1"/>
  <c r="H955" i="1"/>
  <c r="I955" i="1"/>
  <c r="K955" i="1"/>
  <c r="J956" i="1"/>
  <c r="G956" i="1"/>
  <c r="H956" i="1"/>
  <c r="I956" i="1"/>
  <c r="K956" i="1"/>
  <c r="J957" i="1"/>
  <c r="G957" i="1"/>
  <c r="H957" i="1"/>
  <c r="I957" i="1"/>
  <c r="K957" i="1"/>
  <c r="J958" i="1"/>
  <c r="G958" i="1"/>
  <c r="H958" i="1"/>
  <c r="I958" i="1"/>
  <c r="K958" i="1"/>
  <c r="J959" i="1"/>
  <c r="G959" i="1"/>
  <c r="H959" i="1"/>
  <c r="I959" i="1"/>
  <c r="K959" i="1"/>
  <c r="J960" i="1"/>
  <c r="G960" i="1"/>
  <c r="H960" i="1"/>
  <c r="I960" i="1"/>
  <c r="K960" i="1"/>
  <c r="J961" i="1"/>
  <c r="G961" i="1"/>
  <c r="H961" i="1"/>
  <c r="I961" i="1"/>
  <c r="K961" i="1"/>
  <c r="J962" i="1"/>
  <c r="G962" i="1"/>
  <c r="H962" i="1"/>
  <c r="I962" i="1"/>
  <c r="K962" i="1"/>
  <c r="J963" i="1"/>
  <c r="G963" i="1"/>
  <c r="H963" i="1"/>
  <c r="I963" i="1"/>
  <c r="K963" i="1"/>
  <c r="J964" i="1"/>
  <c r="G964" i="1"/>
  <c r="H964" i="1"/>
  <c r="I964" i="1"/>
  <c r="K964" i="1"/>
  <c r="J965" i="1"/>
  <c r="G965" i="1"/>
  <c r="H965" i="1"/>
  <c r="I965" i="1"/>
  <c r="K965" i="1"/>
  <c r="J966" i="1"/>
  <c r="G966" i="1"/>
  <c r="H966" i="1"/>
  <c r="I966" i="1"/>
  <c r="K966" i="1"/>
  <c r="J967" i="1"/>
  <c r="G967" i="1"/>
  <c r="H967" i="1"/>
  <c r="I967" i="1"/>
  <c r="K967" i="1"/>
  <c r="J968" i="1"/>
  <c r="G968" i="1"/>
  <c r="H968" i="1"/>
  <c r="I968" i="1"/>
  <c r="K968" i="1"/>
  <c r="J969" i="1"/>
  <c r="G969" i="1"/>
  <c r="H969" i="1"/>
  <c r="I969" i="1"/>
  <c r="K969" i="1"/>
  <c r="J970" i="1"/>
  <c r="G970" i="1"/>
  <c r="H970" i="1"/>
  <c r="I970" i="1"/>
  <c r="K970" i="1"/>
  <c r="J971" i="1"/>
  <c r="G971" i="1"/>
  <c r="H971" i="1"/>
  <c r="I971" i="1"/>
  <c r="K971" i="1"/>
  <c r="J972" i="1"/>
  <c r="G972" i="1"/>
  <c r="H972" i="1"/>
  <c r="I972" i="1"/>
  <c r="K972" i="1"/>
  <c r="J973" i="1"/>
  <c r="G973" i="1"/>
  <c r="H973" i="1"/>
  <c r="I973" i="1"/>
  <c r="K973" i="1"/>
  <c r="J974" i="1"/>
  <c r="G974" i="1"/>
  <c r="H974" i="1"/>
  <c r="I974" i="1"/>
  <c r="K974" i="1"/>
  <c r="J975" i="1"/>
  <c r="G975" i="1"/>
  <c r="H975" i="1"/>
  <c r="I975" i="1"/>
  <c r="K975" i="1"/>
  <c r="J976" i="1"/>
  <c r="G976" i="1"/>
  <c r="H976" i="1"/>
  <c r="I976" i="1"/>
  <c r="K976" i="1"/>
  <c r="J977" i="1"/>
  <c r="G977" i="1"/>
  <c r="H977" i="1"/>
  <c r="I977" i="1"/>
  <c r="K977" i="1"/>
  <c r="J978" i="1"/>
  <c r="G978" i="1"/>
  <c r="H978" i="1"/>
  <c r="I978" i="1"/>
  <c r="K978" i="1"/>
  <c r="J979" i="1"/>
  <c r="G979" i="1"/>
  <c r="H979" i="1"/>
  <c r="I979" i="1"/>
  <c r="K979" i="1"/>
  <c r="J980" i="1"/>
  <c r="G980" i="1"/>
  <c r="H980" i="1"/>
  <c r="I980" i="1"/>
  <c r="K980" i="1"/>
  <c r="J981" i="1"/>
  <c r="G981" i="1"/>
  <c r="H981" i="1"/>
  <c r="I981" i="1"/>
  <c r="K981" i="1"/>
  <c r="J982" i="1"/>
  <c r="G982" i="1"/>
  <c r="H982" i="1"/>
  <c r="I982" i="1"/>
  <c r="K982" i="1"/>
  <c r="J983" i="1"/>
  <c r="G983" i="1"/>
  <c r="H983" i="1"/>
  <c r="I983" i="1"/>
  <c r="K983" i="1"/>
  <c r="J984" i="1"/>
  <c r="G984" i="1"/>
  <c r="H984" i="1"/>
  <c r="I984" i="1"/>
  <c r="K984" i="1"/>
  <c r="J985" i="1"/>
  <c r="G985" i="1"/>
  <c r="H985" i="1"/>
  <c r="I985" i="1"/>
  <c r="K985" i="1"/>
  <c r="J986" i="1"/>
  <c r="G986" i="1"/>
  <c r="H986" i="1"/>
  <c r="I986" i="1"/>
  <c r="K986" i="1"/>
  <c r="J987" i="1"/>
  <c r="G987" i="1"/>
  <c r="H987" i="1"/>
  <c r="I987" i="1"/>
  <c r="K987" i="1"/>
  <c r="J988" i="1"/>
  <c r="G988" i="1"/>
  <c r="H988" i="1"/>
  <c r="I988" i="1"/>
  <c r="K988" i="1"/>
  <c r="J989" i="1"/>
  <c r="G989" i="1"/>
  <c r="H989" i="1"/>
  <c r="I989" i="1"/>
  <c r="K989" i="1"/>
  <c r="J990" i="1"/>
  <c r="G990" i="1"/>
  <c r="H990" i="1"/>
  <c r="I990" i="1"/>
  <c r="K990" i="1"/>
  <c r="J991" i="1"/>
  <c r="G991" i="1"/>
  <c r="H991" i="1"/>
  <c r="I991" i="1"/>
  <c r="K991" i="1"/>
  <c r="J992" i="1"/>
  <c r="G992" i="1"/>
  <c r="H992" i="1"/>
  <c r="I992" i="1"/>
  <c r="K992" i="1"/>
  <c r="J993" i="1"/>
  <c r="G993" i="1"/>
  <c r="H993" i="1"/>
  <c r="I993" i="1"/>
  <c r="K993" i="1"/>
  <c r="J994" i="1"/>
  <c r="G994" i="1"/>
  <c r="H994" i="1"/>
  <c r="I994" i="1"/>
  <c r="K994" i="1"/>
  <c r="J995" i="1"/>
  <c r="G995" i="1"/>
  <c r="H995" i="1"/>
  <c r="I995" i="1"/>
  <c r="K995" i="1"/>
  <c r="J996" i="1"/>
  <c r="G996" i="1"/>
  <c r="H996" i="1"/>
  <c r="I996" i="1"/>
  <c r="K996" i="1"/>
  <c r="J997" i="1"/>
  <c r="G997" i="1"/>
  <c r="H997" i="1"/>
  <c r="I997" i="1"/>
  <c r="K997" i="1"/>
  <c r="J998" i="1"/>
  <c r="G998" i="1"/>
  <c r="H998" i="1"/>
  <c r="I998" i="1"/>
  <c r="K998" i="1"/>
  <c r="J999" i="1"/>
  <c r="G999" i="1"/>
  <c r="H999" i="1"/>
  <c r="I999" i="1"/>
  <c r="K999" i="1"/>
  <c r="J1000" i="1"/>
  <c r="G1000" i="1"/>
  <c r="H1000" i="1"/>
  <c r="I1000" i="1"/>
  <c r="K1000" i="1"/>
  <c r="J1001" i="1"/>
  <c r="G1001" i="1"/>
  <c r="H1001" i="1"/>
  <c r="I1001" i="1"/>
  <c r="K1001" i="1"/>
  <c r="J1002" i="1"/>
  <c r="G1002" i="1"/>
  <c r="H1002" i="1"/>
  <c r="I1002" i="1"/>
  <c r="K1002" i="1"/>
  <c r="J1003" i="1"/>
  <c r="G1003" i="1"/>
  <c r="H1003" i="1"/>
  <c r="I1003" i="1"/>
  <c r="K1003" i="1"/>
  <c r="J1004" i="1"/>
  <c r="G1004" i="1"/>
  <c r="H1004" i="1"/>
  <c r="I1004" i="1"/>
  <c r="K1004" i="1"/>
  <c r="J1005" i="1"/>
  <c r="G1005" i="1"/>
  <c r="H1005" i="1"/>
  <c r="I1005" i="1"/>
  <c r="K1005" i="1"/>
  <c r="J1006" i="1"/>
  <c r="G1006" i="1"/>
  <c r="H1006" i="1"/>
  <c r="I1006" i="1"/>
  <c r="K1006" i="1"/>
  <c r="J1007" i="1"/>
  <c r="G1007" i="1"/>
  <c r="H1007" i="1"/>
  <c r="I1007" i="1"/>
  <c r="K1007" i="1"/>
  <c r="J1008" i="1"/>
  <c r="G1008" i="1"/>
  <c r="H1008" i="1"/>
  <c r="I1008" i="1"/>
  <c r="K1008" i="1"/>
  <c r="J1009" i="1"/>
  <c r="G1009" i="1"/>
  <c r="H1009" i="1"/>
  <c r="I1009" i="1"/>
  <c r="K1009" i="1"/>
  <c r="J1010" i="1"/>
  <c r="G1010" i="1"/>
  <c r="H1010" i="1"/>
  <c r="I1010" i="1"/>
  <c r="K1010" i="1"/>
  <c r="J1011" i="1"/>
  <c r="G1011" i="1"/>
  <c r="H1011" i="1"/>
  <c r="I1011" i="1"/>
  <c r="K1011" i="1"/>
  <c r="J1012" i="1"/>
  <c r="G1012" i="1"/>
  <c r="H1012" i="1"/>
  <c r="I1012" i="1"/>
  <c r="K1012" i="1"/>
  <c r="J1013" i="1"/>
  <c r="G1013" i="1"/>
  <c r="H1013" i="1"/>
  <c r="I1013" i="1"/>
  <c r="K1013" i="1"/>
  <c r="J1014" i="1"/>
  <c r="G1014" i="1"/>
  <c r="H1014" i="1"/>
  <c r="I1014" i="1"/>
  <c r="K1014" i="1"/>
  <c r="J1015" i="1"/>
  <c r="G1015" i="1"/>
  <c r="H1015" i="1"/>
  <c r="I1015" i="1"/>
  <c r="K1015" i="1"/>
  <c r="J1016" i="1"/>
  <c r="G1016" i="1"/>
  <c r="H1016" i="1"/>
  <c r="I1016" i="1"/>
  <c r="K1016" i="1"/>
  <c r="J1017" i="1"/>
  <c r="G1017" i="1"/>
  <c r="H1017" i="1"/>
  <c r="I1017" i="1"/>
  <c r="K1017" i="1"/>
  <c r="J1018" i="1"/>
  <c r="G1018" i="1"/>
  <c r="H1018" i="1"/>
  <c r="I1018" i="1"/>
  <c r="K1018" i="1"/>
  <c r="J1019" i="1"/>
  <c r="G1019" i="1"/>
  <c r="H1019" i="1"/>
  <c r="I1019" i="1"/>
  <c r="K1019" i="1"/>
  <c r="J1020" i="1"/>
  <c r="G1020" i="1"/>
  <c r="H1020" i="1"/>
  <c r="I1020" i="1"/>
  <c r="K1020" i="1"/>
  <c r="J1021" i="1"/>
  <c r="G1021" i="1"/>
  <c r="H1021" i="1"/>
  <c r="I1021" i="1"/>
  <c r="K1021" i="1"/>
  <c r="J1022" i="1"/>
  <c r="G1022" i="1"/>
  <c r="H1022" i="1"/>
  <c r="I1022" i="1"/>
  <c r="K1022" i="1"/>
  <c r="J1023" i="1"/>
  <c r="G1023" i="1"/>
  <c r="H1023" i="1"/>
  <c r="I1023" i="1"/>
  <c r="K1023" i="1"/>
  <c r="J1024" i="1"/>
  <c r="G1024" i="1"/>
  <c r="H1024" i="1"/>
  <c r="I1024" i="1"/>
  <c r="K1024" i="1"/>
  <c r="J1025" i="1"/>
  <c r="G1025" i="1"/>
  <c r="H1025" i="1"/>
  <c r="I1025" i="1"/>
  <c r="K1025" i="1"/>
  <c r="J1026" i="1"/>
  <c r="G1026" i="1"/>
  <c r="H1026" i="1"/>
  <c r="I1026" i="1"/>
  <c r="K1026" i="1"/>
  <c r="J1027" i="1"/>
  <c r="G1027" i="1"/>
  <c r="H1027" i="1"/>
  <c r="I1027" i="1"/>
  <c r="K1027" i="1"/>
  <c r="J1028" i="1"/>
  <c r="G1028" i="1"/>
  <c r="H1028" i="1"/>
  <c r="I1028" i="1"/>
  <c r="K1028" i="1"/>
  <c r="J1029" i="1"/>
  <c r="G1029" i="1"/>
  <c r="H1029" i="1"/>
  <c r="I1029" i="1"/>
  <c r="K1029" i="1"/>
  <c r="J1030" i="1"/>
  <c r="G1030" i="1"/>
  <c r="H1030" i="1"/>
  <c r="I1030" i="1"/>
  <c r="K1030" i="1"/>
  <c r="J1031" i="1"/>
  <c r="G1031" i="1"/>
  <c r="H1031" i="1"/>
  <c r="I1031" i="1"/>
  <c r="K1031" i="1"/>
  <c r="J1032" i="1"/>
  <c r="G1032" i="1"/>
  <c r="H1032" i="1"/>
  <c r="I1032" i="1"/>
  <c r="K1032" i="1"/>
  <c r="J1033" i="1"/>
  <c r="G1033" i="1"/>
  <c r="H1033" i="1"/>
  <c r="I1033" i="1"/>
  <c r="K1033" i="1"/>
  <c r="J1034" i="1"/>
  <c r="G1034" i="1"/>
  <c r="H1034" i="1"/>
  <c r="I1034" i="1"/>
  <c r="K1034" i="1"/>
  <c r="J1035" i="1"/>
  <c r="G1035" i="1"/>
  <c r="H1035" i="1"/>
  <c r="I1035" i="1"/>
  <c r="K1035" i="1"/>
  <c r="J1036" i="1"/>
  <c r="G1036" i="1"/>
  <c r="H1036" i="1"/>
  <c r="I1036" i="1"/>
  <c r="K1036" i="1"/>
  <c r="J1037" i="1"/>
  <c r="G1037" i="1"/>
  <c r="H1037" i="1"/>
  <c r="I1037" i="1"/>
  <c r="K1037" i="1"/>
  <c r="J1038" i="1"/>
  <c r="G1038" i="1"/>
  <c r="H1038" i="1"/>
  <c r="I1038" i="1"/>
  <c r="K1038" i="1"/>
  <c r="J1039" i="1"/>
  <c r="G1039" i="1"/>
  <c r="H1039" i="1"/>
  <c r="I1039" i="1"/>
  <c r="K1039" i="1"/>
  <c r="J1040" i="1"/>
  <c r="G1040" i="1"/>
  <c r="H1040" i="1"/>
  <c r="I1040" i="1"/>
  <c r="K1040" i="1"/>
  <c r="J1041" i="1"/>
  <c r="G1041" i="1"/>
  <c r="H1041" i="1"/>
  <c r="I1041" i="1"/>
  <c r="K1041" i="1"/>
  <c r="J1042" i="1"/>
  <c r="G1042" i="1"/>
  <c r="H1042" i="1"/>
  <c r="I1042" i="1"/>
  <c r="K1042" i="1"/>
  <c r="J1043" i="1"/>
  <c r="G1043" i="1"/>
  <c r="H1043" i="1"/>
  <c r="I1043" i="1"/>
  <c r="K1043" i="1"/>
  <c r="J1044" i="1"/>
  <c r="G1044" i="1"/>
  <c r="H1044" i="1"/>
  <c r="I1044" i="1"/>
  <c r="K1044" i="1"/>
  <c r="J1045" i="1"/>
  <c r="G1045" i="1"/>
  <c r="H1045" i="1"/>
  <c r="I1045" i="1"/>
  <c r="K1045" i="1"/>
  <c r="J1046" i="1"/>
  <c r="G1046" i="1"/>
  <c r="H1046" i="1"/>
  <c r="I1046" i="1"/>
  <c r="K1046" i="1"/>
  <c r="J1047" i="1"/>
  <c r="G1047" i="1"/>
  <c r="H1047" i="1"/>
  <c r="I1047" i="1"/>
  <c r="K1047" i="1"/>
  <c r="J1048" i="1"/>
  <c r="G1048" i="1"/>
  <c r="H1048" i="1"/>
  <c r="I1048" i="1"/>
  <c r="K1048" i="1"/>
  <c r="J1049" i="1"/>
  <c r="G1049" i="1"/>
  <c r="H1049" i="1"/>
  <c r="I1049" i="1"/>
  <c r="K1049" i="1"/>
  <c r="J1050" i="1"/>
  <c r="G1050" i="1"/>
  <c r="H1050" i="1"/>
  <c r="I1050" i="1"/>
  <c r="K1050" i="1"/>
  <c r="J1051" i="1"/>
  <c r="G1051" i="1"/>
  <c r="H1051" i="1"/>
  <c r="I1051" i="1"/>
  <c r="K1051" i="1"/>
  <c r="J1052" i="1"/>
  <c r="G1052" i="1"/>
  <c r="H1052" i="1"/>
  <c r="I1052" i="1"/>
  <c r="K1052" i="1"/>
  <c r="J1053" i="1"/>
  <c r="G1053" i="1"/>
  <c r="H1053" i="1"/>
  <c r="I1053" i="1"/>
  <c r="K1053" i="1"/>
  <c r="J1054" i="1"/>
  <c r="G1054" i="1"/>
  <c r="H1054" i="1"/>
  <c r="I1054" i="1"/>
  <c r="K1054" i="1"/>
  <c r="J1055" i="1"/>
  <c r="G1055" i="1"/>
  <c r="H1055" i="1"/>
  <c r="I1055" i="1"/>
  <c r="K1055" i="1"/>
  <c r="J1056" i="1"/>
  <c r="G1056" i="1"/>
  <c r="H1056" i="1"/>
  <c r="I1056" i="1"/>
  <c r="K1056" i="1"/>
  <c r="J1057" i="1"/>
  <c r="G1057" i="1"/>
  <c r="H1057" i="1"/>
  <c r="I1057" i="1"/>
  <c r="K1057" i="1"/>
  <c r="J1058" i="1"/>
  <c r="G1058" i="1"/>
  <c r="H1058" i="1"/>
  <c r="I1058" i="1"/>
  <c r="K1058" i="1"/>
  <c r="J1059" i="1"/>
  <c r="G1059" i="1"/>
  <c r="H1059" i="1"/>
  <c r="I1059" i="1"/>
  <c r="K1059" i="1"/>
  <c r="J1060" i="1"/>
  <c r="G1060" i="1"/>
  <c r="H1060" i="1"/>
  <c r="I1060" i="1"/>
  <c r="K1060" i="1"/>
  <c r="J1061" i="1"/>
  <c r="G1061" i="1"/>
  <c r="H1061" i="1"/>
  <c r="I1061" i="1"/>
  <c r="K1061" i="1"/>
  <c r="J1062" i="1"/>
  <c r="G1062" i="1"/>
  <c r="H1062" i="1"/>
  <c r="I1062" i="1"/>
  <c r="K1062" i="1"/>
  <c r="J1063" i="1"/>
  <c r="G1063" i="1"/>
  <c r="H1063" i="1"/>
  <c r="I1063" i="1"/>
  <c r="K1063" i="1"/>
  <c r="J1064" i="1"/>
  <c r="G1064" i="1"/>
  <c r="H1064" i="1"/>
  <c r="I1064" i="1"/>
  <c r="K1064" i="1"/>
  <c r="J1065" i="1"/>
  <c r="G1065" i="1"/>
  <c r="H1065" i="1"/>
  <c r="I1065" i="1"/>
  <c r="K1065" i="1"/>
  <c r="J1066" i="1"/>
  <c r="G1066" i="1"/>
  <c r="H1066" i="1"/>
  <c r="I1066" i="1"/>
  <c r="K1066" i="1"/>
  <c r="J1067" i="1"/>
  <c r="G1067" i="1"/>
  <c r="H1067" i="1"/>
  <c r="I1067" i="1"/>
  <c r="K1067" i="1"/>
  <c r="J1068" i="1"/>
  <c r="G1068" i="1"/>
  <c r="H1068" i="1"/>
  <c r="I1068" i="1"/>
  <c r="K1068" i="1"/>
  <c r="J1069" i="1"/>
  <c r="G1069" i="1"/>
  <c r="H1069" i="1"/>
  <c r="I1069" i="1"/>
  <c r="K1069" i="1"/>
  <c r="J1070" i="1"/>
  <c r="G1070" i="1"/>
  <c r="H1070" i="1"/>
  <c r="I1070" i="1"/>
  <c r="K1070" i="1"/>
  <c r="J1071" i="1"/>
  <c r="G1071" i="1"/>
  <c r="H1071" i="1"/>
  <c r="I1071" i="1"/>
  <c r="K1071" i="1"/>
  <c r="J1072" i="1"/>
  <c r="G1072" i="1"/>
  <c r="H1072" i="1"/>
  <c r="I1072" i="1"/>
  <c r="K1072" i="1"/>
  <c r="J1073" i="1"/>
  <c r="G1073" i="1"/>
  <c r="H1073" i="1"/>
  <c r="I1073" i="1"/>
  <c r="K1073" i="1"/>
  <c r="J1074" i="1"/>
  <c r="G1074" i="1"/>
  <c r="H1074" i="1"/>
  <c r="I1074" i="1"/>
  <c r="K1074" i="1"/>
  <c r="J1075" i="1"/>
  <c r="G1075" i="1"/>
  <c r="H1075" i="1"/>
  <c r="I1075" i="1"/>
  <c r="K1075" i="1"/>
  <c r="J1076" i="1"/>
  <c r="G1076" i="1"/>
  <c r="H1076" i="1"/>
  <c r="I1076" i="1"/>
  <c r="K1076" i="1"/>
  <c r="J1077" i="1"/>
  <c r="G1077" i="1"/>
  <c r="H1077" i="1"/>
  <c r="I1077" i="1"/>
  <c r="K1077" i="1"/>
  <c r="J1078" i="1"/>
  <c r="G1078" i="1"/>
  <c r="H1078" i="1"/>
  <c r="I1078" i="1"/>
  <c r="K1078" i="1"/>
  <c r="J1079" i="1"/>
  <c r="G1079" i="1"/>
  <c r="H1079" i="1"/>
  <c r="I1079" i="1"/>
  <c r="K1079" i="1"/>
  <c r="J1080" i="1"/>
  <c r="G1080" i="1"/>
  <c r="H1080" i="1"/>
  <c r="I1080" i="1"/>
  <c r="K1080" i="1"/>
  <c r="J1081" i="1"/>
  <c r="G1081" i="1"/>
  <c r="H1081" i="1"/>
  <c r="I1081" i="1"/>
  <c r="K1081" i="1"/>
  <c r="J1082" i="1"/>
  <c r="G1082" i="1"/>
  <c r="H1082" i="1"/>
  <c r="I1082" i="1"/>
  <c r="K1082" i="1"/>
  <c r="J1083" i="1"/>
  <c r="G1083" i="1"/>
  <c r="H1083" i="1"/>
  <c r="I1083" i="1"/>
  <c r="K1083" i="1"/>
  <c r="J1084" i="1"/>
  <c r="G1084" i="1"/>
  <c r="H1084" i="1"/>
  <c r="I1084" i="1"/>
  <c r="K1084" i="1"/>
  <c r="J1085" i="1"/>
  <c r="G1085" i="1"/>
  <c r="H1085" i="1"/>
  <c r="I1085" i="1"/>
  <c r="K1085" i="1"/>
  <c r="J1086" i="1"/>
  <c r="G1086" i="1"/>
  <c r="H1086" i="1"/>
  <c r="I1086" i="1"/>
  <c r="K1086" i="1"/>
  <c r="J1087" i="1"/>
  <c r="G1087" i="1"/>
  <c r="H1087" i="1"/>
  <c r="I1087" i="1"/>
  <c r="K1087" i="1"/>
  <c r="J1088" i="1"/>
  <c r="G1088" i="1"/>
  <c r="H1088" i="1"/>
  <c r="I1088" i="1"/>
  <c r="K1088" i="1"/>
  <c r="J1089" i="1"/>
  <c r="G1089" i="1"/>
  <c r="H1089" i="1"/>
  <c r="I1089" i="1"/>
  <c r="K1089" i="1"/>
  <c r="J1090" i="1"/>
  <c r="G1090" i="1"/>
  <c r="H1090" i="1"/>
  <c r="I1090" i="1"/>
  <c r="K1090" i="1"/>
  <c r="J1091" i="1"/>
  <c r="G1091" i="1"/>
  <c r="H1091" i="1"/>
  <c r="I1091" i="1"/>
  <c r="K1091" i="1"/>
  <c r="J1092" i="1"/>
  <c r="G1092" i="1"/>
  <c r="H1092" i="1"/>
  <c r="I1092" i="1"/>
  <c r="K1092" i="1"/>
  <c r="J1093" i="1"/>
  <c r="G1093" i="1"/>
  <c r="H1093" i="1"/>
  <c r="I1093" i="1"/>
  <c r="K1093" i="1"/>
  <c r="J1094" i="1"/>
  <c r="G1094" i="1"/>
  <c r="H1094" i="1"/>
  <c r="I1094" i="1"/>
  <c r="K1094" i="1"/>
  <c r="J1095" i="1"/>
  <c r="G1095" i="1"/>
  <c r="H1095" i="1"/>
  <c r="I1095" i="1"/>
  <c r="K1095" i="1"/>
  <c r="J1096" i="1"/>
  <c r="G1096" i="1"/>
  <c r="H1096" i="1"/>
  <c r="I1096" i="1"/>
  <c r="K1096" i="1"/>
  <c r="J1097" i="1"/>
  <c r="G1097" i="1"/>
  <c r="H1097" i="1"/>
  <c r="I1097" i="1"/>
  <c r="K1097" i="1"/>
  <c r="J1098" i="1"/>
  <c r="G1098" i="1"/>
  <c r="H1098" i="1"/>
  <c r="I1098" i="1"/>
  <c r="K1098" i="1"/>
  <c r="J1099" i="1"/>
  <c r="G1099" i="1"/>
  <c r="H1099" i="1"/>
  <c r="I1099" i="1"/>
  <c r="K1099" i="1"/>
  <c r="J1100" i="1"/>
  <c r="G1100" i="1"/>
  <c r="H1100" i="1"/>
  <c r="I1100" i="1"/>
  <c r="K1100" i="1"/>
  <c r="J1101" i="1"/>
  <c r="G1101" i="1"/>
  <c r="H1101" i="1"/>
  <c r="I1101" i="1"/>
  <c r="K1101" i="1"/>
  <c r="J1102" i="1"/>
  <c r="G1102" i="1"/>
  <c r="H1102" i="1"/>
  <c r="I1102" i="1"/>
  <c r="K1102" i="1"/>
  <c r="J1103" i="1"/>
  <c r="G1103" i="1"/>
  <c r="H1103" i="1"/>
  <c r="I1103" i="1"/>
  <c r="K1103" i="1"/>
  <c r="J1104" i="1"/>
  <c r="G1104" i="1"/>
  <c r="H1104" i="1"/>
  <c r="I1104" i="1"/>
  <c r="K1104" i="1"/>
  <c r="J1105" i="1"/>
  <c r="G1105" i="1"/>
  <c r="H1105" i="1"/>
  <c r="I1105" i="1"/>
  <c r="K1105" i="1"/>
  <c r="J1106" i="1"/>
  <c r="G1106" i="1"/>
  <c r="H1106" i="1"/>
  <c r="I1106" i="1"/>
  <c r="K1106" i="1"/>
  <c r="J1107" i="1"/>
  <c r="G1107" i="1"/>
  <c r="H1107" i="1"/>
  <c r="I1107" i="1"/>
  <c r="K1107" i="1"/>
  <c r="J1108" i="1"/>
  <c r="G1108" i="1"/>
  <c r="H1108" i="1"/>
  <c r="I1108" i="1"/>
  <c r="K1108" i="1"/>
  <c r="J1109" i="1"/>
  <c r="G1109" i="1"/>
  <c r="H1109" i="1"/>
  <c r="I1109" i="1"/>
  <c r="K1109" i="1"/>
  <c r="J1110" i="1"/>
  <c r="G1110" i="1"/>
  <c r="H1110" i="1"/>
  <c r="I1110" i="1"/>
  <c r="K1110" i="1"/>
  <c r="J1111" i="1"/>
  <c r="G1111" i="1"/>
  <c r="H1111" i="1"/>
  <c r="I1111" i="1"/>
  <c r="K1111" i="1"/>
  <c r="J1112" i="1"/>
  <c r="G1112" i="1"/>
  <c r="H1112" i="1"/>
  <c r="I1112" i="1"/>
  <c r="K1112" i="1"/>
  <c r="J1113" i="1"/>
  <c r="G1113" i="1"/>
  <c r="H1113" i="1"/>
  <c r="I1113" i="1"/>
  <c r="K1113" i="1"/>
  <c r="J1114" i="1"/>
  <c r="G1114" i="1"/>
  <c r="H1114" i="1"/>
  <c r="I1114" i="1"/>
  <c r="K1114" i="1"/>
  <c r="J1115" i="1"/>
  <c r="G1115" i="1"/>
  <c r="H1115" i="1"/>
  <c r="I1115" i="1"/>
  <c r="K1115" i="1"/>
  <c r="J1116" i="1"/>
  <c r="G1116" i="1"/>
  <c r="H1116" i="1"/>
  <c r="I1116" i="1"/>
  <c r="K1116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</calcChain>
</file>

<file path=xl/sharedStrings.xml><?xml version="1.0" encoding="utf-8"?>
<sst xmlns="http://schemas.openxmlformats.org/spreadsheetml/2006/main" count="5589" uniqueCount="419">
  <si>
    <t>Sub_Region_Cod</t>
  </si>
  <si>
    <t xml:space="preserve">  Country_Cod</t>
  </si>
  <si>
    <t>Categ</t>
  </si>
  <si>
    <t>Period</t>
  </si>
  <si>
    <t>Product_Ref</t>
  </si>
  <si>
    <t>Sales</t>
  </si>
  <si>
    <t>EUE</t>
  </si>
  <si>
    <t>RUS</t>
  </si>
  <si>
    <t>Haut-Et-Bas</t>
  </si>
  <si>
    <t>P42590</t>
  </si>
  <si>
    <t>BLR</t>
  </si>
  <si>
    <t>Haut</t>
  </si>
  <si>
    <t>P16713</t>
  </si>
  <si>
    <t>ROU</t>
  </si>
  <si>
    <t>P28875</t>
  </si>
  <si>
    <t>MDA</t>
  </si>
  <si>
    <t>Bas</t>
  </si>
  <si>
    <t>P48563</t>
  </si>
  <si>
    <t>P34541</t>
  </si>
  <si>
    <t>P42148</t>
  </si>
  <si>
    <t>P26302</t>
  </si>
  <si>
    <t>P20074</t>
  </si>
  <si>
    <t>UKR</t>
  </si>
  <si>
    <t>P33876</t>
  </si>
  <si>
    <t>SVK</t>
  </si>
  <si>
    <t>P06881</t>
  </si>
  <si>
    <t>BGR</t>
  </si>
  <si>
    <t>P38488</t>
  </si>
  <si>
    <t>P18732</t>
  </si>
  <si>
    <t>HUN</t>
  </si>
  <si>
    <t>P44127</t>
  </si>
  <si>
    <t>P20509</t>
  </si>
  <si>
    <t>ARM</t>
  </si>
  <si>
    <t>P04306</t>
  </si>
  <si>
    <t>POL</t>
  </si>
  <si>
    <t>P27773</t>
  </si>
  <si>
    <t>P40346</t>
  </si>
  <si>
    <t>P21413</t>
  </si>
  <si>
    <t>P36100</t>
  </si>
  <si>
    <t>P32328</t>
  </si>
  <si>
    <t>P37833</t>
  </si>
  <si>
    <t>P48783</t>
  </si>
  <si>
    <t>P44662</t>
  </si>
  <si>
    <t>CZE</t>
  </si>
  <si>
    <t>P16494</t>
  </si>
  <si>
    <t>P30841</t>
  </si>
  <si>
    <t>P42161</t>
  </si>
  <si>
    <t>P17447</t>
  </si>
  <si>
    <t>P13878</t>
  </si>
  <si>
    <t>P49225</t>
  </si>
  <si>
    <t>P03909</t>
  </si>
  <si>
    <t>P49187</t>
  </si>
  <si>
    <t>P34404</t>
  </si>
  <si>
    <t>P40834</t>
  </si>
  <si>
    <t>P02605</t>
  </si>
  <si>
    <t>P00865</t>
  </si>
  <si>
    <t>P25724</t>
  </si>
  <si>
    <t>P28350</t>
  </si>
  <si>
    <t>P33264</t>
  </si>
  <si>
    <t>P26144</t>
  </si>
  <si>
    <t>P03320</t>
  </si>
  <si>
    <t>P06948</t>
  </si>
  <si>
    <t>P15184</t>
  </si>
  <si>
    <t>P42950</t>
  </si>
  <si>
    <t>P47852</t>
  </si>
  <si>
    <t>P01822</t>
  </si>
  <si>
    <t>P39306</t>
  </si>
  <si>
    <t>P00575</t>
  </si>
  <si>
    <t>P08803</t>
  </si>
  <si>
    <t>P00249</t>
  </si>
  <si>
    <t>P19502</t>
  </si>
  <si>
    <t>P49227</t>
  </si>
  <si>
    <t>P02043</t>
  </si>
  <si>
    <t>P03146</t>
  </si>
  <si>
    <t>P06871</t>
  </si>
  <si>
    <t>P32957</t>
  </si>
  <si>
    <t>P10185</t>
  </si>
  <si>
    <t>P33288</t>
  </si>
  <si>
    <t>P24416</t>
  </si>
  <si>
    <t>P14013</t>
  </si>
  <si>
    <t>P16701</t>
  </si>
  <si>
    <t>P29939</t>
  </si>
  <si>
    <t>P12683</t>
  </si>
  <si>
    <t>P33835</t>
  </si>
  <si>
    <t>P40732</t>
  </si>
  <si>
    <t>P36154</t>
  </si>
  <si>
    <t>P31598</t>
  </si>
  <si>
    <t>P08959</t>
  </si>
  <si>
    <t>P29347</t>
  </si>
  <si>
    <t>P12057</t>
  </si>
  <si>
    <t>P22873</t>
  </si>
  <si>
    <t>P23379</t>
  </si>
  <si>
    <t>P01724</t>
  </si>
  <si>
    <t>P30479</t>
  </si>
  <si>
    <t>P06804</t>
  </si>
  <si>
    <t>P30308</t>
  </si>
  <si>
    <t>P27840</t>
  </si>
  <si>
    <t>P33640</t>
  </si>
  <si>
    <t>P48707</t>
  </si>
  <si>
    <t>P41250</t>
  </si>
  <si>
    <t>P26696</t>
  </si>
  <si>
    <t>P18054</t>
  </si>
  <si>
    <t>P12106</t>
  </si>
  <si>
    <t>P19940</t>
  </si>
  <si>
    <t>P26267</t>
  </si>
  <si>
    <t>P00626</t>
  </si>
  <si>
    <t>P17663</t>
  </si>
  <si>
    <t>P25934</t>
  </si>
  <si>
    <t>P49048</t>
  </si>
  <si>
    <t>P26371</t>
  </si>
  <si>
    <t>P46106</t>
  </si>
  <si>
    <t>P33060</t>
  </si>
  <si>
    <t>P21726</t>
  </si>
  <si>
    <t>P25610</t>
  </si>
  <si>
    <t>P34490</t>
  </si>
  <si>
    <t>P31996</t>
  </si>
  <si>
    <t>P24227</t>
  </si>
  <si>
    <t>P11497</t>
  </si>
  <si>
    <t>P39181</t>
  </si>
  <si>
    <t>P22923</t>
  </si>
  <si>
    <t>P07136</t>
  </si>
  <si>
    <t>P18765</t>
  </si>
  <si>
    <t>P09811</t>
  </si>
  <si>
    <t>P48304</t>
  </si>
  <si>
    <t>P19157</t>
  </si>
  <si>
    <t>P21878</t>
  </si>
  <si>
    <t>P31111</t>
  </si>
  <si>
    <t>P43320</t>
  </si>
  <si>
    <t>P01912</t>
  </si>
  <si>
    <t>P09735</t>
  </si>
  <si>
    <t>P35562</t>
  </si>
  <si>
    <t>P37753</t>
  </si>
  <si>
    <t>P43429</t>
  </si>
  <si>
    <t>P07168</t>
  </si>
  <si>
    <t>P42597</t>
  </si>
  <si>
    <t>P31053</t>
  </si>
  <si>
    <t>P20287</t>
  </si>
  <si>
    <t>P33533</t>
  </si>
  <si>
    <t>P27120</t>
  </si>
  <si>
    <t>P10718</t>
  </si>
  <si>
    <t>P16947</t>
  </si>
  <si>
    <t>P14376</t>
  </si>
  <si>
    <t>P20777</t>
  </si>
  <si>
    <t>P33199</t>
  </si>
  <si>
    <t>P37104</t>
  </si>
  <si>
    <t>P37494</t>
  </si>
  <si>
    <t>P11464</t>
  </si>
  <si>
    <t>P28680</t>
  </si>
  <si>
    <t>P47218</t>
  </si>
  <si>
    <t>P04448</t>
  </si>
  <si>
    <t>P25875</t>
  </si>
  <si>
    <t>P26427</t>
  </si>
  <si>
    <t>P43987</t>
  </si>
  <si>
    <t>P32123</t>
  </si>
  <si>
    <t>P29917</t>
  </si>
  <si>
    <t>P33194</t>
  </si>
  <si>
    <t>P42457</t>
  </si>
  <si>
    <t>P37768</t>
  </si>
  <si>
    <t>P41751</t>
  </si>
  <si>
    <t>P30270</t>
  </si>
  <si>
    <t>P19289</t>
  </si>
  <si>
    <t>P37271</t>
  </si>
  <si>
    <t>P01980</t>
  </si>
  <si>
    <t>P26058</t>
  </si>
  <si>
    <t>P42140</t>
  </si>
  <si>
    <t>P00632</t>
  </si>
  <si>
    <t>P10507</t>
  </si>
  <si>
    <t>P05232</t>
  </si>
  <si>
    <t>P17819</t>
  </si>
  <si>
    <t>P49448</t>
  </si>
  <si>
    <t>P41301</t>
  </si>
  <si>
    <t>P34025</t>
  </si>
  <si>
    <t>P40581</t>
  </si>
  <si>
    <t>P45754</t>
  </si>
  <si>
    <t>P22166</t>
  </si>
  <si>
    <t>P04149</t>
  </si>
  <si>
    <t>P32594</t>
  </si>
  <si>
    <t>P36740</t>
  </si>
  <si>
    <t>P17387</t>
  </si>
  <si>
    <t>P25725</t>
  </si>
  <si>
    <t>P15409</t>
  </si>
  <si>
    <t>P17986</t>
  </si>
  <si>
    <t>P29257</t>
  </si>
  <si>
    <t>P39654</t>
  </si>
  <si>
    <t>P22619</t>
  </si>
  <si>
    <t>P02266</t>
  </si>
  <si>
    <t>P16097</t>
  </si>
  <si>
    <t>P29036</t>
  </si>
  <si>
    <t>P29397</t>
  </si>
  <si>
    <t>P21148</t>
  </si>
  <si>
    <t>P22419</t>
  </si>
  <si>
    <t>P41757</t>
  </si>
  <si>
    <t>P37069</t>
  </si>
  <si>
    <t>P38474</t>
  </si>
  <si>
    <t>P45132</t>
  </si>
  <si>
    <t>P06558</t>
  </si>
  <si>
    <t>P30076</t>
  </si>
  <si>
    <t>P23810</t>
  </si>
  <si>
    <t>P28325</t>
  </si>
  <si>
    <t>P25081</t>
  </si>
  <si>
    <t>P14031</t>
  </si>
  <si>
    <t>P10332</t>
  </si>
  <si>
    <t>P19008</t>
  </si>
  <si>
    <t>P37285</t>
  </si>
  <si>
    <t>P32706</t>
  </si>
  <si>
    <t>P26609</t>
  </si>
  <si>
    <t>P47708</t>
  </si>
  <si>
    <t>P13351</t>
  </si>
  <si>
    <t>P48139</t>
  </si>
  <si>
    <t>P01933</t>
  </si>
  <si>
    <t>P07201</t>
  </si>
  <si>
    <t>P09839</t>
  </si>
  <si>
    <t>P22975</t>
  </si>
  <si>
    <t>P36531</t>
  </si>
  <si>
    <t>P32564</t>
  </si>
  <si>
    <t>P37465</t>
  </si>
  <si>
    <t>P40590</t>
  </si>
  <si>
    <t>P49769</t>
  </si>
  <si>
    <t>P38439</t>
  </si>
  <si>
    <t>P21339</t>
  </si>
  <si>
    <t>P08319</t>
  </si>
  <si>
    <t>P21534</t>
  </si>
  <si>
    <t>P41822</t>
  </si>
  <si>
    <t>P34501</t>
  </si>
  <si>
    <t>P25186</t>
  </si>
  <si>
    <t>P16729</t>
  </si>
  <si>
    <t>P05336</t>
  </si>
  <si>
    <t>P39042</t>
  </si>
  <si>
    <t>P39503</t>
  </si>
  <si>
    <t>P27142</t>
  </si>
  <si>
    <t>P07235</t>
  </si>
  <si>
    <t>P12488</t>
  </si>
  <si>
    <t>P01623</t>
  </si>
  <si>
    <t>P42335</t>
  </si>
  <si>
    <t>P04202</t>
  </si>
  <si>
    <t>P20274</t>
  </si>
  <si>
    <t>P29220</t>
  </si>
  <si>
    <t>P41564</t>
  </si>
  <si>
    <t>P12232</t>
  </si>
  <si>
    <t>P01548</t>
  </si>
  <si>
    <t>P36842</t>
  </si>
  <si>
    <t>P10206</t>
  </si>
  <si>
    <t>P39441</t>
  </si>
  <si>
    <t>P05032</t>
  </si>
  <si>
    <t>P14393</t>
  </si>
  <si>
    <t>P07850</t>
  </si>
  <si>
    <t>P29323</t>
  </si>
  <si>
    <t>P36222</t>
  </si>
  <si>
    <t>P12121</t>
  </si>
  <si>
    <t>P49015</t>
  </si>
  <si>
    <t>P41793</t>
  </si>
  <si>
    <t>P13677</t>
  </si>
  <si>
    <t>P01596</t>
  </si>
  <si>
    <t>P32994</t>
  </si>
  <si>
    <t>P26727</t>
  </si>
  <si>
    <t>P21411</t>
  </si>
  <si>
    <t>P48978</t>
  </si>
  <si>
    <t>P48998</t>
  </si>
  <si>
    <t>P27182</t>
  </si>
  <si>
    <t>P45033</t>
  </si>
  <si>
    <t>P23529</t>
  </si>
  <si>
    <t>P06146</t>
  </si>
  <si>
    <t>P03666</t>
  </si>
  <si>
    <t>P10207</t>
  </si>
  <si>
    <t>P10110</t>
  </si>
  <si>
    <t>P44963</t>
  </si>
  <si>
    <t>P37802</t>
  </si>
  <si>
    <t>P49378</t>
  </si>
  <si>
    <t>P29746</t>
  </si>
  <si>
    <t>P08998</t>
  </si>
  <si>
    <t>P34348</t>
  </si>
  <si>
    <t>P31359</t>
  </si>
  <si>
    <t>P28811</t>
  </si>
  <si>
    <t>P25953</t>
  </si>
  <si>
    <t>P30848</t>
  </si>
  <si>
    <t>P33357</t>
  </si>
  <si>
    <t>P39315</t>
  </si>
  <si>
    <t>P13508</t>
  </si>
  <si>
    <t>P30286</t>
  </si>
  <si>
    <t>P40423</t>
  </si>
  <si>
    <t>P28962</t>
  </si>
  <si>
    <t>P15856</t>
  </si>
  <si>
    <t>P12467</t>
  </si>
  <si>
    <t>P21419</t>
  </si>
  <si>
    <t>P14320</t>
  </si>
  <si>
    <t>P26375</t>
  </si>
  <si>
    <t>P35466</t>
  </si>
  <si>
    <t>P25826</t>
  </si>
  <si>
    <t>P17640</t>
  </si>
  <si>
    <t>P27037</t>
  </si>
  <si>
    <t>P31105</t>
  </si>
  <si>
    <t>P44570</t>
  </si>
  <si>
    <t>P39803</t>
  </si>
  <si>
    <t>P14251</t>
  </si>
  <si>
    <t>P42336</t>
  </si>
  <si>
    <t>P13761</t>
  </si>
  <si>
    <t>P40595</t>
  </si>
  <si>
    <t>P45168</t>
  </si>
  <si>
    <t>P46992</t>
  </si>
  <si>
    <t>P24661</t>
  </si>
  <si>
    <t>P26093</t>
  </si>
  <si>
    <t>P43446</t>
  </si>
  <si>
    <t>P00821</t>
  </si>
  <si>
    <t>P38736</t>
  </si>
  <si>
    <t>P34221</t>
  </si>
  <si>
    <t>P09514</t>
  </si>
  <si>
    <t>P45099</t>
  </si>
  <si>
    <t>P31951</t>
  </si>
  <si>
    <t>P43782</t>
  </si>
  <si>
    <t>P16535</t>
  </si>
  <si>
    <t>P18784</t>
  </si>
  <si>
    <t>P18685</t>
  </si>
  <si>
    <t>P19749</t>
  </si>
  <si>
    <t>P09277</t>
  </si>
  <si>
    <t>P40401</t>
  </si>
  <si>
    <t>P36337</t>
  </si>
  <si>
    <t>P01048</t>
  </si>
  <si>
    <t>P47002</t>
  </si>
  <si>
    <t>P02462</t>
  </si>
  <si>
    <t>P35322</t>
  </si>
  <si>
    <t>P30775</t>
  </si>
  <si>
    <t>P13128</t>
  </si>
  <si>
    <t>P44790</t>
  </si>
  <si>
    <t>P03438</t>
  </si>
  <si>
    <t>P07247</t>
  </si>
  <si>
    <t>P48322</t>
  </si>
  <si>
    <t>P49276</t>
  </si>
  <si>
    <t>P46087</t>
  </si>
  <si>
    <t>P19223</t>
  </si>
  <si>
    <t>P12955</t>
  </si>
  <si>
    <t>P06921</t>
  </si>
  <si>
    <t>P20955</t>
  </si>
  <si>
    <t>P26717</t>
  </si>
  <si>
    <t>P09070</t>
  </si>
  <si>
    <t>P10927</t>
  </si>
  <si>
    <t>P21574</t>
  </si>
  <si>
    <t>P22631</t>
  </si>
  <si>
    <t>P37634</t>
  </si>
  <si>
    <t>P07187</t>
  </si>
  <si>
    <t>P07376</t>
  </si>
  <si>
    <t>P44524</t>
  </si>
  <si>
    <t>P20279</t>
  </si>
  <si>
    <t>P12287</t>
  </si>
  <si>
    <t>P44737</t>
  </si>
  <si>
    <t>P01132</t>
  </si>
  <si>
    <t>P22281</t>
  </si>
  <si>
    <t>P18309</t>
  </si>
  <si>
    <t>P17790</t>
  </si>
  <si>
    <t>P42309</t>
  </si>
  <si>
    <t>P49785</t>
  </si>
  <si>
    <t>P26118</t>
  </si>
  <si>
    <t>P43965</t>
  </si>
  <si>
    <t>P39717</t>
  </si>
  <si>
    <t>P39092</t>
  </si>
  <si>
    <t>P09915</t>
  </si>
  <si>
    <t>P48480</t>
  </si>
  <si>
    <t>P28283</t>
  </si>
  <si>
    <t>P37700</t>
  </si>
  <si>
    <t>P46891</t>
  </si>
  <si>
    <t>P42296</t>
  </si>
  <si>
    <t>P05229</t>
  </si>
  <si>
    <t>P34926</t>
  </si>
  <si>
    <t>P39574</t>
  </si>
  <si>
    <t>P17886</t>
  </si>
  <si>
    <t>P30200</t>
  </si>
  <si>
    <t>P21439</t>
  </si>
  <si>
    <t>P39356</t>
  </si>
  <si>
    <t>P12684</t>
  </si>
  <si>
    <t>P04032</t>
  </si>
  <si>
    <t>P06469</t>
  </si>
  <si>
    <t>P00565</t>
  </si>
  <si>
    <t>P37571</t>
  </si>
  <si>
    <t>P18738</t>
  </si>
  <si>
    <t>P01971</t>
  </si>
  <si>
    <t>P11351</t>
  </si>
  <si>
    <t>P29520</t>
  </si>
  <si>
    <t>P12277</t>
  </si>
  <si>
    <t>P02378</t>
  </si>
  <si>
    <t>P04088</t>
  </si>
  <si>
    <t>P43564</t>
  </si>
  <si>
    <t>P30142</t>
  </si>
  <si>
    <t>P36117</t>
  </si>
  <si>
    <t>P04964</t>
  </si>
  <si>
    <t>P34687</t>
  </si>
  <si>
    <t>P32447</t>
  </si>
  <si>
    <t>P25076</t>
  </si>
  <si>
    <t>P00924</t>
  </si>
  <si>
    <t>P41712</t>
  </si>
  <si>
    <t>P09301</t>
  </si>
  <si>
    <t>P28732</t>
  </si>
  <si>
    <t>P40151</t>
  </si>
  <si>
    <t>P16041</t>
  </si>
  <si>
    <t>P35247</t>
  </si>
  <si>
    <t>P48199</t>
  </si>
  <si>
    <t>P35423</t>
  </si>
  <si>
    <t>P18191</t>
  </si>
  <si>
    <t>P20063</t>
  </si>
  <si>
    <t>P42938</t>
  </si>
  <si>
    <t>P39880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</si>
  <si>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</si>
  <si>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</si>
  <si>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</si>
  <si>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</si>
  <si>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</si>
  <si>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</si>
  <si>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</si>
  <si>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</si>
  <si>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freq</t>
  </si>
  <si>
    <t>Bélarus</t>
  </si>
  <si>
    <t>Roumanie</t>
  </si>
  <si>
    <t>République de Moldavie</t>
  </si>
  <si>
    <t>Fédération de Russie</t>
  </si>
  <si>
    <t>Ukraine</t>
  </si>
  <si>
    <t>Slovaquie</t>
  </si>
  <si>
    <t>Bulgarie</t>
  </si>
  <si>
    <t>Hongrie</t>
  </si>
  <si>
    <t>Arménie</t>
  </si>
  <si>
    <t>Pologne</t>
  </si>
  <si>
    <t>République Tchèque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</si>
</sst>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SHIBA\Downloads\P2C5_01_Table_Correspo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Correspondance"/>
    </sheetNames>
    <sheetDataSet>
      <sheetData sheetId="0">
        <row r="2">
          <cell r="E2" t="str">
            <v>Europe de l'Est</v>
          </cell>
          <cell r="F2" t="str">
            <v>EUE</v>
          </cell>
        </row>
        <row r="3">
          <cell r="E3" t="str">
            <v>Europe de l'Est</v>
          </cell>
          <cell r="F3" t="str">
            <v>EUE</v>
          </cell>
        </row>
        <row r="4">
          <cell r="E4" t="str">
            <v>Europe de l'Est</v>
          </cell>
          <cell r="F4" t="str">
            <v>EUE</v>
          </cell>
        </row>
        <row r="5">
          <cell r="E5" t="str">
            <v>Europe de l'Est</v>
          </cell>
          <cell r="F5" t="str">
            <v>EUE</v>
          </cell>
        </row>
        <row r="6">
          <cell r="E6" t="str">
            <v>Europe de l'Est</v>
          </cell>
          <cell r="F6" t="str">
            <v>EUE</v>
          </cell>
        </row>
        <row r="7">
          <cell r="E7" t="str">
            <v>Europe de l'Est</v>
          </cell>
          <cell r="F7" t="str">
            <v>EUE</v>
          </cell>
        </row>
        <row r="8">
          <cell r="E8" t="str">
            <v>Europe de l'Est</v>
          </cell>
          <cell r="F8" t="str">
            <v>EUE</v>
          </cell>
        </row>
        <row r="9">
          <cell r="E9" t="str">
            <v>Europe de l'Est</v>
          </cell>
          <cell r="F9" t="str">
            <v>EUE</v>
          </cell>
        </row>
        <row r="10">
          <cell r="E10" t="str">
            <v>Europe de l'Est</v>
          </cell>
          <cell r="F10" t="str">
            <v>EUE</v>
          </cell>
        </row>
        <row r="11">
          <cell r="E11" t="str">
            <v>Europe de l'Est</v>
          </cell>
          <cell r="F11" t="str">
            <v>EUE</v>
          </cell>
        </row>
        <row r="12">
          <cell r="E12" t="str">
            <v>Europe de l'Est</v>
          </cell>
          <cell r="F12" t="str">
            <v>EUE</v>
          </cell>
        </row>
        <row r="13">
          <cell r="E13" t="str">
            <v>Europe du Nord</v>
          </cell>
          <cell r="F13" t="str">
            <v>EUN</v>
          </cell>
        </row>
        <row r="14">
          <cell r="E14" t="str">
            <v>Europe du Nord</v>
          </cell>
          <cell r="F14" t="str">
            <v>EUN</v>
          </cell>
        </row>
        <row r="15">
          <cell r="E15" t="str">
            <v>Europe du Nord</v>
          </cell>
          <cell r="F15" t="str">
            <v>EUN</v>
          </cell>
        </row>
        <row r="16">
          <cell r="E16" t="str">
            <v>Europe du Nord</v>
          </cell>
          <cell r="F16" t="str">
            <v>EUN</v>
          </cell>
        </row>
        <row r="17">
          <cell r="E17" t="str">
            <v>Europe du Nord</v>
          </cell>
          <cell r="F17" t="str">
            <v>EUN</v>
          </cell>
        </row>
        <row r="18">
          <cell r="E18" t="str">
            <v>Europe du Nord</v>
          </cell>
          <cell r="F18" t="str">
            <v>EUN</v>
          </cell>
        </row>
        <row r="19">
          <cell r="E19" t="str">
            <v>Europe du Nord</v>
          </cell>
          <cell r="F19" t="str">
            <v>EUN</v>
          </cell>
        </row>
        <row r="20">
          <cell r="E20" t="str">
            <v>Europe du Nord</v>
          </cell>
          <cell r="F20" t="str">
            <v>EUN</v>
          </cell>
        </row>
        <row r="21">
          <cell r="E21" t="str">
            <v>Europe du Nord</v>
          </cell>
          <cell r="F21" t="str">
            <v>EUN</v>
          </cell>
        </row>
        <row r="22">
          <cell r="E22" t="str">
            <v>Europe du Nord</v>
          </cell>
          <cell r="F22" t="str">
            <v>EUN</v>
          </cell>
        </row>
        <row r="23">
          <cell r="E23" t="str">
            <v>Europe du Sud</v>
          </cell>
          <cell r="F23" t="str">
            <v>EUS</v>
          </cell>
        </row>
        <row r="24">
          <cell r="E24" t="str">
            <v>Europe du Sud</v>
          </cell>
          <cell r="F24" t="str">
            <v>EUS</v>
          </cell>
        </row>
        <row r="25">
          <cell r="E25" t="str">
            <v>Europe du Sud</v>
          </cell>
          <cell r="F25" t="str">
            <v>EUS</v>
          </cell>
        </row>
        <row r="26">
          <cell r="E26" t="str">
            <v>Europe du Sud</v>
          </cell>
          <cell r="F26" t="str">
            <v>EUS</v>
          </cell>
        </row>
        <row r="27">
          <cell r="E27" t="str">
            <v>Europe du Sud</v>
          </cell>
          <cell r="F27" t="str">
            <v>EUS</v>
          </cell>
        </row>
        <row r="28">
          <cell r="E28" t="str">
            <v>Europe du Sud</v>
          </cell>
          <cell r="F28" t="str">
            <v>EUS</v>
          </cell>
        </row>
        <row r="29">
          <cell r="E29" t="str">
            <v>Europe du Sud</v>
          </cell>
          <cell r="F29" t="str">
            <v>EUS</v>
          </cell>
        </row>
        <row r="30">
          <cell r="E30" t="str">
            <v>Europe du Sud</v>
          </cell>
          <cell r="F30" t="str">
            <v>EUS</v>
          </cell>
        </row>
        <row r="31">
          <cell r="E31" t="str">
            <v>Europe du Sud</v>
          </cell>
          <cell r="F31" t="str">
            <v>EUS</v>
          </cell>
        </row>
        <row r="32">
          <cell r="E32" t="str">
            <v>Europe du Sud</v>
          </cell>
          <cell r="F32" t="str">
            <v>EUS</v>
          </cell>
        </row>
        <row r="33">
          <cell r="E33" t="str">
            <v>Europe de l'Ouest</v>
          </cell>
          <cell r="F33" t="str">
            <v>EUO</v>
          </cell>
        </row>
        <row r="34">
          <cell r="E34" t="str">
            <v>Europe de l'Ouest</v>
          </cell>
          <cell r="F34" t="str">
            <v>EUO</v>
          </cell>
        </row>
        <row r="35">
          <cell r="E35" t="str">
            <v>Europe de l'Ouest</v>
          </cell>
          <cell r="F35" t="str">
            <v>EUO</v>
          </cell>
        </row>
        <row r="36">
          <cell r="E36" t="str">
            <v>Europe de l'Ouest</v>
          </cell>
          <cell r="F36" t="str">
            <v>EUO</v>
          </cell>
        </row>
        <row r="37">
          <cell r="E37" t="str">
            <v>Europe de l'Ouest</v>
          </cell>
          <cell r="F37" t="str">
            <v>EUO</v>
          </cell>
        </row>
        <row r="38">
          <cell r="E38" t="str">
            <v>Europe de l'Ouest</v>
          </cell>
          <cell r="F38" t="str">
            <v>EUO</v>
          </cell>
        </row>
        <row r="39">
          <cell r="E39" t="str">
            <v>Europe de l'Ouest</v>
          </cell>
          <cell r="F39" t="str">
            <v>EUO</v>
          </cell>
        </row>
        <row r="40">
          <cell r="E40" t="str">
            <v>Europe de l'Ouest</v>
          </cell>
          <cell r="F40" t="str">
            <v>EUO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16"/>
  <sheetViews>
    <sheetView tabSelected="1" topLeftCell="E1" workbookViewId="0">
      <selection activeCell="F2" sqref="F2"/>
    </sheetView>
  </sheetViews>
  <sheetFormatPr baseColWidth="10" defaultRowHeight="14.4" x14ac:dyDescent="0.3"/>
  <cols>
    <col min="1" max="3" width="18" customWidth="1"/>
    <col min="4" max="4" width="15.44140625" customWidth="1"/>
    <col min="6" max="6" width="10.77734375" bestFit="1" customWidth="1"/>
    <col min="7" max="7" width="11.21875" hidden="1" customWidth="1"/>
    <col min="8" max="8" width="12" hidden="1" customWidth="1"/>
    <col min="9" max="11" width="11.21875" hidden="1" customWidth="1"/>
    <col min="12" max="12" width="14.44140625" style="1" bestFit="1" customWidth="1"/>
    <col min="13" max="13" width="14" customWidth="1"/>
    <col min="14" max="14" width="10.88671875" bestFit="1" customWidth="1"/>
    <col min="15" max="15" width="11.6640625" bestFit="1" customWidth="1"/>
  </cols>
  <sheetData>
    <row r="1" spans="1:14" ht="15" thickBot="1" x14ac:dyDescent="0.35">
      <c r="A1" s="2" t="s">
        <v>0</v>
      </c>
      <c r="B1" s="3" t="s">
        <v>400</v>
      </c>
      <c r="C1" s="3" t="s">
        <v>401</v>
      </c>
      <c r="D1" s="3" t="s">
        <v>1</v>
      </c>
      <c r="E1" t="s">
        <v>399</v>
      </c>
      <c r="F1" s="3" t="s">
        <v>2</v>
      </c>
      <c r="G1" s="3" t="s">
        <v>406</v>
      </c>
      <c r="H1" s="3" t="s">
        <v>405</v>
      </c>
      <c r="I1" s="3" t="s">
        <v>404</v>
      </c>
      <c r="J1" s="3" t="s">
        <v>403</v>
      </c>
      <c r="K1" s="3" t="s">
        <v>402</v>
      </c>
      <c r="L1" s="3" t="s">
        <v>3</v>
      </c>
      <c r="M1" s="3" t="s">
        <v>4</v>
      </c>
      <c r="N1" s="3" t="s">
        <v>5</v>
      </c>
    </row>
    <row r="2" spans="1:14" ht="15" thickTop="1" x14ac:dyDescent="0.3">
      <c r="A2" s="4" t="s">
        <v>6</v>
      </c>
      <c r="B2" s="5">
        <f>MATCH(A2,[1]Table_Correspondance!$F$2:$F$40,0)</f>
        <v>1</v>
      </c>
      <c r="C2" s="5" t="str">
        <f>INDEX([1]Table_Correspondance!$E$2:$E$40,B2)</f>
        <v>Europe de l'Est</v>
      </c>
      <c r="D2" s="5" t="s">
        <v>7</v>
      </c>
      <c r="E2" t="s">
        <v>407</v>
      </c>
      <c r="F2" s="5" t="s">
        <v>8</v>
      </c>
      <c r="G2" s="5">
        <f>MONTH(1/2/2021)</f>
        <v>1</v>
      </c>
      <c r="H2" s="5">
        <f t="shared" ref="H2:H65" si="0">G2+2/3</f>
        <v>1.6666666666666665</v>
      </c>
      <c r="I2" s="5">
        <f t="shared" ref="I2:I65" si="1">INT(H2)</f>
        <v>1</v>
      </c>
      <c r="J2" s="5">
        <f t="shared" ref="J2:J65" si="2">YEAR(L3)</f>
        <v>2020</v>
      </c>
      <c r="K2" s="5" t="str">
        <f t="shared" ref="K2:K65" si="3">CONCATENATE(J2," T",I2)</f>
        <v>2020 T1</v>
      </c>
      <c r="L2" s="6">
        <v>44228</v>
      </c>
      <c r="M2" s="5" t="s">
        <v>9</v>
      </c>
      <c r="N2" s="5">
        <v>2095.59</v>
      </c>
    </row>
    <row r="3" spans="1:14" x14ac:dyDescent="0.3">
      <c r="A3" s="7" t="s">
        <v>6</v>
      </c>
      <c r="B3" s="8">
        <f>MATCH(A3,[1]Table_Correspondance!$F$2:$F$40,0)</f>
        <v>1</v>
      </c>
      <c r="C3" s="8" t="str">
        <f>INDEX([1]Table_Correspondance!$E$2:$E$40,B3)</f>
        <v>Europe de l'Est</v>
      </c>
      <c r="D3" s="8" t="s">
        <v>10</v>
      </c>
      <c r="E3" t="s">
        <v>408</v>
      </c>
      <c r="F3" s="8" t="s">
        <v>11</v>
      </c>
      <c r="G3" s="8">
        <f t="shared" ref="G3:G66" si="4">MONTH(L2)</f>
        <v>2</v>
      </c>
      <c r="H3" s="8">
        <f t="shared" si="0"/>
        <v>2.6666666666666665</v>
      </c>
      <c r="I3" s="8">
        <f t="shared" si="1"/>
        <v>2</v>
      </c>
      <c r="J3" s="8">
        <f t="shared" si="2"/>
        <v>2019</v>
      </c>
      <c r="K3" s="8" t="str">
        <f t="shared" si="3"/>
        <v>2019 T2</v>
      </c>
      <c r="L3" s="9">
        <v>43922</v>
      </c>
      <c r="M3" s="8" t="s">
        <v>12</v>
      </c>
      <c r="N3" s="8">
        <v>8600.6</v>
      </c>
    </row>
    <row r="4" spans="1:14" x14ac:dyDescent="0.3">
      <c r="A4" s="10" t="s">
        <v>6</v>
      </c>
      <c r="B4" s="11">
        <f>MATCH(A4,[1]Table_Correspondance!$F$2:$F$40,0)</f>
        <v>1</v>
      </c>
      <c r="C4" s="11" t="str">
        <f>INDEX([1]Table_Correspondance!$E$2:$E$40,B4)</f>
        <v>Europe de l'Est</v>
      </c>
      <c r="D4" s="11" t="s">
        <v>13</v>
      </c>
      <c r="E4" t="s">
        <v>409</v>
      </c>
      <c r="F4" s="11" t="s">
        <v>11</v>
      </c>
      <c r="G4" s="11">
        <f t="shared" si="4"/>
        <v>4</v>
      </c>
      <c r="H4" s="11">
        <f t="shared" si="0"/>
        <v>4.666666666666667</v>
      </c>
      <c r="I4" s="11">
        <f t="shared" si="1"/>
        <v>4</v>
      </c>
      <c r="J4" s="11">
        <f t="shared" si="2"/>
        <v>2019</v>
      </c>
      <c r="K4" s="11" t="str">
        <f t="shared" si="3"/>
        <v>2019 T4</v>
      </c>
      <c r="L4" s="12">
        <v>43739</v>
      </c>
      <c r="M4" s="11" t="s">
        <v>14</v>
      </c>
      <c r="N4" s="11">
        <v>8326.9</v>
      </c>
    </row>
    <row r="5" spans="1:14" x14ac:dyDescent="0.3">
      <c r="A5" s="7" t="s">
        <v>6</v>
      </c>
      <c r="B5" s="8">
        <f>MATCH(A5,[1]Table_Correspondance!$F$2:$F$40,0)</f>
        <v>1</v>
      </c>
      <c r="C5" s="8" t="str">
        <f>INDEX([1]Table_Correspondance!$E$2:$E$40,B5)</f>
        <v>Europe de l'Est</v>
      </c>
      <c r="D5" s="8" t="s">
        <v>15</v>
      </c>
      <c r="E5" t="s">
        <v>410</v>
      </c>
      <c r="F5" s="8" t="s">
        <v>16</v>
      </c>
      <c r="G5" s="8">
        <f t="shared" si="4"/>
        <v>10</v>
      </c>
      <c r="H5" s="8">
        <f t="shared" si="0"/>
        <v>10.666666666666666</v>
      </c>
      <c r="I5" s="8">
        <f t="shared" si="1"/>
        <v>10</v>
      </c>
      <c r="J5" s="8">
        <f t="shared" si="2"/>
        <v>2020</v>
      </c>
      <c r="K5" s="8" t="str">
        <f t="shared" si="3"/>
        <v>2020 T10</v>
      </c>
      <c r="L5" s="9">
        <v>43800</v>
      </c>
      <c r="M5" s="8" t="s">
        <v>17</v>
      </c>
      <c r="N5" s="8">
        <v>3295.69</v>
      </c>
    </row>
    <row r="6" spans="1:14" x14ac:dyDescent="0.3">
      <c r="A6" s="10" t="s">
        <v>6</v>
      </c>
      <c r="B6" s="11">
        <f>MATCH(A6,[1]Table_Correspondance!$F$2:$F$40,0)</f>
        <v>1</v>
      </c>
      <c r="C6" s="11" t="str">
        <f>INDEX([1]Table_Correspondance!$E$2:$E$40,B6)</f>
        <v>Europe de l'Est</v>
      </c>
      <c r="D6" s="11" t="s">
        <v>10</v>
      </c>
      <c r="E6" t="s">
        <v>408</v>
      </c>
      <c r="F6" s="11" t="s">
        <v>16</v>
      </c>
      <c r="G6" s="11">
        <f t="shared" si="4"/>
        <v>12</v>
      </c>
      <c r="H6" s="11">
        <f t="shared" si="0"/>
        <v>12.666666666666666</v>
      </c>
      <c r="I6" s="11">
        <f t="shared" si="1"/>
        <v>12</v>
      </c>
      <c r="J6" s="11">
        <f t="shared" si="2"/>
        <v>2020</v>
      </c>
      <c r="K6" s="11" t="str">
        <f t="shared" si="3"/>
        <v>2020 T12</v>
      </c>
      <c r="L6" s="12">
        <v>43983</v>
      </c>
      <c r="M6" s="11" t="s">
        <v>18</v>
      </c>
      <c r="N6" s="11">
        <v>6351.77</v>
      </c>
    </row>
    <row r="7" spans="1:14" x14ac:dyDescent="0.3">
      <c r="A7" s="7" t="s">
        <v>6</v>
      </c>
      <c r="B7" s="8">
        <f>MATCH(A7,[1]Table_Correspondance!$F$2:$F$40,0)</f>
        <v>1</v>
      </c>
      <c r="C7" s="8" t="str">
        <f>INDEX([1]Table_Correspondance!$E$2:$E$40,B7)</f>
        <v>Europe de l'Est</v>
      </c>
      <c r="D7" s="8" t="s">
        <v>7</v>
      </c>
      <c r="E7" t="s">
        <v>411</v>
      </c>
      <c r="F7" s="8" t="s">
        <v>11</v>
      </c>
      <c r="G7" s="8">
        <f t="shared" si="4"/>
        <v>6</v>
      </c>
      <c r="H7" s="8">
        <f t="shared" si="0"/>
        <v>6.666666666666667</v>
      </c>
      <c r="I7" s="8">
        <f t="shared" si="1"/>
        <v>6</v>
      </c>
      <c r="J7" s="8">
        <f t="shared" si="2"/>
        <v>2020</v>
      </c>
      <c r="K7" s="8" t="str">
        <f t="shared" si="3"/>
        <v>2020 T6</v>
      </c>
      <c r="L7" s="9">
        <v>44075</v>
      </c>
      <c r="M7" s="8" t="s">
        <v>19</v>
      </c>
      <c r="N7" s="8">
        <v>46.42</v>
      </c>
    </row>
    <row r="8" spans="1:14" x14ac:dyDescent="0.3">
      <c r="A8" s="10" t="s">
        <v>6</v>
      </c>
      <c r="B8" s="11">
        <f>MATCH(A8,[1]Table_Correspondance!$F$2:$F$40,0)</f>
        <v>1</v>
      </c>
      <c r="C8" s="11" t="str">
        <f>INDEX([1]Table_Correspondance!$E$2:$E$40,B8)</f>
        <v>Europe de l'Est</v>
      </c>
      <c r="D8" s="11" t="s">
        <v>10</v>
      </c>
      <c r="E8" t="s">
        <v>408</v>
      </c>
      <c r="F8" s="11" t="s">
        <v>11</v>
      </c>
      <c r="G8" s="11">
        <f t="shared" si="4"/>
        <v>9</v>
      </c>
      <c r="H8" s="11">
        <f t="shared" si="0"/>
        <v>9.6666666666666661</v>
      </c>
      <c r="I8" s="11">
        <f t="shared" si="1"/>
        <v>9</v>
      </c>
      <c r="J8" s="11">
        <f t="shared" si="2"/>
        <v>2019</v>
      </c>
      <c r="K8" s="11" t="str">
        <f t="shared" si="3"/>
        <v>2019 T9</v>
      </c>
      <c r="L8" s="12">
        <v>43922</v>
      </c>
      <c r="M8" s="11" t="s">
        <v>20</v>
      </c>
      <c r="N8" s="11">
        <v>7251.88</v>
      </c>
    </row>
    <row r="9" spans="1:14" x14ac:dyDescent="0.3">
      <c r="A9" s="7" t="s">
        <v>6</v>
      </c>
      <c r="B9" s="8">
        <f>MATCH(A9,[1]Table_Correspondance!$F$2:$F$40,0)</f>
        <v>1</v>
      </c>
      <c r="C9" s="8" t="str">
        <f>INDEX([1]Table_Correspondance!$E$2:$E$40,B9)</f>
        <v>Europe de l'Est</v>
      </c>
      <c r="D9" s="8" t="s">
        <v>15</v>
      </c>
      <c r="E9" t="s">
        <v>410</v>
      </c>
      <c r="F9" s="8" t="s">
        <v>11</v>
      </c>
      <c r="G9" s="8">
        <f t="shared" si="4"/>
        <v>4</v>
      </c>
      <c r="H9" s="8">
        <f t="shared" si="0"/>
        <v>4.666666666666667</v>
      </c>
      <c r="I9" s="8">
        <f t="shared" si="1"/>
        <v>4</v>
      </c>
      <c r="J9" s="8">
        <f t="shared" si="2"/>
        <v>2019</v>
      </c>
      <c r="K9" s="8" t="str">
        <f t="shared" si="3"/>
        <v>2019 T4</v>
      </c>
      <c r="L9" s="9">
        <v>43800</v>
      </c>
      <c r="M9" s="8" t="s">
        <v>21</v>
      </c>
      <c r="N9" s="8">
        <v>2661.71</v>
      </c>
    </row>
    <row r="10" spans="1:14" x14ac:dyDescent="0.3">
      <c r="A10" s="10" t="s">
        <v>6</v>
      </c>
      <c r="B10" s="11">
        <f>MATCH(A10,[1]Table_Correspondance!$F$2:$F$40,0)</f>
        <v>1</v>
      </c>
      <c r="C10" s="11" t="str">
        <f>INDEX([1]Table_Correspondance!$E$2:$E$40,B10)</f>
        <v>Europe de l'Est</v>
      </c>
      <c r="D10" s="11" t="s">
        <v>22</v>
      </c>
      <c r="E10" t="s">
        <v>412</v>
      </c>
      <c r="F10" s="11" t="s">
        <v>11</v>
      </c>
      <c r="G10" s="11">
        <f t="shared" si="4"/>
        <v>12</v>
      </c>
      <c r="H10" s="11">
        <f t="shared" si="0"/>
        <v>12.666666666666666</v>
      </c>
      <c r="I10" s="11">
        <f t="shared" si="1"/>
        <v>12</v>
      </c>
      <c r="J10" s="11">
        <f t="shared" si="2"/>
        <v>2019</v>
      </c>
      <c r="K10" s="11" t="str">
        <f t="shared" si="3"/>
        <v>2019 T12</v>
      </c>
      <c r="L10" s="12">
        <v>43617</v>
      </c>
      <c r="M10" s="11" t="s">
        <v>23</v>
      </c>
      <c r="N10" s="11">
        <v>2413.77</v>
      </c>
    </row>
    <row r="11" spans="1:14" x14ac:dyDescent="0.3">
      <c r="A11" s="7" t="s">
        <v>6</v>
      </c>
      <c r="B11" s="8">
        <f>MATCH(A11,[1]Table_Correspondance!$F$2:$F$40,0)</f>
        <v>1</v>
      </c>
      <c r="C11" s="8" t="str">
        <f>INDEX([1]Table_Correspondance!$E$2:$E$40,B11)</f>
        <v>Europe de l'Est</v>
      </c>
      <c r="D11" s="8" t="s">
        <v>24</v>
      </c>
      <c r="E11" t="s">
        <v>413</v>
      </c>
      <c r="F11" s="8" t="s">
        <v>8</v>
      </c>
      <c r="G11" s="8">
        <f t="shared" si="4"/>
        <v>6</v>
      </c>
      <c r="H11" s="8">
        <f t="shared" si="0"/>
        <v>6.666666666666667</v>
      </c>
      <c r="I11" s="8">
        <f t="shared" si="1"/>
        <v>6</v>
      </c>
      <c r="J11" s="8">
        <f t="shared" si="2"/>
        <v>2020</v>
      </c>
      <c r="K11" s="8" t="str">
        <f t="shared" si="3"/>
        <v>2020 T6</v>
      </c>
      <c r="L11" s="9">
        <v>43770</v>
      </c>
      <c r="M11" s="8" t="s">
        <v>25</v>
      </c>
      <c r="N11" s="8">
        <v>2343.6</v>
      </c>
    </row>
    <row r="12" spans="1:14" x14ac:dyDescent="0.3">
      <c r="A12" s="10" t="s">
        <v>6</v>
      </c>
      <c r="B12" s="11">
        <f>MATCH(A12,[1]Table_Correspondance!$F$2:$F$40,0)</f>
        <v>1</v>
      </c>
      <c r="C12" s="11" t="str">
        <f>INDEX([1]Table_Correspondance!$E$2:$E$40,B12)</f>
        <v>Europe de l'Est</v>
      </c>
      <c r="D12" s="11" t="s">
        <v>26</v>
      </c>
      <c r="E12" t="s">
        <v>414</v>
      </c>
      <c r="F12" s="11" t="s">
        <v>8</v>
      </c>
      <c r="G12" s="11">
        <f t="shared" si="4"/>
        <v>11</v>
      </c>
      <c r="H12" s="11">
        <f t="shared" si="0"/>
        <v>11.666666666666666</v>
      </c>
      <c r="I12" s="11">
        <f t="shared" si="1"/>
        <v>11</v>
      </c>
      <c r="J12" s="11">
        <f t="shared" si="2"/>
        <v>2020</v>
      </c>
      <c r="K12" s="11" t="str">
        <f t="shared" si="3"/>
        <v>2020 T11</v>
      </c>
      <c r="L12" s="12">
        <v>44105</v>
      </c>
      <c r="M12" s="11" t="s">
        <v>27</v>
      </c>
      <c r="N12" s="11">
        <v>4445.8599999999997</v>
      </c>
    </row>
    <row r="13" spans="1:14" x14ac:dyDescent="0.3">
      <c r="A13" s="7" t="s">
        <v>6</v>
      </c>
      <c r="B13" s="8">
        <f>MATCH(A13,[1]Table_Correspondance!$F$2:$F$40,0)</f>
        <v>1</v>
      </c>
      <c r="C13" s="8" t="str">
        <f>INDEX([1]Table_Correspondance!$E$2:$E$40,B13)</f>
        <v>Europe de l'Est</v>
      </c>
      <c r="D13" s="8" t="s">
        <v>24</v>
      </c>
      <c r="E13" t="s">
        <v>413</v>
      </c>
      <c r="F13" s="8" t="s">
        <v>16</v>
      </c>
      <c r="G13" s="8">
        <f t="shared" si="4"/>
        <v>10</v>
      </c>
      <c r="H13" s="8">
        <f t="shared" si="0"/>
        <v>10.666666666666666</v>
      </c>
      <c r="I13" s="8">
        <f t="shared" si="1"/>
        <v>10</v>
      </c>
      <c r="J13" s="8">
        <f t="shared" si="2"/>
        <v>2020</v>
      </c>
      <c r="K13" s="8" t="str">
        <f t="shared" si="3"/>
        <v>2020 T10</v>
      </c>
      <c r="L13" s="9">
        <v>43891</v>
      </c>
      <c r="M13" s="8" t="s">
        <v>28</v>
      </c>
      <c r="N13" s="8">
        <v>8206.44</v>
      </c>
    </row>
    <row r="14" spans="1:14" x14ac:dyDescent="0.3">
      <c r="A14" s="10" t="s">
        <v>6</v>
      </c>
      <c r="B14" s="11">
        <f>MATCH(A14,[1]Table_Correspondance!$F$2:$F$40,0)</f>
        <v>1</v>
      </c>
      <c r="C14" s="11" t="str">
        <f>INDEX([1]Table_Correspondance!$E$2:$E$40,B14)</f>
        <v>Europe de l'Est</v>
      </c>
      <c r="D14" s="11" t="s">
        <v>29</v>
      </c>
      <c r="E14" t="s">
        <v>415</v>
      </c>
      <c r="F14" s="11" t="s">
        <v>16</v>
      </c>
      <c r="G14" s="11">
        <f t="shared" si="4"/>
        <v>3</v>
      </c>
      <c r="H14" s="11">
        <f t="shared" si="0"/>
        <v>3.6666666666666665</v>
      </c>
      <c r="I14" s="11">
        <f t="shared" si="1"/>
        <v>3</v>
      </c>
      <c r="J14" s="11">
        <f t="shared" si="2"/>
        <v>2019</v>
      </c>
      <c r="K14" s="11" t="str">
        <f t="shared" si="3"/>
        <v>2019 T3</v>
      </c>
      <c r="L14" s="12">
        <v>44166</v>
      </c>
      <c r="M14" s="11" t="s">
        <v>30</v>
      </c>
      <c r="N14" s="11">
        <v>119.4</v>
      </c>
    </row>
    <row r="15" spans="1:14" x14ac:dyDescent="0.3">
      <c r="A15" s="7" t="s">
        <v>6</v>
      </c>
      <c r="B15" s="8">
        <f>MATCH(A15,[1]Table_Correspondance!$F$2:$F$40,0)</f>
        <v>1</v>
      </c>
      <c r="C15" s="8" t="str">
        <f>INDEX([1]Table_Correspondance!$E$2:$E$40,B15)</f>
        <v>Europe de l'Est</v>
      </c>
      <c r="D15" s="8" t="s">
        <v>29</v>
      </c>
      <c r="E15" t="s">
        <v>415</v>
      </c>
      <c r="F15" s="8" t="s">
        <v>11</v>
      </c>
      <c r="G15" s="8">
        <f t="shared" si="4"/>
        <v>12</v>
      </c>
      <c r="H15" s="8">
        <f t="shared" si="0"/>
        <v>12.666666666666666</v>
      </c>
      <c r="I15" s="8">
        <f t="shared" si="1"/>
        <v>12</v>
      </c>
      <c r="J15" s="8">
        <f t="shared" si="2"/>
        <v>2019</v>
      </c>
      <c r="K15" s="8" t="str">
        <f t="shared" si="3"/>
        <v>2019 T12</v>
      </c>
      <c r="L15" s="9">
        <v>43647</v>
      </c>
      <c r="M15" s="8" t="s">
        <v>12</v>
      </c>
      <c r="N15" s="8">
        <v>6269.94</v>
      </c>
    </row>
    <row r="16" spans="1:14" x14ac:dyDescent="0.3">
      <c r="A16" s="10" t="s">
        <v>6</v>
      </c>
      <c r="B16" s="11">
        <f>MATCH(A16,[1]Table_Correspondance!$F$2:$F$40,0)</f>
        <v>1</v>
      </c>
      <c r="C16" s="11" t="str">
        <f>INDEX([1]Table_Correspondance!$E$2:$E$40,B16)</f>
        <v>Europe de l'Est</v>
      </c>
      <c r="D16" s="11" t="s">
        <v>29</v>
      </c>
      <c r="E16" t="s">
        <v>415</v>
      </c>
      <c r="F16" s="11" t="s">
        <v>16</v>
      </c>
      <c r="G16" s="11">
        <f t="shared" si="4"/>
        <v>7</v>
      </c>
      <c r="H16" s="11">
        <f t="shared" si="0"/>
        <v>7.666666666666667</v>
      </c>
      <c r="I16" s="11">
        <f t="shared" si="1"/>
        <v>7</v>
      </c>
      <c r="J16" s="11">
        <f t="shared" si="2"/>
        <v>2020</v>
      </c>
      <c r="K16" s="11" t="str">
        <f t="shared" si="3"/>
        <v>2020 T7</v>
      </c>
      <c r="L16" s="12">
        <v>43678</v>
      </c>
      <c r="M16" s="11" t="s">
        <v>31</v>
      </c>
      <c r="N16" s="11">
        <v>3100.67</v>
      </c>
    </row>
    <row r="17" spans="1:14" x14ac:dyDescent="0.3">
      <c r="A17" s="7" t="s">
        <v>6</v>
      </c>
      <c r="B17" s="8">
        <f>MATCH(A17,[1]Table_Correspondance!$F$2:$F$40,0)</f>
        <v>1</v>
      </c>
      <c r="C17" s="8" t="str">
        <f>INDEX([1]Table_Correspondance!$E$2:$E$40,B17)</f>
        <v>Europe de l'Est</v>
      </c>
      <c r="D17" s="8" t="s">
        <v>32</v>
      </c>
      <c r="E17" t="s">
        <v>416</v>
      </c>
      <c r="F17" s="8" t="s">
        <v>16</v>
      </c>
      <c r="G17" s="8">
        <f t="shared" si="4"/>
        <v>8</v>
      </c>
      <c r="H17" s="8">
        <f t="shared" si="0"/>
        <v>8.6666666666666661</v>
      </c>
      <c r="I17" s="8">
        <f t="shared" si="1"/>
        <v>8</v>
      </c>
      <c r="J17" s="8">
        <f t="shared" si="2"/>
        <v>2019</v>
      </c>
      <c r="K17" s="8" t="str">
        <f t="shared" si="3"/>
        <v>2019 T8</v>
      </c>
      <c r="L17" s="9">
        <v>43952</v>
      </c>
      <c r="M17" s="8" t="s">
        <v>33</v>
      </c>
      <c r="N17" s="8">
        <v>9436.7900000000009</v>
      </c>
    </row>
    <row r="18" spans="1:14" x14ac:dyDescent="0.3">
      <c r="A18" s="10" t="s">
        <v>6</v>
      </c>
      <c r="B18" s="11">
        <f>MATCH(A18,[1]Table_Correspondance!$F$2:$F$40,0)</f>
        <v>1</v>
      </c>
      <c r="C18" s="11" t="str">
        <f>INDEX([1]Table_Correspondance!$E$2:$E$40,B18)</f>
        <v>Europe de l'Est</v>
      </c>
      <c r="D18" s="11" t="s">
        <v>34</v>
      </c>
      <c r="E18" t="s">
        <v>417</v>
      </c>
      <c r="F18" s="11" t="s">
        <v>11</v>
      </c>
      <c r="G18" s="11">
        <f t="shared" si="4"/>
        <v>5</v>
      </c>
      <c r="H18" s="11">
        <f t="shared" si="0"/>
        <v>5.666666666666667</v>
      </c>
      <c r="I18" s="11">
        <f t="shared" si="1"/>
        <v>5</v>
      </c>
      <c r="J18" s="11">
        <f t="shared" si="2"/>
        <v>2020</v>
      </c>
      <c r="K18" s="11" t="str">
        <f t="shared" si="3"/>
        <v>2020 T5</v>
      </c>
      <c r="L18" s="12">
        <v>43709</v>
      </c>
      <c r="M18" s="11" t="s">
        <v>35</v>
      </c>
      <c r="N18" s="11">
        <v>4240.68</v>
      </c>
    </row>
    <row r="19" spans="1:14" x14ac:dyDescent="0.3">
      <c r="A19" s="7" t="s">
        <v>6</v>
      </c>
      <c r="B19" s="8">
        <f>MATCH(A19,[1]Table_Correspondance!$F$2:$F$40,0)</f>
        <v>1</v>
      </c>
      <c r="C19" s="8" t="str">
        <f>INDEX([1]Table_Correspondance!$E$2:$E$40,B19)</f>
        <v>Europe de l'Est</v>
      </c>
      <c r="D19" s="8" t="s">
        <v>13</v>
      </c>
      <c r="E19" t="s">
        <v>409</v>
      </c>
      <c r="F19" s="8" t="s">
        <v>16</v>
      </c>
      <c r="G19" s="8">
        <f t="shared" si="4"/>
        <v>9</v>
      </c>
      <c r="H19" s="8">
        <f t="shared" si="0"/>
        <v>9.6666666666666661</v>
      </c>
      <c r="I19" s="8">
        <f t="shared" si="1"/>
        <v>9</v>
      </c>
      <c r="J19" s="8">
        <f t="shared" si="2"/>
        <v>2021</v>
      </c>
      <c r="K19" s="8" t="str">
        <f t="shared" si="3"/>
        <v>2021 T9</v>
      </c>
      <c r="L19" s="9">
        <v>44166</v>
      </c>
      <c r="M19" s="8" t="s">
        <v>36</v>
      </c>
      <c r="N19" s="8">
        <v>8801.89</v>
      </c>
    </row>
    <row r="20" spans="1:14" x14ac:dyDescent="0.3">
      <c r="A20" s="10" t="s">
        <v>6</v>
      </c>
      <c r="B20" s="11">
        <f>MATCH(A20,[1]Table_Correspondance!$F$2:$F$40,0)</f>
        <v>1</v>
      </c>
      <c r="C20" s="11" t="str">
        <f>INDEX([1]Table_Correspondance!$E$2:$E$40,B20)</f>
        <v>Europe de l'Est</v>
      </c>
      <c r="D20" s="11" t="s">
        <v>24</v>
      </c>
      <c r="E20" t="s">
        <v>413</v>
      </c>
      <c r="F20" s="11" t="s">
        <v>11</v>
      </c>
      <c r="G20" s="11">
        <f t="shared" si="4"/>
        <v>12</v>
      </c>
      <c r="H20" s="11">
        <f t="shared" si="0"/>
        <v>12.666666666666666</v>
      </c>
      <c r="I20" s="11">
        <f t="shared" si="1"/>
        <v>12</v>
      </c>
      <c r="J20" s="11">
        <f t="shared" si="2"/>
        <v>2020</v>
      </c>
      <c r="K20" s="11" t="str">
        <f t="shared" si="3"/>
        <v>2020 T12</v>
      </c>
      <c r="L20" s="12">
        <v>44197</v>
      </c>
      <c r="M20" s="11" t="s">
        <v>37</v>
      </c>
      <c r="N20" s="11">
        <v>4044.83</v>
      </c>
    </row>
    <row r="21" spans="1:14" x14ac:dyDescent="0.3">
      <c r="A21" s="7" t="s">
        <v>6</v>
      </c>
      <c r="B21" s="8">
        <f>MATCH(A21,[1]Table_Correspondance!$F$2:$F$40,0)</f>
        <v>1</v>
      </c>
      <c r="C21" s="8" t="str">
        <f>INDEX([1]Table_Correspondance!$E$2:$E$40,B21)</f>
        <v>Europe de l'Est</v>
      </c>
      <c r="D21" s="8" t="s">
        <v>10</v>
      </c>
      <c r="E21" t="s">
        <v>408</v>
      </c>
      <c r="F21" s="8" t="s">
        <v>16</v>
      </c>
      <c r="G21" s="8">
        <f t="shared" si="4"/>
        <v>1</v>
      </c>
      <c r="H21" s="8">
        <f t="shared" si="0"/>
        <v>1.6666666666666665</v>
      </c>
      <c r="I21" s="8">
        <f t="shared" si="1"/>
        <v>1</v>
      </c>
      <c r="J21" s="8">
        <f t="shared" si="2"/>
        <v>2019</v>
      </c>
      <c r="K21" s="8" t="str">
        <f t="shared" si="3"/>
        <v>2019 T1</v>
      </c>
      <c r="L21" s="9">
        <v>44166</v>
      </c>
      <c r="M21" s="8" t="s">
        <v>38</v>
      </c>
      <c r="N21" s="8">
        <v>183.28</v>
      </c>
    </row>
    <row r="22" spans="1:14" x14ac:dyDescent="0.3">
      <c r="A22" s="10" t="s">
        <v>6</v>
      </c>
      <c r="B22" s="11">
        <f>MATCH(A22,[1]Table_Correspondance!$F$2:$F$40,0)</f>
        <v>1</v>
      </c>
      <c r="C22" s="11" t="str">
        <f>INDEX([1]Table_Correspondance!$E$2:$E$40,B22)</f>
        <v>Europe de l'Est</v>
      </c>
      <c r="D22" s="11" t="s">
        <v>13</v>
      </c>
      <c r="E22" t="s">
        <v>409</v>
      </c>
      <c r="F22" s="11" t="s">
        <v>11</v>
      </c>
      <c r="G22" s="11">
        <f t="shared" si="4"/>
        <v>12</v>
      </c>
      <c r="H22" s="11">
        <f t="shared" si="0"/>
        <v>12.666666666666666</v>
      </c>
      <c r="I22" s="11">
        <f t="shared" si="1"/>
        <v>12</v>
      </c>
      <c r="J22" s="11">
        <f t="shared" si="2"/>
        <v>2020</v>
      </c>
      <c r="K22" s="11" t="str">
        <f t="shared" si="3"/>
        <v>2020 T12</v>
      </c>
      <c r="L22" s="12">
        <v>43800</v>
      </c>
      <c r="M22" s="11" t="s">
        <v>39</v>
      </c>
      <c r="N22" s="11">
        <v>6348.65</v>
      </c>
    </row>
    <row r="23" spans="1:14" x14ac:dyDescent="0.3">
      <c r="A23" s="7" t="s">
        <v>6</v>
      </c>
      <c r="B23" s="8">
        <f>MATCH(A23,[1]Table_Correspondance!$F$2:$F$40,0)</f>
        <v>1</v>
      </c>
      <c r="C23" s="8" t="str">
        <f>INDEX([1]Table_Correspondance!$E$2:$E$40,B23)</f>
        <v>Europe de l'Est</v>
      </c>
      <c r="D23" s="8" t="s">
        <v>34</v>
      </c>
      <c r="E23" t="s">
        <v>417</v>
      </c>
      <c r="F23" s="8" t="s">
        <v>11</v>
      </c>
      <c r="G23" s="8">
        <f t="shared" si="4"/>
        <v>12</v>
      </c>
      <c r="H23" s="8">
        <f t="shared" si="0"/>
        <v>12.666666666666666</v>
      </c>
      <c r="I23" s="8">
        <f t="shared" si="1"/>
        <v>12</v>
      </c>
      <c r="J23" s="8">
        <f t="shared" si="2"/>
        <v>2020</v>
      </c>
      <c r="K23" s="8" t="str">
        <f t="shared" si="3"/>
        <v>2020 T12</v>
      </c>
      <c r="L23" s="9">
        <v>43891</v>
      </c>
      <c r="M23" s="8" t="s">
        <v>40</v>
      </c>
      <c r="N23" s="8">
        <v>5871.83</v>
      </c>
    </row>
    <row r="24" spans="1:14" x14ac:dyDescent="0.3">
      <c r="A24" s="10" t="s">
        <v>6</v>
      </c>
      <c r="B24" s="11">
        <f>MATCH(A24,[1]Table_Correspondance!$F$2:$F$40,0)</f>
        <v>1</v>
      </c>
      <c r="C24" s="11" t="str">
        <f>INDEX([1]Table_Correspondance!$E$2:$E$40,B24)</f>
        <v>Europe de l'Est</v>
      </c>
      <c r="D24" s="11" t="s">
        <v>29</v>
      </c>
      <c r="E24" t="s">
        <v>415</v>
      </c>
      <c r="F24" s="11" t="s">
        <v>11</v>
      </c>
      <c r="G24" s="11">
        <f t="shared" si="4"/>
        <v>3</v>
      </c>
      <c r="H24" s="11">
        <f t="shared" si="0"/>
        <v>3.6666666666666665</v>
      </c>
      <c r="I24" s="11">
        <f t="shared" si="1"/>
        <v>3</v>
      </c>
      <c r="J24" s="11">
        <f t="shared" si="2"/>
        <v>2020</v>
      </c>
      <c r="K24" s="11" t="str">
        <f t="shared" si="3"/>
        <v>2020 T3</v>
      </c>
      <c r="L24" s="12">
        <v>43862</v>
      </c>
      <c r="M24" s="11" t="s">
        <v>41</v>
      </c>
      <c r="N24" s="11">
        <v>424.98</v>
      </c>
    </row>
    <row r="25" spans="1:14" x14ac:dyDescent="0.3">
      <c r="A25" s="7" t="s">
        <v>6</v>
      </c>
      <c r="B25" s="8">
        <f>MATCH(A25,[1]Table_Correspondance!$F$2:$F$40,0)</f>
        <v>1</v>
      </c>
      <c r="C25" s="8" t="str">
        <f>INDEX([1]Table_Correspondance!$E$2:$E$40,B25)</f>
        <v>Europe de l'Est</v>
      </c>
      <c r="D25" s="8" t="s">
        <v>34</v>
      </c>
      <c r="E25" t="s">
        <v>417</v>
      </c>
      <c r="F25" s="8" t="s">
        <v>16</v>
      </c>
      <c r="G25" s="8">
        <f t="shared" si="4"/>
        <v>2</v>
      </c>
      <c r="H25" s="8">
        <f t="shared" si="0"/>
        <v>2.6666666666666665</v>
      </c>
      <c r="I25" s="8">
        <f t="shared" si="1"/>
        <v>2</v>
      </c>
      <c r="J25" s="8">
        <f t="shared" si="2"/>
        <v>2019</v>
      </c>
      <c r="K25" s="8" t="str">
        <f t="shared" si="3"/>
        <v>2019 T2</v>
      </c>
      <c r="L25" s="9">
        <v>44166</v>
      </c>
      <c r="M25" s="8" t="s">
        <v>42</v>
      </c>
      <c r="N25" s="8">
        <v>204.26</v>
      </c>
    </row>
    <row r="26" spans="1:14" x14ac:dyDescent="0.3">
      <c r="A26" s="10" t="s">
        <v>6</v>
      </c>
      <c r="B26" s="11">
        <f>MATCH(A26,[1]Table_Correspondance!$F$2:$F$40,0)</f>
        <v>1</v>
      </c>
      <c r="C26" s="11" t="str">
        <f>INDEX([1]Table_Correspondance!$E$2:$E$40,B26)</f>
        <v>Europe de l'Est</v>
      </c>
      <c r="D26" s="11" t="s">
        <v>43</v>
      </c>
      <c r="E26" t="s">
        <v>418</v>
      </c>
      <c r="F26" s="11" t="s">
        <v>16</v>
      </c>
      <c r="G26" s="11">
        <f t="shared" si="4"/>
        <v>12</v>
      </c>
      <c r="H26" s="11">
        <f t="shared" si="0"/>
        <v>12.666666666666666</v>
      </c>
      <c r="I26" s="11">
        <f t="shared" si="1"/>
        <v>12</v>
      </c>
      <c r="J26" s="11">
        <f t="shared" si="2"/>
        <v>2021</v>
      </c>
      <c r="K26" s="11" t="str">
        <f t="shared" si="3"/>
        <v>2021 T12</v>
      </c>
      <c r="L26" s="12">
        <v>43586</v>
      </c>
      <c r="M26" s="11" t="s">
        <v>44</v>
      </c>
      <c r="N26" s="11">
        <v>6203.86</v>
      </c>
    </row>
    <row r="27" spans="1:14" x14ac:dyDescent="0.3">
      <c r="A27" s="7" t="s">
        <v>6</v>
      </c>
      <c r="B27" s="8">
        <f>MATCH(A27,[1]Table_Correspondance!$F$2:$F$40,0)</f>
        <v>1</v>
      </c>
      <c r="C27" s="8" t="str">
        <f>INDEX([1]Table_Correspondance!$E$2:$E$40,B27)</f>
        <v>Europe de l'Est</v>
      </c>
      <c r="D27" s="8" t="s">
        <v>34</v>
      </c>
      <c r="E27" t="s">
        <v>417</v>
      </c>
      <c r="F27" s="8" t="s">
        <v>11</v>
      </c>
      <c r="G27" s="8">
        <f t="shared" si="4"/>
        <v>5</v>
      </c>
      <c r="H27" s="8">
        <f t="shared" si="0"/>
        <v>5.666666666666667</v>
      </c>
      <c r="I27" s="8">
        <f t="shared" si="1"/>
        <v>5</v>
      </c>
      <c r="J27" s="8">
        <f t="shared" si="2"/>
        <v>2019</v>
      </c>
      <c r="K27" s="8" t="str">
        <f t="shared" si="3"/>
        <v>2019 T5</v>
      </c>
      <c r="L27" s="9">
        <v>44197</v>
      </c>
      <c r="M27" s="8" t="s">
        <v>45</v>
      </c>
      <c r="N27" s="8">
        <v>1145.48</v>
      </c>
    </row>
    <row r="28" spans="1:14" x14ac:dyDescent="0.3">
      <c r="A28" s="10" t="s">
        <v>6</v>
      </c>
      <c r="B28" s="11">
        <f>MATCH(A28,[1]Table_Correspondance!$F$2:$F$40,0)</f>
        <v>1</v>
      </c>
      <c r="C28" s="11" t="str">
        <f>INDEX([1]Table_Correspondance!$E$2:$E$40,B28)</f>
        <v>Europe de l'Est</v>
      </c>
      <c r="D28" s="11" t="s">
        <v>24</v>
      </c>
      <c r="E28" t="s">
        <v>413</v>
      </c>
      <c r="F28" s="11" t="s">
        <v>11</v>
      </c>
      <c r="G28" s="11">
        <f t="shared" si="4"/>
        <v>1</v>
      </c>
      <c r="H28" s="11">
        <f t="shared" si="0"/>
        <v>1.6666666666666665</v>
      </c>
      <c r="I28" s="11">
        <f t="shared" si="1"/>
        <v>1</v>
      </c>
      <c r="J28" s="11">
        <f t="shared" si="2"/>
        <v>2020</v>
      </c>
      <c r="K28" s="11" t="str">
        <f t="shared" si="3"/>
        <v>2020 T1</v>
      </c>
      <c r="L28" s="12">
        <v>43739</v>
      </c>
      <c r="M28" s="11" t="s">
        <v>19</v>
      </c>
      <c r="N28" s="11">
        <v>5032.3999999999996</v>
      </c>
    </row>
    <row r="29" spans="1:14" x14ac:dyDescent="0.3">
      <c r="A29" s="7" t="s">
        <v>6</v>
      </c>
      <c r="B29" s="8">
        <f>MATCH(A29,[1]Table_Correspondance!$F$2:$F$40,0)</f>
        <v>1</v>
      </c>
      <c r="C29" s="8" t="str">
        <f>INDEX([1]Table_Correspondance!$E$2:$E$40,B29)</f>
        <v>Europe de l'Est</v>
      </c>
      <c r="D29" s="8" t="s">
        <v>26</v>
      </c>
      <c r="E29" t="s">
        <v>414</v>
      </c>
      <c r="F29" s="8" t="s">
        <v>11</v>
      </c>
      <c r="G29" s="8">
        <f t="shared" si="4"/>
        <v>10</v>
      </c>
      <c r="H29" s="8">
        <f t="shared" si="0"/>
        <v>10.666666666666666</v>
      </c>
      <c r="I29" s="8">
        <f t="shared" si="1"/>
        <v>10</v>
      </c>
      <c r="J29" s="8">
        <f t="shared" si="2"/>
        <v>2019</v>
      </c>
      <c r="K29" s="8" t="str">
        <f t="shared" si="3"/>
        <v>2019 T10</v>
      </c>
      <c r="L29" s="9">
        <v>43862</v>
      </c>
      <c r="M29" s="8" t="s">
        <v>46</v>
      </c>
      <c r="N29" s="8">
        <v>4939.58</v>
      </c>
    </row>
    <row r="30" spans="1:14" x14ac:dyDescent="0.3">
      <c r="A30" s="10" t="s">
        <v>6</v>
      </c>
      <c r="B30" s="11">
        <f>MATCH(A30,[1]Table_Correspondance!$F$2:$F$40,0)</f>
        <v>1</v>
      </c>
      <c r="C30" s="11" t="str">
        <f>INDEX([1]Table_Correspondance!$E$2:$E$40,B30)</f>
        <v>Europe de l'Est</v>
      </c>
      <c r="D30" s="11" t="s">
        <v>10</v>
      </c>
      <c r="E30" t="s">
        <v>408</v>
      </c>
      <c r="F30" s="11" t="s">
        <v>16</v>
      </c>
      <c r="G30" s="11">
        <f t="shared" si="4"/>
        <v>2</v>
      </c>
      <c r="H30" s="11">
        <f t="shared" si="0"/>
        <v>2.6666666666666665</v>
      </c>
      <c r="I30" s="11">
        <f t="shared" si="1"/>
        <v>2</v>
      </c>
      <c r="J30" s="11">
        <f t="shared" si="2"/>
        <v>2020</v>
      </c>
      <c r="K30" s="11" t="str">
        <f t="shared" si="3"/>
        <v>2020 T2</v>
      </c>
      <c r="L30" s="12">
        <v>43586</v>
      </c>
      <c r="M30" s="11" t="s">
        <v>47</v>
      </c>
      <c r="N30" s="11">
        <v>3442.11</v>
      </c>
    </row>
    <row r="31" spans="1:14" x14ac:dyDescent="0.3">
      <c r="A31" s="7" t="s">
        <v>6</v>
      </c>
      <c r="B31" s="8">
        <f>MATCH(A31,[1]Table_Correspondance!$F$2:$F$40,0)</f>
        <v>1</v>
      </c>
      <c r="C31" s="8" t="str">
        <f>INDEX([1]Table_Correspondance!$E$2:$E$40,B31)</f>
        <v>Europe de l'Est</v>
      </c>
      <c r="D31" s="8" t="s">
        <v>22</v>
      </c>
      <c r="E31" t="s">
        <v>412</v>
      </c>
      <c r="F31" s="8" t="s">
        <v>16</v>
      </c>
      <c r="G31" s="8">
        <f t="shared" si="4"/>
        <v>5</v>
      </c>
      <c r="H31" s="8">
        <f t="shared" si="0"/>
        <v>5.666666666666667</v>
      </c>
      <c r="I31" s="8">
        <f t="shared" si="1"/>
        <v>5</v>
      </c>
      <c r="J31" s="8">
        <f t="shared" si="2"/>
        <v>2020</v>
      </c>
      <c r="K31" s="8" t="str">
        <f t="shared" si="3"/>
        <v>2020 T5</v>
      </c>
      <c r="L31" s="9">
        <v>43952</v>
      </c>
      <c r="M31" s="8" t="s">
        <v>48</v>
      </c>
      <c r="N31" s="8">
        <v>6735.3</v>
      </c>
    </row>
    <row r="32" spans="1:14" x14ac:dyDescent="0.3">
      <c r="A32" s="10" t="s">
        <v>6</v>
      </c>
      <c r="B32" s="11">
        <f>MATCH(A32,[1]Table_Correspondance!$F$2:$F$40,0)</f>
        <v>1</v>
      </c>
      <c r="C32" s="11" t="str">
        <f>INDEX([1]Table_Correspondance!$E$2:$E$40,B32)</f>
        <v>Europe de l'Est</v>
      </c>
      <c r="D32" s="11" t="s">
        <v>22</v>
      </c>
      <c r="E32" t="s">
        <v>412</v>
      </c>
      <c r="F32" s="11" t="s">
        <v>16</v>
      </c>
      <c r="G32" s="11">
        <f t="shared" si="4"/>
        <v>5</v>
      </c>
      <c r="H32" s="11">
        <f t="shared" si="0"/>
        <v>5.666666666666667</v>
      </c>
      <c r="I32" s="11">
        <f t="shared" si="1"/>
        <v>5</v>
      </c>
      <c r="J32" s="11">
        <f t="shared" si="2"/>
        <v>2021</v>
      </c>
      <c r="K32" s="11" t="str">
        <f t="shared" si="3"/>
        <v>2021 T5</v>
      </c>
      <c r="L32" s="12">
        <v>44166</v>
      </c>
      <c r="M32" s="11" t="s">
        <v>49</v>
      </c>
      <c r="N32" s="11">
        <v>4310.2700000000004</v>
      </c>
    </row>
    <row r="33" spans="1:14" x14ac:dyDescent="0.3">
      <c r="A33" s="7" t="s">
        <v>6</v>
      </c>
      <c r="B33" s="8">
        <f>MATCH(A33,[1]Table_Correspondance!$F$2:$F$40,0)</f>
        <v>1</v>
      </c>
      <c r="C33" s="8" t="str">
        <f>INDEX([1]Table_Correspondance!$E$2:$E$40,B33)</f>
        <v>Europe de l'Est</v>
      </c>
      <c r="D33" s="8" t="s">
        <v>22</v>
      </c>
      <c r="E33" t="s">
        <v>412</v>
      </c>
      <c r="F33" s="8" t="s">
        <v>11</v>
      </c>
      <c r="G33" s="8">
        <f t="shared" si="4"/>
        <v>12</v>
      </c>
      <c r="H33" s="8">
        <f t="shared" si="0"/>
        <v>12.666666666666666</v>
      </c>
      <c r="I33" s="8">
        <f t="shared" si="1"/>
        <v>12</v>
      </c>
      <c r="J33" s="8">
        <f t="shared" si="2"/>
        <v>2020</v>
      </c>
      <c r="K33" s="8" t="str">
        <f t="shared" si="3"/>
        <v>2020 T12</v>
      </c>
      <c r="L33" s="9">
        <v>44228</v>
      </c>
      <c r="M33" s="8" t="s">
        <v>50</v>
      </c>
      <c r="N33" s="8">
        <v>3631.25</v>
      </c>
    </row>
    <row r="34" spans="1:14" x14ac:dyDescent="0.3">
      <c r="A34" s="10" t="s">
        <v>6</v>
      </c>
      <c r="B34" s="11">
        <f>MATCH(A34,[1]Table_Correspondance!$F$2:$F$40,0)</f>
        <v>1</v>
      </c>
      <c r="C34" s="11" t="str">
        <f>INDEX([1]Table_Correspondance!$E$2:$E$40,B34)</f>
        <v>Europe de l'Est</v>
      </c>
      <c r="D34" s="11" t="s">
        <v>22</v>
      </c>
      <c r="E34" t="s">
        <v>412</v>
      </c>
      <c r="F34" s="11" t="s">
        <v>11</v>
      </c>
      <c r="G34" s="11">
        <f t="shared" si="4"/>
        <v>2</v>
      </c>
      <c r="H34" s="11">
        <f t="shared" si="0"/>
        <v>2.6666666666666665</v>
      </c>
      <c r="I34" s="11">
        <f t="shared" si="1"/>
        <v>2</v>
      </c>
      <c r="J34" s="11">
        <f t="shared" si="2"/>
        <v>2020</v>
      </c>
      <c r="K34" s="11" t="str">
        <f t="shared" si="3"/>
        <v>2020 T2</v>
      </c>
      <c r="L34" s="12">
        <v>44136</v>
      </c>
      <c r="M34" s="11" t="s">
        <v>51</v>
      </c>
      <c r="N34" s="11">
        <v>7543.79</v>
      </c>
    </row>
    <row r="35" spans="1:14" x14ac:dyDescent="0.3">
      <c r="A35" s="7" t="s">
        <v>6</v>
      </c>
      <c r="B35" s="8">
        <f>MATCH(A35,[1]Table_Correspondance!$F$2:$F$40,0)</f>
        <v>1</v>
      </c>
      <c r="C35" s="8" t="str">
        <f>INDEX([1]Table_Correspondance!$E$2:$E$40,B35)</f>
        <v>Europe de l'Est</v>
      </c>
      <c r="D35" s="8" t="s">
        <v>7</v>
      </c>
      <c r="E35" t="s">
        <v>411</v>
      </c>
      <c r="F35" s="8" t="s">
        <v>11</v>
      </c>
      <c r="G35" s="8">
        <f t="shared" si="4"/>
        <v>11</v>
      </c>
      <c r="H35" s="8">
        <f t="shared" si="0"/>
        <v>11.666666666666666</v>
      </c>
      <c r="I35" s="8">
        <f t="shared" si="1"/>
        <v>11</v>
      </c>
      <c r="J35" s="8">
        <f t="shared" si="2"/>
        <v>2019</v>
      </c>
      <c r="K35" s="8" t="str">
        <f t="shared" si="3"/>
        <v>2019 T11</v>
      </c>
      <c r="L35" s="9">
        <v>44013</v>
      </c>
      <c r="M35" s="8" t="s">
        <v>52</v>
      </c>
      <c r="N35" s="8">
        <v>2981.74</v>
      </c>
    </row>
    <row r="36" spans="1:14" x14ac:dyDescent="0.3">
      <c r="A36" s="10" t="s">
        <v>6</v>
      </c>
      <c r="B36" s="11">
        <f>MATCH(A36,[1]Table_Correspondance!$F$2:$F$40,0)</f>
        <v>1</v>
      </c>
      <c r="C36" s="11" t="str">
        <f>INDEX([1]Table_Correspondance!$E$2:$E$40,B36)</f>
        <v>Europe de l'Est</v>
      </c>
      <c r="D36" s="11" t="s">
        <v>7</v>
      </c>
      <c r="E36" t="s">
        <v>411</v>
      </c>
      <c r="F36" s="11" t="s">
        <v>11</v>
      </c>
      <c r="G36" s="11">
        <f t="shared" si="4"/>
        <v>7</v>
      </c>
      <c r="H36" s="11">
        <f t="shared" si="0"/>
        <v>7.666666666666667</v>
      </c>
      <c r="I36" s="11">
        <f t="shared" si="1"/>
        <v>7</v>
      </c>
      <c r="J36" s="11">
        <f t="shared" si="2"/>
        <v>2020</v>
      </c>
      <c r="K36" s="11" t="str">
        <f t="shared" si="3"/>
        <v>2020 T7</v>
      </c>
      <c r="L36" s="12">
        <v>43617</v>
      </c>
      <c r="M36" s="11" t="s">
        <v>53</v>
      </c>
      <c r="N36" s="11">
        <v>8247.67</v>
      </c>
    </row>
    <row r="37" spans="1:14" x14ac:dyDescent="0.3">
      <c r="A37" s="7" t="s">
        <v>6</v>
      </c>
      <c r="B37" s="8">
        <f>MATCH(A37,[1]Table_Correspondance!$F$2:$F$40,0)</f>
        <v>1</v>
      </c>
      <c r="C37" s="8" t="str">
        <f>INDEX([1]Table_Correspondance!$E$2:$E$40,B37)</f>
        <v>Europe de l'Est</v>
      </c>
      <c r="D37" s="8" t="s">
        <v>10</v>
      </c>
      <c r="E37" t="s">
        <v>408</v>
      </c>
      <c r="F37" s="8" t="s">
        <v>11</v>
      </c>
      <c r="G37" s="8">
        <f t="shared" si="4"/>
        <v>6</v>
      </c>
      <c r="H37" s="8">
        <f t="shared" si="0"/>
        <v>6.666666666666667</v>
      </c>
      <c r="I37" s="8">
        <f t="shared" si="1"/>
        <v>6</v>
      </c>
      <c r="J37" s="8">
        <f t="shared" si="2"/>
        <v>2020</v>
      </c>
      <c r="K37" s="8" t="str">
        <f t="shared" si="3"/>
        <v>2020 T6</v>
      </c>
      <c r="L37" s="9">
        <v>43922</v>
      </c>
      <c r="M37" s="8" t="s">
        <v>41</v>
      </c>
      <c r="N37" s="8">
        <v>7349.49</v>
      </c>
    </row>
    <row r="38" spans="1:14" x14ac:dyDescent="0.3">
      <c r="A38" s="10" t="s">
        <v>6</v>
      </c>
      <c r="B38" s="11">
        <f>MATCH(A38,[1]Table_Correspondance!$F$2:$F$40,0)</f>
        <v>1</v>
      </c>
      <c r="C38" s="11" t="str">
        <f>INDEX([1]Table_Correspondance!$E$2:$E$40,B38)</f>
        <v>Europe de l'Est</v>
      </c>
      <c r="D38" s="11" t="s">
        <v>26</v>
      </c>
      <c r="E38" t="s">
        <v>414</v>
      </c>
      <c r="F38" s="11" t="s">
        <v>11</v>
      </c>
      <c r="G38" s="11">
        <f t="shared" si="4"/>
        <v>4</v>
      </c>
      <c r="H38" s="11">
        <f t="shared" si="0"/>
        <v>4.666666666666667</v>
      </c>
      <c r="I38" s="11">
        <f t="shared" si="1"/>
        <v>4</v>
      </c>
      <c r="J38" s="11">
        <f t="shared" si="2"/>
        <v>2020</v>
      </c>
      <c r="K38" s="11" t="str">
        <f t="shared" si="3"/>
        <v>2020 T4</v>
      </c>
      <c r="L38" s="12">
        <v>43952</v>
      </c>
      <c r="M38" s="11" t="s">
        <v>54</v>
      </c>
      <c r="N38" s="11">
        <v>8484.2199999999993</v>
      </c>
    </row>
    <row r="39" spans="1:14" x14ac:dyDescent="0.3">
      <c r="A39" s="7" t="s">
        <v>6</v>
      </c>
      <c r="B39" s="8">
        <f>MATCH(A39,[1]Table_Correspondance!$F$2:$F$40,0)</f>
        <v>1</v>
      </c>
      <c r="C39" s="8" t="str">
        <f>INDEX([1]Table_Correspondance!$E$2:$E$40,B39)</f>
        <v>Europe de l'Est</v>
      </c>
      <c r="D39" s="8" t="s">
        <v>15</v>
      </c>
      <c r="E39" t="s">
        <v>410</v>
      </c>
      <c r="F39" s="8" t="s">
        <v>16</v>
      </c>
      <c r="G39" s="8">
        <f t="shared" si="4"/>
        <v>5</v>
      </c>
      <c r="H39" s="8">
        <f t="shared" si="0"/>
        <v>5.666666666666667</v>
      </c>
      <c r="I39" s="8">
        <f t="shared" si="1"/>
        <v>5</v>
      </c>
      <c r="J39" s="8">
        <f t="shared" si="2"/>
        <v>2020</v>
      </c>
      <c r="K39" s="8" t="str">
        <f t="shared" si="3"/>
        <v>2020 T5</v>
      </c>
      <c r="L39" s="9">
        <v>44136</v>
      </c>
      <c r="M39" s="8" t="s">
        <v>55</v>
      </c>
      <c r="N39" s="8">
        <v>7539.7</v>
      </c>
    </row>
    <row r="40" spans="1:14" x14ac:dyDescent="0.3">
      <c r="A40" s="10" t="s">
        <v>6</v>
      </c>
      <c r="B40" s="11">
        <f>MATCH(A40,[1]Table_Correspondance!$F$2:$F$40,0)</f>
        <v>1</v>
      </c>
      <c r="C40" s="11" t="str">
        <f>INDEX([1]Table_Correspondance!$E$2:$E$40,B40)</f>
        <v>Europe de l'Est</v>
      </c>
      <c r="D40" s="11" t="s">
        <v>15</v>
      </c>
      <c r="E40" t="s">
        <v>410</v>
      </c>
      <c r="F40" s="11" t="s">
        <v>8</v>
      </c>
      <c r="G40" s="11">
        <f t="shared" si="4"/>
        <v>11</v>
      </c>
      <c r="H40" s="11">
        <f t="shared" si="0"/>
        <v>11.666666666666666</v>
      </c>
      <c r="I40" s="11">
        <f t="shared" si="1"/>
        <v>11</v>
      </c>
      <c r="J40" s="11">
        <f t="shared" si="2"/>
        <v>2020</v>
      </c>
      <c r="K40" s="11" t="str">
        <f t="shared" si="3"/>
        <v>2020 T11</v>
      </c>
      <c r="L40" s="12">
        <v>43983</v>
      </c>
      <c r="M40" s="11" t="s">
        <v>56</v>
      </c>
      <c r="N40" s="11">
        <v>1703.99</v>
      </c>
    </row>
    <row r="41" spans="1:14" x14ac:dyDescent="0.3">
      <c r="A41" s="7" t="s">
        <v>6</v>
      </c>
      <c r="B41" s="8">
        <f>MATCH(A41,[1]Table_Correspondance!$F$2:$F$40,0)</f>
        <v>1</v>
      </c>
      <c r="C41" s="8" t="str">
        <f>INDEX([1]Table_Correspondance!$E$2:$E$40,B41)</f>
        <v>Europe de l'Est</v>
      </c>
      <c r="D41" s="8" t="s">
        <v>15</v>
      </c>
      <c r="E41" t="s">
        <v>410</v>
      </c>
      <c r="F41" s="8" t="s">
        <v>11</v>
      </c>
      <c r="G41" s="8">
        <f t="shared" si="4"/>
        <v>6</v>
      </c>
      <c r="H41" s="8">
        <f t="shared" si="0"/>
        <v>6.666666666666667</v>
      </c>
      <c r="I41" s="8">
        <f t="shared" si="1"/>
        <v>6</v>
      </c>
      <c r="J41" s="8">
        <f t="shared" si="2"/>
        <v>2020</v>
      </c>
      <c r="K41" s="8" t="str">
        <f t="shared" si="3"/>
        <v>2020 T6</v>
      </c>
      <c r="L41" s="9">
        <v>44013</v>
      </c>
      <c r="M41" s="8" t="s">
        <v>57</v>
      </c>
      <c r="N41" s="8">
        <v>1314.9</v>
      </c>
    </row>
    <row r="42" spans="1:14" x14ac:dyDescent="0.3">
      <c r="A42" s="10" t="s">
        <v>6</v>
      </c>
      <c r="B42" s="11">
        <f>MATCH(A42,[1]Table_Correspondance!$F$2:$F$40,0)</f>
        <v>1</v>
      </c>
      <c r="C42" s="11" t="str">
        <f>INDEX([1]Table_Correspondance!$E$2:$E$40,B42)</f>
        <v>Europe de l'Est</v>
      </c>
      <c r="D42" s="11" t="s">
        <v>7</v>
      </c>
      <c r="E42" t="s">
        <v>411</v>
      </c>
      <c r="F42" s="11" t="s">
        <v>11</v>
      </c>
      <c r="G42" s="11">
        <f t="shared" si="4"/>
        <v>7</v>
      </c>
      <c r="H42" s="11">
        <f t="shared" si="0"/>
        <v>7.666666666666667</v>
      </c>
      <c r="I42" s="11">
        <f t="shared" si="1"/>
        <v>7</v>
      </c>
      <c r="J42" s="11">
        <f t="shared" si="2"/>
        <v>2020</v>
      </c>
      <c r="K42" s="11" t="str">
        <f t="shared" si="3"/>
        <v>2020 T7</v>
      </c>
      <c r="L42" s="12">
        <v>43952</v>
      </c>
      <c r="M42" s="11" t="s">
        <v>58</v>
      </c>
      <c r="N42" s="11">
        <v>4090.56</v>
      </c>
    </row>
    <row r="43" spans="1:14" x14ac:dyDescent="0.3">
      <c r="A43" s="7" t="s">
        <v>6</v>
      </c>
      <c r="B43" s="8">
        <f>MATCH(A43,[1]Table_Correspondance!$F$2:$F$40,0)</f>
        <v>1</v>
      </c>
      <c r="C43" s="8" t="str">
        <f>INDEX([1]Table_Correspondance!$E$2:$E$40,B43)</f>
        <v>Europe de l'Est</v>
      </c>
      <c r="D43" s="8" t="s">
        <v>15</v>
      </c>
      <c r="E43" t="s">
        <v>410</v>
      </c>
      <c r="F43" s="8" t="s">
        <v>11</v>
      </c>
      <c r="G43" s="8">
        <f t="shared" si="4"/>
        <v>5</v>
      </c>
      <c r="H43" s="8">
        <f t="shared" si="0"/>
        <v>5.666666666666667</v>
      </c>
      <c r="I43" s="8">
        <f t="shared" si="1"/>
        <v>5</v>
      </c>
      <c r="J43" s="8">
        <f t="shared" si="2"/>
        <v>2020</v>
      </c>
      <c r="K43" s="8" t="str">
        <f t="shared" si="3"/>
        <v>2020 T5</v>
      </c>
      <c r="L43" s="9">
        <v>43983</v>
      </c>
      <c r="M43" s="8" t="s">
        <v>59</v>
      </c>
      <c r="N43" s="8">
        <v>3161.45</v>
      </c>
    </row>
    <row r="44" spans="1:14" x14ac:dyDescent="0.3">
      <c r="A44" s="10" t="s">
        <v>6</v>
      </c>
      <c r="B44" s="11">
        <f>MATCH(A44,[1]Table_Correspondance!$F$2:$F$40,0)</f>
        <v>1</v>
      </c>
      <c r="C44" s="11" t="str">
        <f>INDEX([1]Table_Correspondance!$E$2:$E$40,B44)</f>
        <v>Europe de l'Est</v>
      </c>
      <c r="D44" s="11" t="s">
        <v>13</v>
      </c>
      <c r="E44" t="s">
        <v>409</v>
      </c>
      <c r="F44" s="11" t="s">
        <v>11</v>
      </c>
      <c r="G44" s="11">
        <f t="shared" si="4"/>
        <v>6</v>
      </c>
      <c r="H44" s="11">
        <f t="shared" si="0"/>
        <v>6.666666666666667</v>
      </c>
      <c r="I44" s="11">
        <f t="shared" si="1"/>
        <v>6</v>
      </c>
      <c r="J44" s="11">
        <f t="shared" si="2"/>
        <v>2019</v>
      </c>
      <c r="K44" s="11" t="str">
        <f t="shared" si="3"/>
        <v>2019 T6</v>
      </c>
      <c r="L44" s="12">
        <v>43983</v>
      </c>
      <c r="M44" s="11" t="s">
        <v>60</v>
      </c>
      <c r="N44" s="11">
        <v>2570.1</v>
      </c>
    </row>
    <row r="45" spans="1:14" x14ac:dyDescent="0.3">
      <c r="A45" s="7" t="s">
        <v>6</v>
      </c>
      <c r="B45" s="8">
        <f>MATCH(A45,[1]Table_Correspondance!$F$2:$F$40,0)</f>
        <v>1</v>
      </c>
      <c r="C45" s="8" t="str">
        <f>INDEX([1]Table_Correspondance!$E$2:$E$40,B45)</f>
        <v>Europe de l'Est</v>
      </c>
      <c r="D45" s="8" t="s">
        <v>22</v>
      </c>
      <c r="E45" t="s">
        <v>412</v>
      </c>
      <c r="F45" s="8" t="s">
        <v>11</v>
      </c>
      <c r="G45" s="8">
        <f t="shared" si="4"/>
        <v>6</v>
      </c>
      <c r="H45" s="8">
        <f t="shared" si="0"/>
        <v>6.666666666666667</v>
      </c>
      <c r="I45" s="8">
        <f t="shared" si="1"/>
        <v>6</v>
      </c>
      <c r="J45" s="8">
        <f t="shared" si="2"/>
        <v>2019</v>
      </c>
      <c r="K45" s="8" t="str">
        <f t="shared" si="3"/>
        <v>2019 T6</v>
      </c>
      <c r="L45" s="9">
        <v>43709</v>
      </c>
      <c r="M45" s="8" t="s">
        <v>61</v>
      </c>
      <c r="N45" s="8">
        <v>7922.39</v>
      </c>
    </row>
    <row r="46" spans="1:14" x14ac:dyDescent="0.3">
      <c r="A46" s="10" t="s">
        <v>6</v>
      </c>
      <c r="B46" s="11">
        <f>MATCH(A46,[1]Table_Correspondance!$F$2:$F$40,0)</f>
        <v>1</v>
      </c>
      <c r="C46" s="11" t="str">
        <f>INDEX([1]Table_Correspondance!$E$2:$E$40,B46)</f>
        <v>Europe de l'Est</v>
      </c>
      <c r="D46" s="11" t="s">
        <v>34</v>
      </c>
      <c r="E46" t="s">
        <v>417</v>
      </c>
      <c r="F46" s="11" t="s">
        <v>16</v>
      </c>
      <c r="G46" s="11">
        <f t="shared" si="4"/>
        <v>9</v>
      </c>
      <c r="H46" s="11">
        <f t="shared" si="0"/>
        <v>9.6666666666666661</v>
      </c>
      <c r="I46" s="11">
        <f t="shared" si="1"/>
        <v>9</v>
      </c>
      <c r="J46" s="11">
        <f t="shared" si="2"/>
        <v>2019</v>
      </c>
      <c r="K46" s="11" t="str">
        <f t="shared" si="3"/>
        <v>2019 T9</v>
      </c>
      <c r="L46" s="12">
        <v>43739</v>
      </c>
      <c r="M46" s="11" t="s">
        <v>62</v>
      </c>
      <c r="N46" s="11">
        <v>623.96</v>
      </c>
    </row>
    <row r="47" spans="1:14" x14ac:dyDescent="0.3">
      <c r="A47" s="7" t="s">
        <v>6</v>
      </c>
      <c r="B47" s="8">
        <f>MATCH(A47,[1]Table_Correspondance!$F$2:$F$40,0)</f>
        <v>1</v>
      </c>
      <c r="C47" s="8" t="str">
        <f>INDEX([1]Table_Correspondance!$E$2:$E$40,B47)</f>
        <v>Europe de l'Est</v>
      </c>
      <c r="D47" s="8" t="s">
        <v>34</v>
      </c>
      <c r="E47" t="s">
        <v>417</v>
      </c>
      <c r="F47" s="8" t="s">
        <v>16</v>
      </c>
      <c r="G47" s="8">
        <f t="shared" si="4"/>
        <v>10</v>
      </c>
      <c r="H47" s="8">
        <f t="shared" si="0"/>
        <v>10.666666666666666</v>
      </c>
      <c r="I47" s="8">
        <f t="shared" si="1"/>
        <v>10</v>
      </c>
      <c r="J47" s="8">
        <f t="shared" si="2"/>
        <v>2021</v>
      </c>
      <c r="K47" s="8" t="str">
        <f t="shared" si="3"/>
        <v>2021 T10</v>
      </c>
      <c r="L47" s="9">
        <v>43647</v>
      </c>
      <c r="M47" s="8" t="s">
        <v>63</v>
      </c>
      <c r="N47" s="8">
        <v>1644.28</v>
      </c>
    </row>
    <row r="48" spans="1:14" x14ac:dyDescent="0.3">
      <c r="A48" s="10" t="s">
        <v>6</v>
      </c>
      <c r="B48" s="11">
        <f>MATCH(A48,[1]Table_Correspondance!$F$2:$F$40,0)</f>
        <v>1</v>
      </c>
      <c r="C48" s="11" t="str">
        <f>INDEX([1]Table_Correspondance!$E$2:$E$40,B48)</f>
        <v>Europe de l'Est</v>
      </c>
      <c r="D48" s="11" t="s">
        <v>34</v>
      </c>
      <c r="E48" t="s">
        <v>417</v>
      </c>
      <c r="F48" s="11" t="s">
        <v>16</v>
      </c>
      <c r="G48" s="11">
        <f t="shared" si="4"/>
        <v>7</v>
      </c>
      <c r="H48" s="11">
        <f t="shared" si="0"/>
        <v>7.666666666666667</v>
      </c>
      <c r="I48" s="11">
        <f t="shared" si="1"/>
        <v>7</v>
      </c>
      <c r="J48" s="11">
        <f t="shared" si="2"/>
        <v>2020</v>
      </c>
      <c r="K48" s="11" t="str">
        <f t="shared" si="3"/>
        <v>2020 T7</v>
      </c>
      <c r="L48" s="12">
        <v>44197</v>
      </c>
      <c r="M48" s="11" t="s">
        <v>64</v>
      </c>
      <c r="N48" s="11">
        <v>4053.67</v>
      </c>
    </row>
    <row r="49" spans="1:14" x14ac:dyDescent="0.3">
      <c r="A49" s="7" t="s">
        <v>6</v>
      </c>
      <c r="B49" s="8">
        <f>MATCH(A49,[1]Table_Correspondance!$F$2:$F$40,0)</f>
        <v>1</v>
      </c>
      <c r="C49" s="8" t="str">
        <f>INDEX([1]Table_Correspondance!$E$2:$E$40,B49)</f>
        <v>Europe de l'Est</v>
      </c>
      <c r="D49" s="8" t="s">
        <v>15</v>
      </c>
      <c r="E49" t="s">
        <v>410</v>
      </c>
      <c r="F49" s="8" t="s">
        <v>8</v>
      </c>
      <c r="G49" s="8">
        <f t="shared" si="4"/>
        <v>1</v>
      </c>
      <c r="H49" s="8">
        <f t="shared" si="0"/>
        <v>1.6666666666666665</v>
      </c>
      <c r="I49" s="8">
        <f t="shared" si="1"/>
        <v>1</v>
      </c>
      <c r="J49" s="8">
        <f t="shared" si="2"/>
        <v>2019</v>
      </c>
      <c r="K49" s="8" t="str">
        <f t="shared" si="3"/>
        <v>2019 T1</v>
      </c>
      <c r="L49" s="9">
        <v>44166</v>
      </c>
      <c r="M49" s="8" t="s">
        <v>65</v>
      </c>
      <c r="N49" s="8">
        <v>1701.91</v>
      </c>
    </row>
    <row r="50" spans="1:14" x14ac:dyDescent="0.3">
      <c r="A50" s="10" t="s">
        <v>6</v>
      </c>
      <c r="B50" s="11">
        <f>MATCH(A50,[1]Table_Correspondance!$F$2:$F$40,0)</f>
        <v>1</v>
      </c>
      <c r="C50" s="11" t="str">
        <f>INDEX([1]Table_Correspondance!$E$2:$E$40,B50)</f>
        <v>Europe de l'Est</v>
      </c>
      <c r="D50" s="11" t="s">
        <v>15</v>
      </c>
      <c r="E50" t="s">
        <v>410</v>
      </c>
      <c r="F50" s="11" t="s">
        <v>16</v>
      </c>
      <c r="G50" s="11">
        <f t="shared" si="4"/>
        <v>12</v>
      </c>
      <c r="H50" s="11">
        <f t="shared" si="0"/>
        <v>12.666666666666666</v>
      </c>
      <c r="I50" s="11">
        <f t="shared" si="1"/>
        <v>12</v>
      </c>
      <c r="J50" s="11">
        <f t="shared" si="2"/>
        <v>2021</v>
      </c>
      <c r="K50" s="11" t="str">
        <f t="shared" si="3"/>
        <v>2021 T12</v>
      </c>
      <c r="L50" s="12">
        <v>43739</v>
      </c>
      <c r="M50" s="11" t="s">
        <v>66</v>
      </c>
      <c r="N50" s="11">
        <v>5540.2</v>
      </c>
    </row>
    <row r="51" spans="1:14" x14ac:dyDescent="0.3">
      <c r="A51" s="7" t="s">
        <v>6</v>
      </c>
      <c r="B51" s="8">
        <f>MATCH(A51,[1]Table_Correspondance!$F$2:$F$40,0)</f>
        <v>1</v>
      </c>
      <c r="C51" s="8" t="str">
        <f>INDEX([1]Table_Correspondance!$E$2:$E$40,B51)</f>
        <v>Europe de l'Est</v>
      </c>
      <c r="D51" s="8" t="s">
        <v>34</v>
      </c>
      <c r="E51" t="s">
        <v>417</v>
      </c>
      <c r="F51" s="8" t="s">
        <v>8</v>
      </c>
      <c r="G51" s="8">
        <f t="shared" si="4"/>
        <v>10</v>
      </c>
      <c r="H51" s="8">
        <f t="shared" si="0"/>
        <v>10.666666666666666</v>
      </c>
      <c r="I51" s="8">
        <f t="shared" si="1"/>
        <v>10</v>
      </c>
      <c r="J51" s="8">
        <f t="shared" si="2"/>
        <v>2020</v>
      </c>
      <c r="K51" s="8" t="str">
        <f t="shared" si="3"/>
        <v>2020 T10</v>
      </c>
      <c r="L51" s="9">
        <v>44287</v>
      </c>
      <c r="M51" s="8" t="s">
        <v>67</v>
      </c>
      <c r="N51" s="8">
        <v>992.28</v>
      </c>
    </row>
    <row r="52" spans="1:14" x14ac:dyDescent="0.3">
      <c r="A52" s="10" t="s">
        <v>6</v>
      </c>
      <c r="B52" s="11">
        <f>MATCH(A52,[1]Table_Correspondance!$F$2:$F$40,0)</f>
        <v>1</v>
      </c>
      <c r="C52" s="11" t="str">
        <f>INDEX([1]Table_Correspondance!$E$2:$E$40,B52)</f>
        <v>Europe de l'Est</v>
      </c>
      <c r="D52" s="11" t="s">
        <v>34</v>
      </c>
      <c r="E52" t="s">
        <v>417</v>
      </c>
      <c r="F52" s="11" t="s">
        <v>11</v>
      </c>
      <c r="G52" s="11">
        <f t="shared" si="4"/>
        <v>4</v>
      </c>
      <c r="H52" s="11">
        <f t="shared" si="0"/>
        <v>4.666666666666667</v>
      </c>
      <c r="I52" s="11">
        <f t="shared" si="1"/>
        <v>4</v>
      </c>
      <c r="J52" s="11">
        <f t="shared" si="2"/>
        <v>2020</v>
      </c>
      <c r="K52" s="11" t="str">
        <f t="shared" si="3"/>
        <v>2020 T4</v>
      </c>
      <c r="L52" s="12">
        <v>44075</v>
      </c>
      <c r="M52" s="11" t="s">
        <v>68</v>
      </c>
      <c r="N52" s="11">
        <v>180.66</v>
      </c>
    </row>
    <row r="53" spans="1:14" x14ac:dyDescent="0.3">
      <c r="A53" s="7" t="s">
        <v>6</v>
      </c>
      <c r="B53" s="8">
        <f>MATCH(A53,[1]Table_Correspondance!$F$2:$F$40,0)</f>
        <v>1</v>
      </c>
      <c r="C53" s="8" t="str">
        <f>INDEX([1]Table_Correspondance!$E$2:$E$40,B53)</f>
        <v>Europe de l'Est</v>
      </c>
      <c r="D53" s="8" t="s">
        <v>29</v>
      </c>
      <c r="E53" t="s">
        <v>415</v>
      </c>
      <c r="F53" s="8" t="s">
        <v>11</v>
      </c>
      <c r="G53" s="8">
        <f t="shared" si="4"/>
        <v>9</v>
      </c>
      <c r="H53" s="8">
        <f t="shared" si="0"/>
        <v>9.6666666666666661</v>
      </c>
      <c r="I53" s="8">
        <f t="shared" si="1"/>
        <v>9</v>
      </c>
      <c r="J53" s="8">
        <f t="shared" si="2"/>
        <v>2019</v>
      </c>
      <c r="K53" s="8" t="str">
        <f t="shared" si="3"/>
        <v>2019 T9</v>
      </c>
      <c r="L53" s="9">
        <v>44075</v>
      </c>
      <c r="M53" s="8" t="s">
        <v>69</v>
      </c>
      <c r="N53" s="8">
        <v>3001.53</v>
      </c>
    </row>
    <row r="54" spans="1:14" x14ac:dyDescent="0.3">
      <c r="A54" s="10" t="s">
        <v>6</v>
      </c>
      <c r="B54" s="11">
        <f>MATCH(A54,[1]Table_Correspondance!$F$2:$F$40,0)</f>
        <v>1</v>
      </c>
      <c r="C54" s="11" t="str">
        <f>INDEX([1]Table_Correspondance!$E$2:$E$40,B54)</f>
        <v>Europe de l'Est</v>
      </c>
      <c r="D54" s="11" t="s">
        <v>43</v>
      </c>
      <c r="E54" t="s">
        <v>418</v>
      </c>
      <c r="F54" s="11" t="s">
        <v>11</v>
      </c>
      <c r="G54" s="11">
        <f t="shared" si="4"/>
        <v>9</v>
      </c>
      <c r="H54" s="11">
        <f t="shared" si="0"/>
        <v>9.6666666666666661</v>
      </c>
      <c r="I54" s="11">
        <f t="shared" si="1"/>
        <v>9</v>
      </c>
      <c r="J54" s="11">
        <f t="shared" si="2"/>
        <v>2020</v>
      </c>
      <c r="K54" s="11" t="str">
        <f t="shared" si="3"/>
        <v>2020 T9</v>
      </c>
      <c r="L54" s="12">
        <v>43739</v>
      </c>
      <c r="M54" s="11" t="s">
        <v>70</v>
      </c>
      <c r="N54" s="11">
        <v>5389.46</v>
      </c>
    </row>
    <row r="55" spans="1:14" x14ac:dyDescent="0.3">
      <c r="A55" s="7" t="s">
        <v>6</v>
      </c>
      <c r="B55" s="8">
        <f>MATCH(A55,[1]Table_Correspondance!$F$2:$F$40,0)</f>
        <v>1</v>
      </c>
      <c r="C55" s="8" t="str">
        <f>INDEX([1]Table_Correspondance!$E$2:$E$40,B55)</f>
        <v>Europe de l'Est</v>
      </c>
      <c r="D55" s="8" t="s">
        <v>32</v>
      </c>
      <c r="E55" t="s">
        <v>416</v>
      </c>
      <c r="F55" s="8" t="s">
        <v>16</v>
      </c>
      <c r="G55" s="8">
        <f t="shared" si="4"/>
        <v>10</v>
      </c>
      <c r="H55" s="8">
        <f t="shared" si="0"/>
        <v>10.666666666666666</v>
      </c>
      <c r="I55" s="8">
        <f t="shared" si="1"/>
        <v>10</v>
      </c>
      <c r="J55" s="8">
        <f t="shared" si="2"/>
        <v>2020</v>
      </c>
      <c r="K55" s="8" t="str">
        <f t="shared" si="3"/>
        <v>2020 T10</v>
      </c>
      <c r="L55" s="9">
        <v>43983</v>
      </c>
      <c r="M55" s="8" t="s">
        <v>48</v>
      </c>
      <c r="N55" s="8">
        <v>3298.66</v>
      </c>
    </row>
    <row r="56" spans="1:14" x14ac:dyDescent="0.3">
      <c r="A56" s="10" t="s">
        <v>6</v>
      </c>
      <c r="B56" s="11">
        <f>MATCH(A56,[1]Table_Correspondance!$F$2:$F$40,0)</f>
        <v>1</v>
      </c>
      <c r="C56" s="11" t="str">
        <f>INDEX([1]Table_Correspondance!$E$2:$E$40,B56)</f>
        <v>Europe de l'Est</v>
      </c>
      <c r="D56" s="11" t="s">
        <v>24</v>
      </c>
      <c r="E56" t="s">
        <v>413</v>
      </c>
      <c r="F56" s="11" t="s">
        <v>8</v>
      </c>
      <c r="G56" s="11">
        <f t="shared" si="4"/>
        <v>6</v>
      </c>
      <c r="H56" s="11">
        <f t="shared" si="0"/>
        <v>6.666666666666667</v>
      </c>
      <c r="I56" s="11">
        <f t="shared" si="1"/>
        <v>6</v>
      </c>
      <c r="J56" s="11">
        <f t="shared" si="2"/>
        <v>2020</v>
      </c>
      <c r="K56" s="11" t="str">
        <f t="shared" si="3"/>
        <v>2020 T6</v>
      </c>
      <c r="L56" s="12">
        <v>43922</v>
      </c>
      <c r="M56" s="11" t="s">
        <v>71</v>
      </c>
      <c r="N56" s="11">
        <v>6722.49</v>
      </c>
    </row>
    <row r="57" spans="1:14" x14ac:dyDescent="0.3">
      <c r="A57" s="7" t="s">
        <v>6</v>
      </c>
      <c r="B57" s="8">
        <f>MATCH(A57,[1]Table_Correspondance!$F$2:$F$40,0)</f>
        <v>1</v>
      </c>
      <c r="C57" s="8" t="str">
        <f>INDEX([1]Table_Correspondance!$E$2:$E$40,B57)</f>
        <v>Europe de l'Est</v>
      </c>
      <c r="D57" s="8" t="s">
        <v>15</v>
      </c>
      <c r="E57" t="s">
        <v>410</v>
      </c>
      <c r="F57" s="8" t="s">
        <v>16</v>
      </c>
      <c r="G57" s="8">
        <f t="shared" si="4"/>
        <v>4</v>
      </c>
      <c r="H57" s="8">
        <f t="shared" si="0"/>
        <v>4.666666666666667</v>
      </c>
      <c r="I57" s="8">
        <f t="shared" si="1"/>
        <v>4</v>
      </c>
      <c r="J57" s="8">
        <f t="shared" si="2"/>
        <v>2020</v>
      </c>
      <c r="K57" s="8" t="str">
        <f t="shared" si="3"/>
        <v>2020 T4</v>
      </c>
      <c r="L57" s="9">
        <v>44013</v>
      </c>
      <c r="M57" s="8" t="s">
        <v>72</v>
      </c>
      <c r="N57" s="8">
        <v>2622.42</v>
      </c>
    </row>
    <row r="58" spans="1:14" x14ac:dyDescent="0.3">
      <c r="A58" s="10" t="s">
        <v>6</v>
      </c>
      <c r="B58" s="11">
        <f>MATCH(A58,[1]Table_Correspondance!$F$2:$F$40,0)</f>
        <v>1</v>
      </c>
      <c r="C58" s="11" t="str">
        <f>INDEX([1]Table_Correspondance!$E$2:$E$40,B58)</f>
        <v>Europe de l'Est</v>
      </c>
      <c r="D58" s="11" t="s">
        <v>22</v>
      </c>
      <c r="E58" t="s">
        <v>412</v>
      </c>
      <c r="F58" s="11" t="s">
        <v>11</v>
      </c>
      <c r="G58" s="11">
        <f t="shared" si="4"/>
        <v>7</v>
      </c>
      <c r="H58" s="11">
        <f t="shared" si="0"/>
        <v>7.666666666666667</v>
      </c>
      <c r="I58" s="11">
        <f t="shared" si="1"/>
        <v>7</v>
      </c>
      <c r="J58" s="11">
        <f t="shared" si="2"/>
        <v>2020</v>
      </c>
      <c r="K58" s="11" t="str">
        <f t="shared" si="3"/>
        <v>2020 T7</v>
      </c>
      <c r="L58" s="12">
        <v>43831</v>
      </c>
      <c r="M58" s="11" t="s">
        <v>73</v>
      </c>
      <c r="N58" s="11">
        <v>2919.39</v>
      </c>
    </row>
    <row r="59" spans="1:14" x14ac:dyDescent="0.3">
      <c r="A59" s="7" t="s">
        <v>6</v>
      </c>
      <c r="B59" s="8">
        <f>MATCH(A59,[1]Table_Correspondance!$F$2:$F$40,0)</f>
        <v>1</v>
      </c>
      <c r="C59" s="8" t="str">
        <f>INDEX([1]Table_Correspondance!$E$2:$E$40,B59)</f>
        <v>Europe de l'Est</v>
      </c>
      <c r="D59" s="8" t="s">
        <v>34</v>
      </c>
      <c r="E59" t="s">
        <v>417</v>
      </c>
      <c r="F59" s="8" t="s">
        <v>11</v>
      </c>
      <c r="G59" s="8">
        <f t="shared" si="4"/>
        <v>1</v>
      </c>
      <c r="H59" s="8">
        <f t="shared" si="0"/>
        <v>1.6666666666666665</v>
      </c>
      <c r="I59" s="8">
        <f t="shared" si="1"/>
        <v>1</v>
      </c>
      <c r="J59" s="8">
        <f t="shared" si="2"/>
        <v>2020</v>
      </c>
      <c r="K59" s="8" t="str">
        <f t="shared" si="3"/>
        <v>2020 T1</v>
      </c>
      <c r="L59" s="9">
        <v>44166</v>
      </c>
      <c r="M59" s="8" t="s">
        <v>74</v>
      </c>
      <c r="N59" s="8">
        <v>9856.1299999999992</v>
      </c>
    </row>
    <row r="60" spans="1:14" x14ac:dyDescent="0.3">
      <c r="A60" s="10" t="s">
        <v>6</v>
      </c>
      <c r="B60" s="11">
        <f>MATCH(A60,[1]Table_Correspondance!$F$2:$F$40,0)</f>
        <v>1</v>
      </c>
      <c r="C60" s="11" t="str">
        <f>INDEX([1]Table_Correspondance!$E$2:$E$40,B60)</f>
        <v>Europe de l'Est</v>
      </c>
      <c r="D60" s="11" t="s">
        <v>29</v>
      </c>
      <c r="E60" t="s">
        <v>415</v>
      </c>
      <c r="F60" s="11" t="s">
        <v>16</v>
      </c>
      <c r="G60" s="11">
        <f t="shared" si="4"/>
        <v>12</v>
      </c>
      <c r="H60" s="11">
        <f t="shared" si="0"/>
        <v>12.666666666666666</v>
      </c>
      <c r="I60" s="11">
        <f t="shared" si="1"/>
        <v>12</v>
      </c>
      <c r="J60" s="11">
        <f t="shared" si="2"/>
        <v>2020</v>
      </c>
      <c r="K60" s="11" t="str">
        <f t="shared" si="3"/>
        <v>2020 T12</v>
      </c>
      <c r="L60" s="12">
        <v>44136</v>
      </c>
      <c r="M60" s="11" t="s">
        <v>75</v>
      </c>
      <c r="N60" s="11">
        <v>7604.35</v>
      </c>
    </row>
    <row r="61" spans="1:14" x14ac:dyDescent="0.3">
      <c r="A61" s="7" t="s">
        <v>6</v>
      </c>
      <c r="B61" s="8">
        <f>MATCH(A61,[1]Table_Correspondance!$F$2:$F$40,0)</f>
        <v>1</v>
      </c>
      <c r="C61" s="8" t="str">
        <f>INDEX([1]Table_Correspondance!$E$2:$E$40,B61)</f>
        <v>Europe de l'Est</v>
      </c>
      <c r="D61" s="8" t="s">
        <v>10</v>
      </c>
      <c r="E61" t="s">
        <v>408</v>
      </c>
      <c r="F61" s="8" t="s">
        <v>11</v>
      </c>
      <c r="G61" s="8">
        <f t="shared" si="4"/>
        <v>11</v>
      </c>
      <c r="H61" s="8">
        <f t="shared" si="0"/>
        <v>11.666666666666666</v>
      </c>
      <c r="I61" s="8">
        <f t="shared" si="1"/>
        <v>11</v>
      </c>
      <c r="J61" s="8">
        <f t="shared" si="2"/>
        <v>2019</v>
      </c>
      <c r="K61" s="8" t="str">
        <f t="shared" si="3"/>
        <v>2019 T11</v>
      </c>
      <c r="L61" s="9">
        <v>43891</v>
      </c>
      <c r="M61" s="8" t="s">
        <v>76</v>
      </c>
      <c r="N61" s="8">
        <v>5561.73</v>
      </c>
    </row>
    <row r="62" spans="1:14" x14ac:dyDescent="0.3">
      <c r="A62" s="10" t="s">
        <v>6</v>
      </c>
      <c r="B62" s="11">
        <f>MATCH(A62,[1]Table_Correspondance!$F$2:$F$40,0)</f>
        <v>1</v>
      </c>
      <c r="C62" s="11" t="str">
        <f>INDEX([1]Table_Correspondance!$E$2:$E$40,B62)</f>
        <v>Europe de l'Est</v>
      </c>
      <c r="D62" s="11" t="s">
        <v>32</v>
      </c>
      <c r="E62" t="s">
        <v>416</v>
      </c>
      <c r="F62" s="11" t="s">
        <v>16</v>
      </c>
      <c r="G62" s="11">
        <f t="shared" si="4"/>
        <v>3</v>
      </c>
      <c r="H62" s="11">
        <f t="shared" si="0"/>
        <v>3.6666666666666665</v>
      </c>
      <c r="I62" s="11">
        <f t="shared" si="1"/>
        <v>3</v>
      </c>
      <c r="J62" s="11">
        <f t="shared" si="2"/>
        <v>2020</v>
      </c>
      <c r="K62" s="11" t="str">
        <f t="shared" si="3"/>
        <v>2020 T3</v>
      </c>
      <c r="L62" s="12">
        <v>43647</v>
      </c>
      <c r="M62" s="11" t="s">
        <v>77</v>
      </c>
      <c r="N62" s="11">
        <v>4590.9799999999996</v>
      </c>
    </row>
    <row r="63" spans="1:14" x14ac:dyDescent="0.3">
      <c r="A63" s="7" t="s">
        <v>6</v>
      </c>
      <c r="B63" s="8">
        <f>MATCH(A63,[1]Table_Correspondance!$F$2:$F$40,0)</f>
        <v>1</v>
      </c>
      <c r="C63" s="8" t="str">
        <f>INDEX([1]Table_Correspondance!$E$2:$E$40,B63)</f>
        <v>Europe de l'Est</v>
      </c>
      <c r="D63" s="8" t="s">
        <v>10</v>
      </c>
      <c r="E63" t="s">
        <v>408</v>
      </c>
      <c r="F63" s="8" t="s">
        <v>8</v>
      </c>
      <c r="G63" s="8">
        <f t="shared" si="4"/>
        <v>7</v>
      </c>
      <c r="H63" s="8">
        <f t="shared" si="0"/>
        <v>7.666666666666667</v>
      </c>
      <c r="I63" s="8">
        <f t="shared" si="1"/>
        <v>7</v>
      </c>
      <c r="J63" s="8">
        <f t="shared" si="2"/>
        <v>2020</v>
      </c>
      <c r="K63" s="8" t="str">
        <f t="shared" si="3"/>
        <v>2020 T7</v>
      </c>
      <c r="L63" s="9">
        <v>44075</v>
      </c>
      <c r="M63" s="8" t="s">
        <v>78</v>
      </c>
      <c r="N63" s="8">
        <v>1700.77</v>
      </c>
    </row>
    <row r="64" spans="1:14" x14ac:dyDescent="0.3">
      <c r="A64" s="10" t="s">
        <v>6</v>
      </c>
      <c r="B64" s="11">
        <f>MATCH(A64,[1]Table_Correspondance!$F$2:$F$40,0)</f>
        <v>1</v>
      </c>
      <c r="C64" s="11" t="str">
        <f>INDEX([1]Table_Correspondance!$E$2:$E$40,B64)</f>
        <v>Europe de l'Est</v>
      </c>
      <c r="D64" s="11" t="s">
        <v>15</v>
      </c>
      <c r="E64" t="s">
        <v>410</v>
      </c>
      <c r="F64" s="11" t="s">
        <v>8</v>
      </c>
      <c r="G64" s="11">
        <f t="shared" si="4"/>
        <v>9</v>
      </c>
      <c r="H64" s="11">
        <f t="shared" si="0"/>
        <v>9.6666666666666661</v>
      </c>
      <c r="I64" s="11">
        <f t="shared" si="1"/>
        <v>9</v>
      </c>
      <c r="J64" s="11">
        <f t="shared" si="2"/>
        <v>2020</v>
      </c>
      <c r="K64" s="11" t="str">
        <f t="shared" si="3"/>
        <v>2020 T9</v>
      </c>
      <c r="L64" s="12">
        <v>44075</v>
      </c>
      <c r="M64" s="11" t="s">
        <v>79</v>
      </c>
      <c r="N64" s="11">
        <v>5673.36</v>
      </c>
    </row>
    <row r="65" spans="1:14" x14ac:dyDescent="0.3">
      <c r="A65" s="7" t="s">
        <v>6</v>
      </c>
      <c r="B65" s="8">
        <f>MATCH(A65,[1]Table_Correspondance!$F$2:$F$40,0)</f>
        <v>1</v>
      </c>
      <c r="C65" s="8" t="str">
        <f>INDEX([1]Table_Correspondance!$E$2:$E$40,B65)</f>
        <v>Europe de l'Est</v>
      </c>
      <c r="D65" s="8" t="s">
        <v>10</v>
      </c>
      <c r="E65" t="s">
        <v>408</v>
      </c>
      <c r="F65" s="8" t="s">
        <v>8</v>
      </c>
      <c r="G65" s="8">
        <f t="shared" si="4"/>
        <v>9</v>
      </c>
      <c r="H65" s="8">
        <f t="shared" si="0"/>
        <v>9.6666666666666661</v>
      </c>
      <c r="I65" s="8">
        <f t="shared" si="1"/>
        <v>9</v>
      </c>
      <c r="J65" s="8">
        <f t="shared" si="2"/>
        <v>2021</v>
      </c>
      <c r="K65" s="8" t="str">
        <f t="shared" si="3"/>
        <v>2021 T9</v>
      </c>
      <c r="L65" s="9">
        <v>44136</v>
      </c>
      <c r="M65" s="8" t="s">
        <v>80</v>
      </c>
      <c r="N65" s="8">
        <v>3443.37</v>
      </c>
    </row>
    <row r="66" spans="1:14" x14ac:dyDescent="0.3">
      <c r="A66" s="10" t="s">
        <v>6</v>
      </c>
      <c r="B66" s="11">
        <f>MATCH(A66,[1]Table_Correspondance!$F$2:$F$40,0)</f>
        <v>1</v>
      </c>
      <c r="C66" s="11" t="str">
        <f>INDEX([1]Table_Correspondance!$E$2:$E$40,B66)</f>
        <v>Europe de l'Est</v>
      </c>
      <c r="D66" s="11" t="s">
        <v>29</v>
      </c>
      <c r="E66" t="s">
        <v>415</v>
      </c>
      <c r="F66" s="11" t="s">
        <v>8</v>
      </c>
      <c r="G66" s="11">
        <f t="shared" si="4"/>
        <v>11</v>
      </c>
      <c r="H66" s="11">
        <f t="shared" ref="H66:H129" si="5">G66+2/3</f>
        <v>11.666666666666666</v>
      </c>
      <c r="I66" s="11">
        <f t="shared" ref="I66:I129" si="6">INT(H66)</f>
        <v>11</v>
      </c>
      <c r="J66" s="11">
        <f t="shared" ref="J66:J129" si="7">YEAR(L67)</f>
        <v>2020</v>
      </c>
      <c r="K66" s="11" t="str">
        <f t="shared" ref="K66:K129" si="8">CONCATENATE(J66," T",I66)</f>
        <v>2020 T11</v>
      </c>
      <c r="L66" s="12">
        <v>44287</v>
      </c>
      <c r="M66" s="11" t="s">
        <v>81</v>
      </c>
      <c r="N66" s="11">
        <v>7652.64</v>
      </c>
    </row>
    <row r="67" spans="1:14" x14ac:dyDescent="0.3">
      <c r="A67" s="7" t="s">
        <v>6</v>
      </c>
      <c r="B67" s="8">
        <f>MATCH(A67,[1]Table_Correspondance!$F$2:$F$40,0)</f>
        <v>1</v>
      </c>
      <c r="C67" s="8" t="str">
        <f>INDEX([1]Table_Correspondance!$E$2:$E$40,B67)</f>
        <v>Europe de l'Est</v>
      </c>
      <c r="D67" s="8" t="s">
        <v>13</v>
      </c>
      <c r="E67" t="s">
        <v>409</v>
      </c>
      <c r="F67" s="8" t="s">
        <v>11</v>
      </c>
      <c r="G67" s="8">
        <f t="shared" ref="G67:G130" si="9">MONTH(L66)</f>
        <v>4</v>
      </c>
      <c r="H67" s="8">
        <f t="shared" si="5"/>
        <v>4.666666666666667</v>
      </c>
      <c r="I67" s="8">
        <f t="shared" si="6"/>
        <v>4</v>
      </c>
      <c r="J67" s="8">
        <f t="shared" si="7"/>
        <v>2020</v>
      </c>
      <c r="K67" s="8" t="str">
        <f t="shared" si="8"/>
        <v>2020 T4</v>
      </c>
      <c r="L67" s="9">
        <v>44044</v>
      </c>
      <c r="M67" s="8" t="s">
        <v>82</v>
      </c>
      <c r="N67" s="8">
        <v>2046.6</v>
      </c>
    </row>
    <row r="68" spans="1:14" x14ac:dyDescent="0.3">
      <c r="A68" s="10" t="s">
        <v>6</v>
      </c>
      <c r="B68" s="11">
        <f>MATCH(A68,[1]Table_Correspondance!$F$2:$F$40,0)</f>
        <v>1</v>
      </c>
      <c r="C68" s="11" t="str">
        <f>INDEX([1]Table_Correspondance!$E$2:$E$40,B68)</f>
        <v>Europe de l'Est</v>
      </c>
      <c r="D68" s="11" t="s">
        <v>32</v>
      </c>
      <c r="E68" t="s">
        <v>416</v>
      </c>
      <c r="F68" s="11" t="s">
        <v>11</v>
      </c>
      <c r="G68" s="11">
        <f t="shared" si="9"/>
        <v>8</v>
      </c>
      <c r="H68" s="11">
        <f t="shared" si="5"/>
        <v>8.6666666666666661</v>
      </c>
      <c r="I68" s="11">
        <f t="shared" si="6"/>
        <v>8</v>
      </c>
      <c r="J68" s="11">
        <f t="shared" si="7"/>
        <v>2020</v>
      </c>
      <c r="K68" s="11" t="str">
        <f t="shared" si="8"/>
        <v>2020 T8</v>
      </c>
      <c r="L68" s="12">
        <v>44105</v>
      </c>
      <c r="M68" s="11" t="s">
        <v>83</v>
      </c>
      <c r="N68" s="11">
        <v>2552.7399999999998</v>
      </c>
    </row>
    <row r="69" spans="1:14" x14ac:dyDescent="0.3">
      <c r="A69" s="7" t="s">
        <v>6</v>
      </c>
      <c r="B69" s="8">
        <f>MATCH(A69,[1]Table_Correspondance!$F$2:$F$40,0)</f>
        <v>1</v>
      </c>
      <c r="C69" s="8" t="str">
        <f>INDEX([1]Table_Correspondance!$E$2:$E$40,B69)</f>
        <v>Europe de l'Est</v>
      </c>
      <c r="D69" s="8" t="s">
        <v>10</v>
      </c>
      <c r="E69" t="s">
        <v>408</v>
      </c>
      <c r="F69" s="8" t="s">
        <v>11</v>
      </c>
      <c r="G69" s="8">
        <f t="shared" si="9"/>
        <v>10</v>
      </c>
      <c r="H69" s="8">
        <f t="shared" si="5"/>
        <v>10.666666666666666</v>
      </c>
      <c r="I69" s="8">
        <f t="shared" si="6"/>
        <v>10</v>
      </c>
      <c r="J69" s="8">
        <f t="shared" si="7"/>
        <v>2019</v>
      </c>
      <c r="K69" s="8" t="str">
        <f t="shared" si="8"/>
        <v>2019 T10</v>
      </c>
      <c r="L69" s="9">
        <v>44166</v>
      </c>
      <c r="M69" s="8" t="s">
        <v>84</v>
      </c>
      <c r="N69" s="8">
        <v>9139.33</v>
      </c>
    </row>
    <row r="70" spans="1:14" x14ac:dyDescent="0.3">
      <c r="A70" s="10" t="s">
        <v>6</v>
      </c>
      <c r="B70" s="11">
        <f>MATCH(A70,[1]Table_Correspondance!$F$2:$F$40,0)</f>
        <v>1</v>
      </c>
      <c r="C70" s="11" t="str">
        <f>INDEX([1]Table_Correspondance!$E$2:$E$40,B70)</f>
        <v>Europe de l'Est</v>
      </c>
      <c r="D70" s="11" t="s">
        <v>7</v>
      </c>
      <c r="E70" t="s">
        <v>411</v>
      </c>
      <c r="F70" s="11" t="s">
        <v>11</v>
      </c>
      <c r="G70" s="11">
        <f t="shared" si="9"/>
        <v>12</v>
      </c>
      <c r="H70" s="11">
        <f t="shared" si="5"/>
        <v>12.666666666666666</v>
      </c>
      <c r="I70" s="11">
        <f t="shared" si="6"/>
        <v>12</v>
      </c>
      <c r="J70" s="11">
        <f t="shared" si="7"/>
        <v>2021</v>
      </c>
      <c r="K70" s="11" t="str">
        <f t="shared" si="8"/>
        <v>2021 T12</v>
      </c>
      <c r="L70" s="12">
        <v>43800</v>
      </c>
      <c r="M70" s="11" t="s">
        <v>20</v>
      </c>
      <c r="N70" s="11">
        <v>7137.24</v>
      </c>
    </row>
    <row r="71" spans="1:14" x14ac:dyDescent="0.3">
      <c r="A71" s="7" t="s">
        <v>6</v>
      </c>
      <c r="B71" s="8">
        <f>MATCH(A71,[1]Table_Correspondance!$F$2:$F$40,0)</f>
        <v>1</v>
      </c>
      <c r="C71" s="8" t="str">
        <f>INDEX([1]Table_Correspondance!$E$2:$E$40,B71)</f>
        <v>Europe de l'Est</v>
      </c>
      <c r="D71" s="8" t="s">
        <v>15</v>
      </c>
      <c r="E71" t="s">
        <v>410</v>
      </c>
      <c r="F71" s="8" t="s">
        <v>16</v>
      </c>
      <c r="G71" s="8">
        <f t="shared" si="9"/>
        <v>12</v>
      </c>
      <c r="H71" s="8">
        <f t="shared" si="5"/>
        <v>12.666666666666666</v>
      </c>
      <c r="I71" s="8">
        <f t="shared" si="6"/>
        <v>12</v>
      </c>
      <c r="J71" s="8">
        <f t="shared" si="7"/>
        <v>2020</v>
      </c>
      <c r="K71" s="8" t="str">
        <f t="shared" si="8"/>
        <v>2020 T12</v>
      </c>
      <c r="L71" s="9">
        <v>44228</v>
      </c>
      <c r="M71" s="8" t="s">
        <v>85</v>
      </c>
      <c r="N71" s="8">
        <v>2468.46</v>
      </c>
    </row>
    <row r="72" spans="1:14" x14ac:dyDescent="0.3">
      <c r="A72" s="10" t="s">
        <v>6</v>
      </c>
      <c r="B72" s="11">
        <f>MATCH(A72,[1]Table_Correspondance!$F$2:$F$40,0)</f>
        <v>1</v>
      </c>
      <c r="C72" s="11" t="str">
        <f>INDEX([1]Table_Correspondance!$E$2:$E$40,B72)</f>
        <v>Europe de l'Est</v>
      </c>
      <c r="D72" s="11" t="s">
        <v>10</v>
      </c>
      <c r="E72" t="s">
        <v>408</v>
      </c>
      <c r="F72" s="11" t="s">
        <v>16</v>
      </c>
      <c r="G72" s="11">
        <f t="shared" si="9"/>
        <v>2</v>
      </c>
      <c r="H72" s="11">
        <f t="shared" si="5"/>
        <v>2.6666666666666665</v>
      </c>
      <c r="I72" s="11">
        <f t="shared" si="6"/>
        <v>2</v>
      </c>
      <c r="J72" s="11">
        <f t="shared" si="7"/>
        <v>2021</v>
      </c>
      <c r="K72" s="11" t="str">
        <f t="shared" si="8"/>
        <v>2021 T2</v>
      </c>
      <c r="L72" s="12">
        <v>43952</v>
      </c>
      <c r="M72" s="11" t="s">
        <v>38</v>
      </c>
      <c r="N72" s="11">
        <v>7881.34</v>
      </c>
    </row>
    <row r="73" spans="1:14" x14ac:dyDescent="0.3">
      <c r="A73" s="7" t="s">
        <v>6</v>
      </c>
      <c r="B73" s="8">
        <f>MATCH(A73,[1]Table_Correspondance!$F$2:$F$40,0)</f>
        <v>1</v>
      </c>
      <c r="C73" s="8" t="str">
        <f>INDEX([1]Table_Correspondance!$E$2:$E$40,B73)</f>
        <v>Europe de l'Est</v>
      </c>
      <c r="D73" s="8" t="s">
        <v>43</v>
      </c>
      <c r="E73" t="s">
        <v>418</v>
      </c>
      <c r="F73" s="8" t="s">
        <v>16</v>
      </c>
      <c r="G73" s="8">
        <f t="shared" si="9"/>
        <v>5</v>
      </c>
      <c r="H73" s="8">
        <f t="shared" si="5"/>
        <v>5.666666666666667</v>
      </c>
      <c r="I73" s="8">
        <f t="shared" si="6"/>
        <v>5</v>
      </c>
      <c r="J73" s="8">
        <f t="shared" si="7"/>
        <v>2021</v>
      </c>
      <c r="K73" s="8" t="str">
        <f t="shared" si="8"/>
        <v>2021 T5</v>
      </c>
      <c r="L73" s="9">
        <v>44256</v>
      </c>
      <c r="M73" s="8" t="s">
        <v>86</v>
      </c>
      <c r="N73" s="8">
        <v>3882.24</v>
      </c>
    </row>
    <row r="74" spans="1:14" x14ac:dyDescent="0.3">
      <c r="A74" s="10" t="s">
        <v>6</v>
      </c>
      <c r="B74" s="11">
        <f>MATCH(A74,[1]Table_Correspondance!$F$2:$F$40,0)</f>
        <v>1</v>
      </c>
      <c r="C74" s="11" t="str">
        <f>INDEX([1]Table_Correspondance!$E$2:$E$40,B74)</f>
        <v>Europe de l'Est</v>
      </c>
      <c r="D74" s="11" t="s">
        <v>26</v>
      </c>
      <c r="E74" t="s">
        <v>414</v>
      </c>
      <c r="F74" s="11" t="s">
        <v>16</v>
      </c>
      <c r="G74" s="11">
        <f t="shared" si="9"/>
        <v>3</v>
      </c>
      <c r="H74" s="11">
        <f t="shared" si="5"/>
        <v>3.6666666666666665</v>
      </c>
      <c r="I74" s="11">
        <f t="shared" si="6"/>
        <v>3</v>
      </c>
      <c r="J74" s="11">
        <f t="shared" si="7"/>
        <v>2019</v>
      </c>
      <c r="K74" s="11" t="str">
        <f t="shared" si="8"/>
        <v>2019 T3</v>
      </c>
      <c r="L74" s="12">
        <v>44287</v>
      </c>
      <c r="M74" s="11" t="s">
        <v>87</v>
      </c>
      <c r="N74" s="11">
        <v>6816.32</v>
      </c>
    </row>
    <row r="75" spans="1:14" x14ac:dyDescent="0.3">
      <c r="A75" s="7" t="s">
        <v>6</v>
      </c>
      <c r="B75" s="8">
        <f>MATCH(A75,[1]Table_Correspondance!$F$2:$F$40,0)</f>
        <v>1</v>
      </c>
      <c r="C75" s="8" t="str">
        <f>INDEX([1]Table_Correspondance!$E$2:$E$40,B75)</f>
        <v>Europe de l'Est</v>
      </c>
      <c r="D75" s="8" t="s">
        <v>13</v>
      </c>
      <c r="E75" t="s">
        <v>409</v>
      </c>
      <c r="F75" s="8" t="s">
        <v>11</v>
      </c>
      <c r="G75" s="8">
        <f t="shared" si="9"/>
        <v>4</v>
      </c>
      <c r="H75" s="8">
        <f t="shared" si="5"/>
        <v>4.666666666666667</v>
      </c>
      <c r="I75" s="8">
        <f t="shared" si="6"/>
        <v>4</v>
      </c>
      <c r="J75" s="8">
        <f t="shared" si="7"/>
        <v>2019</v>
      </c>
      <c r="K75" s="8" t="str">
        <f t="shared" si="8"/>
        <v>2019 T4</v>
      </c>
      <c r="L75" s="9">
        <v>43709</v>
      </c>
      <c r="M75" s="8" t="s">
        <v>88</v>
      </c>
      <c r="N75" s="8">
        <v>349.61</v>
      </c>
    </row>
    <row r="76" spans="1:14" x14ac:dyDescent="0.3">
      <c r="A76" s="10" t="s">
        <v>6</v>
      </c>
      <c r="B76" s="11">
        <f>MATCH(A76,[1]Table_Correspondance!$F$2:$F$40,0)</f>
        <v>1</v>
      </c>
      <c r="C76" s="11" t="str">
        <f>INDEX([1]Table_Correspondance!$E$2:$E$40,B76)</f>
        <v>Europe de l'Est</v>
      </c>
      <c r="D76" s="11" t="s">
        <v>22</v>
      </c>
      <c r="E76" t="s">
        <v>412</v>
      </c>
      <c r="F76" s="11" t="s">
        <v>16</v>
      </c>
      <c r="G76" s="11">
        <f t="shared" si="9"/>
        <v>9</v>
      </c>
      <c r="H76" s="11">
        <f t="shared" si="5"/>
        <v>9.6666666666666661</v>
      </c>
      <c r="I76" s="11">
        <f t="shared" si="6"/>
        <v>9</v>
      </c>
      <c r="J76" s="11">
        <f t="shared" si="7"/>
        <v>2019</v>
      </c>
      <c r="K76" s="11" t="str">
        <f t="shared" si="8"/>
        <v>2019 T9</v>
      </c>
      <c r="L76" s="12">
        <v>43709</v>
      </c>
      <c r="M76" s="11" t="s">
        <v>89</v>
      </c>
      <c r="N76" s="11">
        <v>7251.81</v>
      </c>
    </row>
    <row r="77" spans="1:14" x14ac:dyDescent="0.3">
      <c r="A77" s="7" t="s">
        <v>6</v>
      </c>
      <c r="B77" s="8">
        <f>MATCH(A77,[1]Table_Correspondance!$F$2:$F$40,0)</f>
        <v>1</v>
      </c>
      <c r="C77" s="8" t="str">
        <f>INDEX([1]Table_Correspondance!$E$2:$E$40,B77)</f>
        <v>Europe de l'Est</v>
      </c>
      <c r="D77" s="8" t="s">
        <v>7</v>
      </c>
      <c r="E77" t="s">
        <v>411</v>
      </c>
      <c r="F77" s="8" t="s">
        <v>16</v>
      </c>
      <c r="G77" s="8">
        <f t="shared" si="9"/>
        <v>9</v>
      </c>
      <c r="H77" s="8">
        <f t="shared" si="5"/>
        <v>9.6666666666666661</v>
      </c>
      <c r="I77" s="8">
        <f t="shared" si="6"/>
        <v>9</v>
      </c>
      <c r="J77" s="8">
        <f t="shared" si="7"/>
        <v>2019</v>
      </c>
      <c r="K77" s="8" t="str">
        <f t="shared" si="8"/>
        <v>2019 T9</v>
      </c>
      <c r="L77" s="9">
        <v>43617</v>
      </c>
      <c r="M77" s="8" t="s">
        <v>90</v>
      </c>
      <c r="N77" s="8">
        <v>9561.5400000000009</v>
      </c>
    </row>
    <row r="78" spans="1:14" x14ac:dyDescent="0.3">
      <c r="A78" s="10" t="s">
        <v>6</v>
      </c>
      <c r="B78" s="11">
        <f>MATCH(A78,[1]Table_Correspondance!$F$2:$F$40,0)</f>
        <v>1</v>
      </c>
      <c r="C78" s="11" t="str">
        <f>INDEX([1]Table_Correspondance!$E$2:$E$40,B78)</f>
        <v>Europe de l'Est</v>
      </c>
      <c r="D78" s="11" t="s">
        <v>26</v>
      </c>
      <c r="E78" t="s">
        <v>414</v>
      </c>
      <c r="F78" s="11" t="s">
        <v>11</v>
      </c>
      <c r="G78" s="11">
        <f t="shared" si="9"/>
        <v>6</v>
      </c>
      <c r="H78" s="11">
        <f t="shared" si="5"/>
        <v>6.666666666666667</v>
      </c>
      <c r="I78" s="11">
        <f t="shared" si="6"/>
        <v>6</v>
      </c>
      <c r="J78" s="11">
        <f t="shared" si="7"/>
        <v>2019</v>
      </c>
      <c r="K78" s="11" t="str">
        <f t="shared" si="8"/>
        <v>2019 T6</v>
      </c>
      <c r="L78" s="12">
        <v>43770</v>
      </c>
      <c r="M78" s="11" t="s">
        <v>91</v>
      </c>
      <c r="N78" s="11">
        <v>130.51</v>
      </c>
    </row>
    <row r="79" spans="1:14" x14ac:dyDescent="0.3">
      <c r="A79" s="7" t="s">
        <v>6</v>
      </c>
      <c r="B79" s="8">
        <f>MATCH(A79,[1]Table_Correspondance!$F$2:$F$40,0)</f>
        <v>1</v>
      </c>
      <c r="C79" s="8" t="str">
        <f>INDEX([1]Table_Correspondance!$E$2:$E$40,B79)</f>
        <v>Europe de l'Est</v>
      </c>
      <c r="D79" s="8" t="s">
        <v>24</v>
      </c>
      <c r="E79" t="s">
        <v>413</v>
      </c>
      <c r="F79" s="8" t="s">
        <v>11</v>
      </c>
      <c r="G79" s="8">
        <f t="shared" si="9"/>
        <v>11</v>
      </c>
      <c r="H79" s="8">
        <f t="shared" si="5"/>
        <v>11.666666666666666</v>
      </c>
      <c r="I79" s="8">
        <f t="shared" si="6"/>
        <v>11</v>
      </c>
      <c r="J79" s="8">
        <f t="shared" si="7"/>
        <v>2021</v>
      </c>
      <c r="K79" s="8" t="str">
        <f t="shared" si="8"/>
        <v>2021 T11</v>
      </c>
      <c r="L79" s="9">
        <v>43647</v>
      </c>
      <c r="M79" s="8" t="s">
        <v>92</v>
      </c>
      <c r="N79" s="8">
        <v>6712.72</v>
      </c>
    </row>
    <row r="80" spans="1:14" x14ac:dyDescent="0.3">
      <c r="A80" s="10" t="s">
        <v>6</v>
      </c>
      <c r="B80" s="11">
        <f>MATCH(A80,[1]Table_Correspondance!$F$2:$F$40,0)</f>
        <v>1</v>
      </c>
      <c r="C80" s="11" t="str">
        <f>INDEX([1]Table_Correspondance!$E$2:$E$40,B80)</f>
        <v>Europe de l'Est</v>
      </c>
      <c r="D80" s="11" t="s">
        <v>26</v>
      </c>
      <c r="E80" t="s">
        <v>414</v>
      </c>
      <c r="F80" s="11" t="s">
        <v>16</v>
      </c>
      <c r="G80" s="11">
        <f t="shared" si="9"/>
        <v>7</v>
      </c>
      <c r="H80" s="11">
        <f t="shared" si="5"/>
        <v>7.666666666666667</v>
      </c>
      <c r="I80" s="11">
        <f t="shared" si="6"/>
        <v>7</v>
      </c>
      <c r="J80" s="11">
        <f t="shared" si="7"/>
        <v>2020</v>
      </c>
      <c r="K80" s="11" t="str">
        <f t="shared" si="8"/>
        <v>2020 T7</v>
      </c>
      <c r="L80" s="12">
        <v>44287</v>
      </c>
      <c r="M80" s="11" t="s">
        <v>93</v>
      </c>
      <c r="N80" s="11">
        <v>264.73</v>
      </c>
    </row>
    <row r="81" spans="1:14" x14ac:dyDescent="0.3">
      <c r="A81" s="7" t="s">
        <v>6</v>
      </c>
      <c r="B81" s="8">
        <f>MATCH(A81,[1]Table_Correspondance!$F$2:$F$40,0)</f>
        <v>1</v>
      </c>
      <c r="C81" s="8" t="str">
        <f>INDEX([1]Table_Correspondance!$E$2:$E$40,B81)</f>
        <v>Europe de l'Est</v>
      </c>
      <c r="D81" s="8" t="s">
        <v>15</v>
      </c>
      <c r="E81" t="s">
        <v>410</v>
      </c>
      <c r="F81" s="8" t="s">
        <v>11</v>
      </c>
      <c r="G81" s="8">
        <f t="shared" si="9"/>
        <v>4</v>
      </c>
      <c r="H81" s="8">
        <f t="shared" si="5"/>
        <v>4.666666666666667</v>
      </c>
      <c r="I81" s="8">
        <f t="shared" si="6"/>
        <v>4</v>
      </c>
      <c r="J81" s="8">
        <f t="shared" si="7"/>
        <v>2020</v>
      </c>
      <c r="K81" s="8" t="str">
        <f t="shared" si="8"/>
        <v>2020 T4</v>
      </c>
      <c r="L81" s="9">
        <v>43862</v>
      </c>
      <c r="M81" s="8" t="s">
        <v>94</v>
      </c>
      <c r="N81" s="8">
        <v>73.290000000000006</v>
      </c>
    </row>
    <row r="82" spans="1:14" x14ac:dyDescent="0.3">
      <c r="A82" s="10" t="s">
        <v>6</v>
      </c>
      <c r="B82" s="11">
        <f>MATCH(A82,[1]Table_Correspondance!$F$2:$F$40,0)</f>
        <v>1</v>
      </c>
      <c r="C82" s="11" t="str">
        <f>INDEX([1]Table_Correspondance!$E$2:$E$40,B82)</f>
        <v>Europe de l'Est</v>
      </c>
      <c r="D82" s="11" t="s">
        <v>43</v>
      </c>
      <c r="E82" t="s">
        <v>418</v>
      </c>
      <c r="F82" s="11" t="s">
        <v>8</v>
      </c>
      <c r="G82" s="11">
        <f t="shared" si="9"/>
        <v>2</v>
      </c>
      <c r="H82" s="11">
        <f t="shared" si="5"/>
        <v>2.6666666666666665</v>
      </c>
      <c r="I82" s="11">
        <f t="shared" si="6"/>
        <v>2</v>
      </c>
      <c r="J82" s="11">
        <f t="shared" si="7"/>
        <v>2021</v>
      </c>
      <c r="K82" s="11" t="str">
        <f t="shared" si="8"/>
        <v>2021 T2</v>
      </c>
      <c r="L82" s="12">
        <v>43922</v>
      </c>
      <c r="M82" s="11" t="s">
        <v>95</v>
      </c>
      <c r="N82" s="11">
        <v>2248.66</v>
      </c>
    </row>
    <row r="83" spans="1:14" x14ac:dyDescent="0.3">
      <c r="A83" s="7" t="s">
        <v>6</v>
      </c>
      <c r="B83" s="8">
        <f>MATCH(A83,[1]Table_Correspondance!$F$2:$F$40,0)</f>
        <v>1</v>
      </c>
      <c r="C83" s="8" t="str">
        <f>INDEX([1]Table_Correspondance!$E$2:$E$40,B83)</f>
        <v>Europe de l'Est</v>
      </c>
      <c r="D83" s="8" t="s">
        <v>43</v>
      </c>
      <c r="E83" t="s">
        <v>418</v>
      </c>
      <c r="F83" s="8" t="s">
        <v>8</v>
      </c>
      <c r="G83" s="8">
        <f t="shared" si="9"/>
        <v>4</v>
      </c>
      <c r="H83" s="8">
        <f t="shared" si="5"/>
        <v>4.666666666666667</v>
      </c>
      <c r="I83" s="8">
        <f t="shared" si="6"/>
        <v>4</v>
      </c>
      <c r="J83" s="8">
        <f t="shared" si="7"/>
        <v>2021</v>
      </c>
      <c r="K83" s="8" t="str">
        <f t="shared" si="8"/>
        <v>2021 T4</v>
      </c>
      <c r="L83" s="9">
        <v>44256</v>
      </c>
      <c r="M83" s="8" t="s">
        <v>80</v>
      </c>
      <c r="N83" s="8">
        <v>9351.11</v>
      </c>
    </row>
    <row r="84" spans="1:14" x14ac:dyDescent="0.3">
      <c r="A84" s="10" t="s">
        <v>6</v>
      </c>
      <c r="B84" s="11">
        <f>MATCH(A84,[1]Table_Correspondance!$F$2:$F$40,0)</f>
        <v>1</v>
      </c>
      <c r="C84" s="11" t="str">
        <f>INDEX([1]Table_Correspondance!$E$2:$E$40,B84)</f>
        <v>Europe de l'Est</v>
      </c>
      <c r="D84" s="11" t="s">
        <v>32</v>
      </c>
      <c r="E84" t="s">
        <v>416</v>
      </c>
      <c r="F84" s="11" t="s">
        <v>11</v>
      </c>
      <c r="G84" s="11">
        <f t="shared" si="9"/>
        <v>3</v>
      </c>
      <c r="H84" s="11">
        <f t="shared" si="5"/>
        <v>3.6666666666666665</v>
      </c>
      <c r="I84" s="11">
        <f t="shared" si="6"/>
        <v>3</v>
      </c>
      <c r="J84" s="11">
        <f t="shared" si="7"/>
        <v>2020</v>
      </c>
      <c r="K84" s="11" t="str">
        <f t="shared" si="8"/>
        <v>2020 T3</v>
      </c>
      <c r="L84" s="12">
        <v>44287</v>
      </c>
      <c r="M84" s="11" t="s">
        <v>96</v>
      </c>
      <c r="N84" s="11">
        <v>4034.78</v>
      </c>
    </row>
    <row r="85" spans="1:14" x14ac:dyDescent="0.3">
      <c r="A85" s="7" t="s">
        <v>6</v>
      </c>
      <c r="B85" s="8">
        <f>MATCH(A85,[1]Table_Correspondance!$F$2:$F$40,0)</f>
        <v>1</v>
      </c>
      <c r="C85" s="8" t="str">
        <f>INDEX([1]Table_Correspondance!$E$2:$E$40,B85)</f>
        <v>Europe de l'Est</v>
      </c>
      <c r="D85" s="8" t="s">
        <v>7</v>
      </c>
      <c r="E85" t="s">
        <v>411</v>
      </c>
      <c r="F85" s="8" t="s">
        <v>16</v>
      </c>
      <c r="G85" s="8">
        <f t="shared" si="9"/>
        <v>4</v>
      </c>
      <c r="H85" s="8">
        <f t="shared" si="5"/>
        <v>4.666666666666667</v>
      </c>
      <c r="I85" s="8">
        <f t="shared" si="6"/>
        <v>4</v>
      </c>
      <c r="J85" s="8">
        <f t="shared" si="7"/>
        <v>2020</v>
      </c>
      <c r="K85" s="8" t="str">
        <f t="shared" si="8"/>
        <v>2020 T4</v>
      </c>
      <c r="L85" s="9">
        <v>43891</v>
      </c>
      <c r="M85" s="8" t="s">
        <v>97</v>
      </c>
      <c r="N85" s="8">
        <v>6086.71</v>
      </c>
    </row>
    <row r="86" spans="1:14" x14ac:dyDescent="0.3">
      <c r="A86" s="10" t="s">
        <v>6</v>
      </c>
      <c r="B86" s="11">
        <f>MATCH(A86,[1]Table_Correspondance!$F$2:$F$40,0)</f>
        <v>1</v>
      </c>
      <c r="C86" s="11" t="str">
        <f>INDEX([1]Table_Correspondance!$E$2:$E$40,B86)</f>
        <v>Europe de l'Est</v>
      </c>
      <c r="D86" s="11" t="s">
        <v>24</v>
      </c>
      <c r="E86" t="s">
        <v>413</v>
      </c>
      <c r="F86" s="11" t="s">
        <v>11</v>
      </c>
      <c r="G86" s="11">
        <f t="shared" si="9"/>
        <v>3</v>
      </c>
      <c r="H86" s="11">
        <f t="shared" si="5"/>
        <v>3.6666666666666665</v>
      </c>
      <c r="I86" s="11">
        <f t="shared" si="6"/>
        <v>3</v>
      </c>
      <c r="J86" s="11">
        <f t="shared" si="7"/>
        <v>2021</v>
      </c>
      <c r="K86" s="11" t="str">
        <f t="shared" si="8"/>
        <v>2021 T3</v>
      </c>
      <c r="L86" s="12">
        <v>44166</v>
      </c>
      <c r="M86" s="11" t="s">
        <v>98</v>
      </c>
      <c r="N86" s="11">
        <v>5128.47</v>
      </c>
    </row>
    <row r="87" spans="1:14" x14ac:dyDescent="0.3">
      <c r="A87" s="7" t="s">
        <v>6</v>
      </c>
      <c r="B87" s="8">
        <f>MATCH(A87,[1]Table_Correspondance!$F$2:$F$40,0)</f>
        <v>1</v>
      </c>
      <c r="C87" s="8" t="str">
        <f>INDEX([1]Table_Correspondance!$E$2:$E$40,B87)</f>
        <v>Europe de l'Est</v>
      </c>
      <c r="D87" s="8" t="s">
        <v>13</v>
      </c>
      <c r="E87" t="s">
        <v>409</v>
      </c>
      <c r="F87" s="8" t="s">
        <v>11</v>
      </c>
      <c r="G87" s="8">
        <f t="shared" si="9"/>
        <v>12</v>
      </c>
      <c r="H87" s="8">
        <f t="shared" si="5"/>
        <v>12.666666666666666</v>
      </c>
      <c r="I87" s="8">
        <f t="shared" si="6"/>
        <v>12</v>
      </c>
      <c r="J87" s="8">
        <f t="shared" si="7"/>
        <v>2019</v>
      </c>
      <c r="K87" s="8" t="str">
        <f t="shared" si="8"/>
        <v>2019 T12</v>
      </c>
      <c r="L87" s="9">
        <v>44256</v>
      </c>
      <c r="M87" s="8" t="s">
        <v>99</v>
      </c>
      <c r="N87" s="8">
        <v>2793.12</v>
      </c>
    </row>
    <row r="88" spans="1:14" x14ac:dyDescent="0.3">
      <c r="A88" s="10" t="s">
        <v>6</v>
      </c>
      <c r="B88" s="11">
        <f>MATCH(A88,[1]Table_Correspondance!$F$2:$F$40,0)</f>
        <v>1</v>
      </c>
      <c r="C88" s="11" t="str">
        <f>INDEX([1]Table_Correspondance!$E$2:$E$40,B88)</f>
        <v>Europe de l'Est</v>
      </c>
      <c r="D88" s="11" t="s">
        <v>7</v>
      </c>
      <c r="E88" t="s">
        <v>411</v>
      </c>
      <c r="F88" s="11" t="s">
        <v>16</v>
      </c>
      <c r="G88" s="11">
        <f t="shared" si="9"/>
        <v>3</v>
      </c>
      <c r="H88" s="11">
        <f t="shared" si="5"/>
        <v>3.6666666666666665</v>
      </c>
      <c r="I88" s="11">
        <f t="shared" si="6"/>
        <v>3</v>
      </c>
      <c r="J88" s="11">
        <f t="shared" si="7"/>
        <v>2021</v>
      </c>
      <c r="K88" s="11" t="str">
        <f t="shared" si="8"/>
        <v>2021 T3</v>
      </c>
      <c r="L88" s="12">
        <v>43617</v>
      </c>
      <c r="M88" s="11" t="s">
        <v>100</v>
      </c>
      <c r="N88" s="11">
        <v>9609.74</v>
      </c>
    </row>
    <row r="89" spans="1:14" x14ac:dyDescent="0.3">
      <c r="A89" s="7" t="s">
        <v>6</v>
      </c>
      <c r="B89" s="8">
        <f>MATCH(A89,[1]Table_Correspondance!$F$2:$F$40,0)</f>
        <v>1</v>
      </c>
      <c r="C89" s="8" t="str">
        <f>INDEX([1]Table_Correspondance!$E$2:$E$40,B89)</f>
        <v>Europe de l'Est</v>
      </c>
      <c r="D89" s="8" t="s">
        <v>15</v>
      </c>
      <c r="E89" t="s">
        <v>410</v>
      </c>
      <c r="F89" s="8" t="s">
        <v>11</v>
      </c>
      <c r="G89" s="8">
        <f t="shared" si="9"/>
        <v>6</v>
      </c>
      <c r="H89" s="8">
        <f t="shared" si="5"/>
        <v>6.666666666666667</v>
      </c>
      <c r="I89" s="8">
        <f t="shared" si="6"/>
        <v>6</v>
      </c>
      <c r="J89" s="8">
        <f t="shared" si="7"/>
        <v>2020</v>
      </c>
      <c r="K89" s="8" t="str">
        <f t="shared" si="8"/>
        <v>2020 T6</v>
      </c>
      <c r="L89" s="9">
        <v>44228</v>
      </c>
      <c r="M89" s="8" t="s">
        <v>101</v>
      </c>
      <c r="N89" s="8">
        <v>1377.41</v>
      </c>
    </row>
    <row r="90" spans="1:14" x14ac:dyDescent="0.3">
      <c r="A90" s="10" t="s">
        <v>6</v>
      </c>
      <c r="B90" s="11">
        <f>MATCH(A90,[1]Table_Correspondance!$F$2:$F$40,0)</f>
        <v>1</v>
      </c>
      <c r="C90" s="11" t="str">
        <f>INDEX([1]Table_Correspondance!$E$2:$E$40,B90)</f>
        <v>Europe de l'Est</v>
      </c>
      <c r="D90" s="11" t="s">
        <v>43</v>
      </c>
      <c r="E90" t="s">
        <v>418</v>
      </c>
      <c r="F90" s="11" t="s">
        <v>11</v>
      </c>
      <c r="G90" s="11">
        <f t="shared" si="9"/>
        <v>2</v>
      </c>
      <c r="H90" s="11">
        <f t="shared" si="5"/>
        <v>2.6666666666666665</v>
      </c>
      <c r="I90" s="11">
        <f t="shared" si="6"/>
        <v>2</v>
      </c>
      <c r="J90" s="11">
        <f t="shared" si="7"/>
        <v>2020</v>
      </c>
      <c r="K90" s="11" t="str">
        <f t="shared" si="8"/>
        <v>2020 T2</v>
      </c>
      <c r="L90" s="12">
        <v>44105</v>
      </c>
      <c r="M90" s="11" t="s">
        <v>102</v>
      </c>
      <c r="N90" s="11">
        <v>9199.8799999999992</v>
      </c>
    </row>
    <row r="91" spans="1:14" x14ac:dyDescent="0.3">
      <c r="A91" s="7" t="s">
        <v>6</v>
      </c>
      <c r="B91" s="8">
        <f>MATCH(A91,[1]Table_Correspondance!$F$2:$F$40,0)</f>
        <v>1</v>
      </c>
      <c r="C91" s="8" t="str">
        <f>INDEX([1]Table_Correspondance!$E$2:$E$40,B91)</f>
        <v>Europe de l'Est</v>
      </c>
      <c r="D91" s="8" t="s">
        <v>34</v>
      </c>
      <c r="E91" t="s">
        <v>417</v>
      </c>
      <c r="F91" s="8" t="s">
        <v>11</v>
      </c>
      <c r="G91" s="8">
        <f t="shared" si="9"/>
        <v>10</v>
      </c>
      <c r="H91" s="8">
        <f t="shared" si="5"/>
        <v>10.666666666666666</v>
      </c>
      <c r="I91" s="8">
        <f t="shared" si="6"/>
        <v>10</v>
      </c>
      <c r="J91" s="8">
        <f t="shared" si="7"/>
        <v>2021</v>
      </c>
      <c r="K91" s="8" t="str">
        <f t="shared" si="8"/>
        <v>2021 T10</v>
      </c>
      <c r="L91" s="9">
        <v>43891</v>
      </c>
      <c r="M91" s="8" t="s">
        <v>54</v>
      </c>
      <c r="N91" s="8">
        <v>1071.3499999999999</v>
      </c>
    </row>
    <row r="92" spans="1:14" x14ac:dyDescent="0.3">
      <c r="A92" s="10" t="s">
        <v>6</v>
      </c>
      <c r="B92" s="11">
        <f>MATCH(A92,[1]Table_Correspondance!$F$2:$F$40,0)</f>
        <v>1</v>
      </c>
      <c r="C92" s="11" t="str">
        <f>INDEX([1]Table_Correspondance!$E$2:$E$40,B92)</f>
        <v>Europe de l'Est</v>
      </c>
      <c r="D92" s="11" t="s">
        <v>7</v>
      </c>
      <c r="E92" t="s">
        <v>411</v>
      </c>
      <c r="F92" s="11" t="s">
        <v>16</v>
      </c>
      <c r="G92" s="11">
        <f t="shared" si="9"/>
        <v>3</v>
      </c>
      <c r="H92" s="11">
        <f t="shared" si="5"/>
        <v>3.6666666666666665</v>
      </c>
      <c r="I92" s="11">
        <f t="shared" si="6"/>
        <v>3</v>
      </c>
      <c r="J92" s="11">
        <f t="shared" si="7"/>
        <v>2020</v>
      </c>
      <c r="K92" s="11" t="str">
        <f t="shared" si="8"/>
        <v>2020 T3</v>
      </c>
      <c r="L92" s="12">
        <v>44287</v>
      </c>
      <c r="M92" s="11" t="s">
        <v>103</v>
      </c>
      <c r="N92" s="11">
        <v>6017.46</v>
      </c>
    </row>
    <row r="93" spans="1:14" x14ac:dyDescent="0.3">
      <c r="A93" s="7" t="s">
        <v>6</v>
      </c>
      <c r="B93" s="8">
        <f>MATCH(A93,[1]Table_Correspondance!$F$2:$F$40,0)</f>
        <v>1</v>
      </c>
      <c r="C93" s="8" t="str">
        <f>INDEX([1]Table_Correspondance!$E$2:$E$40,B93)</f>
        <v>Europe de l'Est</v>
      </c>
      <c r="D93" s="8" t="s">
        <v>7</v>
      </c>
      <c r="E93" t="s">
        <v>411</v>
      </c>
      <c r="F93" s="8" t="s">
        <v>16</v>
      </c>
      <c r="G93" s="8">
        <f t="shared" si="9"/>
        <v>4</v>
      </c>
      <c r="H93" s="8">
        <f t="shared" si="5"/>
        <v>4.666666666666667</v>
      </c>
      <c r="I93" s="8">
        <f t="shared" si="6"/>
        <v>4</v>
      </c>
      <c r="J93" s="8">
        <f t="shared" si="7"/>
        <v>2020</v>
      </c>
      <c r="K93" s="8" t="str">
        <f t="shared" si="8"/>
        <v>2020 T4</v>
      </c>
      <c r="L93" s="9">
        <v>43983</v>
      </c>
      <c r="M93" s="8" t="s">
        <v>104</v>
      </c>
      <c r="N93" s="8">
        <v>3575.98</v>
      </c>
    </row>
    <row r="94" spans="1:14" x14ac:dyDescent="0.3">
      <c r="A94" s="10" t="s">
        <v>6</v>
      </c>
      <c r="B94" s="11">
        <f>MATCH(A94,[1]Table_Correspondance!$F$2:$F$40,0)</f>
        <v>1</v>
      </c>
      <c r="C94" s="11" t="str">
        <f>INDEX([1]Table_Correspondance!$E$2:$E$40,B94)</f>
        <v>Europe de l'Est</v>
      </c>
      <c r="D94" s="11" t="s">
        <v>34</v>
      </c>
      <c r="E94" t="s">
        <v>417</v>
      </c>
      <c r="F94" s="11" t="s">
        <v>8</v>
      </c>
      <c r="G94" s="11">
        <f t="shared" si="9"/>
        <v>6</v>
      </c>
      <c r="H94" s="11">
        <f t="shared" si="5"/>
        <v>6.666666666666667</v>
      </c>
      <c r="I94" s="11">
        <f t="shared" si="6"/>
        <v>6</v>
      </c>
      <c r="J94" s="11">
        <f t="shared" si="7"/>
        <v>2020</v>
      </c>
      <c r="K94" s="11" t="str">
        <f t="shared" si="8"/>
        <v>2020 T6</v>
      </c>
      <c r="L94" s="12">
        <v>44105</v>
      </c>
      <c r="M94" s="11" t="s">
        <v>105</v>
      </c>
      <c r="N94" s="11">
        <v>5919.75</v>
      </c>
    </row>
    <row r="95" spans="1:14" x14ac:dyDescent="0.3">
      <c r="A95" s="7" t="s">
        <v>6</v>
      </c>
      <c r="B95" s="8">
        <f>MATCH(A95,[1]Table_Correspondance!$F$2:$F$40,0)</f>
        <v>1</v>
      </c>
      <c r="C95" s="8" t="str">
        <f>INDEX([1]Table_Correspondance!$E$2:$E$40,B95)</f>
        <v>Europe de l'Est</v>
      </c>
      <c r="D95" s="8" t="s">
        <v>34</v>
      </c>
      <c r="E95" t="s">
        <v>417</v>
      </c>
      <c r="F95" s="8" t="s">
        <v>16</v>
      </c>
      <c r="G95" s="8">
        <f t="shared" si="9"/>
        <v>10</v>
      </c>
      <c r="H95" s="8">
        <f t="shared" si="5"/>
        <v>10.666666666666666</v>
      </c>
      <c r="I95" s="8">
        <f t="shared" si="6"/>
        <v>10</v>
      </c>
      <c r="J95" s="8">
        <f t="shared" si="7"/>
        <v>2020</v>
      </c>
      <c r="K95" s="8" t="str">
        <f t="shared" si="8"/>
        <v>2020 T10</v>
      </c>
      <c r="L95" s="9">
        <v>44044</v>
      </c>
      <c r="M95" s="8" t="s">
        <v>106</v>
      </c>
      <c r="N95" s="8">
        <v>1004.25</v>
      </c>
    </row>
    <row r="96" spans="1:14" x14ac:dyDescent="0.3">
      <c r="A96" s="10" t="s">
        <v>6</v>
      </c>
      <c r="B96" s="11">
        <f>MATCH(A96,[1]Table_Correspondance!$F$2:$F$40,0)</f>
        <v>1</v>
      </c>
      <c r="C96" s="11" t="str">
        <f>INDEX([1]Table_Correspondance!$E$2:$E$40,B96)</f>
        <v>Europe de l'Est</v>
      </c>
      <c r="D96" s="11" t="s">
        <v>7</v>
      </c>
      <c r="E96" t="s">
        <v>411</v>
      </c>
      <c r="F96" s="11" t="s">
        <v>8</v>
      </c>
      <c r="G96" s="11">
        <f t="shared" si="9"/>
        <v>8</v>
      </c>
      <c r="H96" s="11">
        <f t="shared" si="5"/>
        <v>8.6666666666666661</v>
      </c>
      <c r="I96" s="11">
        <f t="shared" si="6"/>
        <v>8</v>
      </c>
      <c r="J96" s="11">
        <f t="shared" si="7"/>
        <v>2019</v>
      </c>
      <c r="K96" s="11" t="str">
        <f t="shared" si="8"/>
        <v>2019 T8</v>
      </c>
      <c r="L96" s="12">
        <v>43831</v>
      </c>
      <c r="M96" s="11" t="s">
        <v>95</v>
      </c>
      <c r="N96" s="11">
        <v>3405.6</v>
      </c>
    </row>
    <row r="97" spans="1:14" x14ac:dyDescent="0.3">
      <c r="A97" s="7" t="s">
        <v>6</v>
      </c>
      <c r="B97" s="8">
        <f>MATCH(A97,[1]Table_Correspondance!$F$2:$F$40,0)</f>
        <v>1</v>
      </c>
      <c r="C97" s="8" t="str">
        <f>INDEX([1]Table_Correspondance!$E$2:$E$40,B97)</f>
        <v>Europe de l'Est</v>
      </c>
      <c r="D97" s="8" t="s">
        <v>24</v>
      </c>
      <c r="E97" t="s">
        <v>413</v>
      </c>
      <c r="F97" s="8" t="s">
        <v>16</v>
      </c>
      <c r="G97" s="8">
        <f t="shared" si="9"/>
        <v>1</v>
      </c>
      <c r="H97" s="8">
        <f t="shared" si="5"/>
        <v>1.6666666666666665</v>
      </c>
      <c r="I97" s="8">
        <f t="shared" si="6"/>
        <v>1</v>
      </c>
      <c r="J97" s="8">
        <f t="shared" si="7"/>
        <v>2019</v>
      </c>
      <c r="K97" s="8" t="str">
        <f t="shared" si="8"/>
        <v>2019 T1</v>
      </c>
      <c r="L97" s="9">
        <v>43709</v>
      </c>
      <c r="M97" s="8" t="s">
        <v>107</v>
      </c>
      <c r="N97" s="8">
        <v>3865.85</v>
      </c>
    </row>
    <row r="98" spans="1:14" x14ac:dyDescent="0.3">
      <c r="A98" s="10" t="s">
        <v>6</v>
      </c>
      <c r="B98" s="11">
        <f>MATCH(A98,[1]Table_Correspondance!$F$2:$F$40,0)</f>
        <v>1</v>
      </c>
      <c r="C98" s="11" t="str">
        <f>INDEX([1]Table_Correspondance!$E$2:$E$40,B98)</f>
        <v>Europe de l'Est</v>
      </c>
      <c r="D98" s="11" t="s">
        <v>43</v>
      </c>
      <c r="E98" t="s">
        <v>418</v>
      </c>
      <c r="F98" s="11" t="s">
        <v>11</v>
      </c>
      <c r="G98" s="11">
        <f t="shared" si="9"/>
        <v>9</v>
      </c>
      <c r="H98" s="11">
        <f t="shared" si="5"/>
        <v>9.6666666666666661</v>
      </c>
      <c r="I98" s="11">
        <f t="shared" si="6"/>
        <v>9</v>
      </c>
      <c r="J98" s="11">
        <f t="shared" si="7"/>
        <v>2020</v>
      </c>
      <c r="K98" s="11" t="str">
        <f t="shared" si="8"/>
        <v>2020 T9</v>
      </c>
      <c r="L98" s="12">
        <v>43800</v>
      </c>
      <c r="M98" s="11" t="s">
        <v>108</v>
      </c>
      <c r="N98" s="11">
        <v>4037.14</v>
      </c>
    </row>
    <row r="99" spans="1:14" x14ac:dyDescent="0.3">
      <c r="A99" s="7" t="s">
        <v>6</v>
      </c>
      <c r="B99" s="8">
        <f>MATCH(A99,[1]Table_Correspondance!$F$2:$F$40,0)</f>
        <v>1</v>
      </c>
      <c r="C99" s="8" t="str">
        <f>INDEX([1]Table_Correspondance!$E$2:$E$40,B99)</f>
        <v>Europe de l'Est</v>
      </c>
      <c r="D99" s="8" t="s">
        <v>22</v>
      </c>
      <c r="E99" t="s">
        <v>412</v>
      </c>
      <c r="F99" s="8" t="s">
        <v>16</v>
      </c>
      <c r="G99" s="8">
        <f t="shared" si="9"/>
        <v>12</v>
      </c>
      <c r="H99" s="8">
        <f t="shared" si="5"/>
        <v>12.666666666666666</v>
      </c>
      <c r="I99" s="8">
        <f t="shared" si="6"/>
        <v>12</v>
      </c>
      <c r="J99" s="8">
        <f t="shared" si="7"/>
        <v>2019</v>
      </c>
      <c r="K99" s="8" t="str">
        <f t="shared" si="8"/>
        <v>2019 T12</v>
      </c>
      <c r="L99" s="9">
        <v>43922</v>
      </c>
      <c r="M99" s="8" t="s">
        <v>28</v>
      </c>
      <c r="N99" s="8">
        <v>969.33</v>
      </c>
    </row>
    <row r="100" spans="1:14" x14ac:dyDescent="0.3">
      <c r="A100" s="10" t="s">
        <v>6</v>
      </c>
      <c r="B100" s="11">
        <f>MATCH(A100,[1]Table_Correspondance!$F$2:$F$40,0)</f>
        <v>1</v>
      </c>
      <c r="C100" s="11" t="str">
        <f>INDEX([1]Table_Correspondance!$E$2:$E$40,B100)</f>
        <v>Europe de l'Est</v>
      </c>
      <c r="D100" s="11" t="s">
        <v>43</v>
      </c>
      <c r="E100" t="s">
        <v>418</v>
      </c>
      <c r="F100" s="11" t="s">
        <v>11</v>
      </c>
      <c r="G100" s="11">
        <f t="shared" si="9"/>
        <v>4</v>
      </c>
      <c r="H100" s="11">
        <f t="shared" si="5"/>
        <v>4.666666666666667</v>
      </c>
      <c r="I100" s="11">
        <f t="shared" si="6"/>
        <v>4</v>
      </c>
      <c r="J100" s="11">
        <f t="shared" si="7"/>
        <v>2020</v>
      </c>
      <c r="K100" s="11" t="str">
        <f t="shared" si="8"/>
        <v>2020 T4</v>
      </c>
      <c r="L100" s="12">
        <v>43617</v>
      </c>
      <c r="M100" s="11" t="s">
        <v>109</v>
      </c>
      <c r="N100" s="11">
        <v>208.61</v>
      </c>
    </row>
    <row r="101" spans="1:14" x14ac:dyDescent="0.3">
      <c r="A101" s="7" t="s">
        <v>6</v>
      </c>
      <c r="B101" s="8">
        <f>MATCH(A101,[1]Table_Correspondance!$F$2:$F$40,0)</f>
        <v>1</v>
      </c>
      <c r="C101" s="8" t="str">
        <f>INDEX([1]Table_Correspondance!$E$2:$E$40,B101)</f>
        <v>Europe de l'Est</v>
      </c>
      <c r="D101" s="8" t="s">
        <v>10</v>
      </c>
      <c r="E101" t="s">
        <v>408</v>
      </c>
      <c r="F101" s="8" t="s">
        <v>16</v>
      </c>
      <c r="G101" s="8">
        <f t="shared" si="9"/>
        <v>6</v>
      </c>
      <c r="H101" s="8">
        <f t="shared" si="5"/>
        <v>6.666666666666667</v>
      </c>
      <c r="I101" s="8">
        <f t="shared" si="6"/>
        <v>6</v>
      </c>
      <c r="J101" s="8">
        <f t="shared" si="7"/>
        <v>2020</v>
      </c>
      <c r="K101" s="8" t="str">
        <f t="shared" si="8"/>
        <v>2020 T6</v>
      </c>
      <c r="L101" s="9">
        <v>44136</v>
      </c>
      <c r="M101" s="8" t="s">
        <v>62</v>
      </c>
      <c r="N101" s="8">
        <v>4437.3599999999997</v>
      </c>
    </row>
    <row r="102" spans="1:14" x14ac:dyDescent="0.3">
      <c r="A102" s="10" t="s">
        <v>6</v>
      </c>
      <c r="B102" s="11">
        <f>MATCH(A102,[1]Table_Correspondance!$F$2:$F$40,0)</f>
        <v>1</v>
      </c>
      <c r="C102" s="11" t="str">
        <f>INDEX([1]Table_Correspondance!$E$2:$E$40,B102)</f>
        <v>Europe de l'Est</v>
      </c>
      <c r="D102" s="11" t="s">
        <v>26</v>
      </c>
      <c r="E102" t="s">
        <v>414</v>
      </c>
      <c r="F102" s="11" t="s">
        <v>16</v>
      </c>
      <c r="G102" s="11">
        <f t="shared" si="9"/>
        <v>11</v>
      </c>
      <c r="H102" s="11">
        <f t="shared" si="5"/>
        <v>11.666666666666666</v>
      </c>
      <c r="I102" s="11">
        <f t="shared" si="6"/>
        <v>11</v>
      </c>
      <c r="J102" s="11">
        <f t="shared" si="7"/>
        <v>2019</v>
      </c>
      <c r="K102" s="11" t="str">
        <f t="shared" si="8"/>
        <v>2019 T11</v>
      </c>
      <c r="L102" s="12">
        <v>43831</v>
      </c>
      <c r="M102" s="11" t="s">
        <v>110</v>
      </c>
      <c r="N102" s="11">
        <v>3732.24</v>
      </c>
    </row>
    <row r="103" spans="1:14" x14ac:dyDescent="0.3">
      <c r="A103" s="7" t="s">
        <v>6</v>
      </c>
      <c r="B103" s="8">
        <f>MATCH(A103,[1]Table_Correspondance!$F$2:$F$40,0)</f>
        <v>1</v>
      </c>
      <c r="C103" s="8" t="str">
        <f>INDEX([1]Table_Correspondance!$E$2:$E$40,B103)</f>
        <v>Europe de l'Est</v>
      </c>
      <c r="D103" s="8" t="s">
        <v>24</v>
      </c>
      <c r="E103" t="s">
        <v>413</v>
      </c>
      <c r="F103" s="8" t="s">
        <v>16</v>
      </c>
      <c r="G103" s="8">
        <f t="shared" si="9"/>
        <v>1</v>
      </c>
      <c r="H103" s="8">
        <f t="shared" si="5"/>
        <v>1.6666666666666665</v>
      </c>
      <c r="I103" s="8">
        <f t="shared" si="6"/>
        <v>1</v>
      </c>
      <c r="J103" s="8">
        <f t="shared" si="7"/>
        <v>2020</v>
      </c>
      <c r="K103" s="8" t="str">
        <f t="shared" si="8"/>
        <v>2020 T1</v>
      </c>
      <c r="L103" s="9">
        <v>43586</v>
      </c>
      <c r="M103" s="8" t="s">
        <v>111</v>
      </c>
      <c r="N103" s="8">
        <v>8703.2999999999993</v>
      </c>
    </row>
    <row r="104" spans="1:14" x14ac:dyDescent="0.3">
      <c r="A104" s="10" t="s">
        <v>6</v>
      </c>
      <c r="B104" s="11">
        <f>MATCH(A104,[1]Table_Correspondance!$F$2:$F$40,0)</f>
        <v>1</v>
      </c>
      <c r="C104" s="11" t="str">
        <f>INDEX([1]Table_Correspondance!$E$2:$E$40,B104)</f>
        <v>Europe de l'Est</v>
      </c>
      <c r="D104" s="11" t="s">
        <v>32</v>
      </c>
      <c r="E104" t="s">
        <v>416</v>
      </c>
      <c r="F104" s="11" t="s">
        <v>11</v>
      </c>
      <c r="G104" s="11">
        <f t="shared" si="9"/>
        <v>5</v>
      </c>
      <c r="H104" s="11">
        <f t="shared" si="5"/>
        <v>5.666666666666667</v>
      </c>
      <c r="I104" s="11">
        <f t="shared" si="6"/>
        <v>5</v>
      </c>
      <c r="J104" s="11">
        <f t="shared" si="7"/>
        <v>2020</v>
      </c>
      <c r="K104" s="11" t="str">
        <f t="shared" si="8"/>
        <v>2020 T5</v>
      </c>
      <c r="L104" s="12">
        <v>44013</v>
      </c>
      <c r="M104" s="11" t="s">
        <v>112</v>
      </c>
      <c r="N104" s="11">
        <v>5726.86</v>
      </c>
    </row>
    <row r="105" spans="1:14" x14ac:dyDescent="0.3">
      <c r="A105" s="7" t="s">
        <v>6</v>
      </c>
      <c r="B105" s="8">
        <f>MATCH(A105,[1]Table_Correspondance!$F$2:$F$40,0)</f>
        <v>1</v>
      </c>
      <c r="C105" s="8" t="str">
        <f>INDEX([1]Table_Correspondance!$E$2:$E$40,B105)</f>
        <v>Europe de l'Est</v>
      </c>
      <c r="D105" s="8" t="s">
        <v>22</v>
      </c>
      <c r="E105" t="s">
        <v>412</v>
      </c>
      <c r="F105" s="8" t="s">
        <v>8</v>
      </c>
      <c r="G105" s="8">
        <f t="shared" si="9"/>
        <v>7</v>
      </c>
      <c r="H105" s="8">
        <f t="shared" si="5"/>
        <v>7.666666666666667</v>
      </c>
      <c r="I105" s="8">
        <f t="shared" si="6"/>
        <v>7</v>
      </c>
      <c r="J105" s="8">
        <f t="shared" si="7"/>
        <v>2020</v>
      </c>
      <c r="K105" s="8" t="str">
        <f t="shared" si="8"/>
        <v>2020 T7</v>
      </c>
      <c r="L105" s="9">
        <v>43862</v>
      </c>
      <c r="M105" s="8" t="s">
        <v>113</v>
      </c>
      <c r="N105" s="8">
        <v>8177.59</v>
      </c>
    </row>
    <row r="106" spans="1:14" x14ac:dyDescent="0.3">
      <c r="A106" s="10" t="s">
        <v>6</v>
      </c>
      <c r="B106" s="11">
        <f>MATCH(A106,[1]Table_Correspondance!$F$2:$F$40,0)</f>
        <v>1</v>
      </c>
      <c r="C106" s="11" t="str">
        <f>INDEX([1]Table_Correspondance!$E$2:$E$40,B106)</f>
        <v>Europe de l'Est</v>
      </c>
      <c r="D106" s="11" t="s">
        <v>26</v>
      </c>
      <c r="E106" t="s">
        <v>414</v>
      </c>
      <c r="F106" s="11" t="s">
        <v>16</v>
      </c>
      <c r="G106" s="11">
        <f t="shared" si="9"/>
        <v>2</v>
      </c>
      <c r="H106" s="11">
        <f t="shared" si="5"/>
        <v>2.6666666666666665</v>
      </c>
      <c r="I106" s="11">
        <f t="shared" si="6"/>
        <v>2</v>
      </c>
      <c r="J106" s="11">
        <f t="shared" si="7"/>
        <v>2019</v>
      </c>
      <c r="K106" s="11" t="str">
        <f t="shared" si="8"/>
        <v>2019 T2</v>
      </c>
      <c r="L106" s="12">
        <v>43891</v>
      </c>
      <c r="M106" s="11" t="s">
        <v>114</v>
      </c>
      <c r="N106" s="11">
        <v>464.13</v>
      </c>
    </row>
    <row r="107" spans="1:14" x14ac:dyDescent="0.3">
      <c r="A107" s="7" t="s">
        <v>6</v>
      </c>
      <c r="B107" s="8">
        <f>MATCH(A107,[1]Table_Correspondance!$F$2:$F$40,0)</f>
        <v>1</v>
      </c>
      <c r="C107" s="8" t="str">
        <f>INDEX([1]Table_Correspondance!$E$2:$E$40,B107)</f>
        <v>Europe de l'Est</v>
      </c>
      <c r="D107" s="8" t="s">
        <v>32</v>
      </c>
      <c r="E107" t="s">
        <v>416</v>
      </c>
      <c r="F107" s="8" t="s">
        <v>16</v>
      </c>
      <c r="G107" s="8">
        <f t="shared" si="9"/>
        <v>3</v>
      </c>
      <c r="H107" s="8">
        <f t="shared" si="5"/>
        <v>3.6666666666666665</v>
      </c>
      <c r="I107" s="8">
        <f t="shared" si="6"/>
        <v>3</v>
      </c>
      <c r="J107" s="8">
        <f t="shared" si="7"/>
        <v>2021</v>
      </c>
      <c r="K107" s="8" t="str">
        <f t="shared" si="8"/>
        <v>2021 T3</v>
      </c>
      <c r="L107" s="9">
        <v>43647</v>
      </c>
      <c r="M107" s="8" t="s">
        <v>115</v>
      </c>
      <c r="N107" s="8">
        <v>7978.53</v>
      </c>
    </row>
    <row r="108" spans="1:14" x14ac:dyDescent="0.3">
      <c r="A108" s="10" t="s">
        <v>6</v>
      </c>
      <c r="B108" s="11">
        <f>MATCH(A108,[1]Table_Correspondance!$F$2:$F$40,0)</f>
        <v>1</v>
      </c>
      <c r="C108" s="11" t="str">
        <f>INDEX([1]Table_Correspondance!$E$2:$E$40,B108)</f>
        <v>Europe de l'Est</v>
      </c>
      <c r="D108" s="11" t="s">
        <v>43</v>
      </c>
      <c r="E108" t="s">
        <v>418</v>
      </c>
      <c r="F108" s="11" t="s">
        <v>11</v>
      </c>
      <c r="G108" s="11">
        <f t="shared" si="9"/>
        <v>7</v>
      </c>
      <c r="H108" s="11">
        <f t="shared" si="5"/>
        <v>7.666666666666667</v>
      </c>
      <c r="I108" s="11">
        <f t="shared" si="6"/>
        <v>7</v>
      </c>
      <c r="J108" s="11">
        <f t="shared" si="7"/>
        <v>2019</v>
      </c>
      <c r="K108" s="11" t="str">
        <f t="shared" si="8"/>
        <v>2019 T7</v>
      </c>
      <c r="L108" s="12">
        <v>44256</v>
      </c>
      <c r="M108" s="11" t="s">
        <v>116</v>
      </c>
      <c r="N108" s="11">
        <v>5951.35</v>
      </c>
    </row>
    <row r="109" spans="1:14" x14ac:dyDescent="0.3">
      <c r="A109" s="7" t="s">
        <v>6</v>
      </c>
      <c r="B109" s="8">
        <f>MATCH(A109,[1]Table_Correspondance!$F$2:$F$40,0)</f>
        <v>1</v>
      </c>
      <c r="C109" s="8" t="str">
        <f>INDEX([1]Table_Correspondance!$E$2:$E$40,B109)</f>
        <v>Europe de l'Est</v>
      </c>
      <c r="D109" s="8" t="s">
        <v>7</v>
      </c>
      <c r="E109" t="s">
        <v>411</v>
      </c>
      <c r="F109" s="8" t="s">
        <v>11</v>
      </c>
      <c r="G109" s="8">
        <f t="shared" si="9"/>
        <v>3</v>
      </c>
      <c r="H109" s="8">
        <f t="shared" si="5"/>
        <v>3.6666666666666665</v>
      </c>
      <c r="I109" s="8">
        <f t="shared" si="6"/>
        <v>3</v>
      </c>
      <c r="J109" s="8">
        <f t="shared" si="7"/>
        <v>2020</v>
      </c>
      <c r="K109" s="8" t="str">
        <f t="shared" si="8"/>
        <v>2020 T3</v>
      </c>
      <c r="L109" s="9">
        <v>43739</v>
      </c>
      <c r="M109" s="8" t="s">
        <v>14</v>
      </c>
      <c r="N109" s="8">
        <v>321.85000000000002</v>
      </c>
    </row>
    <row r="110" spans="1:14" x14ac:dyDescent="0.3">
      <c r="A110" s="10" t="s">
        <v>6</v>
      </c>
      <c r="B110" s="11">
        <f>MATCH(A110,[1]Table_Correspondance!$F$2:$F$40,0)</f>
        <v>1</v>
      </c>
      <c r="C110" s="11" t="str">
        <f>INDEX([1]Table_Correspondance!$E$2:$E$40,B110)</f>
        <v>Europe de l'Est</v>
      </c>
      <c r="D110" s="11" t="s">
        <v>22</v>
      </c>
      <c r="E110" t="s">
        <v>412</v>
      </c>
      <c r="F110" s="11" t="s">
        <v>16</v>
      </c>
      <c r="G110" s="11">
        <f t="shared" si="9"/>
        <v>10</v>
      </c>
      <c r="H110" s="11">
        <f t="shared" si="5"/>
        <v>10.666666666666666</v>
      </c>
      <c r="I110" s="11">
        <f t="shared" si="6"/>
        <v>10</v>
      </c>
      <c r="J110" s="11">
        <f t="shared" si="7"/>
        <v>2019</v>
      </c>
      <c r="K110" s="11" t="str">
        <f t="shared" si="8"/>
        <v>2019 T10</v>
      </c>
      <c r="L110" s="12">
        <v>44013</v>
      </c>
      <c r="M110" s="11" t="s">
        <v>72</v>
      </c>
      <c r="N110" s="11">
        <v>8660.61</v>
      </c>
    </row>
    <row r="111" spans="1:14" x14ac:dyDescent="0.3">
      <c r="A111" s="7" t="s">
        <v>6</v>
      </c>
      <c r="B111" s="8">
        <f>MATCH(A111,[1]Table_Correspondance!$F$2:$F$40,0)</f>
        <v>1</v>
      </c>
      <c r="C111" s="8" t="str">
        <f>INDEX([1]Table_Correspondance!$E$2:$E$40,B111)</f>
        <v>Europe de l'Est</v>
      </c>
      <c r="D111" s="8" t="s">
        <v>29</v>
      </c>
      <c r="E111" t="s">
        <v>415</v>
      </c>
      <c r="F111" s="8" t="s">
        <v>16</v>
      </c>
      <c r="G111" s="8">
        <f t="shared" si="9"/>
        <v>7</v>
      </c>
      <c r="H111" s="8">
        <f t="shared" si="5"/>
        <v>7.666666666666667</v>
      </c>
      <c r="I111" s="8">
        <f t="shared" si="6"/>
        <v>7</v>
      </c>
      <c r="J111" s="8">
        <f t="shared" si="7"/>
        <v>2019</v>
      </c>
      <c r="K111" s="8" t="str">
        <f t="shared" si="8"/>
        <v>2019 T7</v>
      </c>
      <c r="L111" s="9">
        <v>43678</v>
      </c>
      <c r="M111" s="8" t="s">
        <v>117</v>
      </c>
      <c r="N111" s="8">
        <v>415.33</v>
      </c>
    </row>
    <row r="112" spans="1:14" x14ac:dyDescent="0.3">
      <c r="A112" s="10" t="s">
        <v>6</v>
      </c>
      <c r="B112" s="11">
        <f>MATCH(A112,[1]Table_Correspondance!$F$2:$F$40,0)</f>
        <v>1</v>
      </c>
      <c r="C112" s="11" t="str">
        <f>INDEX([1]Table_Correspondance!$E$2:$E$40,B112)</f>
        <v>Europe de l'Est</v>
      </c>
      <c r="D112" s="11" t="s">
        <v>32</v>
      </c>
      <c r="E112" t="s">
        <v>416</v>
      </c>
      <c r="F112" s="11" t="s">
        <v>16</v>
      </c>
      <c r="G112" s="11">
        <f t="shared" si="9"/>
        <v>8</v>
      </c>
      <c r="H112" s="11">
        <f t="shared" si="5"/>
        <v>8.6666666666666661</v>
      </c>
      <c r="I112" s="11">
        <f t="shared" si="6"/>
        <v>8</v>
      </c>
      <c r="J112" s="11">
        <f t="shared" si="7"/>
        <v>2020</v>
      </c>
      <c r="K112" s="11" t="str">
        <f t="shared" si="8"/>
        <v>2020 T8</v>
      </c>
      <c r="L112" s="12">
        <v>43709</v>
      </c>
      <c r="M112" s="11" t="s">
        <v>18</v>
      </c>
      <c r="N112" s="11">
        <v>8991.91</v>
      </c>
    </row>
    <row r="113" spans="1:14" x14ac:dyDescent="0.3">
      <c r="A113" s="7" t="s">
        <v>6</v>
      </c>
      <c r="B113" s="8">
        <f>MATCH(A113,[1]Table_Correspondance!$F$2:$F$40,0)</f>
        <v>1</v>
      </c>
      <c r="C113" s="8" t="str">
        <f>INDEX([1]Table_Correspondance!$E$2:$E$40,B113)</f>
        <v>Europe de l'Est</v>
      </c>
      <c r="D113" s="8" t="s">
        <v>13</v>
      </c>
      <c r="E113" t="s">
        <v>409</v>
      </c>
      <c r="F113" s="8" t="s">
        <v>16</v>
      </c>
      <c r="G113" s="8">
        <f t="shared" si="9"/>
        <v>9</v>
      </c>
      <c r="H113" s="8">
        <f t="shared" si="5"/>
        <v>9.6666666666666661</v>
      </c>
      <c r="I113" s="8">
        <f t="shared" si="6"/>
        <v>9</v>
      </c>
      <c r="J113" s="8">
        <f t="shared" si="7"/>
        <v>2019</v>
      </c>
      <c r="K113" s="8" t="str">
        <f t="shared" si="8"/>
        <v>2019 T9</v>
      </c>
      <c r="L113" s="9">
        <v>44013</v>
      </c>
      <c r="M113" s="8" t="s">
        <v>118</v>
      </c>
      <c r="N113" s="8">
        <v>7462.65</v>
      </c>
    </row>
    <row r="114" spans="1:14" x14ac:dyDescent="0.3">
      <c r="A114" s="10" t="s">
        <v>6</v>
      </c>
      <c r="B114" s="11">
        <f>MATCH(A114,[1]Table_Correspondance!$F$2:$F$40,0)</f>
        <v>1</v>
      </c>
      <c r="C114" s="11" t="str">
        <f>INDEX([1]Table_Correspondance!$E$2:$E$40,B114)</f>
        <v>Europe de l'Est</v>
      </c>
      <c r="D114" s="11" t="s">
        <v>10</v>
      </c>
      <c r="E114" t="s">
        <v>408</v>
      </c>
      <c r="F114" s="11" t="s">
        <v>16</v>
      </c>
      <c r="G114" s="11">
        <f t="shared" si="9"/>
        <v>7</v>
      </c>
      <c r="H114" s="11">
        <f t="shared" si="5"/>
        <v>7.666666666666667</v>
      </c>
      <c r="I114" s="11">
        <f t="shared" si="6"/>
        <v>7</v>
      </c>
      <c r="J114" s="11">
        <f t="shared" si="7"/>
        <v>2020</v>
      </c>
      <c r="K114" s="11" t="str">
        <f t="shared" si="8"/>
        <v>2020 T7</v>
      </c>
      <c r="L114" s="12">
        <v>43800</v>
      </c>
      <c r="M114" s="11" t="s">
        <v>119</v>
      </c>
      <c r="N114" s="11">
        <v>7962.52</v>
      </c>
    </row>
    <row r="115" spans="1:14" x14ac:dyDescent="0.3">
      <c r="A115" s="7" t="s">
        <v>6</v>
      </c>
      <c r="B115" s="8">
        <f>MATCH(A115,[1]Table_Correspondance!$F$2:$F$40,0)</f>
        <v>1</v>
      </c>
      <c r="C115" s="8" t="str">
        <f>INDEX([1]Table_Correspondance!$E$2:$E$40,B115)</f>
        <v>Europe de l'Est</v>
      </c>
      <c r="D115" s="8" t="s">
        <v>22</v>
      </c>
      <c r="E115" t="s">
        <v>412</v>
      </c>
      <c r="F115" s="8" t="s">
        <v>11</v>
      </c>
      <c r="G115" s="8">
        <f t="shared" si="9"/>
        <v>12</v>
      </c>
      <c r="H115" s="8">
        <f t="shared" si="5"/>
        <v>12.666666666666666</v>
      </c>
      <c r="I115" s="8">
        <f t="shared" si="6"/>
        <v>12</v>
      </c>
      <c r="J115" s="8">
        <f t="shared" si="7"/>
        <v>2019</v>
      </c>
      <c r="K115" s="8" t="str">
        <f t="shared" si="8"/>
        <v>2019 T12</v>
      </c>
      <c r="L115" s="9">
        <v>43862</v>
      </c>
      <c r="M115" s="8" t="s">
        <v>120</v>
      </c>
      <c r="N115" s="8">
        <v>3524.19</v>
      </c>
    </row>
    <row r="116" spans="1:14" x14ac:dyDescent="0.3">
      <c r="A116" s="10" t="s">
        <v>6</v>
      </c>
      <c r="B116" s="11">
        <f>MATCH(A116,[1]Table_Correspondance!$F$2:$F$40,0)</f>
        <v>1</v>
      </c>
      <c r="C116" s="11" t="str">
        <f>INDEX([1]Table_Correspondance!$E$2:$E$40,B116)</f>
        <v>Europe de l'Est</v>
      </c>
      <c r="D116" s="11" t="s">
        <v>10</v>
      </c>
      <c r="E116" t="s">
        <v>408</v>
      </c>
      <c r="F116" s="11" t="s">
        <v>11</v>
      </c>
      <c r="G116" s="11">
        <f t="shared" si="9"/>
        <v>2</v>
      </c>
      <c r="H116" s="11">
        <f t="shared" si="5"/>
        <v>2.6666666666666665</v>
      </c>
      <c r="I116" s="11">
        <f t="shared" si="6"/>
        <v>2</v>
      </c>
      <c r="J116" s="11">
        <f t="shared" si="7"/>
        <v>2020</v>
      </c>
      <c r="K116" s="11" t="str">
        <f t="shared" si="8"/>
        <v>2020 T2</v>
      </c>
      <c r="L116" s="12">
        <v>43770</v>
      </c>
      <c r="M116" s="11" t="s">
        <v>121</v>
      </c>
      <c r="N116" s="11">
        <v>4388.6400000000003</v>
      </c>
    </row>
    <row r="117" spans="1:14" x14ac:dyDescent="0.3">
      <c r="A117" s="7" t="s">
        <v>6</v>
      </c>
      <c r="B117" s="8">
        <f>MATCH(A117,[1]Table_Correspondance!$F$2:$F$40,0)</f>
        <v>1</v>
      </c>
      <c r="C117" s="8" t="str">
        <f>INDEX([1]Table_Correspondance!$E$2:$E$40,B117)</f>
        <v>Europe de l'Est</v>
      </c>
      <c r="D117" s="8" t="s">
        <v>26</v>
      </c>
      <c r="E117" t="s">
        <v>414</v>
      </c>
      <c r="F117" s="8" t="s">
        <v>11</v>
      </c>
      <c r="G117" s="8">
        <f t="shared" si="9"/>
        <v>11</v>
      </c>
      <c r="H117" s="8">
        <f t="shared" si="5"/>
        <v>11.666666666666666</v>
      </c>
      <c r="I117" s="8">
        <f t="shared" si="6"/>
        <v>11</v>
      </c>
      <c r="J117" s="8">
        <f t="shared" si="7"/>
        <v>2020</v>
      </c>
      <c r="K117" s="8" t="str">
        <f t="shared" si="8"/>
        <v>2020 T11</v>
      </c>
      <c r="L117" s="9">
        <v>43831</v>
      </c>
      <c r="M117" s="8" t="s">
        <v>122</v>
      </c>
      <c r="N117" s="8">
        <v>3098.95</v>
      </c>
    </row>
    <row r="118" spans="1:14" x14ac:dyDescent="0.3">
      <c r="A118" s="10" t="s">
        <v>6</v>
      </c>
      <c r="B118" s="11">
        <f>MATCH(A118,[1]Table_Correspondance!$F$2:$F$40,0)</f>
        <v>1</v>
      </c>
      <c r="C118" s="11" t="str">
        <f>INDEX([1]Table_Correspondance!$E$2:$E$40,B118)</f>
        <v>Europe de l'Est</v>
      </c>
      <c r="D118" s="11" t="s">
        <v>10</v>
      </c>
      <c r="E118" t="s">
        <v>408</v>
      </c>
      <c r="F118" s="11" t="s">
        <v>11</v>
      </c>
      <c r="G118" s="11">
        <f t="shared" si="9"/>
        <v>1</v>
      </c>
      <c r="H118" s="11">
        <f t="shared" si="5"/>
        <v>1.6666666666666665</v>
      </c>
      <c r="I118" s="11">
        <f t="shared" si="6"/>
        <v>1</v>
      </c>
      <c r="J118" s="11">
        <f t="shared" si="7"/>
        <v>2020</v>
      </c>
      <c r="K118" s="11" t="str">
        <f t="shared" si="8"/>
        <v>2020 T1</v>
      </c>
      <c r="L118" s="12">
        <v>43983</v>
      </c>
      <c r="M118" s="11" t="s">
        <v>123</v>
      </c>
      <c r="N118" s="11">
        <v>3710.56</v>
      </c>
    </row>
    <row r="119" spans="1:14" x14ac:dyDescent="0.3">
      <c r="A119" s="7" t="s">
        <v>6</v>
      </c>
      <c r="B119" s="8">
        <f>MATCH(A119,[1]Table_Correspondance!$F$2:$F$40,0)</f>
        <v>1</v>
      </c>
      <c r="C119" s="8" t="str">
        <f>INDEX([1]Table_Correspondance!$E$2:$E$40,B119)</f>
        <v>Europe de l'Est</v>
      </c>
      <c r="D119" s="8" t="s">
        <v>15</v>
      </c>
      <c r="E119" t="s">
        <v>410</v>
      </c>
      <c r="F119" s="8" t="s">
        <v>16</v>
      </c>
      <c r="G119" s="8">
        <f t="shared" si="9"/>
        <v>6</v>
      </c>
      <c r="H119" s="8">
        <f t="shared" si="5"/>
        <v>6.666666666666667</v>
      </c>
      <c r="I119" s="8">
        <f t="shared" si="6"/>
        <v>6</v>
      </c>
      <c r="J119" s="8">
        <f t="shared" si="7"/>
        <v>2020</v>
      </c>
      <c r="K119" s="8" t="str">
        <f t="shared" si="8"/>
        <v>2020 T6</v>
      </c>
      <c r="L119" s="9">
        <v>43831</v>
      </c>
      <c r="M119" s="8" t="s">
        <v>124</v>
      </c>
      <c r="N119" s="8">
        <v>3376.89</v>
      </c>
    </row>
    <row r="120" spans="1:14" x14ac:dyDescent="0.3">
      <c r="A120" s="10" t="s">
        <v>6</v>
      </c>
      <c r="B120" s="11">
        <f>MATCH(A120,[1]Table_Correspondance!$F$2:$F$40,0)</f>
        <v>1</v>
      </c>
      <c r="C120" s="11" t="str">
        <f>INDEX([1]Table_Correspondance!$E$2:$E$40,B120)</f>
        <v>Europe de l'Est</v>
      </c>
      <c r="D120" s="11" t="s">
        <v>13</v>
      </c>
      <c r="E120" t="s">
        <v>409</v>
      </c>
      <c r="F120" s="11" t="s">
        <v>16</v>
      </c>
      <c r="G120" s="11">
        <f t="shared" si="9"/>
        <v>1</v>
      </c>
      <c r="H120" s="11">
        <f t="shared" si="5"/>
        <v>1.6666666666666665</v>
      </c>
      <c r="I120" s="11">
        <f t="shared" si="6"/>
        <v>1</v>
      </c>
      <c r="J120" s="11">
        <f t="shared" si="7"/>
        <v>2021</v>
      </c>
      <c r="K120" s="11" t="str">
        <f t="shared" si="8"/>
        <v>2021 T1</v>
      </c>
      <c r="L120" s="12">
        <v>43891</v>
      </c>
      <c r="M120" s="11" t="s">
        <v>125</v>
      </c>
      <c r="N120" s="11">
        <v>5121.5600000000004</v>
      </c>
    </row>
    <row r="121" spans="1:14" x14ac:dyDescent="0.3">
      <c r="A121" s="7" t="s">
        <v>6</v>
      </c>
      <c r="B121" s="8">
        <f>MATCH(A121,[1]Table_Correspondance!$F$2:$F$40,0)</f>
        <v>1</v>
      </c>
      <c r="C121" s="8" t="str">
        <f>INDEX([1]Table_Correspondance!$E$2:$E$40,B121)</f>
        <v>Europe de l'Est</v>
      </c>
      <c r="D121" s="8" t="s">
        <v>29</v>
      </c>
      <c r="E121" t="s">
        <v>415</v>
      </c>
      <c r="F121" s="8" t="s">
        <v>16</v>
      </c>
      <c r="G121" s="8">
        <f t="shared" si="9"/>
        <v>3</v>
      </c>
      <c r="H121" s="8">
        <f t="shared" si="5"/>
        <v>3.6666666666666665</v>
      </c>
      <c r="I121" s="8">
        <f t="shared" si="6"/>
        <v>3</v>
      </c>
      <c r="J121" s="8">
        <f t="shared" si="7"/>
        <v>2021</v>
      </c>
      <c r="K121" s="8" t="str">
        <f t="shared" si="8"/>
        <v>2021 T3</v>
      </c>
      <c r="L121" s="9">
        <v>44287</v>
      </c>
      <c r="M121" s="8" t="s">
        <v>85</v>
      </c>
      <c r="N121" s="8">
        <v>4880.5200000000004</v>
      </c>
    </row>
    <row r="122" spans="1:14" x14ac:dyDescent="0.3">
      <c r="A122" s="10" t="s">
        <v>6</v>
      </c>
      <c r="B122" s="11">
        <f>MATCH(A122,[1]Table_Correspondance!$F$2:$F$40,0)</f>
        <v>1</v>
      </c>
      <c r="C122" s="11" t="str">
        <f>INDEX([1]Table_Correspondance!$E$2:$E$40,B122)</f>
        <v>Europe de l'Est</v>
      </c>
      <c r="D122" s="11" t="s">
        <v>7</v>
      </c>
      <c r="E122" t="s">
        <v>411</v>
      </c>
      <c r="F122" s="11" t="s">
        <v>16</v>
      </c>
      <c r="G122" s="11">
        <f t="shared" si="9"/>
        <v>4</v>
      </c>
      <c r="H122" s="11">
        <f t="shared" si="5"/>
        <v>4.666666666666667</v>
      </c>
      <c r="I122" s="11">
        <f t="shared" si="6"/>
        <v>4</v>
      </c>
      <c r="J122" s="11">
        <f t="shared" si="7"/>
        <v>2020</v>
      </c>
      <c r="K122" s="11" t="str">
        <f t="shared" si="8"/>
        <v>2020 T4</v>
      </c>
      <c r="L122" s="12">
        <v>44287</v>
      </c>
      <c r="M122" s="11" t="s">
        <v>100</v>
      </c>
      <c r="N122" s="11">
        <v>6874.62</v>
      </c>
    </row>
    <row r="123" spans="1:14" x14ac:dyDescent="0.3">
      <c r="A123" s="7" t="s">
        <v>6</v>
      </c>
      <c r="B123" s="8">
        <f>MATCH(A123,[1]Table_Correspondance!$F$2:$F$40,0)</f>
        <v>1</v>
      </c>
      <c r="C123" s="8" t="str">
        <f>INDEX([1]Table_Correspondance!$E$2:$E$40,B123)</f>
        <v>Europe de l'Est</v>
      </c>
      <c r="D123" s="8" t="s">
        <v>29</v>
      </c>
      <c r="E123" t="s">
        <v>415</v>
      </c>
      <c r="F123" s="8" t="s">
        <v>16</v>
      </c>
      <c r="G123" s="8">
        <f t="shared" si="9"/>
        <v>4</v>
      </c>
      <c r="H123" s="8">
        <f t="shared" si="5"/>
        <v>4.666666666666667</v>
      </c>
      <c r="I123" s="8">
        <f t="shared" si="6"/>
        <v>4</v>
      </c>
      <c r="J123" s="8">
        <f t="shared" si="7"/>
        <v>2020</v>
      </c>
      <c r="K123" s="8" t="str">
        <f t="shared" si="8"/>
        <v>2020 T4</v>
      </c>
      <c r="L123" s="9">
        <v>44013</v>
      </c>
      <c r="M123" s="8" t="s">
        <v>126</v>
      </c>
      <c r="N123" s="8">
        <v>7167.67</v>
      </c>
    </row>
    <row r="124" spans="1:14" x14ac:dyDescent="0.3">
      <c r="A124" s="10" t="s">
        <v>6</v>
      </c>
      <c r="B124" s="11">
        <f>MATCH(A124,[1]Table_Correspondance!$F$2:$F$40,0)</f>
        <v>1</v>
      </c>
      <c r="C124" s="11" t="str">
        <f>INDEX([1]Table_Correspondance!$E$2:$E$40,B124)</f>
        <v>Europe de l'Est</v>
      </c>
      <c r="D124" s="11" t="s">
        <v>13</v>
      </c>
      <c r="E124" t="s">
        <v>409</v>
      </c>
      <c r="F124" s="11" t="s">
        <v>16</v>
      </c>
      <c r="G124" s="11">
        <f t="shared" si="9"/>
        <v>7</v>
      </c>
      <c r="H124" s="11">
        <f t="shared" si="5"/>
        <v>7.666666666666667</v>
      </c>
      <c r="I124" s="11">
        <f t="shared" si="6"/>
        <v>7</v>
      </c>
      <c r="J124" s="11">
        <f t="shared" si="7"/>
        <v>2019</v>
      </c>
      <c r="K124" s="11" t="str">
        <f t="shared" si="8"/>
        <v>2019 T7</v>
      </c>
      <c r="L124" s="12">
        <v>44136</v>
      </c>
      <c r="M124" s="11" t="s">
        <v>127</v>
      </c>
      <c r="N124" s="11">
        <v>7146.66</v>
      </c>
    </row>
    <row r="125" spans="1:14" x14ac:dyDescent="0.3">
      <c r="A125" s="7" t="s">
        <v>6</v>
      </c>
      <c r="B125" s="8">
        <f>MATCH(A125,[1]Table_Correspondance!$F$2:$F$40,0)</f>
        <v>1</v>
      </c>
      <c r="C125" s="8" t="str">
        <f>INDEX([1]Table_Correspondance!$E$2:$E$40,B125)</f>
        <v>Europe de l'Est</v>
      </c>
      <c r="D125" s="8" t="s">
        <v>26</v>
      </c>
      <c r="E125" t="s">
        <v>414</v>
      </c>
      <c r="F125" s="8" t="s">
        <v>11</v>
      </c>
      <c r="G125" s="8">
        <f t="shared" si="9"/>
        <v>11</v>
      </c>
      <c r="H125" s="8">
        <f t="shared" si="5"/>
        <v>11.666666666666666</v>
      </c>
      <c r="I125" s="8">
        <f t="shared" si="6"/>
        <v>11</v>
      </c>
      <c r="J125" s="8">
        <f t="shared" si="7"/>
        <v>2020</v>
      </c>
      <c r="K125" s="8" t="str">
        <f t="shared" si="8"/>
        <v>2020 T11</v>
      </c>
      <c r="L125" s="9">
        <v>43709</v>
      </c>
      <c r="M125" s="8" t="s">
        <v>68</v>
      </c>
      <c r="N125" s="8">
        <v>8970.52</v>
      </c>
    </row>
    <row r="126" spans="1:14" x14ac:dyDescent="0.3">
      <c r="A126" s="10" t="s">
        <v>6</v>
      </c>
      <c r="B126" s="11">
        <f>MATCH(A126,[1]Table_Correspondance!$F$2:$F$40,0)</f>
        <v>1</v>
      </c>
      <c r="C126" s="11" t="str">
        <f>INDEX([1]Table_Correspondance!$E$2:$E$40,B126)</f>
        <v>Europe de l'Est</v>
      </c>
      <c r="D126" s="11" t="s">
        <v>29</v>
      </c>
      <c r="E126" t="s">
        <v>415</v>
      </c>
      <c r="F126" s="11" t="s">
        <v>16</v>
      </c>
      <c r="G126" s="11">
        <f t="shared" si="9"/>
        <v>9</v>
      </c>
      <c r="H126" s="11">
        <f t="shared" si="5"/>
        <v>9.6666666666666661</v>
      </c>
      <c r="I126" s="11">
        <f t="shared" si="6"/>
        <v>9</v>
      </c>
      <c r="J126" s="11">
        <f t="shared" si="7"/>
        <v>2021</v>
      </c>
      <c r="K126" s="11" t="str">
        <f t="shared" si="8"/>
        <v>2021 T9</v>
      </c>
      <c r="L126" s="12">
        <v>44166</v>
      </c>
      <c r="M126" s="11" t="s">
        <v>128</v>
      </c>
      <c r="N126" s="11">
        <v>9198.35</v>
      </c>
    </row>
    <row r="127" spans="1:14" x14ac:dyDescent="0.3">
      <c r="A127" s="7" t="s">
        <v>6</v>
      </c>
      <c r="B127" s="8">
        <f>MATCH(A127,[1]Table_Correspondance!$F$2:$F$40,0)</f>
        <v>1</v>
      </c>
      <c r="C127" s="8" t="str">
        <f>INDEX([1]Table_Correspondance!$E$2:$E$40,B127)</f>
        <v>Europe de l'Est</v>
      </c>
      <c r="D127" s="8" t="s">
        <v>7</v>
      </c>
      <c r="E127" t="s">
        <v>411</v>
      </c>
      <c r="F127" s="8" t="s">
        <v>11</v>
      </c>
      <c r="G127" s="8">
        <f t="shared" si="9"/>
        <v>12</v>
      </c>
      <c r="H127" s="8">
        <f t="shared" si="5"/>
        <v>12.666666666666666</v>
      </c>
      <c r="I127" s="8">
        <f t="shared" si="6"/>
        <v>12</v>
      </c>
      <c r="J127" s="8">
        <f t="shared" si="7"/>
        <v>2020</v>
      </c>
      <c r="K127" s="8" t="str">
        <f t="shared" si="8"/>
        <v>2020 T12</v>
      </c>
      <c r="L127" s="9">
        <v>44228</v>
      </c>
      <c r="M127" s="8" t="s">
        <v>129</v>
      </c>
      <c r="N127" s="8">
        <v>9860.19</v>
      </c>
    </row>
    <row r="128" spans="1:14" x14ac:dyDescent="0.3">
      <c r="A128" s="10" t="s">
        <v>6</v>
      </c>
      <c r="B128" s="11">
        <f>MATCH(A128,[1]Table_Correspondance!$F$2:$F$40,0)</f>
        <v>1</v>
      </c>
      <c r="C128" s="11" t="str">
        <f>INDEX([1]Table_Correspondance!$E$2:$E$40,B128)</f>
        <v>Europe de l'Est</v>
      </c>
      <c r="D128" s="11" t="s">
        <v>7</v>
      </c>
      <c r="E128" t="s">
        <v>411</v>
      </c>
      <c r="F128" s="11" t="s">
        <v>11</v>
      </c>
      <c r="G128" s="11">
        <f t="shared" si="9"/>
        <v>2</v>
      </c>
      <c r="H128" s="11">
        <f t="shared" si="5"/>
        <v>2.6666666666666665</v>
      </c>
      <c r="I128" s="11">
        <f t="shared" si="6"/>
        <v>2</v>
      </c>
      <c r="J128" s="11">
        <f t="shared" si="7"/>
        <v>2019</v>
      </c>
      <c r="K128" s="11" t="str">
        <f t="shared" si="8"/>
        <v>2019 T2</v>
      </c>
      <c r="L128" s="12">
        <v>44075</v>
      </c>
      <c r="M128" s="11" t="s">
        <v>21</v>
      </c>
      <c r="N128" s="11">
        <v>186.62</v>
      </c>
    </row>
    <row r="129" spans="1:14" x14ac:dyDescent="0.3">
      <c r="A129" s="7" t="s">
        <v>6</v>
      </c>
      <c r="B129" s="8">
        <f>MATCH(A129,[1]Table_Correspondance!$F$2:$F$40,0)</f>
        <v>1</v>
      </c>
      <c r="C129" s="8" t="str">
        <f>INDEX([1]Table_Correspondance!$E$2:$E$40,B129)</f>
        <v>Europe de l'Est</v>
      </c>
      <c r="D129" s="8" t="s">
        <v>15</v>
      </c>
      <c r="E129" t="s">
        <v>410</v>
      </c>
      <c r="F129" s="8" t="s">
        <v>16</v>
      </c>
      <c r="G129" s="8">
        <f t="shared" si="9"/>
        <v>9</v>
      </c>
      <c r="H129" s="8">
        <f t="shared" si="5"/>
        <v>9.6666666666666661</v>
      </c>
      <c r="I129" s="8">
        <f t="shared" si="6"/>
        <v>9</v>
      </c>
      <c r="J129" s="8">
        <f t="shared" si="7"/>
        <v>2019</v>
      </c>
      <c r="K129" s="8" t="str">
        <f t="shared" si="8"/>
        <v>2019 T9</v>
      </c>
      <c r="L129" s="9">
        <v>43739</v>
      </c>
      <c r="M129" s="8" t="s">
        <v>130</v>
      </c>
      <c r="N129" s="8">
        <v>3321.77</v>
      </c>
    </row>
    <row r="130" spans="1:14" x14ac:dyDescent="0.3">
      <c r="A130" s="10" t="s">
        <v>6</v>
      </c>
      <c r="B130" s="11">
        <f>MATCH(A130,[1]Table_Correspondance!$F$2:$F$40,0)</f>
        <v>1</v>
      </c>
      <c r="C130" s="11" t="str">
        <f>INDEX([1]Table_Correspondance!$E$2:$E$40,B130)</f>
        <v>Europe de l'Est</v>
      </c>
      <c r="D130" s="11" t="s">
        <v>24</v>
      </c>
      <c r="E130" t="s">
        <v>413</v>
      </c>
      <c r="F130" s="11" t="s">
        <v>16</v>
      </c>
      <c r="G130" s="11">
        <f t="shared" si="9"/>
        <v>10</v>
      </c>
      <c r="H130" s="11">
        <f t="shared" ref="H130:H193" si="10">G130+2/3</f>
        <v>10.666666666666666</v>
      </c>
      <c r="I130" s="11">
        <f t="shared" ref="I130:I193" si="11">INT(H130)</f>
        <v>10</v>
      </c>
      <c r="J130" s="11">
        <f t="shared" ref="J130:J193" si="12">YEAR(L131)</f>
        <v>2021</v>
      </c>
      <c r="K130" s="11" t="str">
        <f t="shared" ref="K130:K193" si="13">CONCATENATE(J130," T",I130)</f>
        <v>2021 T10</v>
      </c>
      <c r="L130" s="12">
        <v>43647</v>
      </c>
      <c r="M130" s="11" t="s">
        <v>110</v>
      </c>
      <c r="N130" s="11">
        <v>225.42</v>
      </c>
    </row>
    <row r="131" spans="1:14" x14ac:dyDescent="0.3">
      <c r="A131" s="7" t="s">
        <v>6</v>
      </c>
      <c r="B131" s="8">
        <f>MATCH(A131,[1]Table_Correspondance!$F$2:$F$40,0)</f>
        <v>1</v>
      </c>
      <c r="C131" s="8" t="str">
        <f>INDEX([1]Table_Correspondance!$E$2:$E$40,B131)</f>
        <v>Europe de l'Est</v>
      </c>
      <c r="D131" s="8" t="s">
        <v>29</v>
      </c>
      <c r="E131" t="s">
        <v>415</v>
      </c>
      <c r="F131" s="8" t="s">
        <v>11</v>
      </c>
      <c r="G131" s="8">
        <f t="shared" ref="G131:G194" si="14">MONTH(L130)</f>
        <v>7</v>
      </c>
      <c r="H131" s="8">
        <f t="shared" si="10"/>
        <v>7.666666666666667</v>
      </c>
      <c r="I131" s="8">
        <f t="shared" si="11"/>
        <v>7</v>
      </c>
      <c r="J131" s="8">
        <f t="shared" si="12"/>
        <v>2021</v>
      </c>
      <c r="K131" s="8" t="str">
        <f t="shared" si="13"/>
        <v>2021 T7</v>
      </c>
      <c r="L131" s="9">
        <v>44287</v>
      </c>
      <c r="M131" s="8" t="s">
        <v>131</v>
      </c>
      <c r="N131" s="8">
        <v>791.91</v>
      </c>
    </row>
    <row r="132" spans="1:14" x14ac:dyDescent="0.3">
      <c r="A132" s="10" t="s">
        <v>6</v>
      </c>
      <c r="B132" s="11">
        <f>MATCH(A132,[1]Table_Correspondance!$F$2:$F$40,0)</f>
        <v>1</v>
      </c>
      <c r="C132" s="11" t="str">
        <f>INDEX([1]Table_Correspondance!$E$2:$E$40,B132)</f>
        <v>Europe de l'Est</v>
      </c>
      <c r="D132" s="11" t="s">
        <v>34</v>
      </c>
      <c r="E132" t="s">
        <v>417</v>
      </c>
      <c r="F132" s="11" t="s">
        <v>11</v>
      </c>
      <c r="G132" s="11">
        <f t="shared" si="14"/>
        <v>4</v>
      </c>
      <c r="H132" s="11">
        <f t="shared" si="10"/>
        <v>4.666666666666667</v>
      </c>
      <c r="I132" s="11">
        <f t="shared" si="11"/>
        <v>4</v>
      </c>
      <c r="J132" s="11">
        <f t="shared" si="12"/>
        <v>2021</v>
      </c>
      <c r="K132" s="11" t="str">
        <f t="shared" si="13"/>
        <v>2021 T4</v>
      </c>
      <c r="L132" s="12">
        <v>44197</v>
      </c>
      <c r="M132" s="11" t="s">
        <v>132</v>
      </c>
      <c r="N132" s="11">
        <v>4272.22</v>
      </c>
    </row>
    <row r="133" spans="1:14" x14ac:dyDescent="0.3">
      <c r="A133" s="7" t="s">
        <v>6</v>
      </c>
      <c r="B133" s="8">
        <f>MATCH(A133,[1]Table_Correspondance!$F$2:$F$40,0)</f>
        <v>1</v>
      </c>
      <c r="C133" s="8" t="str">
        <f>INDEX([1]Table_Correspondance!$E$2:$E$40,B133)</f>
        <v>Europe de l'Est</v>
      </c>
      <c r="D133" s="8" t="s">
        <v>7</v>
      </c>
      <c r="E133" t="s">
        <v>411</v>
      </c>
      <c r="F133" s="8" t="s">
        <v>16</v>
      </c>
      <c r="G133" s="8">
        <f t="shared" si="14"/>
        <v>1</v>
      </c>
      <c r="H133" s="8">
        <f t="shared" si="10"/>
        <v>1.6666666666666665</v>
      </c>
      <c r="I133" s="8">
        <f t="shared" si="11"/>
        <v>1</v>
      </c>
      <c r="J133" s="8">
        <f t="shared" si="12"/>
        <v>2020</v>
      </c>
      <c r="K133" s="8" t="str">
        <f t="shared" si="13"/>
        <v>2020 T1</v>
      </c>
      <c r="L133" s="9">
        <v>44256</v>
      </c>
      <c r="M133" s="8" t="s">
        <v>133</v>
      </c>
      <c r="N133" s="8">
        <v>1489.35</v>
      </c>
    </row>
    <row r="134" spans="1:14" x14ac:dyDescent="0.3">
      <c r="A134" s="10" t="s">
        <v>6</v>
      </c>
      <c r="B134" s="11">
        <f>MATCH(A134,[1]Table_Correspondance!$F$2:$F$40,0)</f>
        <v>1</v>
      </c>
      <c r="C134" s="11" t="str">
        <f>INDEX([1]Table_Correspondance!$E$2:$E$40,B134)</f>
        <v>Europe de l'Est</v>
      </c>
      <c r="D134" s="11" t="s">
        <v>13</v>
      </c>
      <c r="E134" t="s">
        <v>409</v>
      </c>
      <c r="F134" s="11" t="s">
        <v>16</v>
      </c>
      <c r="G134" s="11">
        <f t="shared" si="14"/>
        <v>3</v>
      </c>
      <c r="H134" s="11">
        <f t="shared" si="10"/>
        <v>3.6666666666666665</v>
      </c>
      <c r="I134" s="11">
        <f t="shared" si="11"/>
        <v>3</v>
      </c>
      <c r="J134" s="11">
        <f t="shared" si="12"/>
        <v>2020</v>
      </c>
      <c r="K134" s="11" t="str">
        <f t="shared" si="13"/>
        <v>2020 T3</v>
      </c>
      <c r="L134" s="12">
        <v>43891</v>
      </c>
      <c r="M134" s="11" t="s">
        <v>134</v>
      </c>
      <c r="N134" s="11">
        <v>5766.53</v>
      </c>
    </row>
    <row r="135" spans="1:14" x14ac:dyDescent="0.3">
      <c r="A135" s="7" t="s">
        <v>6</v>
      </c>
      <c r="B135" s="8">
        <f>MATCH(A135,[1]Table_Correspondance!$F$2:$F$40,0)</f>
        <v>1</v>
      </c>
      <c r="C135" s="8" t="str">
        <f>INDEX([1]Table_Correspondance!$E$2:$E$40,B135)</f>
        <v>Europe de l'Est</v>
      </c>
      <c r="D135" s="8" t="s">
        <v>15</v>
      </c>
      <c r="E135" t="s">
        <v>410</v>
      </c>
      <c r="F135" s="8" t="s">
        <v>8</v>
      </c>
      <c r="G135" s="8">
        <f t="shared" si="14"/>
        <v>3</v>
      </c>
      <c r="H135" s="8">
        <f t="shared" si="10"/>
        <v>3.6666666666666665</v>
      </c>
      <c r="I135" s="8">
        <f t="shared" si="11"/>
        <v>3</v>
      </c>
      <c r="J135" s="8">
        <f t="shared" si="12"/>
        <v>2020</v>
      </c>
      <c r="K135" s="8" t="str">
        <f t="shared" si="13"/>
        <v>2020 T3</v>
      </c>
      <c r="L135" s="9">
        <v>43922</v>
      </c>
      <c r="M135" s="8" t="s">
        <v>135</v>
      </c>
      <c r="N135" s="8">
        <v>8991.6299999999992</v>
      </c>
    </row>
    <row r="136" spans="1:14" x14ac:dyDescent="0.3">
      <c r="A136" s="10" t="s">
        <v>6</v>
      </c>
      <c r="B136" s="11">
        <f>MATCH(A136,[1]Table_Correspondance!$F$2:$F$40,0)</f>
        <v>1</v>
      </c>
      <c r="C136" s="11" t="str">
        <f>INDEX([1]Table_Correspondance!$E$2:$E$40,B136)</f>
        <v>Europe de l'Est</v>
      </c>
      <c r="D136" s="11" t="s">
        <v>24</v>
      </c>
      <c r="E136" t="s">
        <v>413</v>
      </c>
      <c r="F136" s="11" t="s">
        <v>16</v>
      </c>
      <c r="G136" s="11">
        <f t="shared" si="14"/>
        <v>4</v>
      </c>
      <c r="H136" s="11">
        <f t="shared" si="10"/>
        <v>4.666666666666667</v>
      </c>
      <c r="I136" s="11">
        <f t="shared" si="11"/>
        <v>4</v>
      </c>
      <c r="J136" s="11">
        <f t="shared" si="12"/>
        <v>2020</v>
      </c>
      <c r="K136" s="11" t="str">
        <f t="shared" si="13"/>
        <v>2020 T4</v>
      </c>
      <c r="L136" s="12">
        <v>44105</v>
      </c>
      <c r="M136" s="11" t="s">
        <v>136</v>
      </c>
      <c r="N136" s="11">
        <v>8280.91</v>
      </c>
    </row>
    <row r="137" spans="1:14" x14ac:dyDescent="0.3">
      <c r="A137" s="7" t="s">
        <v>6</v>
      </c>
      <c r="B137" s="8">
        <f>MATCH(A137,[1]Table_Correspondance!$F$2:$F$40,0)</f>
        <v>1</v>
      </c>
      <c r="C137" s="8" t="str">
        <f>INDEX([1]Table_Correspondance!$E$2:$E$40,B137)</f>
        <v>Europe de l'Est</v>
      </c>
      <c r="D137" s="8" t="s">
        <v>43</v>
      </c>
      <c r="E137" t="s">
        <v>418</v>
      </c>
      <c r="F137" s="8" t="s">
        <v>8</v>
      </c>
      <c r="G137" s="8">
        <f t="shared" si="14"/>
        <v>10</v>
      </c>
      <c r="H137" s="8">
        <f t="shared" si="10"/>
        <v>10.666666666666666</v>
      </c>
      <c r="I137" s="8">
        <f t="shared" si="11"/>
        <v>10</v>
      </c>
      <c r="J137" s="8">
        <f t="shared" si="12"/>
        <v>2019</v>
      </c>
      <c r="K137" s="8" t="str">
        <f t="shared" si="13"/>
        <v>2019 T10</v>
      </c>
      <c r="L137" s="9">
        <v>43983</v>
      </c>
      <c r="M137" s="8" t="s">
        <v>78</v>
      </c>
      <c r="N137" s="8">
        <v>5506.84</v>
      </c>
    </row>
    <row r="138" spans="1:14" x14ac:dyDescent="0.3">
      <c r="A138" s="10" t="s">
        <v>6</v>
      </c>
      <c r="B138" s="11">
        <f>MATCH(A138,[1]Table_Correspondance!$F$2:$F$40,0)</f>
        <v>1</v>
      </c>
      <c r="C138" s="11" t="str">
        <f>INDEX([1]Table_Correspondance!$E$2:$E$40,B138)</f>
        <v>Europe de l'Est</v>
      </c>
      <c r="D138" s="11" t="s">
        <v>15</v>
      </c>
      <c r="E138" t="s">
        <v>410</v>
      </c>
      <c r="F138" s="11" t="s">
        <v>11</v>
      </c>
      <c r="G138" s="11">
        <f t="shared" si="14"/>
        <v>6</v>
      </c>
      <c r="H138" s="11">
        <f t="shared" si="10"/>
        <v>6.666666666666667</v>
      </c>
      <c r="I138" s="11">
        <f t="shared" si="11"/>
        <v>6</v>
      </c>
      <c r="J138" s="11">
        <f t="shared" si="12"/>
        <v>2020</v>
      </c>
      <c r="K138" s="11" t="str">
        <f t="shared" si="13"/>
        <v>2020 T6</v>
      </c>
      <c r="L138" s="12">
        <v>43617</v>
      </c>
      <c r="M138" s="11" t="s">
        <v>137</v>
      </c>
      <c r="N138" s="11">
        <v>7564.43</v>
      </c>
    </row>
    <row r="139" spans="1:14" x14ac:dyDescent="0.3">
      <c r="A139" s="7" t="s">
        <v>6</v>
      </c>
      <c r="B139" s="8">
        <f>MATCH(A139,[1]Table_Correspondance!$F$2:$F$40,0)</f>
        <v>1</v>
      </c>
      <c r="C139" s="8" t="str">
        <f>INDEX([1]Table_Correspondance!$E$2:$E$40,B139)</f>
        <v>Europe de l'Est</v>
      </c>
      <c r="D139" s="8" t="s">
        <v>22</v>
      </c>
      <c r="E139" t="s">
        <v>412</v>
      </c>
      <c r="F139" s="8" t="s">
        <v>11</v>
      </c>
      <c r="G139" s="8">
        <f t="shared" si="14"/>
        <v>6</v>
      </c>
      <c r="H139" s="8">
        <f t="shared" si="10"/>
        <v>6.666666666666667</v>
      </c>
      <c r="I139" s="8">
        <f t="shared" si="11"/>
        <v>6</v>
      </c>
      <c r="J139" s="8">
        <f t="shared" si="12"/>
        <v>2019</v>
      </c>
      <c r="K139" s="8" t="str">
        <f t="shared" si="13"/>
        <v>2019 T6</v>
      </c>
      <c r="L139" s="9">
        <v>43862</v>
      </c>
      <c r="M139" s="8" t="s">
        <v>73</v>
      </c>
      <c r="N139" s="8">
        <v>912.72</v>
      </c>
    </row>
    <row r="140" spans="1:14" x14ac:dyDescent="0.3">
      <c r="A140" s="10" t="s">
        <v>6</v>
      </c>
      <c r="B140" s="11">
        <f>MATCH(A140,[1]Table_Correspondance!$F$2:$F$40,0)</f>
        <v>1</v>
      </c>
      <c r="C140" s="11" t="str">
        <f>INDEX([1]Table_Correspondance!$E$2:$E$40,B140)</f>
        <v>Europe de l'Est</v>
      </c>
      <c r="D140" s="11" t="s">
        <v>24</v>
      </c>
      <c r="E140" t="s">
        <v>413</v>
      </c>
      <c r="F140" s="11" t="s">
        <v>16</v>
      </c>
      <c r="G140" s="11">
        <f t="shared" si="14"/>
        <v>2</v>
      </c>
      <c r="H140" s="11">
        <f t="shared" si="10"/>
        <v>2.6666666666666665</v>
      </c>
      <c r="I140" s="11">
        <f t="shared" si="11"/>
        <v>2</v>
      </c>
      <c r="J140" s="11">
        <f t="shared" si="12"/>
        <v>2021</v>
      </c>
      <c r="K140" s="11" t="str">
        <f t="shared" si="13"/>
        <v>2021 T2</v>
      </c>
      <c r="L140" s="12">
        <v>43800</v>
      </c>
      <c r="M140" s="11" t="s">
        <v>138</v>
      </c>
      <c r="N140" s="11">
        <v>3862.15</v>
      </c>
    </row>
    <row r="141" spans="1:14" x14ac:dyDescent="0.3">
      <c r="A141" s="7" t="s">
        <v>6</v>
      </c>
      <c r="B141" s="8">
        <f>MATCH(A141,[1]Table_Correspondance!$F$2:$F$40,0)</f>
        <v>1</v>
      </c>
      <c r="C141" s="8" t="str">
        <f>INDEX([1]Table_Correspondance!$E$2:$E$40,B141)</f>
        <v>Europe de l'Est</v>
      </c>
      <c r="D141" s="8" t="s">
        <v>29</v>
      </c>
      <c r="E141" t="s">
        <v>415</v>
      </c>
      <c r="F141" s="8" t="s">
        <v>8</v>
      </c>
      <c r="G141" s="8">
        <f t="shared" si="14"/>
        <v>12</v>
      </c>
      <c r="H141" s="8">
        <f t="shared" si="10"/>
        <v>12.666666666666666</v>
      </c>
      <c r="I141" s="8">
        <f t="shared" si="11"/>
        <v>12</v>
      </c>
      <c r="J141" s="8">
        <f t="shared" si="12"/>
        <v>2020</v>
      </c>
      <c r="K141" s="8" t="str">
        <f t="shared" si="13"/>
        <v>2020 T12</v>
      </c>
      <c r="L141" s="9">
        <v>44197</v>
      </c>
      <c r="M141" s="8" t="s">
        <v>139</v>
      </c>
      <c r="N141" s="8">
        <v>7596.66</v>
      </c>
    </row>
    <row r="142" spans="1:14" x14ac:dyDescent="0.3">
      <c r="A142" s="10" t="s">
        <v>6</v>
      </c>
      <c r="B142" s="11">
        <f>MATCH(A142,[1]Table_Correspondance!$F$2:$F$40,0)</f>
        <v>1</v>
      </c>
      <c r="C142" s="11" t="str">
        <f>INDEX([1]Table_Correspondance!$E$2:$E$40,B142)</f>
        <v>Europe de l'Est</v>
      </c>
      <c r="D142" s="11" t="s">
        <v>10</v>
      </c>
      <c r="E142" t="s">
        <v>408</v>
      </c>
      <c r="F142" s="11" t="s">
        <v>16</v>
      </c>
      <c r="G142" s="11">
        <f t="shared" si="14"/>
        <v>1</v>
      </c>
      <c r="H142" s="11">
        <f t="shared" si="10"/>
        <v>1.6666666666666665</v>
      </c>
      <c r="I142" s="11">
        <f t="shared" si="11"/>
        <v>1</v>
      </c>
      <c r="J142" s="11">
        <f t="shared" si="12"/>
        <v>2019</v>
      </c>
      <c r="K142" s="11" t="str">
        <f t="shared" si="13"/>
        <v>2019 T1</v>
      </c>
      <c r="L142" s="12">
        <v>43862</v>
      </c>
      <c r="M142" s="11" t="s">
        <v>140</v>
      </c>
      <c r="N142" s="11">
        <v>8041.18</v>
      </c>
    </row>
    <row r="143" spans="1:14" x14ac:dyDescent="0.3">
      <c r="A143" s="7" t="s">
        <v>6</v>
      </c>
      <c r="B143" s="8">
        <f>MATCH(A143,[1]Table_Correspondance!$F$2:$F$40,0)</f>
        <v>1</v>
      </c>
      <c r="C143" s="8" t="str">
        <f>INDEX([1]Table_Correspondance!$E$2:$E$40,B143)</f>
        <v>Europe de l'Est</v>
      </c>
      <c r="D143" s="8" t="s">
        <v>13</v>
      </c>
      <c r="E143" t="s">
        <v>409</v>
      </c>
      <c r="F143" s="8" t="s">
        <v>16</v>
      </c>
      <c r="G143" s="8">
        <f t="shared" si="14"/>
        <v>2</v>
      </c>
      <c r="H143" s="8">
        <f t="shared" si="10"/>
        <v>2.6666666666666665</v>
      </c>
      <c r="I143" s="8">
        <f t="shared" si="11"/>
        <v>2</v>
      </c>
      <c r="J143" s="8">
        <f t="shared" si="12"/>
        <v>2019</v>
      </c>
      <c r="K143" s="8" t="str">
        <f t="shared" si="13"/>
        <v>2019 T2</v>
      </c>
      <c r="L143" s="9">
        <v>43770</v>
      </c>
      <c r="M143" s="8" t="s">
        <v>141</v>
      </c>
      <c r="N143" s="8">
        <v>9149.7000000000007</v>
      </c>
    </row>
    <row r="144" spans="1:14" x14ac:dyDescent="0.3">
      <c r="A144" s="10" t="s">
        <v>6</v>
      </c>
      <c r="B144" s="11">
        <f>MATCH(A144,[1]Table_Correspondance!$F$2:$F$40,0)</f>
        <v>1</v>
      </c>
      <c r="C144" s="11" t="str">
        <f>INDEX([1]Table_Correspondance!$E$2:$E$40,B144)</f>
        <v>Europe de l'Est</v>
      </c>
      <c r="D144" s="11" t="s">
        <v>10</v>
      </c>
      <c r="E144" t="s">
        <v>408</v>
      </c>
      <c r="F144" s="11" t="s">
        <v>8</v>
      </c>
      <c r="G144" s="11">
        <f t="shared" si="14"/>
        <v>11</v>
      </c>
      <c r="H144" s="11">
        <f t="shared" si="10"/>
        <v>11.666666666666666</v>
      </c>
      <c r="I144" s="11">
        <f t="shared" si="11"/>
        <v>11</v>
      </c>
      <c r="J144" s="11">
        <f t="shared" si="12"/>
        <v>2020</v>
      </c>
      <c r="K144" s="11" t="str">
        <f t="shared" si="13"/>
        <v>2020 T11</v>
      </c>
      <c r="L144" s="12">
        <v>43709</v>
      </c>
      <c r="M144" s="11" t="s">
        <v>95</v>
      </c>
      <c r="N144" s="11">
        <v>5466.95</v>
      </c>
    </row>
    <row r="145" spans="1:14" x14ac:dyDescent="0.3">
      <c r="A145" s="7" t="s">
        <v>6</v>
      </c>
      <c r="B145" s="8">
        <f>MATCH(A145,[1]Table_Correspondance!$F$2:$F$40,0)</f>
        <v>1</v>
      </c>
      <c r="C145" s="8" t="str">
        <f>INDEX([1]Table_Correspondance!$E$2:$E$40,B145)</f>
        <v>Europe de l'Est</v>
      </c>
      <c r="D145" s="8" t="s">
        <v>29</v>
      </c>
      <c r="E145" t="s">
        <v>415</v>
      </c>
      <c r="F145" s="8" t="s">
        <v>11</v>
      </c>
      <c r="G145" s="8">
        <f t="shared" si="14"/>
        <v>9</v>
      </c>
      <c r="H145" s="8">
        <f t="shared" si="10"/>
        <v>9.6666666666666661</v>
      </c>
      <c r="I145" s="8">
        <f t="shared" si="11"/>
        <v>9</v>
      </c>
      <c r="J145" s="8">
        <f t="shared" si="12"/>
        <v>2020</v>
      </c>
      <c r="K145" s="8" t="str">
        <f t="shared" si="13"/>
        <v>2020 T9</v>
      </c>
      <c r="L145" s="9">
        <v>44136</v>
      </c>
      <c r="M145" s="8" t="s">
        <v>142</v>
      </c>
      <c r="N145" s="8">
        <v>2076.4699999999998</v>
      </c>
    </row>
    <row r="146" spans="1:14" x14ac:dyDescent="0.3">
      <c r="A146" s="10" t="s">
        <v>6</v>
      </c>
      <c r="B146" s="11">
        <f>MATCH(A146,[1]Table_Correspondance!$F$2:$F$40,0)</f>
        <v>1</v>
      </c>
      <c r="C146" s="11" t="str">
        <f>INDEX([1]Table_Correspondance!$E$2:$E$40,B146)</f>
        <v>Europe de l'Est</v>
      </c>
      <c r="D146" s="11" t="s">
        <v>29</v>
      </c>
      <c r="E146" t="s">
        <v>415</v>
      </c>
      <c r="F146" s="11" t="s">
        <v>11</v>
      </c>
      <c r="G146" s="11">
        <f t="shared" si="14"/>
        <v>11</v>
      </c>
      <c r="H146" s="11">
        <f t="shared" si="10"/>
        <v>11.666666666666666</v>
      </c>
      <c r="I146" s="11">
        <f t="shared" si="11"/>
        <v>11</v>
      </c>
      <c r="J146" s="11">
        <f t="shared" si="12"/>
        <v>2019</v>
      </c>
      <c r="K146" s="11" t="str">
        <f t="shared" si="13"/>
        <v>2019 T11</v>
      </c>
      <c r="L146" s="12">
        <v>44105</v>
      </c>
      <c r="M146" s="11" t="s">
        <v>143</v>
      </c>
      <c r="N146" s="11">
        <v>4333.8599999999997</v>
      </c>
    </row>
    <row r="147" spans="1:14" x14ac:dyDescent="0.3">
      <c r="A147" s="7" t="s">
        <v>6</v>
      </c>
      <c r="B147" s="8">
        <f>MATCH(A147,[1]Table_Correspondance!$F$2:$F$40,0)</f>
        <v>1</v>
      </c>
      <c r="C147" s="8" t="str">
        <f>INDEX([1]Table_Correspondance!$E$2:$E$40,B147)</f>
        <v>Europe de l'Est</v>
      </c>
      <c r="D147" s="8" t="s">
        <v>26</v>
      </c>
      <c r="E147" t="s">
        <v>414</v>
      </c>
      <c r="F147" s="8" t="s">
        <v>11</v>
      </c>
      <c r="G147" s="8">
        <f t="shared" si="14"/>
        <v>10</v>
      </c>
      <c r="H147" s="8">
        <f t="shared" si="10"/>
        <v>10.666666666666666</v>
      </c>
      <c r="I147" s="8">
        <f t="shared" si="11"/>
        <v>10</v>
      </c>
      <c r="J147" s="8">
        <f t="shared" si="12"/>
        <v>2020</v>
      </c>
      <c r="K147" s="8" t="str">
        <f t="shared" si="13"/>
        <v>2020 T10</v>
      </c>
      <c r="L147" s="9">
        <v>43647</v>
      </c>
      <c r="M147" s="8" t="s">
        <v>144</v>
      </c>
      <c r="N147" s="8">
        <v>3038.87</v>
      </c>
    </row>
    <row r="148" spans="1:14" x14ac:dyDescent="0.3">
      <c r="A148" s="10" t="s">
        <v>6</v>
      </c>
      <c r="B148" s="11">
        <f>MATCH(A148,[1]Table_Correspondance!$F$2:$F$40,0)</f>
        <v>1</v>
      </c>
      <c r="C148" s="11" t="str">
        <f>INDEX([1]Table_Correspondance!$E$2:$E$40,B148)</f>
        <v>Europe de l'Est</v>
      </c>
      <c r="D148" s="11" t="s">
        <v>24</v>
      </c>
      <c r="E148" t="s">
        <v>413</v>
      </c>
      <c r="F148" s="11" t="s">
        <v>16</v>
      </c>
      <c r="G148" s="11">
        <f t="shared" si="14"/>
        <v>7</v>
      </c>
      <c r="H148" s="11">
        <f t="shared" si="10"/>
        <v>7.666666666666667</v>
      </c>
      <c r="I148" s="11">
        <f t="shared" si="11"/>
        <v>7</v>
      </c>
      <c r="J148" s="11">
        <f t="shared" si="12"/>
        <v>2019</v>
      </c>
      <c r="K148" s="11" t="str">
        <f t="shared" si="13"/>
        <v>2019 T7</v>
      </c>
      <c r="L148" s="12">
        <v>43922</v>
      </c>
      <c r="M148" s="11" t="s">
        <v>145</v>
      </c>
      <c r="N148" s="11">
        <v>3802.32</v>
      </c>
    </row>
    <row r="149" spans="1:14" x14ac:dyDescent="0.3">
      <c r="A149" s="7" t="s">
        <v>6</v>
      </c>
      <c r="B149" s="8">
        <f>MATCH(A149,[1]Table_Correspondance!$F$2:$F$40,0)</f>
        <v>1</v>
      </c>
      <c r="C149" s="8" t="str">
        <f>INDEX([1]Table_Correspondance!$E$2:$E$40,B149)</f>
        <v>Europe de l'Est</v>
      </c>
      <c r="D149" s="8" t="s">
        <v>26</v>
      </c>
      <c r="E149" t="s">
        <v>414</v>
      </c>
      <c r="F149" s="8" t="s">
        <v>16</v>
      </c>
      <c r="G149" s="8">
        <f t="shared" si="14"/>
        <v>4</v>
      </c>
      <c r="H149" s="8">
        <f t="shared" si="10"/>
        <v>4.666666666666667</v>
      </c>
      <c r="I149" s="8">
        <f t="shared" si="11"/>
        <v>4</v>
      </c>
      <c r="J149" s="8">
        <f t="shared" si="12"/>
        <v>2021</v>
      </c>
      <c r="K149" s="8" t="str">
        <f t="shared" si="13"/>
        <v>2021 T4</v>
      </c>
      <c r="L149" s="9">
        <v>43739</v>
      </c>
      <c r="M149" s="8" t="s">
        <v>146</v>
      </c>
      <c r="N149" s="8">
        <v>7151.37</v>
      </c>
    </row>
    <row r="150" spans="1:14" x14ac:dyDescent="0.3">
      <c r="A150" s="10" t="s">
        <v>6</v>
      </c>
      <c r="B150" s="11">
        <f>MATCH(A150,[1]Table_Correspondance!$F$2:$F$40,0)</f>
        <v>1</v>
      </c>
      <c r="C150" s="11" t="str">
        <f>INDEX([1]Table_Correspondance!$E$2:$E$40,B150)</f>
        <v>Europe de l'Est</v>
      </c>
      <c r="D150" s="11" t="s">
        <v>43</v>
      </c>
      <c r="E150" t="s">
        <v>418</v>
      </c>
      <c r="F150" s="11" t="s">
        <v>11</v>
      </c>
      <c r="G150" s="11">
        <f t="shared" si="14"/>
        <v>10</v>
      </c>
      <c r="H150" s="11">
        <f t="shared" si="10"/>
        <v>10.666666666666666</v>
      </c>
      <c r="I150" s="11">
        <f t="shared" si="11"/>
        <v>10</v>
      </c>
      <c r="J150" s="11">
        <f t="shared" si="12"/>
        <v>2019</v>
      </c>
      <c r="K150" s="11" t="str">
        <f t="shared" si="13"/>
        <v>2019 T10</v>
      </c>
      <c r="L150" s="12">
        <v>44256</v>
      </c>
      <c r="M150" s="11" t="s">
        <v>147</v>
      </c>
      <c r="N150" s="11">
        <v>984.97</v>
      </c>
    </row>
    <row r="151" spans="1:14" x14ac:dyDescent="0.3">
      <c r="A151" s="7" t="s">
        <v>6</v>
      </c>
      <c r="B151" s="8">
        <f>MATCH(A151,[1]Table_Correspondance!$F$2:$F$40,0)</f>
        <v>1</v>
      </c>
      <c r="C151" s="8" t="str">
        <f>INDEX([1]Table_Correspondance!$E$2:$E$40,B151)</f>
        <v>Europe de l'Est</v>
      </c>
      <c r="D151" s="8" t="s">
        <v>13</v>
      </c>
      <c r="E151" t="s">
        <v>409</v>
      </c>
      <c r="F151" s="8" t="s">
        <v>8</v>
      </c>
      <c r="G151" s="8">
        <f t="shared" si="14"/>
        <v>3</v>
      </c>
      <c r="H151" s="8">
        <f t="shared" si="10"/>
        <v>3.6666666666666665</v>
      </c>
      <c r="I151" s="8">
        <f t="shared" si="11"/>
        <v>3</v>
      </c>
      <c r="J151" s="8">
        <f t="shared" si="12"/>
        <v>2021</v>
      </c>
      <c r="K151" s="8" t="str">
        <f t="shared" si="13"/>
        <v>2021 T3</v>
      </c>
      <c r="L151" s="9">
        <v>43678</v>
      </c>
      <c r="M151" s="8" t="s">
        <v>148</v>
      </c>
      <c r="N151" s="8">
        <v>2819.5</v>
      </c>
    </row>
    <row r="152" spans="1:14" x14ac:dyDescent="0.3">
      <c r="A152" s="10" t="s">
        <v>6</v>
      </c>
      <c r="B152" s="11">
        <f>MATCH(A152,[1]Table_Correspondance!$F$2:$F$40,0)</f>
        <v>1</v>
      </c>
      <c r="C152" s="11" t="str">
        <f>INDEX([1]Table_Correspondance!$E$2:$E$40,B152)</f>
        <v>Europe de l'Est</v>
      </c>
      <c r="D152" s="11" t="s">
        <v>13</v>
      </c>
      <c r="E152" t="s">
        <v>409</v>
      </c>
      <c r="F152" s="11" t="s">
        <v>8</v>
      </c>
      <c r="G152" s="11">
        <f t="shared" si="14"/>
        <v>8</v>
      </c>
      <c r="H152" s="11">
        <f t="shared" si="10"/>
        <v>8.6666666666666661</v>
      </c>
      <c r="I152" s="11">
        <f t="shared" si="11"/>
        <v>8</v>
      </c>
      <c r="J152" s="11">
        <f t="shared" si="12"/>
        <v>2019</v>
      </c>
      <c r="K152" s="11" t="str">
        <f t="shared" si="13"/>
        <v>2019 T8</v>
      </c>
      <c r="L152" s="12">
        <v>44228</v>
      </c>
      <c r="M152" s="11" t="s">
        <v>149</v>
      </c>
      <c r="N152" s="11">
        <v>3548.69</v>
      </c>
    </row>
    <row r="153" spans="1:14" x14ac:dyDescent="0.3">
      <c r="A153" s="7" t="s">
        <v>6</v>
      </c>
      <c r="B153" s="8">
        <f>MATCH(A153,[1]Table_Correspondance!$F$2:$F$40,0)</f>
        <v>1</v>
      </c>
      <c r="C153" s="8" t="str">
        <f>INDEX([1]Table_Correspondance!$E$2:$E$40,B153)</f>
        <v>Europe de l'Est</v>
      </c>
      <c r="D153" s="8" t="s">
        <v>22</v>
      </c>
      <c r="E153" t="s">
        <v>412</v>
      </c>
      <c r="F153" s="8" t="s">
        <v>16</v>
      </c>
      <c r="G153" s="8">
        <f t="shared" si="14"/>
        <v>2</v>
      </c>
      <c r="H153" s="8">
        <f t="shared" si="10"/>
        <v>2.6666666666666665</v>
      </c>
      <c r="I153" s="8">
        <f t="shared" si="11"/>
        <v>2</v>
      </c>
      <c r="J153" s="8">
        <f t="shared" si="12"/>
        <v>2021</v>
      </c>
      <c r="K153" s="8" t="str">
        <f t="shared" si="13"/>
        <v>2021 T2</v>
      </c>
      <c r="L153" s="9">
        <v>43709</v>
      </c>
      <c r="M153" s="8" t="s">
        <v>110</v>
      </c>
      <c r="N153" s="8">
        <v>4032.45</v>
      </c>
    </row>
    <row r="154" spans="1:14" x14ac:dyDescent="0.3">
      <c r="A154" s="10" t="s">
        <v>6</v>
      </c>
      <c r="B154" s="11">
        <f>MATCH(A154,[1]Table_Correspondance!$F$2:$F$40,0)</f>
        <v>1</v>
      </c>
      <c r="C154" s="11" t="str">
        <f>INDEX([1]Table_Correspondance!$E$2:$E$40,B154)</f>
        <v>Europe de l'Est</v>
      </c>
      <c r="D154" s="11" t="s">
        <v>43</v>
      </c>
      <c r="E154" t="s">
        <v>418</v>
      </c>
      <c r="F154" s="11" t="s">
        <v>16</v>
      </c>
      <c r="G154" s="11">
        <f t="shared" si="14"/>
        <v>9</v>
      </c>
      <c r="H154" s="11">
        <f t="shared" si="10"/>
        <v>9.6666666666666661</v>
      </c>
      <c r="I154" s="11">
        <f t="shared" si="11"/>
        <v>9</v>
      </c>
      <c r="J154" s="11">
        <f t="shared" si="12"/>
        <v>2020</v>
      </c>
      <c r="K154" s="11" t="str">
        <f t="shared" si="13"/>
        <v>2020 T9</v>
      </c>
      <c r="L154" s="12">
        <v>44287</v>
      </c>
      <c r="M154" s="11" t="s">
        <v>93</v>
      </c>
      <c r="N154" s="11">
        <v>8000.87</v>
      </c>
    </row>
    <row r="155" spans="1:14" x14ac:dyDescent="0.3">
      <c r="A155" s="7" t="s">
        <v>6</v>
      </c>
      <c r="B155" s="8">
        <f>MATCH(A155,[1]Table_Correspondance!$F$2:$F$40,0)</f>
        <v>1</v>
      </c>
      <c r="C155" s="8" t="str">
        <f>INDEX([1]Table_Correspondance!$E$2:$E$40,B155)</f>
        <v>Europe de l'Est</v>
      </c>
      <c r="D155" s="8" t="s">
        <v>26</v>
      </c>
      <c r="E155" t="s">
        <v>414</v>
      </c>
      <c r="F155" s="8" t="s">
        <v>16</v>
      </c>
      <c r="G155" s="8">
        <f t="shared" si="14"/>
        <v>4</v>
      </c>
      <c r="H155" s="8">
        <f t="shared" si="10"/>
        <v>4.666666666666667</v>
      </c>
      <c r="I155" s="8">
        <f t="shared" si="11"/>
        <v>4</v>
      </c>
      <c r="J155" s="8">
        <f t="shared" si="12"/>
        <v>2020</v>
      </c>
      <c r="K155" s="8" t="str">
        <f t="shared" si="13"/>
        <v>2020 T4</v>
      </c>
      <c r="L155" s="9">
        <v>43952</v>
      </c>
      <c r="M155" s="8" t="s">
        <v>111</v>
      </c>
      <c r="N155" s="8">
        <v>5474.17</v>
      </c>
    </row>
    <row r="156" spans="1:14" x14ac:dyDescent="0.3">
      <c r="A156" s="10" t="s">
        <v>6</v>
      </c>
      <c r="B156" s="11">
        <f>MATCH(A156,[1]Table_Correspondance!$F$2:$F$40,0)</f>
        <v>1</v>
      </c>
      <c r="C156" s="11" t="str">
        <f>INDEX([1]Table_Correspondance!$E$2:$E$40,B156)</f>
        <v>Europe de l'Est</v>
      </c>
      <c r="D156" s="11" t="s">
        <v>29</v>
      </c>
      <c r="E156" t="s">
        <v>415</v>
      </c>
      <c r="F156" s="11" t="s">
        <v>11</v>
      </c>
      <c r="G156" s="11">
        <f t="shared" si="14"/>
        <v>5</v>
      </c>
      <c r="H156" s="11">
        <f t="shared" si="10"/>
        <v>5.666666666666667</v>
      </c>
      <c r="I156" s="11">
        <f t="shared" si="11"/>
        <v>5</v>
      </c>
      <c r="J156" s="11">
        <f t="shared" si="12"/>
        <v>2020</v>
      </c>
      <c r="K156" s="11" t="str">
        <f t="shared" si="13"/>
        <v>2020 T5</v>
      </c>
      <c r="L156" s="12">
        <v>44105</v>
      </c>
      <c r="M156" s="11" t="s">
        <v>150</v>
      </c>
      <c r="N156" s="11">
        <v>9759.1299999999992</v>
      </c>
    </row>
    <row r="157" spans="1:14" x14ac:dyDescent="0.3">
      <c r="A157" s="7" t="s">
        <v>6</v>
      </c>
      <c r="B157" s="8">
        <f>MATCH(A157,[1]Table_Correspondance!$F$2:$F$40,0)</f>
        <v>1</v>
      </c>
      <c r="C157" s="8" t="str">
        <f>INDEX([1]Table_Correspondance!$E$2:$E$40,B157)</f>
        <v>Europe de l'Est</v>
      </c>
      <c r="D157" s="8" t="s">
        <v>34</v>
      </c>
      <c r="E157" t="s">
        <v>417</v>
      </c>
      <c r="F157" s="8" t="s">
        <v>16</v>
      </c>
      <c r="G157" s="8">
        <f t="shared" si="14"/>
        <v>10</v>
      </c>
      <c r="H157" s="8">
        <f t="shared" si="10"/>
        <v>10.666666666666666</v>
      </c>
      <c r="I157" s="8">
        <f t="shared" si="11"/>
        <v>10</v>
      </c>
      <c r="J157" s="8">
        <f t="shared" si="12"/>
        <v>2020</v>
      </c>
      <c r="K157" s="8" t="str">
        <f t="shared" si="13"/>
        <v>2020 T10</v>
      </c>
      <c r="L157" s="9">
        <v>44105</v>
      </c>
      <c r="M157" s="8" t="s">
        <v>151</v>
      </c>
      <c r="N157" s="8">
        <v>6430.63</v>
      </c>
    </row>
    <row r="158" spans="1:14" x14ac:dyDescent="0.3">
      <c r="A158" s="10" t="s">
        <v>6</v>
      </c>
      <c r="B158" s="11">
        <f>MATCH(A158,[1]Table_Correspondance!$F$2:$F$40,0)</f>
        <v>1</v>
      </c>
      <c r="C158" s="11" t="str">
        <f>INDEX([1]Table_Correspondance!$E$2:$E$40,B158)</f>
        <v>Europe de l'Est</v>
      </c>
      <c r="D158" s="11" t="s">
        <v>43</v>
      </c>
      <c r="E158" t="s">
        <v>418</v>
      </c>
      <c r="F158" s="11" t="s">
        <v>8</v>
      </c>
      <c r="G158" s="11">
        <f t="shared" si="14"/>
        <v>10</v>
      </c>
      <c r="H158" s="11">
        <f t="shared" si="10"/>
        <v>10.666666666666666</v>
      </c>
      <c r="I158" s="11">
        <f t="shared" si="11"/>
        <v>10</v>
      </c>
      <c r="J158" s="11">
        <f t="shared" si="12"/>
        <v>2020</v>
      </c>
      <c r="K158" s="11" t="str">
        <f t="shared" si="13"/>
        <v>2020 T10</v>
      </c>
      <c r="L158" s="12">
        <v>43983</v>
      </c>
      <c r="M158" s="11" t="s">
        <v>152</v>
      </c>
      <c r="N158" s="11">
        <v>7011.32</v>
      </c>
    </row>
    <row r="159" spans="1:14" x14ac:dyDescent="0.3">
      <c r="A159" s="7" t="s">
        <v>6</v>
      </c>
      <c r="B159" s="8">
        <f>MATCH(A159,[1]Table_Correspondance!$F$2:$F$40,0)</f>
        <v>1</v>
      </c>
      <c r="C159" s="8" t="str">
        <f>INDEX([1]Table_Correspondance!$E$2:$E$40,B159)</f>
        <v>Europe de l'Est</v>
      </c>
      <c r="D159" s="8" t="s">
        <v>32</v>
      </c>
      <c r="E159" t="s">
        <v>416</v>
      </c>
      <c r="F159" s="8" t="s">
        <v>11</v>
      </c>
      <c r="G159" s="8">
        <f t="shared" si="14"/>
        <v>6</v>
      </c>
      <c r="H159" s="8">
        <f t="shared" si="10"/>
        <v>6.666666666666667</v>
      </c>
      <c r="I159" s="8">
        <f t="shared" si="11"/>
        <v>6</v>
      </c>
      <c r="J159" s="8">
        <f t="shared" si="12"/>
        <v>2021</v>
      </c>
      <c r="K159" s="8" t="str">
        <f t="shared" si="13"/>
        <v>2021 T6</v>
      </c>
      <c r="L159" s="9">
        <v>43862</v>
      </c>
      <c r="M159" s="8" t="s">
        <v>153</v>
      </c>
      <c r="N159" s="8">
        <v>9953.61</v>
      </c>
    </row>
    <row r="160" spans="1:14" x14ac:dyDescent="0.3">
      <c r="A160" s="10" t="s">
        <v>6</v>
      </c>
      <c r="B160" s="11">
        <f>MATCH(A160,[1]Table_Correspondance!$F$2:$F$40,0)</f>
        <v>1</v>
      </c>
      <c r="C160" s="11" t="str">
        <f>INDEX([1]Table_Correspondance!$E$2:$E$40,B160)</f>
        <v>Europe de l'Est</v>
      </c>
      <c r="D160" s="11" t="s">
        <v>22</v>
      </c>
      <c r="E160" t="s">
        <v>412</v>
      </c>
      <c r="F160" s="11" t="s">
        <v>16</v>
      </c>
      <c r="G160" s="11">
        <f t="shared" si="14"/>
        <v>2</v>
      </c>
      <c r="H160" s="11">
        <f t="shared" si="10"/>
        <v>2.6666666666666665</v>
      </c>
      <c r="I160" s="11">
        <f t="shared" si="11"/>
        <v>2</v>
      </c>
      <c r="J160" s="11">
        <f t="shared" si="12"/>
        <v>2020</v>
      </c>
      <c r="K160" s="11" t="str">
        <f t="shared" si="13"/>
        <v>2020 T2</v>
      </c>
      <c r="L160" s="12">
        <v>44287</v>
      </c>
      <c r="M160" s="11" t="s">
        <v>154</v>
      </c>
      <c r="N160" s="11">
        <v>6918.68</v>
      </c>
    </row>
    <row r="161" spans="1:14" x14ac:dyDescent="0.3">
      <c r="A161" s="7" t="s">
        <v>6</v>
      </c>
      <c r="B161" s="8">
        <f>MATCH(A161,[1]Table_Correspondance!$F$2:$F$40,0)</f>
        <v>1</v>
      </c>
      <c r="C161" s="8" t="str">
        <f>INDEX([1]Table_Correspondance!$E$2:$E$40,B161)</f>
        <v>Europe de l'Est</v>
      </c>
      <c r="D161" s="8" t="s">
        <v>7</v>
      </c>
      <c r="E161" t="s">
        <v>411</v>
      </c>
      <c r="F161" s="8" t="s">
        <v>11</v>
      </c>
      <c r="G161" s="8">
        <f t="shared" si="14"/>
        <v>4</v>
      </c>
      <c r="H161" s="8">
        <f t="shared" si="10"/>
        <v>4.666666666666667</v>
      </c>
      <c r="I161" s="8">
        <f t="shared" si="11"/>
        <v>4</v>
      </c>
      <c r="J161" s="8">
        <f t="shared" si="12"/>
        <v>2019</v>
      </c>
      <c r="K161" s="8" t="str">
        <f t="shared" si="13"/>
        <v>2019 T4</v>
      </c>
      <c r="L161" s="9">
        <v>43862</v>
      </c>
      <c r="M161" s="8" t="s">
        <v>155</v>
      </c>
      <c r="N161" s="8">
        <v>9757.4599999999991</v>
      </c>
    </row>
    <row r="162" spans="1:14" x14ac:dyDescent="0.3">
      <c r="A162" s="10" t="s">
        <v>6</v>
      </c>
      <c r="B162" s="11">
        <f>MATCH(A162,[1]Table_Correspondance!$F$2:$F$40,0)</f>
        <v>1</v>
      </c>
      <c r="C162" s="11" t="str">
        <f>INDEX([1]Table_Correspondance!$E$2:$E$40,B162)</f>
        <v>Europe de l'Est</v>
      </c>
      <c r="D162" s="11" t="s">
        <v>34</v>
      </c>
      <c r="E162" t="s">
        <v>417</v>
      </c>
      <c r="F162" s="11" t="s">
        <v>11</v>
      </c>
      <c r="G162" s="11">
        <f t="shared" si="14"/>
        <v>2</v>
      </c>
      <c r="H162" s="11">
        <f t="shared" si="10"/>
        <v>2.6666666666666665</v>
      </c>
      <c r="I162" s="11">
        <f t="shared" si="11"/>
        <v>2</v>
      </c>
      <c r="J162" s="11">
        <f t="shared" si="12"/>
        <v>2021</v>
      </c>
      <c r="K162" s="11" t="str">
        <f t="shared" si="13"/>
        <v>2021 T2</v>
      </c>
      <c r="L162" s="12">
        <v>43800</v>
      </c>
      <c r="M162" s="11" t="s">
        <v>156</v>
      </c>
      <c r="N162" s="11">
        <v>8253.9</v>
      </c>
    </row>
    <row r="163" spans="1:14" x14ac:dyDescent="0.3">
      <c r="A163" s="7" t="s">
        <v>6</v>
      </c>
      <c r="B163" s="8">
        <f>MATCH(A163,[1]Table_Correspondance!$F$2:$F$40,0)</f>
        <v>1</v>
      </c>
      <c r="C163" s="8" t="str">
        <f>INDEX([1]Table_Correspondance!$E$2:$E$40,B163)</f>
        <v>Europe de l'Est</v>
      </c>
      <c r="D163" s="8" t="s">
        <v>26</v>
      </c>
      <c r="E163" t="s">
        <v>414</v>
      </c>
      <c r="F163" s="8" t="s">
        <v>11</v>
      </c>
      <c r="G163" s="8">
        <f t="shared" si="14"/>
        <v>12</v>
      </c>
      <c r="H163" s="8">
        <f t="shared" si="10"/>
        <v>12.666666666666666</v>
      </c>
      <c r="I163" s="8">
        <f t="shared" si="11"/>
        <v>12</v>
      </c>
      <c r="J163" s="8">
        <f t="shared" si="12"/>
        <v>2021</v>
      </c>
      <c r="K163" s="8" t="str">
        <f t="shared" si="13"/>
        <v>2021 T12</v>
      </c>
      <c r="L163" s="9">
        <v>44228</v>
      </c>
      <c r="M163" s="8" t="s">
        <v>157</v>
      </c>
      <c r="N163" s="8">
        <v>8715.2199999999993</v>
      </c>
    </row>
    <row r="164" spans="1:14" x14ac:dyDescent="0.3">
      <c r="A164" s="10" t="s">
        <v>6</v>
      </c>
      <c r="B164" s="11">
        <f>MATCH(A164,[1]Table_Correspondance!$F$2:$F$40,0)</f>
        <v>1</v>
      </c>
      <c r="C164" s="11" t="str">
        <f>INDEX([1]Table_Correspondance!$E$2:$E$40,B164)</f>
        <v>Europe de l'Est</v>
      </c>
      <c r="D164" s="11" t="s">
        <v>43</v>
      </c>
      <c r="E164" t="s">
        <v>418</v>
      </c>
      <c r="F164" s="11" t="s">
        <v>11</v>
      </c>
      <c r="G164" s="11">
        <f t="shared" si="14"/>
        <v>2</v>
      </c>
      <c r="H164" s="11">
        <f t="shared" si="10"/>
        <v>2.6666666666666665</v>
      </c>
      <c r="I164" s="11">
        <f t="shared" si="11"/>
        <v>2</v>
      </c>
      <c r="J164" s="11">
        <f t="shared" si="12"/>
        <v>2019</v>
      </c>
      <c r="K164" s="11" t="str">
        <f t="shared" si="13"/>
        <v>2019 T2</v>
      </c>
      <c r="L164" s="12">
        <v>44256</v>
      </c>
      <c r="M164" s="11" t="s">
        <v>158</v>
      </c>
      <c r="N164" s="11">
        <v>5795.93</v>
      </c>
    </row>
    <row r="165" spans="1:14" x14ac:dyDescent="0.3">
      <c r="A165" s="7" t="s">
        <v>6</v>
      </c>
      <c r="B165" s="8">
        <f>MATCH(A165,[1]Table_Correspondance!$F$2:$F$40,0)</f>
        <v>1</v>
      </c>
      <c r="C165" s="8" t="str">
        <f>INDEX([1]Table_Correspondance!$E$2:$E$40,B165)</f>
        <v>Europe de l'Est</v>
      </c>
      <c r="D165" s="8" t="s">
        <v>43</v>
      </c>
      <c r="E165" t="s">
        <v>418</v>
      </c>
      <c r="F165" s="8" t="s">
        <v>16</v>
      </c>
      <c r="G165" s="8">
        <f t="shared" si="14"/>
        <v>3</v>
      </c>
      <c r="H165" s="8">
        <f t="shared" si="10"/>
        <v>3.6666666666666665</v>
      </c>
      <c r="I165" s="8">
        <f t="shared" si="11"/>
        <v>3</v>
      </c>
      <c r="J165" s="8">
        <f t="shared" si="12"/>
        <v>2019</v>
      </c>
      <c r="K165" s="8" t="str">
        <f t="shared" si="13"/>
        <v>2019 T3</v>
      </c>
      <c r="L165" s="9">
        <v>43800</v>
      </c>
      <c r="M165" s="8" t="s">
        <v>159</v>
      </c>
      <c r="N165" s="8">
        <v>8143.43</v>
      </c>
    </row>
    <row r="166" spans="1:14" x14ac:dyDescent="0.3">
      <c r="A166" s="10" t="s">
        <v>6</v>
      </c>
      <c r="B166" s="11">
        <f>MATCH(A166,[1]Table_Correspondance!$F$2:$F$40,0)</f>
        <v>1</v>
      </c>
      <c r="C166" s="11" t="str">
        <f>INDEX([1]Table_Correspondance!$E$2:$E$40,B166)</f>
        <v>Europe de l'Est</v>
      </c>
      <c r="D166" s="11" t="s">
        <v>43</v>
      </c>
      <c r="E166" t="s">
        <v>418</v>
      </c>
      <c r="F166" s="11" t="s">
        <v>16</v>
      </c>
      <c r="G166" s="11">
        <f t="shared" si="14"/>
        <v>12</v>
      </c>
      <c r="H166" s="11">
        <f t="shared" si="10"/>
        <v>12.666666666666666</v>
      </c>
      <c r="I166" s="11">
        <f t="shared" si="11"/>
        <v>12</v>
      </c>
      <c r="J166" s="11">
        <f t="shared" si="12"/>
        <v>2020</v>
      </c>
      <c r="K166" s="11" t="str">
        <f t="shared" si="13"/>
        <v>2020 T12</v>
      </c>
      <c r="L166" s="12">
        <v>43739</v>
      </c>
      <c r="M166" s="11" t="s">
        <v>160</v>
      </c>
      <c r="N166" s="11">
        <v>7295.35</v>
      </c>
    </row>
    <row r="167" spans="1:14" x14ac:dyDescent="0.3">
      <c r="A167" s="7" t="s">
        <v>6</v>
      </c>
      <c r="B167" s="8">
        <f>MATCH(A167,[1]Table_Correspondance!$F$2:$F$40,0)</f>
        <v>1</v>
      </c>
      <c r="C167" s="8" t="str">
        <f>INDEX([1]Table_Correspondance!$E$2:$E$40,B167)</f>
        <v>Europe de l'Est</v>
      </c>
      <c r="D167" s="8" t="s">
        <v>7</v>
      </c>
      <c r="E167" t="s">
        <v>411</v>
      </c>
      <c r="F167" s="8" t="s">
        <v>11</v>
      </c>
      <c r="G167" s="8">
        <f t="shared" si="14"/>
        <v>10</v>
      </c>
      <c r="H167" s="8">
        <f t="shared" si="10"/>
        <v>10.666666666666666</v>
      </c>
      <c r="I167" s="8">
        <f t="shared" si="11"/>
        <v>10</v>
      </c>
      <c r="J167" s="8">
        <f t="shared" si="12"/>
        <v>2019</v>
      </c>
      <c r="K167" s="8" t="str">
        <f t="shared" si="13"/>
        <v>2019 T10</v>
      </c>
      <c r="L167" s="9">
        <v>44013</v>
      </c>
      <c r="M167" s="8" t="s">
        <v>161</v>
      </c>
      <c r="N167" s="8">
        <v>8933.3799999999992</v>
      </c>
    </row>
    <row r="168" spans="1:14" x14ac:dyDescent="0.3">
      <c r="A168" s="10" t="s">
        <v>6</v>
      </c>
      <c r="B168" s="11">
        <f>MATCH(A168,[1]Table_Correspondance!$F$2:$F$40,0)</f>
        <v>1</v>
      </c>
      <c r="C168" s="11" t="str">
        <f>INDEX([1]Table_Correspondance!$E$2:$E$40,B168)</f>
        <v>Europe de l'Est</v>
      </c>
      <c r="D168" s="11" t="s">
        <v>29</v>
      </c>
      <c r="E168" t="s">
        <v>415</v>
      </c>
      <c r="F168" s="11" t="s">
        <v>16</v>
      </c>
      <c r="G168" s="11">
        <f t="shared" si="14"/>
        <v>7</v>
      </c>
      <c r="H168" s="11">
        <f t="shared" si="10"/>
        <v>7.666666666666667</v>
      </c>
      <c r="I168" s="11">
        <f t="shared" si="11"/>
        <v>7</v>
      </c>
      <c r="J168" s="11">
        <f t="shared" si="12"/>
        <v>2021</v>
      </c>
      <c r="K168" s="11" t="str">
        <f t="shared" si="13"/>
        <v>2021 T7</v>
      </c>
      <c r="L168" s="12">
        <v>43709</v>
      </c>
      <c r="M168" s="11" t="s">
        <v>134</v>
      </c>
      <c r="N168" s="11">
        <v>2159.2199999999998</v>
      </c>
    </row>
    <row r="169" spans="1:14" x14ac:dyDescent="0.3">
      <c r="A169" s="7" t="s">
        <v>6</v>
      </c>
      <c r="B169" s="8">
        <f>MATCH(A169,[1]Table_Correspondance!$F$2:$F$40,0)</f>
        <v>1</v>
      </c>
      <c r="C169" s="8" t="str">
        <f>INDEX([1]Table_Correspondance!$E$2:$E$40,B169)</f>
        <v>Europe de l'Est</v>
      </c>
      <c r="D169" s="8" t="s">
        <v>43</v>
      </c>
      <c r="E169" t="s">
        <v>418</v>
      </c>
      <c r="F169" s="8" t="s">
        <v>11</v>
      </c>
      <c r="G169" s="8">
        <f t="shared" si="14"/>
        <v>9</v>
      </c>
      <c r="H169" s="8">
        <f t="shared" si="10"/>
        <v>9.6666666666666661</v>
      </c>
      <c r="I169" s="8">
        <f t="shared" si="11"/>
        <v>9</v>
      </c>
      <c r="J169" s="8">
        <f t="shared" si="12"/>
        <v>2019</v>
      </c>
      <c r="K169" s="8" t="str">
        <f t="shared" si="13"/>
        <v>2019 T9</v>
      </c>
      <c r="L169" s="9">
        <v>44197</v>
      </c>
      <c r="M169" s="8" t="s">
        <v>162</v>
      </c>
      <c r="N169" s="8">
        <v>3994.68</v>
      </c>
    </row>
    <row r="170" spans="1:14" x14ac:dyDescent="0.3">
      <c r="A170" s="10" t="s">
        <v>6</v>
      </c>
      <c r="B170" s="11">
        <f>MATCH(A170,[1]Table_Correspondance!$F$2:$F$40,0)</f>
        <v>1</v>
      </c>
      <c r="C170" s="11" t="str">
        <f>INDEX([1]Table_Correspondance!$E$2:$E$40,B170)</f>
        <v>Europe de l'Est</v>
      </c>
      <c r="D170" s="11" t="s">
        <v>24</v>
      </c>
      <c r="E170" t="s">
        <v>413</v>
      </c>
      <c r="F170" s="11" t="s">
        <v>16</v>
      </c>
      <c r="G170" s="11">
        <f t="shared" si="14"/>
        <v>1</v>
      </c>
      <c r="H170" s="11">
        <f t="shared" si="10"/>
        <v>1.6666666666666665</v>
      </c>
      <c r="I170" s="11">
        <f t="shared" si="11"/>
        <v>1</v>
      </c>
      <c r="J170" s="11">
        <f t="shared" si="12"/>
        <v>2020</v>
      </c>
      <c r="K170" s="11" t="str">
        <f t="shared" si="13"/>
        <v>2020 T1</v>
      </c>
      <c r="L170" s="12">
        <v>43800</v>
      </c>
      <c r="M170" s="11" t="s">
        <v>163</v>
      </c>
      <c r="N170" s="11">
        <v>3439.83</v>
      </c>
    </row>
    <row r="171" spans="1:14" x14ac:dyDescent="0.3">
      <c r="A171" s="7" t="s">
        <v>6</v>
      </c>
      <c r="B171" s="8">
        <f>MATCH(A171,[1]Table_Correspondance!$F$2:$F$40,0)</f>
        <v>1</v>
      </c>
      <c r="C171" s="8" t="str">
        <f>INDEX([1]Table_Correspondance!$E$2:$E$40,B171)</f>
        <v>Europe de l'Est</v>
      </c>
      <c r="D171" s="8" t="s">
        <v>22</v>
      </c>
      <c r="E171" t="s">
        <v>412</v>
      </c>
      <c r="F171" s="8" t="s">
        <v>11</v>
      </c>
      <c r="G171" s="8">
        <f t="shared" si="14"/>
        <v>12</v>
      </c>
      <c r="H171" s="8">
        <f t="shared" si="10"/>
        <v>12.666666666666666</v>
      </c>
      <c r="I171" s="8">
        <f t="shared" si="11"/>
        <v>12</v>
      </c>
      <c r="J171" s="8">
        <f t="shared" si="12"/>
        <v>2020</v>
      </c>
      <c r="K171" s="8" t="str">
        <f t="shared" si="13"/>
        <v>2020 T12</v>
      </c>
      <c r="L171" s="9">
        <v>43891</v>
      </c>
      <c r="M171" s="8" t="s">
        <v>164</v>
      </c>
      <c r="N171" s="8">
        <v>1023.24</v>
      </c>
    </row>
    <row r="172" spans="1:14" x14ac:dyDescent="0.3">
      <c r="A172" s="10" t="s">
        <v>6</v>
      </c>
      <c r="B172" s="11">
        <f>MATCH(A172,[1]Table_Correspondance!$F$2:$F$40,0)</f>
        <v>1</v>
      </c>
      <c r="C172" s="11" t="str">
        <f>INDEX([1]Table_Correspondance!$E$2:$E$40,B172)</f>
        <v>Europe de l'Est</v>
      </c>
      <c r="D172" s="11" t="s">
        <v>43</v>
      </c>
      <c r="E172" t="s">
        <v>418</v>
      </c>
      <c r="F172" s="11" t="s">
        <v>11</v>
      </c>
      <c r="G172" s="11">
        <f t="shared" si="14"/>
        <v>3</v>
      </c>
      <c r="H172" s="11">
        <f t="shared" si="10"/>
        <v>3.6666666666666665</v>
      </c>
      <c r="I172" s="11">
        <f t="shared" si="11"/>
        <v>3</v>
      </c>
      <c r="J172" s="11">
        <f t="shared" si="12"/>
        <v>2020</v>
      </c>
      <c r="K172" s="11" t="str">
        <f t="shared" si="13"/>
        <v>2020 T3</v>
      </c>
      <c r="L172" s="12">
        <v>43983</v>
      </c>
      <c r="M172" s="11" t="s">
        <v>165</v>
      </c>
      <c r="N172" s="11">
        <v>6661.54</v>
      </c>
    </row>
    <row r="173" spans="1:14" x14ac:dyDescent="0.3">
      <c r="A173" s="7" t="s">
        <v>6</v>
      </c>
      <c r="B173" s="8">
        <f>MATCH(A173,[1]Table_Correspondance!$F$2:$F$40,0)</f>
        <v>1</v>
      </c>
      <c r="C173" s="8" t="str">
        <f>INDEX([1]Table_Correspondance!$E$2:$E$40,B173)</f>
        <v>Europe de l'Est</v>
      </c>
      <c r="D173" s="8" t="s">
        <v>15</v>
      </c>
      <c r="E173" t="s">
        <v>410</v>
      </c>
      <c r="F173" s="8" t="s">
        <v>11</v>
      </c>
      <c r="G173" s="8">
        <f t="shared" si="14"/>
        <v>6</v>
      </c>
      <c r="H173" s="8">
        <f t="shared" si="10"/>
        <v>6.666666666666667</v>
      </c>
      <c r="I173" s="8">
        <f t="shared" si="11"/>
        <v>6</v>
      </c>
      <c r="J173" s="8">
        <f t="shared" si="12"/>
        <v>2019</v>
      </c>
      <c r="K173" s="8" t="str">
        <f t="shared" si="13"/>
        <v>2019 T6</v>
      </c>
      <c r="L173" s="9">
        <v>43862</v>
      </c>
      <c r="M173" s="8" t="s">
        <v>166</v>
      </c>
      <c r="N173" s="8">
        <v>6699.16</v>
      </c>
    </row>
    <row r="174" spans="1:14" x14ac:dyDescent="0.3">
      <c r="A174" s="10" t="s">
        <v>6</v>
      </c>
      <c r="B174" s="11">
        <f>MATCH(A174,[1]Table_Correspondance!$F$2:$F$40,0)</f>
        <v>1</v>
      </c>
      <c r="C174" s="11" t="str">
        <f>INDEX([1]Table_Correspondance!$E$2:$E$40,B174)</f>
        <v>Europe de l'Est</v>
      </c>
      <c r="D174" s="11" t="s">
        <v>34</v>
      </c>
      <c r="E174" t="s">
        <v>417</v>
      </c>
      <c r="F174" s="11" t="s">
        <v>11</v>
      </c>
      <c r="G174" s="11">
        <f t="shared" si="14"/>
        <v>2</v>
      </c>
      <c r="H174" s="11">
        <f t="shared" si="10"/>
        <v>2.6666666666666665</v>
      </c>
      <c r="I174" s="11">
        <f t="shared" si="11"/>
        <v>2</v>
      </c>
      <c r="J174" s="11">
        <f t="shared" si="12"/>
        <v>2020</v>
      </c>
      <c r="K174" s="11" t="str">
        <f t="shared" si="13"/>
        <v>2020 T2</v>
      </c>
      <c r="L174" s="12">
        <v>43647</v>
      </c>
      <c r="M174" s="11" t="s">
        <v>167</v>
      </c>
      <c r="N174" s="11">
        <v>1532.34</v>
      </c>
    </row>
    <row r="175" spans="1:14" x14ac:dyDescent="0.3">
      <c r="A175" s="7" t="s">
        <v>6</v>
      </c>
      <c r="B175" s="8">
        <f>MATCH(A175,[1]Table_Correspondance!$F$2:$F$40,0)</f>
        <v>1</v>
      </c>
      <c r="C175" s="8" t="str">
        <f>INDEX([1]Table_Correspondance!$E$2:$E$40,B175)</f>
        <v>Europe de l'Est</v>
      </c>
      <c r="D175" s="8" t="s">
        <v>7</v>
      </c>
      <c r="E175" t="s">
        <v>411</v>
      </c>
      <c r="F175" s="8" t="s">
        <v>16</v>
      </c>
      <c r="G175" s="8">
        <f t="shared" si="14"/>
        <v>7</v>
      </c>
      <c r="H175" s="8">
        <f t="shared" si="10"/>
        <v>7.666666666666667</v>
      </c>
      <c r="I175" s="8">
        <f t="shared" si="11"/>
        <v>7</v>
      </c>
      <c r="J175" s="8">
        <f t="shared" si="12"/>
        <v>2019</v>
      </c>
      <c r="K175" s="8" t="str">
        <f t="shared" si="13"/>
        <v>2019 T7</v>
      </c>
      <c r="L175" s="9">
        <v>44136</v>
      </c>
      <c r="M175" s="8" t="s">
        <v>168</v>
      </c>
      <c r="N175" s="8">
        <v>5018.6000000000004</v>
      </c>
    </row>
    <row r="176" spans="1:14" x14ac:dyDescent="0.3">
      <c r="A176" s="10" t="s">
        <v>6</v>
      </c>
      <c r="B176" s="11">
        <f>MATCH(A176,[1]Table_Correspondance!$F$2:$F$40,0)</f>
        <v>1</v>
      </c>
      <c r="C176" s="11" t="str">
        <f>INDEX([1]Table_Correspondance!$E$2:$E$40,B176)</f>
        <v>Europe de l'Est</v>
      </c>
      <c r="D176" s="11" t="s">
        <v>32</v>
      </c>
      <c r="E176" t="s">
        <v>416</v>
      </c>
      <c r="F176" s="11" t="s">
        <v>11</v>
      </c>
      <c r="G176" s="11">
        <f t="shared" si="14"/>
        <v>11</v>
      </c>
      <c r="H176" s="11">
        <f t="shared" si="10"/>
        <v>11.666666666666666</v>
      </c>
      <c r="I176" s="11">
        <f t="shared" si="11"/>
        <v>11</v>
      </c>
      <c r="J176" s="11">
        <f t="shared" si="12"/>
        <v>2019</v>
      </c>
      <c r="K176" s="11" t="str">
        <f t="shared" si="13"/>
        <v>2019 T11</v>
      </c>
      <c r="L176" s="12">
        <v>43800</v>
      </c>
      <c r="M176" s="11" t="s">
        <v>169</v>
      </c>
      <c r="N176" s="11">
        <v>90.45</v>
      </c>
    </row>
    <row r="177" spans="1:14" x14ac:dyDescent="0.3">
      <c r="A177" s="7" t="s">
        <v>6</v>
      </c>
      <c r="B177" s="8">
        <f>MATCH(A177,[1]Table_Correspondance!$F$2:$F$40,0)</f>
        <v>1</v>
      </c>
      <c r="C177" s="8" t="str">
        <f>INDEX([1]Table_Correspondance!$E$2:$E$40,B177)</f>
        <v>Europe de l'Est</v>
      </c>
      <c r="D177" s="8" t="s">
        <v>7</v>
      </c>
      <c r="E177" t="s">
        <v>411</v>
      </c>
      <c r="F177" s="8" t="s">
        <v>11</v>
      </c>
      <c r="G177" s="8">
        <f t="shared" si="14"/>
        <v>12</v>
      </c>
      <c r="H177" s="8">
        <f t="shared" si="10"/>
        <v>12.666666666666666</v>
      </c>
      <c r="I177" s="8">
        <f t="shared" si="11"/>
        <v>12</v>
      </c>
      <c r="J177" s="8">
        <f t="shared" si="12"/>
        <v>2021</v>
      </c>
      <c r="K177" s="8" t="str">
        <f t="shared" si="13"/>
        <v>2021 T12</v>
      </c>
      <c r="L177" s="9">
        <v>43617</v>
      </c>
      <c r="M177" s="8" t="s">
        <v>170</v>
      </c>
      <c r="N177" s="8">
        <v>1520.41</v>
      </c>
    </row>
    <row r="178" spans="1:14" x14ac:dyDescent="0.3">
      <c r="A178" s="10" t="s">
        <v>6</v>
      </c>
      <c r="B178" s="11">
        <f>MATCH(A178,[1]Table_Correspondance!$F$2:$F$40,0)</f>
        <v>1</v>
      </c>
      <c r="C178" s="11" t="str">
        <f>INDEX([1]Table_Correspondance!$E$2:$E$40,B178)</f>
        <v>Europe de l'Est</v>
      </c>
      <c r="D178" s="11" t="s">
        <v>22</v>
      </c>
      <c r="E178" t="s">
        <v>412</v>
      </c>
      <c r="F178" s="11" t="s">
        <v>16</v>
      </c>
      <c r="G178" s="11">
        <f t="shared" si="14"/>
        <v>6</v>
      </c>
      <c r="H178" s="11">
        <f t="shared" si="10"/>
        <v>6.666666666666667</v>
      </c>
      <c r="I178" s="11">
        <f t="shared" si="11"/>
        <v>6</v>
      </c>
      <c r="J178" s="11">
        <f t="shared" si="12"/>
        <v>2019</v>
      </c>
      <c r="K178" s="11" t="str">
        <f t="shared" si="13"/>
        <v>2019 T6</v>
      </c>
      <c r="L178" s="12">
        <v>44197</v>
      </c>
      <c r="M178" s="11" t="s">
        <v>133</v>
      </c>
      <c r="N178" s="11">
        <v>3190.43</v>
      </c>
    </row>
    <row r="179" spans="1:14" x14ac:dyDescent="0.3">
      <c r="A179" s="7" t="s">
        <v>6</v>
      </c>
      <c r="B179" s="8">
        <f>MATCH(A179,[1]Table_Correspondance!$F$2:$F$40,0)</f>
        <v>1</v>
      </c>
      <c r="C179" s="8" t="str">
        <f>INDEX([1]Table_Correspondance!$E$2:$E$40,B179)</f>
        <v>Europe de l'Est</v>
      </c>
      <c r="D179" s="8" t="s">
        <v>29</v>
      </c>
      <c r="E179" t="s">
        <v>415</v>
      </c>
      <c r="F179" s="8" t="s">
        <v>11</v>
      </c>
      <c r="G179" s="8">
        <f t="shared" si="14"/>
        <v>1</v>
      </c>
      <c r="H179" s="8">
        <f t="shared" si="10"/>
        <v>1.6666666666666665</v>
      </c>
      <c r="I179" s="8">
        <f t="shared" si="11"/>
        <v>1</v>
      </c>
      <c r="J179" s="8">
        <f t="shared" si="12"/>
        <v>2019</v>
      </c>
      <c r="K179" s="8" t="str">
        <f t="shared" si="13"/>
        <v>2019 T1</v>
      </c>
      <c r="L179" s="9">
        <v>43709</v>
      </c>
      <c r="M179" s="8" t="s">
        <v>171</v>
      </c>
      <c r="N179" s="8">
        <v>9858.1200000000008</v>
      </c>
    </row>
    <row r="180" spans="1:14" x14ac:dyDescent="0.3">
      <c r="A180" s="10" t="s">
        <v>6</v>
      </c>
      <c r="B180" s="11">
        <f>MATCH(A180,[1]Table_Correspondance!$F$2:$F$40,0)</f>
        <v>1</v>
      </c>
      <c r="C180" s="11" t="str">
        <f>INDEX([1]Table_Correspondance!$E$2:$E$40,B180)</f>
        <v>Europe de l'Est</v>
      </c>
      <c r="D180" s="11" t="s">
        <v>10</v>
      </c>
      <c r="E180" t="s">
        <v>408</v>
      </c>
      <c r="F180" s="11" t="s">
        <v>16</v>
      </c>
      <c r="G180" s="11">
        <f t="shared" si="14"/>
        <v>9</v>
      </c>
      <c r="H180" s="11">
        <f t="shared" si="10"/>
        <v>9.6666666666666661</v>
      </c>
      <c r="I180" s="11">
        <f t="shared" si="11"/>
        <v>9</v>
      </c>
      <c r="J180" s="11">
        <f t="shared" si="12"/>
        <v>2019</v>
      </c>
      <c r="K180" s="11" t="str">
        <f t="shared" si="13"/>
        <v>2019 T9</v>
      </c>
      <c r="L180" s="12">
        <v>43617</v>
      </c>
      <c r="M180" s="11" t="s">
        <v>172</v>
      </c>
      <c r="N180" s="11">
        <v>8347.19</v>
      </c>
    </row>
    <row r="181" spans="1:14" x14ac:dyDescent="0.3">
      <c r="A181" s="7" t="s">
        <v>6</v>
      </c>
      <c r="B181" s="8">
        <f>MATCH(A181,[1]Table_Correspondance!$F$2:$F$40,0)</f>
        <v>1</v>
      </c>
      <c r="C181" s="8" t="str">
        <f>INDEX([1]Table_Correspondance!$E$2:$E$40,B181)</f>
        <v>Europe de l'Est</v>
      </c>
      <c r="D181" s="8" t="s">
        <v>43</v>
      </c>
      <c r="E181" t="s">
        <v>418</v>
      </c>
      <c r="F181" s="8" t="s">
        <v>11</v>
      </c>
      <c r="G181" s="8">
        <f t="shared" si="14"/>
        <v>6</v>
      </c>
      <c r="H181" s="8">
        <f t="shared" si="10"/>
        <v>6.666666666666667</v>
      </c>
      <c r="I181" s="8">
        <f t="shared" si="11"/>
        <v>6</v>
      </c>
      <c r="J181" s="8">
        <f t="shared" si="12"/>
        <v>2019</v>
      </c>
      <c r="K181" s="8" t="str">
        <f t="shared" si="13"/>
        <v>2019 T6</v>
      </c>
      <c r="L181" s="9">
        <v>43800</v>
      </c>
      <c r="M181" s="8" t="s">
        <v>173</v>
      </c>
      <c r="N181" s="8">
        <v>6091.34</v>
      </c>
    </row>
    <row r="182" spans="1:14" x14ac:dyDescent="0.3">
      <c r="A182" s="10" t="s">
        <v>6</v>
      </c>
      <c r="B182" s="11">
        <f>MATCH(A182,[1]Table_Correspondance!$F$2:$F$40,0)</f>
        <v>1</v>
      </c>
      <c r="C182" s="11" t="str">
        <f>INDEX([1]Table_Correspondance!$E$2:$E$40,B182)</f>
        <v>Europe de l'Est</v>
      </c>
      <c r="D182" s="11" t="s">
        <v>29</v>
      </c>
      <c r="E182" t="s">
        <v>415</v>
      </c>
      <c r="F182" s="11" t="s">
        <v>11</v>
      </c>
      <c r="G182" s="11">
        <f t="shared" si="14"/>
        <v>12</v>
      </c>
      <c r="H182" s="11">
        <f t="shared" si="10"/>
        <v>12.666666666666666</v>
      </c>
      <c r="I182" s="11">
        <f t="shared" si="11"/>
        <v>12</v>
      </c>
      <c r="J182" s="11">
        <f t="shared" si="12"/>
        <v>2020</v>
      </c>
      <c r="K182" s="11" t="str">
        <f t="shared" si="13"/>
        <v>2020 T12</v>
      </c>
      <c r="L182" s="12">
        <v>43739</v>
      </c>
      <c r="M182" s="11" t="s">
        <v>76</v>
      </c>
      <c r="N182" s="11">
        <v>4696.8</v>
      </c>
    </row>
    <row r="183" spans="1:14" x14ac:dyDescent="0.3">
      <c r="A183" s="7" t="s">
        <v>6</v>
      </c>
      <c r="B183" s="8">
        <f>MATCH(A183,[1]Table_Correspondance!$F$2:$F$40,0)</f>
        <v>1</v>
      </c>
      <c r="C183" s="8" t="str">
        <f>INDEX([1]Table_Correspondance!$E$2:$E$40,B183)</f>
        <v>Europe de l'Est</v>
      </c>
      <c r="D183" s="8" t="s">
        <v>26</v>
      </c>
      <c r="E183" t="s">
        <v>414</v>
      </c>
      <c r="F183" s="8" t="s">
        <v>8</v>
      </c>
      <c r="G183" s="8">
        <f t="shared" si="14"/>
        <v>10</v>
      </c>
      <c r="H183" s="8">
        <f t="shared" si="10"/>
        <v>10.666666666666666</v>
      </c>
      <c r="I183" s="8">
        <f t="shared" si="11"/>
        <v>10</v>
      </c>
      <c r="J183" s="8">
        <f t="shared" si="12"/>
        <v>2019</v>
      </c>
      <c r="K183" s="8" t="str">
        <f t="shared" si="13"/>
        <v>2019 T10</v>
      </c>
      <c r="L183" s="9">
        <v>44075</v>
      </c>
      <c r="M183" s="8" t="s">
        <v>174</v>
      </c>
      <c r="N183" s="8">
        <v>1654.29</v>
      </c>
    </row>
    <row r="184" spans="1:14" x14ac:dyDescent="0.3">
      <c r="A184" s="10" t="s">
        <v>6</v>
      </c>
      <c r="B184" s="11">
        <f>MATCH(A184,[1]Table_Correspondance!$F$2:$F$40,0)</f>
        <v>1</v>
      </c>
      <c r="C184" s="11" t="str">
        <f>INDEX([1]Table_Correspondance!$E$2:$E$40,B184)</f>
        <v>Europe de l'Est</v>
      </c>
      <c r="D184" s="11" t="s">
        <v>43</v>
      </c>
      <c r="E184" t="s">
        <v>418</v>
      </c>
      <c r="F184" s="11" t="s">
        <v>11</v>
      </c>
      <c r="G184" s="11">
        <f t="shared" si="14"/>
        <v>9</v>
      </c>
      <c r="H184" s="11">
        <f t="shared" si="10"/>
        <v>9.6666666666666661</v>
      </c>
      <c r="I184" s="11">
        <f t="shared" si="11"/>
        <v>9</v>
      </c>
      <c r="J184" s="11">
        <f t="shared" si="12"/>
        <v>2019</v>
      </c>
      <c r="K184" s="11" t="str">
        <f t="shared" si="13"/>
        <v>2019 T9</v>
      </c>
      <c r="L184" s="12">
        <v>43709</v>
      </c>
      <c r="M184" s="11" t="s">
        <v>175</v>
      </c>
      <c r="N184" s="11">
        <v>2227.7199999999998</v>
      </c>
    </row>
    <row r="185" spans="1:14" x14ac:dyDescent="0.3">
      <c r="A185" s="7" t="s">
        <v>6</v>
      </c>
      <c r="B185" s="8">
        <f>MATCH(A185,[1]Table_Correspondance!$F$2:$F$40,0)</f>
        <v>1</v>
      </c>
      <c r="C185" s="8" t="str">
        <f>INDEX([1]Table_Correspondance!$E$2:$E$40,B185)</f>
        <v>Europe de l'Est</v>
      </c>
      <c r="D185" s="8" t="s">
        <v>24</v>
      </c>
      <c r="E185" t="s">
        <v>413</v>
      </c>
      <c r="F185" s="8" t="s">
        <v>16</v>
      </c>
      <c r="G185" s="8">
        <f t="shared" si="14"/>
        <v>9</v>
      </c>
      <c r="H185" s="8">
        <f t="shared" si="10"/>
        <v>9.6666666666666661</v>
      </c>
      <c r="I185" s="8">
        <f t="shared" si="11"/>
        <v>9</v>
      </c>
      <c r="J185" s="8">
        <f t="shared" si="12"/>
        <v>2019</v>
      </c>
      <c r="K185" s="8" t="str">
        <f t="shared" si="13"/>
        <v>2019 T9</v>
      </c>
      <c r="L185" s="9">
        <v>43800</v>
      </c>
      <c r="M185" s="8" t="s">
        <v>176</v>
      </c>
      <c r="N185" s="8">
        <v>3845.45</v>
      </c>
    </row>
    <row r="186" spans="1:14" x14ac:dyDescent="0.3">
      <c r="A186" s="10" t="s">
        <v>6</v>
      </c>
      <c r="B186" s="11">
        <f>MATCH(A186,[1]Table_Correspondance!$F$2:$F$40,0)</f>
        <v>1</v>
      </c>
      <c r="C186" s="11" t="str">
        <f>INDEX([1]Table_Correspondance!$E$2:$E$40,B186)</f>
        <v>Europe de l'Est</v>
      </c>
      <c r="D186" s="11" t="s">
        <v>13</v>
      </c>
      <c r="E186" t="s">
        <v>409</v>
      </c>
      <c r="F186" s="11" t="s">
        <v>11</v>
      </c>
      <c r="G186" s="11">
        <f t="shared" si="14"/>
        <v>12</v>
      </c>
      <c r="H186" s="11">
        <f t="shared" si="10"/>
        <v>12.666666666666666</v>
      </c>
      <c r="I186" s="11">
        <f t="shared" si="11"/>
        <v>12</v>
      </c>
      <c r="J186" s="11">
        <f t="shared" si="12"/>
        <v>2019</v>
      </c>
      <c r="K186" s="11" t="str">
        <f t="shared" si="13"/>
        <v>2019 T12</v>
      </c>
      <c r="L186" s="12">
        <v>43709</v>
      </c>
      <c r="M186" s="11" t="s">
        <v>177</v>
      </c>
      <c r="N186" s="11">
        <v>4812.7700000000004</v>
      </c>
    </row>
    <row r="187" spans="1:14" x14ac:dyDescent="0.3">
      <c r="A187" s="7" t="s">
        <v>6</v>
      </c>
      <c r="B187" s="8">
        <f>MATCH(A187,[1]Table_Correspondance!$F$2:$F$40,0)</f>
        <v>1</v>
      </c>
      <c r="C187" s="8" t="str">
        <f>INDEX([1]Table_Correspondance!$E$2:$E$40,B187)</f>
        <v>Europe de l'Est</v>
      </c>
      <c r="D187" s="8" t="s">
        <v>29</v>
      </c>
      <c r="E187" t="s">
        <v>415</v>
      </c>
      <c r="F187" s="8" t="s">
        <v>8</v>
      </c>
      <c r="G187" s="8">
        <f t="shared" si="14"/>
        <v>9</v>
      </c>
      <c r="H187" s="8">
        <f t="shared" si="10"/>
        <v>9.6666666666666661</v>
      </c>
      <c r="I187" s="8">
        <f t="shared" si="11"/>
        <v>9</v>
      </c>
      <c r="J187" s="8">
        <f t="shared" si="12"/>
        <v>2020</v>
      </c>
      <c r="K187" s="8" t="str">
        <f t="shared" si="13"/>
        <v>2020 T9</v>
      </c>
      <c r="L187" s="9">
        <v>43709</v>
      </c>
      <c r="M187" s="8" t="s">
        <v>135</v>
      </c>
      <c r="N187" s="8">
        <v>6032.77</v>
      </c>
    </row>
    <row r="188" spans="1:14" x14ac:dyDescent="0.3">
      <c r="A188" s="10" t="s">
        <v>6</v>
      </c>
      <c r="B188" s="11">
        <f>MATCH(A188,[1]Table_Correspondance!$F$2:$F$40,0)</f>
        <v>1</v>
      </c>
      <c r="C188" s="11" t="str">
        <f>INDEX([1]Table_Correspondance!$E$2:$E$40,B188)</f>
        <v>Europe de l'Est</v>
      </c>
      <c r="D188" s="11" t="s">
        <v>24</v>
      </c>
      <c r="E188" t="s">
        <v>413</v>
      </c>
      <c r="F188" s="11" t="s">
        <v>16</v>
      </c>
      <c r="G188" s="11">
        <f t="shared" si="14"/>
        <v>9</v>
      </c>
      <c r="H188" s="11">
        <f t="shared" si="10"/>
        <v>9.6666666666666661</v>
      </c>
      <c r="I188" s="11">
        <f t="shared" si="11"/>
        <v>9</v>
      </c>
      <c r="J188" s="11">
        <f t="shared" si="12"/>
        <v>2020</v>
      </c>
      <c r="K188" s="11" t="str">
        <f t="shared" si="13"/>
        <v>2020 T9</v>
      </c>
      <c r="L188" s="12">
        <v>43922</v>
      </c>
      <c r="M188" s="11" t="s">
        <v>72</v>
      </c>
      <c r="N188" s="11">
        <v>9492.9699999999993</v>
      </c>
    </row>
    <row r="189" spans="1:14" x14ac:dyDescent="0.3">
      <c r="A189" s="7" t="s">
        <v>6</v>
      </c>
      <c r="B189" s="8">
        <f>MATCH(A189,[1]Table_Correspondance!$F$2:$F$40,0)</f>
        <v>1</v>
      </c>
      <c r="C189" s="8" t="str">
        <f>INDEX([1]Table_Correspondance!$E$2:$E$40,B189)</f>
        <v>Europe de l'Est</v>
      </c>
      <c r="D189" s="8" t="s">
        <v>26</v>
      </c>
      <c r="E189" t="s">
        <v>414</v>
      </c>
      <c r="F189" s="8" t="s">
        <v>16</v>
      </c>
      <c r="G189" s="8">
        <f t="shared" si="14"/>
        <v>4</v>
      </c>
      <c r="H189" s="8">
        <f t="shared" si="10"/>
        <v>4.666666666666667</v>
      </c>
      <c r="I189" s="8">
        <f t="shared" si="11"/>
        <v>4</v>
      </c>
      <c r="J189" s="8">
        <f t="shared" si="12"/>
        <v>2020</v>
      </c>
      <c r="K189" s="8" t="str">
        <f t="shared" si="13"/>
        <v>2020 T4</v>
      </c>
      <c r="L189" s="9">
        <v>43831</v>
      </c>
      <c r="M189" s="8" t="s">
        <v>145</v>
      </c>
      <c r="N189" s="8">
        <v>387.82</v>
      </c>
    </row>
    <row r="190" spans="1:14" x14ac:dyDescent="0.3">
      <c r="A190" s="10" t="s">
        <v>6</v>
      </c>
      <c r="B190" s="11">
        <f>MATCH(A190,[1]Table_Correspondance!$F$2:$F$40,0)</f>
        <v>1</v>
      </c>
      <c r="C190" s="11" t="str">
        <f>INDEX([1]Table_Correspondance!$E$2:$E$40,B190)</f>
        <v>Europe de l'Est</v>
      </c>
      <c r="D190" s="11" t="s">
        <v>34</v>
      </c>
      <c r="E190" t="s">
        <v>417</v>
      </c>
      <c r="F190" s="11" t="s">
        <v>11</v>
      </c>
      <c r="G190" s="11">
        <f t="shared" si="14"/>
        <v>1</v>
      </c>
      <c r="H190" s="11">
        <f t="shared" si="10"/>
        <v>1.6666666666666665</v>
      </c>
      <c r="I190" s="11">
        <f t="shared" si="11"/>
        <v>1</v>
      </c>
      <c r="J190" s="11">
        <f t="shared" si="12"/>
        <v>2020</v>
      </c>
      <c r="K190" s="11" t="str">
        <f t="shared" si="13"/>
        <v>2020 T1</v>
      </c>
      <c r="L190" s="12">
        <v>43831</v>
      </c>
      <c r="M190" s="11" t="s">
        <v>178</v>
      </c>
      <c r="N190" s="11">
        <v>4332.54</v>
      </c>
    </row>
    <row r="191" spans="1:14" x14ac:dyDescent="0.3">
      <c r="A191" s="7" t="s">
        <v>6</v>
      </c>
      <c r="B191" s="8">
        <f>MATCH(A191,[1]Table_Correspondance!$F$2:$F$40,0)</f>
        <v>1</v>
      </c>
      <c r="C191" s="8" t="str">
        <f>INDEX([1]Table_Correspondance!$E$2:$E$40,B191)</f>
        <v>Europe de l'Est</v>
      </c>
      <c r="D191" s="8" t="s">
        <v>24</v>
      </c>
      <c r="E191" t="s">
        <v>413</v>
      </c>
      <c r="F191" s="8" t="s">
        <v>16</v>
      </c>
      <c r="G191" s="8">
        <f t="shared" si="14"/>
        <v>1</v>
      </c>
      <c r="H191" s="8">
        <f t="shared" si="10"/>
        <v>1.6666666666666665</v>
      </c>
      <c r="I191" s="8">
        <f t="shared" si="11"/>
        <v>1</v>
      </c>
      <c r="J191" s="8">
        <f t="shared" si="12"/>
        <v>2019</v>
      </c>
      <c r="K191" s="8" t="str">
        <f t="shared" si="13"/>
        <v>2019 T1</v>
      </c>
      <c r="L191" s="9">
        <v>43891</v>
      </c>
      <c r="M191" s="8" t="s">
        <v>179</v>
      </c>
      <c r="N191" s="8">
        <v>9420.66</v>
      </c>
    </row>
    <row r="192" spans="1:14" x14ac:dyDescent="0.3">
      <c r="A192" s="10" t="s">
        <v>6</v>
      </c>
      <c r="B192" s="11">
        <f>MATCH(A192,[1]Table_Correspondance!$F$2:$F$40,0)</f>
        <v>1</v>
      </c>
      <c r="C192" s="11" t="str">
        <f>INDEX([1]Table_Correspondance!$E$2:$E$40,B192)</f>
        <v>Europe de l'Est</v>
      </c>
      <c r="D192" s="11" t="s">
        <v>22</v>
      </c>
      <c r="E192" t="s">
        <v>412</v>
      </c>
      <c r="F192" s="11" t="s">
        <v>11</v>
      </c>
      <c r="G192" s="11">
        <f t="shared" si="14"/>
        <v>3</v>
      </c>
      <c r="H192" s="11">
        <f t="shared" si="10"/>
        <v>3.6666666666666665</v>
      </c>
      <c r="I192" s="11">
        <f t="shared" si="11"/>
        <v>3</v>
      </c>
      <c r="J192" s="11">
        <f t="shared" si="12"/>
        <v>2019</v>
      </c>
      <c r="K192" s="11" t="str">
        <f t="shared" si="13"/>
        <v>2019 T3</v>
      </c>
      <c r="L192" s="12">
        <v>43617</v>
      </c>
      <c r="M192" s="11" t="s">
        <v>180</v>
      </c>
      <c r="N192" s="11">
        <v>1214.79</v>
      </c>
    </row>
    <row r="193" spans="1:14" x14ac:dyDescent="0.3">
      <c r="A193" s="7" t="s">
        <v>6</v>
      </c>
      <c r="B193" s="8">
        <f>MATCH(A193,[1]Table_Correspondance!$F$2:$F$40,0)</f>
        <v>1</v>
      </c>
      <c r="C193" s="8" t="str">
        <f>INDEX([1]Table_Correspondance!$E$2:$E$40,B193)</f>
        <v>Europe de l'Est</v>
      </c>
      <c r="D193" s="8" t="s">
        <v>32</v>
      </c>
      <c r="E193" t="s">
        <v>416</v>
      </c>
      <c r="F193" s="8" t="s">
        <v>11</v>
      </c>
      <c r="G193" s="8">
        <f t="shared" si="14"/>
        <v>6</v>
      </c>
      <c r="H193" s="8">
        <f t="shared" si="10"/>
        <v>6.666666666666667</v>
      </c>
      <c r="I193" s="8">
        <f t="shared" si="11"/>
        <v>6</v>
      </c>
      <c r="J193" s="8">
        <f t="shared" si="12"/>
        <v>2019</v>
      </c>
      <c r="K193" s="8" t="str">
        <f t="shared" si="13"/>
        <v>2019 T6</v>
      </c>
      <c r="L193" s="9">
        <v>43647</v>
      </c>
      <c r="M193" s="8" t="s">
        <v>181</v>
      </c>
      <c r="N193" s="8">
        <v>7581.2</v>
      </c>
    </row>
    <row r="194" spans="1:14" x14ac:dyDescent="0.3">
      <c r="A194" s="10" t="s">
        <v>6</v>
      </c>
      <c r="B194" s="11">
        <f>MATCH(A194,[1]Table_Correspondance!$F$2:$F$40,0)</f>
        <v>1</v>
      </c>
      <c r="C194" s="11" t="str">
        <f>INDEX([1]Table_Correspondance!$E$2:$E$40,B194)</f>
        <v>Europe de l'Est</v>
      </c>
      <c r="D194" s="11" t="s">
        <v>43</v>
      </c>
      <c r="E194" t="s">
        <v>418</v>
      </c>
      <c r="F194" s="11" t="s">
        <v>16</v>
      </c>
      <c r="G194" s="11">
        <f t="shared" si="14"/>
        <v>7</v>
      </c>
      <c r="H194" s="11">
        <f t="shared" ref="H194:H257" si="15">G194+2/3</f>
        <v>7.666666666666667</v>
      </c>
      <c r="I194" s="11">
        <f t="shared" ref="I194:I257" si="16">INT(H194)</f>
        <v>7</v>
      </c>
      <c r="J194" s="11">
        <f t="shared" ref="J194:J257" si="17">YEAR(L195)</f>
        <v>2020</v>
      </c>
      <c r="K194" s="11" t="str">
        <f t="shared" ref="K194:K257" si="18">CONCATENATE(J194," T",I194)</f>
        <v>2020 T7</v>
      </c>
      <c r="L194" s="12">
        <v>43617</v>
      </c>
      <c r="M194" s="11" t="s">
        <v>182</v>
      </c>
      <c r="N194" s="11">
        <v>2675.58</v>
      </c>
    </row>
    <row r="195" spans="1:14" x14ac:dyDescent="0.3">
      <c r="A195" s="7" t="s">
        <v>6</v>
      </c>
      <c r="B195" s="8">
        <f>MATCH(A195,[1]Table_Correspondance!$F$2:$F$40,0)</f>
        <v>1</v>
      </c>
      <c r="C195" s="8" t="str">
        <f>INDEX([1]Table_Correspondance!$E$2:$E$40,B195)</f>
        <v>Europe de l'Est</v>
      </c>
      <c r="D195" s="8" t="s">
        <v>13</v>
      </c>
      <c r="E195" t="s">
        <v>409</v>
      </c>
      <c r="F195" s="8" t="s">
        <v>8</v>
      </c>
      <c r="G195" s="8">
        <f t="shared" ref="G195:G258" si="19">MONTH(L194)</f>
        <v>6</v>
      </c>
      <c r="H195" s="8">
        <f t="shared" si="15"/>
        <v>6.666666666666667</v>
      </c>
      <c r="I195" s="8">
        <f t="shared" si="16"/>
        <v>6</v>
      </c>
      <c r="J195" s="8">
        <f t="shared" si="17"/>
        <v>2019</v>
      </c>
      <c r="K195" s="8" t="str">
        <f t="shared" si="18"/>
        <v>2019 T6</v>
      </c>
      <c r="L195" s="9">
        <v>43922</v>
      </c>
      <c r="M195" s="8" t="s">
        <v>78</v>
      </c>
      <c r="N195" s="8">
        <v>6945.81</v>
      </c>
    </row>
    <row r="196" spans="1:14" x14ac:dyDescent="0.3">
      <c r="A196" s="10" t="s">
        <v>6</v>
      </c>
      <c r="B196" s="11">
        <f>MATCH(A196,[1]Table_Correspondance!$F$2:$F$40,0)</f>
        <v>1</v>
      </c>
      <c r="C196" s="11" t="str">
        <f>INDEX([1]Table_Correspondance!$E$2:$E$40,B196)</f>
        <v>Europe de l'Est</v>
      </c>
      <c r="D196" s="11" t="s">
        <v>10</v>
      </c>
      <c r="E196" t="s">
        <v>408</v>
      </c>
      <c r="F196" s="11" t="s">
        <v>11</v>
      </c>
      <c r="G196" s="11">
        <f t="shared" si="19"/>
        <v>4</v>
      </c>
      <c r="H196" s="11">
        <f t="shared" si="15"/>
        <v>4.666666666666667</v>
      </c>
      <c r="I196" s="11">
        <f t="shared" si="16"/>
        <v>4</v>
      </c>
      <c r="J196" s="11">
        <f t="shared" si="17"/>
        <v>2020</v>
      </c>
      <c r="K196" s="11" t="str">
        <f t="shared" si="18"/>
        <v>2020 T4</v>
      </c>
      <c r="L196" s="12">
        <v>43709</v>
      </c>
      <c r="M196" s="11" t="s">
        <v>183</v>
      </c>
      <c r="N196" s="11">
        <v>6188.51</v>
      </c>
    </row>
    <row r="197" spans="1:14" x14ac:dyDescent="0.3">
      <c r="A197" s="7" t="s">
        <v>6</v>
      </c>
      <c r="B197" s="8">
        <f>MATCH(A197,[1]Table_Correspondance!$F$2:$F$40,0)</f>
        <v>1</v>
      </c>
      <c r="C197" s="8" t="str">
        <f>INDEX([1]Table_Correspondance!$E$2:$E$40,B197)</f>
        <v>Europe de l'Est</v>
      </c>
      <c r="D197" s="8" t="s">
        <v>24</v>
      </c>
      <c r="E197" t="s">
        <v>413</v>
      </c>
      <c r="F197" s="8" t="s">
        <v>11</v>
      </c>
      <c r="G197" s="8">
        <f t="shared" si="19"/>
        <v>9</v>
      </c>
      <c r="H197" s="8">
        <f t="shared" si="15"/>
        <v>9.6666666666666661</v>
      </c>
      <c r="I197" s="8">
        <f t="shared" si="16"/>
        <v>9</v>
      </c>
      <c r="J197" s="8">
        <f t="shared" si="17"/>
        <v>2020</v>
      </c>
      <c r="K197" s="8" t="str">
        <f t="shared" si="18"/>
        <v>2020 T9</v>
      </c>
      <c r="L197" s="9">
        <v>44013</v>
      </c>
      <c r="M197" s="8" t="s">
        <v>184</v>
      </c>
      <c r="N197" s="8">
        <v>8959.7099999999991</v>
      </c>
    </row>
    <row r="198" spans="1:14" x14ac:dyDescent="0.3">
      <c r="A198" s="10" t="s">
        <v>6</v>
      </c>
      <c r="B198" s="11">
        <f>MATCH(A198,[1]Table_Correspondance!$F$2:$F$40,0)</f>
        <v>1</v>
      </c>
      <c r="C198" s="11" t="str">
        <f>INDEX([1]Table_Correspondance!$E$2:$E$40,B198)</f>
        <v>Europe de l'Est</v>
      </c>
      <c r="D198" s="11" t="s">
        <v>43</v>
      </c>
      <c r="E198" t="s">
        <v>418</v>
      </c>
      <c r="F198" s="11" t="s">
        <v>11</v>
      </c>
      <c r="G198" s="11">
        <f t="shared" si="19"/>
        <v>7</v>
      </c>
      <c r="H198" s="11">
        <f t="shared" si="15"/>
        <v>7.666666666666667</v>
      </c>
      <c r="I198" s="11">
        <f t="shared" si="16"/>
        <v>7</v>
      </c>
      <c r="J198" s="11">
        <f t="shared" si="17"/>
        <v>2021</v>
      </c>
      <c r="K198" s="11" t="str">
        <f t="shared" si="18"/>
        <v>2021 T7</v>
      </c>
      <c r="L198" s="12">
        <v>43831</v>
      </c>
      <c r="M198" s="11" t="s">
        <v>185</v>
      </c>
      <c r="N198" s="11">
        <v>4317.6899999999996</v>
      </c>
    </row>
    <row r="199" spans="1:14" x14ac:dyDescent="0.3">
      <c r="A199" s="7" t="s">
        <v>6</v>
      </c>
      <c r="B199" s="8">
        <f>MATCH(A199,[1]Table_Correspondance!$F$2:$F$40,0)</f>
        <v>1</v>
      </c>
      <c r="C199" s="8" t="str">
        <f>INDEX([1]Table_Correspondance!$E$2:$E$40,B199)</f>
        <v>Europe de l'Est</v>
      </c>
      <c r="D199" s="8" t="s">
        <v>7</v>
      </c>
      <c r="E199" t="s">
        <v>411</v>
      </c>
      <c r="F199" s="8" t="s">
        <v>11</v>
      </c>
      <c r="G199" s="8">
        <f t="shared" si="19"/>
        <v>1</v>
      </c>
      <c r="H199" s="8">
        <f t="shared" si="15"/>
        <v>1.6666666666666665</v>
      </c>
      <c r="I199" s="8">
        <f t="shared" si="16"/>
        <v>1</v>
      </c>
      <c r="J199" s="8">
        <f t="shared" si="17"/>
        <v>2020</v>
      </c>
      <c r="K199" s="8" t="str">
        <f t="shared" si="18"/>
        <v>2020 T1</v>
      </c>
      <c r="L199" s="9">
        <v>44287</v>
      </c>
      <c r="M199" s="8" t="s">
        <v>186</v>
      </c>
      <c r="N199" s="8">
        <v>8637.7199999999993</v>
      </c>
    </row>
    <row r="200" spans="1:14" x14ac:dyDescent="0.3">
      <c r="A200" s="10" t="s">
        <v>6</v>
      </c>
      <c r="B200" s="11">
        <f>MATCH(A200,[1]Table_Correspondance!$F$2:$F$40,0)</f>
        <v>1</v>
      </c>
      <c r="C200" s="11" t="str">
        <f>INDEX([1]Table_Correspondance!$E$2:$E$40,B200)</f>
        <v>Europe de l'Est</v>
      </c>
      <c r="D200" s="11" t="s">
        <v>26</v>
      </c>
      <c r="E200" t="s">
        <v>414</v>
      </c>
      <c r="F200" s="11" t="s">
        <v>8</v>
      </c>
      <c r="G200" s="11">
        <f t="shared" si="19"/>
        <v>4</v>
      </c>
      <c r="H200" s="11">
        <f t="shared" si="15"/>
        <v>4.666666666666667</v>
      </c>
      <c r="I200" s="11">
        <f t="shared" si="16"/>
        <v>4</v>
      </c>
      <c r="J200" s="11">
        <f t="shared" si="17"/>
        <v>2020</v>
      </c>
      <c r="K200" s="11" t="str">
        <f t="shared" si="18"/>
        <v>2020 T4</v>
      </c>
      <c r="L200" s="12">
        <v>43922</v>
      </c>
      <c r="M200" s="11" t="s">
        <v>187</v>
      </c>
      <c r="N200" s="11">
        <v>8264.15</v>
      </c>
    </row>
    <row r="201" spans="1:14" x14ac:dyDescent="0.3">
      <c r="A201" s="7" t="s">
        <v>6</v>
      </c>
      <c r="B201" s="8">
        <f>MATCH(A201,[1]Table_Correspondance!$F$2:$F$40,0)</f>
        <v>1</v>
      </c>
      <c r="C201" s="8" t="str">
        <f>INDEX([1]Table_Correspondance!$E$2:$E$40,B201)</f>
        <v>Europe de l'Est</v>
      </c>
      <c r="D201" s="8" t="s">
        <v>22</v>
      </c>
      <c r="E201" t="s">
        <v>412</v>
      </c>
      <c r="F201" s="8" t="s">
        <v>16</v>
      </c>
      <c r="G201" s="8">
        <f t="shared" si="19"/>
        <v>4</v>
      </c>
      <c r="H201" s="8">
        <f t="shared" si="15"/>
        <v>4.666666666666667</v>
      </c>
      <c r="I201" s="8">
        <f t="shared" si="16"/>
        <v>4</v>
      </c>
      <c r="J201" s="8">
        <f t="shared" si="17"/>
        <v>2020</v>
      </c>
      <c r="K201" s="8" t="str">
        <f t="shared" si="18"/>
        <v>2020 T4</v>
      </c>
      <c r="L201" s="9">
        <v>44013</v>
      </c>
      <c r="M201" s="8" t="s">
        <v>188</v>
      </c>
      <c r="N201" s="8">
        <v>1973.49</v>
      </c>
    </row>
    <row r="202" spans="1:14" x14ac:dyDescent="0.3">
      <c r="A202" s="10" t="s">
        <v>6</v>
      </c>
      <c r="B202" s="11">
        <f>MATCH(A202,[1]Table_Correspondance!$F$2:$F$40,0)</f>
        <v>1</v>
      </c>
      <c r="C202" s="11" t="str">
        <f>INDEX([1]Table_Correspondance!$E$2:$E$40,B202)</f>
        <v>Europe de l'Est</v>
      </c>
      <c r="D202" s="11" t="s">
        <v>10</v>
      </c>
      <c r="E202" t="s">
        <v>408</v>
      </c>
      <c r="F202" s="11" t="s">
        <v>8</v>
      </c>
      <c r="G202" s="11">
        <f t="shared" si="19"/>
        <v>7</v>
      </c>
      <c r="H202" s="11">
        <f t="shared" si="15"/>
        <v>7.666666666666667</v>
      </c>
      <c r="I202" s="11">
        <f t="shared" si="16"/>
        <v>7</v>
      </c>
      <c r="J202" s="11">
        <f t="shared" si="17"/>
        <v>2021</v>
      </c>
      <c r="K202" s="11" t="str">
        <f t="shared" si="18"/>
        <v>2021 T7</v>
      </c>
      <c r="L202" s="12">
        <v>44105</v>
      </c>
      <c r="M202" s="11" t="s">
        <v>189</v>
      </c>
      <c r="N202" s="11">
        <v>9838.3700000000008</v>
      </c>
    </row>
    <row r="203" spans="1:14" x14ac:dyDescent="0.3">
      <c r="A203" s="7" t="s">
        <v>6</v>
      </c>
      <c r="B203" s="8">
        <f>MATCH(A203,[1]Table_Correspondance!$F$2:$F$40,0)</f>
        <v>1</v>
      </c>
      <c r="C203" s="8" t="str">
        <f>INDEX([1]Table_Correspondance!$E$2:$E$40,B203)</f>
        <v>Europe de l'Est</v>
      </c>
      <c r="D203" s="8" t="s">
        <v>29</v>
      </c>
      <c r="E203" t="s">
        <v>415</v>
      </c>
      <c r="F203" s="8" t="s">
        <v>11</v>
      </c>
      <c r="G203" s="8">
        <f t="shared" si="19"/>
        <v>10</v>
      </c>
      <c r="H203" s="8">
        <f t="shared" si="15"/>
        <v>10.666666666666666</v>
      </c>
      <c r="I203" s="8">
        <f t="shared" si="16"/>
        <v>10</v>
      </c>
      <c r="J203" s="8">
        <f t="shared" si="17"/>
        <v>2021</v>
      </c>
      <c r="K203" s="8" t="str">
        <f t="shared" si="18"/>
        <v>2021 T10</v>
      </c>
      <c r="L203" s="9">
        <v>44287</v>
      </c>
      <c r="M203" s="8" t="s">
        <v>190</v>
      </c>
      <c r="N203" s="8">
        <v>2441.29</v>
      </c>
    </row>
    <row r="204" spans="1:14" x14ac:dyDescent="0.3">
      <c r="A204" s="10" t="s">
        <v>6</v>
      </c>
      <c r="B204" s="11">
        <f>MATCH(A204,[1]Table_Correspondance!$F$2:$F$40,0)</f>
        <v>1</v>
      </c>
      <c r="C204" s="11" t="str">
        <f>INDEX([1]Table_Correspondance!$E$2:$E$40,B204)</f>
        <v>Europe de l'Est</v>
      </c>
      <c r="D204" s="11" t="s">
        <v>43</v>
      </c>
      <c r="E204" t="s">
        <v>418</v>
      </c>
      <c r="F204" s="11" t="s">
        <v>16</v>
      </c>
      <c r="G204" s="11">
        <f t="shared" si="19"/>
        <v>4</v>
      </c>
      <c r="H204" s="11">
        <f t="shared" si="15"/>
        <v>4.666666666666667</v>
      </c>
      <c r="I204" s="11">
        <f t="shared" si="16"/>
        <v>4</v>
      </c>
      <c r="J204" s="11">
        <f t="shared" si="17"/>
        <v>2020</v>
      </c>
      <c r="K204" s="11" t="str">
        <f t="shared" si="18"/>
        <v>2020 T4</v>
      </c>
      <c r="L204" s="12">
        <v>44256</v>
      </c>
      <c r="M204" s="11" t="s">
        <v>191</v>
      </c>
      <c r="N204" s="11">
        <v>1795.58</v>
      </c>
    </row>
    <row r="205" spans="1:14" x14ac:dyDescent="0.3">
      <c r="A205" s="7" t="s">
        <v>6</v>
      </c>
      <c r="B205" s="8">
        <f>MATCH(A205,[1]Table_Correspondance!$F$2:$F$40,0)</f>
        <v>1</v>
      </c>
      <c r="C205" s="8" t="str">
        <f>INDEX([1]Table_Correspondance!$E$2:$E$40,B205)</f>
        <v>Europe de l'Est</v>
      </c>
      <c r="D205" s="8" t="s">
        <v>43</v>
      </c>
      <c r="E205" t="s">
        <v>418</v>
      </c>
      <c r="F205" s="8" t="s">
        <v>16</v>
      </c>
      <c r="G205" s="8">
        <f t="shared" si="19"/>
        <v>3</v>
      </c>
      <c r="H205" s="8">
        <f t="shared" si="15"/>
        <v>3.6666666666666665</v>
      </c>
      <c r="I205" s="8">
        <f t="shared" si="16"/>
        <v>3</v>
      </c>
      <c r="J205" s="8">
        <f t="shared" si="17"/>
        <v>2021</v>
      </c>
      <c r="K205" s="8" t="str">
        <f t="shared" si="18"/>
        <v>2021 T3</v>
      </c>
      <c r="L205" s="9">
        <v>43922</v>
      </c>
      <c r="M205" s="8" t="s">
        <v>125</v>
      </c>
      <c r="N205" s="8">
        <v>740.26</v>
      </c>
    </row>
    <row r="206" spans="1:14" x14ac:dyDescent="0.3">
      <c r="A206" s="10" t="s">
        <v>6</v>
      </c>
      <c r="B206" s="11">
        <f>MATCH(A206,[1]Table_Correspondance!$F$2:$F$40,0)</f>
        <v>1</v>
      </c>
      <c r="C206" s="11" t="str">
        <f>INDEX([1]Table_Correspondance!$E$2:$E$40,B206)</f>
        <v>Europe de l'Est</v>
      </c>
      <c r="D206" s="11" t="s">
        <v>13</v>
      </c>
      <c r="E206" t="s">
        <v>409</v>
      </c>
      <c r="F206" s="11" t="s">
        <v>11</v>
      </c>
      <c r="G206" s="11">
        <f t="shared" si="19"/>
        <v>4</v>
      </c>
      <c r="H206" s="11">
        <f t="shared" si="15"/>
        <v>4.666666666666667</v>
      </c>
      <c r="I206" s="11">
        <f t="shared" si="16"/>
        <v>4</v>
      </c>
      <c r="J206" s="11">
        <f t="shared" si="17"/>
        <v>2019</v>
      </c>
      <c r="K206" s="11" t="str">
        <f t="shared" si="18"/>
        <v>2019 T4</v>
      </c>
      <c r="L206" s="12">
        <v>44256</v>
      </c>
      <c r="M206" s="11" t="s">
        <v>192</v>
      </c>
      <c r="N206" s="11">
        <v>4111.67</v>
      </c>
    </row>
    <row r="207" spans="1:14" x14ac:dyDescent="0.3">
      <c r="A207" s="7" t="s">
        <v>6</v>
      </c>
      <c r="B207" s="8">
        <f>MATCH(A207,[1]Table_Correspondance!$F$2:$F$40,0)</f>
        <v>1</v>
      </c>
      <c r="C207" s="8" t="str">
        <f>INDEX([1]Table_Correspondance!$E$2:$E$40,B207)</f>
        <v>Europe de l'Est</v>
      </c>
      <c r="D207" s="8" t="s">
        <v>10</v>
      </c>
      <c r="E207" t="s">
        <v>408</v>
      </c>
      <c r="F207" s="8" t="s">
        <v>16</v>
      </c>
      <c r="G207" s="8">
        <f t="shared" si="19"/>
        <v>3</v>
      </c>
      <c r="H207" s="8">
        <f t="shared" si="15"/>
        <v>3.6666666666666665</v>
      </c>
      <c r="I207" s="8">
        <f t="shared" si="16"/>
        <v>3</v>
      </c>
      <c r="J207" s="8">
        <f t="shared" si="17"/>
        <v>2020</v>
      </c>
      <c r="K207" s="8" t="str">
        <f t="shared" si="18"/>
        <v>2020 T3</v>
      </c>
      <c r="L207" s="9">
        <v>43770</v>
      </c>
      <c r="M207" s="8" t="s">
        <v>159</v>
      </c>
      <c r="N207" s="8">
        <v>4407.3900000000003</v>
      </c>
    </row>
    <row r="208" spans="1:14" x14ac:dyDescent="0.3">
      <c r="A208" s="10" t="s">
        <v>6</v>
      </c>
      <c r="B208" s="11">
        <f>MATCH(A208,[1]Table_Correspondance!$F$2:$F$40,0)</f>
        <v>1</v>
      </c>
      <c r="C208" s="11" t="str">
        <f>INDEX([1]Table_Correspondance!$E$2:$E$40,B208)</f>
        <v>Europe de l'Est</v>
      </c>
      <c r="D208" s="11" t="s">
        <v>10</v>
      </c>
      <c r="E208" t="s">
        <v>408</v>
      </c>
      <c r="F208" s="11" t="s">
        <v>11</v>
      </c>
      <c r="G208" s="11">
        <f t="shared" si="19"/>
        <v>11</v>
      </c>
      <c r="H208" s="11">
        <f t="shared" si="15"/>
        <v>11.666666666666666</v>
      </c>
      <c r="I208" s="11">
        <f t="shared" si="16"/>
        <v>11</v>
      </c>
      <c r="J208" s="11">
        <f t="shared" si="17"/>
        <v>2020</v>
      </c>
      <c r="K208" s="11" t="str">
        <f t="shared" si="18"/>
        <v>2020 T11</v>
      </c>
      <c r="L208" s="12">
        <v>44013</v>
      </c>
      <c r="M208" s="11" t="s">
        <v>193</v>
      </c>
      <c r="N208" s="11">
        <v>885.12</v>
      </c>
    </row>
    <row r="209" spans="1:14" x14ac:dyDescent="0.3">
      <c r="A209" s="7" t="s">
        <v>6</v>
      </c>
      <c r="B209" s="8">
        <f>MATCH(A209,[1]Table_Correspondance!$F$2:$F$40,0)</f>
        <v>1</v>
      </c>
      <c r="C209" s="8" t="str">
        <f>INDEX([1]Table_Correspondance!$E$2:$E$40,B209)</f>
        <v>Europe de l'Est</v>
      </c>
      <c r="D209" s="8" t="s">
        <v>22</v>
      </c>
      <c r="E209" t="s">
        <v>412</v>
      </c>
      <c r="F209" s="8" t="s">
        <v>11</v>
      </c>
      <c r="G209" s="8">
        <f t="shared" si="19"/>
        <v>7</v>
      </c>
      <c r="H209" s="8">
        <f t="shared" si="15"/>
        <v>7.666666666666667</v>
      </c>
      <c r="I209" s="8">
        <f t="shared" si="16"/>
        <v>7</v>
      </c>
      <c r="J209" s="8">
        <f t="shared" si="17"/>
        <v>2019</v>
      </c>
      <c r="K209" s="8" t="str">
        <f t="shared" si="18"/>
        <v>2019 T7</v>
      </c>
      <c r="L209" s="9">
        <v>43983</v>
      </c>
      <c r="M209" s="8" t="s">
        <v>194</v>
      </c>
      <c r="N209" s="8">
        <v>6509.52</v>
      </c>
    </row>
    <row r="210" spans="1:14" x14ac:dyDescent="0.3">
      <c r="A210" s="10" t="s">
        <v>6</v>
      </c>
      <c r="B210" s="11">
        <f>MATCH(A210,[1]Table_Correspondance!$F$2:$F$40,0)</f>
        <v>1</v>
      </c>
      <c r="C210" s="11" t="str">
        <f>INDEX([1]Table_Correspondance!$E$2:$E$40,B210)</f>
        <v>Europe de l'Est</v>
      </c>
      <c r="D210" s="11" t="s">
        <v>32</v>
      </c>
      <c r="E210" t="s">
        <v>416</v>
      </c>
      <c r="F210" s="11" t="s">
        <v>11</v>
      </c>
      <c r="G210" s="11">
        <f t="shared" si="19"/>
        <v>6</v>
      </c>
      <c r="H210" s="11">
        <f t="shared" si="15"/>
        <v>6.666666666666667</v>
      </c>
      <c r="I210" s="11">
        <f t="shared" si="16"/>
        <v>6</v>
      </c>
      <c r="J210" s="11">
        <f t="shared" si="17"/>
        <v>2021</v>
      </c>
      <c r="K210" s="11" t="str">
        <f t="shared" si="18"/>
        <v>2021 T6</v>
      </c>
      <c r="L210" s="12">
        <v>43586</v>
      </c>
      <c r="M210" s="11" t="s">
        <v>51</v>
      </c>
      <c r="N210" s="11">
        <v>7509.83</v>
      </c>
    </row>
    <row r="211" spans="1:14" x14ac:dyDescent="0.3">
      <c r="A211" s="7" t="s">
        <v>6</v>
      </c>
      <c r="B211" s="8">
        <f>MATCH(A211,[1]Table_Correspondance!$F$2:$F$40,0)</f>
        <v>1</v>
      </c>
      <c r="C211" s="8" t="str">
        <f>INDEX([1]Table_Correspondance!$E$2:$E$40,B211)</f>
        <v>Europe de l'Est</v>
      </c>
      <c r="D211" s="8" t="s">
        <v>24</v>
      </c>
      <c r="E211" t="s">
        <v>413</v>
      </c>
      <c r="F211" s="8" t="s">
        <v>11</v>
      </c>
      <c r="G211" s="8">
        <f t="shared" si="19"/>
        <v>5</v>
      </c>
      <c r="H211" s="8">
        <f t="shared" si="15"/>
        <v>5.666666666666667</v>
      </c>
      <c r="I211" s="8">
        <f t="shared" si="16"/>
        <v>5</v>
      </c>
      <c r="J211" s="8">
        <f t="shared" si="17"/>
        <v>2019</v>
      </c>
      <c r="K211" s="8" t="str">
        <f t="shared" si="18"/>
        <v>2019 T5</v>
      </c>
      <c r="L211" s="9">
        <v>44228</v>
      </c>
      <c r="M211" s="8" t="s">
        <v>195</v>
      </c>
      <c r="N211" s="8">
        <v>1235.3599999999999</v>
      </c>
    </row>
    <row r="212" spans="1:14" x14ac:dyDescent="0.3">
      <c r="A212" s="10" t="s">
        <v>6</v>
      </c>
      <c r="B212" s="11">
        <f>MATCH(A212,[1]Table_Correspondance!$F$2:$F$40,0)</f>
        <v>1</v>
      </c>
      <c r="C212" s="11" t="str">
        <f>INDEX([1]Table_Correspondance!$E$2:$E$40,B212)</f>
        <v>Europe de l'Est</v>
      </c>
      <c r="D212" s="11" t="s">
        <v>29</v>
      </c>
      <c r="E212" t="s">
        <v>415</v>
      </c>
      <c r="F212" s="11" t="s">
        <v>11</v>
      </c>
      <c r="G212" s="11">
        <f t="shared" si="19"/>
        <v>2</v>
      </c>
      <c r="H212" s="11">
        <f t="shared" si="15"/>
        <v>2.6666666666666665</v>
      </c>
      <c r="I212" s="11">
        <f t="shared" si="16"/>
        <v>2</v>
      </c>
      <c r="J212" s="11">
        <f t="shared" si="17"/>
        <v>2021</v>
      </c>
      <c r="K212" s="11" t="str">
        <f t="shared" si="18"/>
        <v>2021 T2</v>
      </c>
      <c r="L212" s="12">
        <v>43739</v>
      </c>
      <c r="M212" s="11" t="s">
        <v>196</v>
      </c>
      <c r="N212" s="11">
        <v>3706.3</v>
      </c>
    </row>
    <row r="213" spans="1:14" x14ac:dyDescent="0.3">
      <c r="A213" s="7" t="s">
        <v>6</v>
      </c>
      <c r="B213" s="8">
        <f>MATCH(A213,[1]Table_Correspondance!$F$2:$F$40,0)</f>
        <v>1</v>
      </c>
      <c r="C213" s="8" t="str">
        <f>INDEX([1]Table_Correspondance!$E$2:$E$40,B213)</f>
        <v>Europe de l'Est</v>
      </c>
      <c r="D213" s="8" t="s">
        <v>26</v>
      </c>
      <c r="E213" t="s">
        <v>414</v>
      </c>
      <c r="F213" s="8" t="s">
        <v>11</v>
      </c>
      <c r="G213" s="8">
        <f t="shared" si="19"/>
        <v>10</v>
      </c>
      <c r="H213" s="8">
        <f t="shared" si="15"/>
        <v>10.666666666666666</v>
      </c>
      <c r="I213" s="8">
        <f t="shared" si="16"/>
        <v>10</v>
      </c>
      <c r="J213" s="8">
        <f t="shared" si="17"/>
        <v>2020</v>
      </c>
      <c r="K213" s="8" t="str">
        <f t="shared" si="18"/>
        <v>2020 T10</v>
      </c>
      <c r="L213" s="9">
        <v>44228</v>
      </c>
      <c r="M213" s="8" t="s">
        <v>109</v>
      </c>
      <c r="N213" s="8">
        <v>9448.82</v>
      </c>
    </row>
    <row r="214" spans="1:14" x14ac:dyDescent="0.3">
      <c r="A214" s="10" t="s">
        <v>6</v>
      </c>
      <c r="B214" s="11">
        <f>MATCH(A214,[1]Table_Correspondance!$F$2:$F$40,0)</f>
        <v>1</v>
      </c>
      <c r="C214" s="11" t="str">
        <f>INDEX([1]Table_Correspondance!$E$2:$E$40,B214)</f>
        <v>Europe de l'Est</v>
      </c>
      <c r="D214" s="11" t="s">
        <v>43</v>
      </c>
      <c r="E214" t="s">
        <v>418</v>
      </c>
      <c r="F214" s="11" t="s">
        <v>16</v>
      </c>
      <c r="G214" s="11">
        <f t="shared" si="19"/>
        <v>2</v>
      </c>
      <c r="H214" s="11">
        <f t="shared" si="15"/>
        <v>2.6666666666666665</v>
      </c>
      <c r="I214" s="11">
        <f t="shared" si="16"/>
        <v>2</v>
      </c>
      <c r="J214" s="11">
        <f t="shared" si="17"/>
        <v>2020</v>
      </c>
      <c r="K214" s="11" t="str">
        <f t="shared" si="18"/>
        <v>2020 T2</v>
      </c>
      <c r="L214" s="12">
        <v>44105</v>
      </c>
      <c r="M214" s="11" t="s">
        <v>197</v>
      </c>
      <c r="N214" s="11">
        <v>4270.22</v>
      </c>
    </row>
    <row r="215" spans="1:14" x14ac:dyDescent="0.3">
      <c r="A215" s="7" t="s">
        <v>6</v>
      </c>
      <c r="B215" s="8">
        <f>MATCH(A215,[1]Table_Correspondance!$F$2:$F$40,0)</f>
        <v>1</v>
      </c>
      <c r="C215" s="8" t="str">
        <f>INDEX([1]Table_Correspondance!$E$2:$E$40,B215)</f>
        <v>Europe de l'Est</v>
      </c>
      <c r="D215" s="8" t="s">
        <v>10</v>
      </c>
      <c r="E215" t="s">
        <v>408</v>
      </c>
      <c r="F215" s="8" t="s">
        <v>16</v>
      </c>
      <c r="G215" s="8">
        <f t="shared" si="19"/>
        <v>10</v>
      </c>
      <c r="H215" s="8">
        <f t="shared" si="15"/>
        <v>10.666666666666666</v>
      </c>
      <c r="I215" s="8">
        <f t="shared" si="16"/>
        <v>10</v>
      </c>
      <c r="J215" s="8">
        <f t="shared" si="17"/>
        <v>2019</v>
      </c>
      <c r="K215" s="8" t="str">
        <f t="shared" si="18"/>
        <v>2019 T10</v>
      </c>
      <c r="L215" s="9">
        <v>43831</v>
      </c>
      <c r="M215" s="8" t="s">
        <v>136</v>
      </c>
      <c r="N215" s="8">
        <v>6427.38</v>
      </c>
    </row>
    <row r="216" spans="1:14" x14ac:dyDescent="0.3">
      <c r="A216" s="10" t="s">
        <v>6</v>
      </c>
      <c r="B216" s="11">
        <f>MATCH(A216,[1]Table_Correspondance!$F$2:$F$40,0)</f>
        <v>1</v>
      </c>
      <c r="C216" s="11" t="str">
        <f>INDEX([1]Table_Correspondance!$E$2:$E$40,B216)</f>
        <v>Europe de l'Est</v>
      </c>
      <c r="D216" s="11" t="s">
        <v>15</v>
      </c>
      <c r="E216" t="s">
        <v>410</v>
      </c>
      <c r="F216" s="11" t="s">
        <v>11</v>
      </c>
      <c r="G216" s="11">
        <f t="shared" si="19"/>
        <v>1</v>
      </c>
      <c r="H216" s="11">
        <f t="shared" si="15"/>
        <v>1.6666666666666665</v>
      </c>
      <c r="I216" s="11">
        <f t="shared" si="16"/>
        <v>1</v>
      </c>
      <c r="J216" s="11">
        <f t="shared" si="17"/>
        <v>2020</v>
      </c>
      <c r="K216" s="11" t="str">
        <f t="shared" si="18"/>
        <v>2020 T1</v>
      </c>
      <c r="L216" s="12">
        <v>43800</v>
      </c>
      <c r="M216" s="11" t="s">
        <v>60</v>
      </c>
      <c r="N216" s="11">
        <v>5525.79</v>
      </c>
    </row>
    <row r="217" spans="1:14" x14ac:dyDescent="0.3">
      <c r="A217" s="7" t="s">
        <v>6</v>
      </c>
      <c r="B217" s="8">
        <f>MATCH(A217,[1]Table_Correspondance!$F$2:$F$40,0)</f>
        <v>1</v>
      </c>
      <c r="C217" s="8" t="str">
        <f>INDEX([1]Table_Correspondance!$E$2:$E$40,B217)</f>
        <v>Europe de l'Est</v>
      </c>
      <c r="D217" s="8" t="s">
        <v>43</v>
      </c>
      <c r="E217" t="s">
        <v>418</v>
      </c>
      <c r="F217" s="8" t="s">
        <v>16</v>
      </c>
      <c r="G217" s="8">
        <f t="shared" si="19"/>
        <v>12</v>
      </c>
      <c r="H217" s="8">
        <f t="shared" si="15"/>
        <v>12.666666666666666</v>
      </c>
      <c r="I217" s="8">
        <f t="shared" si="16"/>
        <v>12</v>
      </c>
      <c r="J217" s="8">
        <f t="shared" si="17"/>
        <v>2021</v>
      </c>
      <c r="K217" s="8" t="str">
        <f t="shared" si="18"/>
        <v>2021 T12</v>
      </c>
      <c r="L217" s="9">
        <v>43922</v>
      </c>
      <c r="M217" s="8" t="s">
        <v>48</v>
      </c>
      <c r="N217" s="8">
        <v>3485.93</v>
      </c>
    </row>
    <row r="218" spans="1:14" x14ac:dyDescent="0.3">
      <c r="A218" s="10" t="s">
        <v>6</v>
      </c>
      <c r="B218" s="11">
        <f>MATCH(A218,[1]Table_Correspondance!$F$2:$F$40,0)</f>
        <v>1</v>
      </c>
      <c r="C218" s="11" t="str">
        <f>INDEX([1]Table_Correspondance!$E$2:$E$40,B218)</f>
        <v>Europe de l'Est</v>
      </c>
      <c r="D218" s="11" t="s">
        <v>43</v>
      </c>
      <c r="E218" t="s">
        <v>418</v>
      </c>
      <c r="F218" s="11" t="s">
        <v>11</v>
      </c>
      <c r="G218" s="11">
        <f t="shared" si="19"/>
        <v>4</v>
      </c>
      <c r="H218" s="11">
        <f t="shared" si="15"/>
        <v>4.666666666666667</v>
      </c>
      <c r="I218" s="11">
        <f t="shared" si="16"/>
        <v>4</v>
      </c>
      <c r="J218" s="11">
        <f t="shared" si="17"/>
        <v>2019</v>
      </c>
      <c r="K218" s="11" t="str">
        <f t="shared" si="18"/>
        <v>2019 T4</v>
      </c>
      <c r="L218" s="12">
        <v>44197</v>
      </c>
      <c r="M218" s="11" t="s">
        <v>198</v>
      </c>
      <c r="N218" s="11">
        <v>8432.6299999999992</v>
      </c>
    </row>
    <row r="219" spans="1:14" x14ac:dyDescent="0.3">
      <c r="A219" s="7" t="s">
        <v>6</v>
      </c>
      <c r="B219" s="8">
        <f>MATCH(A219,[1]Table_Correspondance!$F$2:$F$40,0)</f>
        <v>1</v>
      </c>
      <c r="C219" s="8" t="str">
        <f>INDEX([1]Table_Correspondance!$E$2:$E$40,B219)</f>
        <v>Europe de l'Est</v>
      </c>
      <c r="D219" s="8" t="s">
        <v>26</v>
      </c>
      <c r="E219" t="s">
        <v>414</v>
      </c>
      <c r="F219" s="8" t="s">
        <v>8</v>
      </c>
      <c r="G219" s="8">
        <f t="shared" si="19"/>
        <v>1</v>
      </c>
      <c r="H219" s="8">
        <f t="shared" si="15"/>
        <v>1.6666666666666665</v>
      </c>
      <c r="I219" s="8">
        <f t="shared" si="16"/>
        <v>1</v>
      </c>
      <c r="J219" s="8">
        <f t="shared" si="17"/>
        <v>2021</v>
      </c>
      <c r="K219" s="8" t="str">
        <f t="shared" si="18"/>
        <v>2021 T1</v>
      </c>
      <c r="L219" s="9">
        <v>43617</v>
      </c>
      <c r="M219" s="8" t="s">
        <v>199</v>
      </c>
      <c r="N219" s="8">
        <v>5616.68</v>
      </c>
    </row>
    <row r="220" spans="1:14" x14ac:dyDescent="0.3">
      <c r="A220" s="10" t="s">
        <v>6</v>
      </c>
      <c r="B220" s="11">
        <f>MATCH(A220,[1]Table_Correspondance!$F$2:$F$40,0)</f>
        <v>1</v>
      </c>
      <c r="C220" s="11" t="str">
        <f>INDEX([1]Table_Correspondance!$E$2:$E$40,B220)</f>
        <v>Europe de l'Est</v>
      </c>
      <c r="D220" s="11" t="s">
        <v>22</v>
      </c>
      <c r="E220" t="s">
        <v>412</v>
      </c>
      <c r="F220" s="11" t="s">
        <v>16</v>
      </c>
      <c r="G220" s="11">
        <f t="shared" si="19"/>
        <v>6</v>
      </c>
      <c r="H220" s="11">
        <f t="shared" si="15"/>
        <v>6.666666666666667</v>
      </c>
      <c r="I220" s="11">
        <f t="shared" si="16"/>
        <v>6</v>
      </c>
      <c r="J220" s="11">
        <f t="shared" si="17"/>
        <v>2019</v>
      </c>
      <c r="K220" s="11" t="str">
        <f t="shared" si="18"/>
        <v>2019 T6</v>
      </c>
      <c r="L220" s="12">
        <v>44228</v>
      </c>
      <c r="M220" s="11" t="s">
        <v>30</v>
      </c>
      <c r="N220" s="11">
        <v>584.19000000000005</v>
      </c>
    </row>
    <row r="221" spans="1:14" x14ac:dyDescent="0.3">
      <c r="A221" s="7" t="s">
        <v>6</v>
      </c>
      <c r="B221" s="8">
        <f>MATCH(A221,[1]Table_Correspondance!$F$2:$F$40,0)</f>
        <v>1</v>
      </c>
      <c r="C221" s="8" t="str">
        <f>INDEX([1]Table_Correspondance!$E$2:$E$40,B221)</f>
        <v>Europe de l'Est</v>
      </c>
      <c r="D221" s="8" t="s">
        <v>15</v>
      </c>
      <c r="E221" t="s">
        <v>410</v>
      </c>
      <c r="F221" s="8" t="s">
        <v>11</v>
      </c>
      <c r="G221" s="8">
        <f t="shared" si="19"/>
        <v>2</v>
      </c>
      <c r="H221" s="8">
        <f t="shared" si="15"/>
        <v>2.6666666666666665</v>
      </c>
      <c r="I221" s="8">
        <f t="shared" si="16"/>
        <v>2</v>
      </c>
      <c r="J221" s="8">
        <f t="shared" si="17"/>
        <v>2020</v>
      </c>
      <c r="K221" s="8" t="str">
        <f t="shared" si="18"/>
        <v>2020 T2</v>
      </c>
      <c r="L221" s="9">
        <v>43647</v>
      </c>
      <c r="M221" s="8" t="s">
        <v>39</v>
      </c>
      <c r="N221" s="8">
        <v>2970.32</v>
      </c>
    </row>
    <row r="222" spans="1:14" x14ac:dyDescent="0.3">
      <c r="A222" s="10" t="s">
        <v>6</v>
      </c>
      <c r="B222" s="11">
        <f>MATCH(A222,[1]Table_Correspondance!$F$2:$F$40,0)</f>
        <v>1</v>
      </c>
      <c r="C222" s="11" t="str">
        <f>INDEX([1]Table_Correspondance!$E$2:$E$40,B222)</f>
        <v>Europe de l'Est</v>
      </c>
      <c r="D222" s="11" t="s">
        <v>7</v>
      </c>
      <c r="E222" t="s">
        <v>411</v>
      </c>
      <c r="F222" s="11" t="s">
        <v>11</v>
      </c>
      <c r="G222" s="11">
        <f t="shared" si="19"/>
        <v>7</v>
      </c>
      <c r="H222" s="11">
        <f t="shared" si="15"/>
        <v>7.666666666666667</v>
      </c>
      <c r="I222" s="11">
        <f t="shared" si="16"/>
        <v>7</v>
      </c>
      <c r="J222" s="11">
        <f t="shared" si="17"/>
        <v>2020</v>
      </c>
      <c r="K222" s="11" t="str">
        <f t="shared" si="18"/>
        <v>2020 T7</v>
      </c>
      <c r="L222" s="12">
        <v>43922</v>
      </c>
      <c r="M222" s="11" t="s">
        <v>200</v>
      </c>
      <c r="N222" s="11">
        <v>7895.67</v>
      </c>
    </row>
    <row r="223" spans="1:14" x14ac:dyDescent="0.3">
      <c r="A223" s="7" t="s">
        <v>6</v>
      </c>
      <c r="B223" s="8">
        <f>MATCH(A223,[1]Table_Correspondance!$F$2:$F$40,0)</f>
        <v>1</v>
      </c>
      <c r="C223" s="8" t="str">
        <f>INDEX([1]Table_Correspondance!$E$2:$E$40,B223)</f>
        <v>Europe de l'Est</v>
      </c>
      <c r="D223" s="8" t="s">
        <v>22</v>
      </c>
      <c r="E223" t="s">
        <v>412</v>
      </c>
      <c r="F223" s="8" t="s">
        <v>16</v>
      </c>
      <c r="G223" s="8">
        <f t="shared" si="19"/>
        <v>4</v>
      </c>
      <c r="H223" s="8">
        <f t="shared" si="15"/>
        <v>4.666666666666667</v>
      </c>
      <c r="I223" s="8">
        <f t="shared" si="16"/>
        <v>4</v>
      </c>
      <c r="J223" s="8">
        <f t="shared" si="17"/>
        <v>2020</v>
      </c>
      <c r="K223" s="8" t="str">
        <f t="shared" si="18"/>
        <v>2020 T4</v>
      </c>
      <c r="L223" s="9">
        <v>43862</v>
      </c>
      <c r="M223" s="8" t="s">
        <v>201</v>
      </c>
      <c r="N223" s="8">
        <v>2966.49</v>
      </c>
    </row>
    <row r="224" spans="1:14" x14ac:dyDescent="0.3">
      <c r="A224" s="10" t="s">
        <v>6</v>
      </c>
      <c r="B224" s="11">
        <f>MATCH(A224,[1]Table_Correspondance!$F$2:$F$40,0)</f>
        <v>1</v>
      </c>
      <c r="C224" s="11" t="str">
        <f>INDEX([1]Table_Correspondance!$E$2:$E$40,B224)</f>
        <v>Europe de l'Est</v>
      </c>
      <c r="D224" s="11" t="s">
        <v>32</v>
      </c>
      <c r="E224" t="s">
        <v>416</v>
      </c>
      <c r="F224" s="11" t="s">
        <v>16</v>
      </c>
      <c r="G224" s="11">
        <f t="shared" si="19"/>
        <v>2</v>
      </c>
      <c r="H224" s="11">
        <f t="shared" si="15"/>
        <v>2.6666666666666665</v>
      </c>
      <c r="I224" s="11">
        <f t="shared" si="16"/>
        <v>2</v>
      </c>
      <c r="J224" s="11">
        <f t="shared" si="17"/>
        <v>2020</v>
      </c>
      <c r="K224" s="11" t="str">
        <f t="shared" si="18"/>
        <v>2020 T2</v>
      </c>
      <c r="L224" s="12">
        <v>43862</v>
      </c>
      <c r="M224" s="11" t="s">
        <v>202</v>
      </c>
      <c r="N224" s="11">
        <v>4365.88</v>
      </c>
    </row>
    <row r="225" spans="1:14" x14ac:dyDescent="0.3">
      <c r="A225" s="7" t="s">
        <v>6</v>
      </c>
      <c r="B225" s="8">
        <f>MATCH(A225,[1]Table_Correspondance!$F$2:$F$40,0)</f>
        <v>1</v>
      </c>
      <c r="C225" s="8" t="str">
        <f>INDEX([1]Table_Correspondance!$E$2:$E$40,B225)</f>
        <v>Europe de l'Est</v>
      </c>
      <c r="D225" s="8" t="s">
        <v>13</v>
      </c>
      <c r="E225" t="s">
        <v>409</v>
      </c>
      <c r="F225" s="8" t="s">
        <v>11</v>
      </c>
      <c r="G225" s="8">
        <f t="shared" si="19"/>
        <v>2</v>
      </c>
      <c r="H225" s="8">
        <f t="shared" si="15"/>
        <v>2.6666666666666665</v>
      </c>
      <c r="I225" s="8">
        <f t="shared" si="16"/>
        <v>2</v>
      </c>
      <c r="J225" s="8">
        <f t="shared" si="17"/>
        <v>2019</v>
      </c>
      <c r="K225" s="8" t="str">
        <f t="shared" si="18"/>
        <v>2019 T2</v>
      </c>
      <c r="L225" s="9">
        <v>44013</v>
      </c>
      <c r="M225" s="8" t="s">
        <v>171</v>
      </c>
      <c r="N225" s="8">
        <v>483.68</v>
      </c>
    </row>
    <row r="226" spans="1:14" x14ac:dyDescent="0.3">
      <c r="A226" s="10" t="s">
        <v>6</v>
      </c>
      <c r="B226" s="11">
        <f>MATCH(A226,[1]Table_Correspondance!$F$2:$F$40,0)</f>
        <v>1</v>
      </c>
      <c r="C226" s="11" t="str">
        <f>INDEX([1]Table_Correspondance!$E$2:$E$40,B226)</f>
        <v>Europe de l'Est</v>
      </c>
      <c r="D226" s="11" t="s">
        <v>26</v>
      </c>
      <c r="E226" t="s">
        <v>414</v>
      </c>
      <c r="F226" s="11" t="s">
        <v>11</v>
      </c>
      <c r="G226" s="11">
        <f t="shared" si="19"/>
        <v>7</v>
      </c>
      <c r="H226" s="11">
        <f t="shared" si="15"/>
        <v>7.666666666666667</v>
      </c>
      <c r="I226" s="11">
        <f t="shared" si="16"/>
        <v>7</v>
      </c>
      <c r="J226" s="11">
        <f t="shared" si="17"/>
        <v>2020</v>
      </c>
      <c r="K226" s="11" t="str">
        <f t="shared" si="18"/>
        <v>2020 T7</v>
      </c>
      <c r="L226" s="12">
        <v>43617</v>
      </c>
      <c r="M226" s="11" t="s">
        <v>203</v>
      </c>
      <c r="N226" s="11">
        <v>1198.9100000000001</v>
      </c>
    </row>
    <row r="227" spans="1:14" x14ac:dyDescent="0.3">
      <c r="A227" s="7" t="s">
        <v>6</v>
      </c>
      <c r="B227" s="8">
        <f>MATCH(A227,[1]Table_Correspondance!$F$2:$F$40,0)</f>
        <v>1</v>
      </c>
      <c r="C227" s="8" t="str">
        <f>INDEX([1]Table_Correspondance!$E$2:$E$40,B227)</f>
        <v>Europe de l'Est</v>
      </c>
      <c r="D227" s="8" t="s">
        <v>43</v>
      </c>
      <c r="E227" t="s">
        <v>418</v>
      </c>
      <c r="F227" s="8" t="s">
        <v>16</v>
      </c>
      <c r="G227" s="8">
        <f t="shared" si="19"/>
        <v>6</v>
      </c>
      <c r="H227" s="8">
        <f t="shared" si="15"/>
        <v>6.666666666666667</v>
      </c>
      <c r="I227" s="8">
        <f t="shared" si="16"/>
        <v>6</v>
      </c>
      <c r="J227" s="8">
        <f t="shared" si="17"/>
        <v>2021</v>
      </c>
      <c r="K227" s="8" t="str">
        <f t="shared" si="18"/>
        <v>2021 T6</v>
      </c>
      <c r="L227" s="9">
        <v>44075</v>
      </c>
      <c r="M227" s="8" t="s">
        <v>204</v>
      </c>
      <c r="N227" s="8">
        <v>3757.89</v>
      </c>
    </row>
    <row r="228" spans="1:14" x14ac:dyDescent="0.3">
      <c r="A228" s="10" t="s">
        <v>6</v>
      </c>
      <c r="B228" s="11">
        <f>MATCH(A228,[1]Table_Correspondance!$F$2:$F$40,0)</f>
        <v>1</v>
      </c>
      <c r="C228" s="11" t="str">
        <f>INDEX([1]Table_Correspondance!$E$2:$E$40,B228)</f>
        <v>Europe de l'Est</v>
      </c>
      <c r="D228" s="11" t="s">
        <v>15</v>
      </c>
      <c r="E228" t="s">
        <v>410</v>
      </c>
      <c r="F228" s="11" t="s">
        <v>8</v>
      </c>
      <c r="G228" s="11">
        <f t="shared" si="19"/>
        <v>9</v>
      </c>
      <c r="H228" s="11">
        <f t="shared" si="15"/>
        <v>9.6666666666666661</v>
      </c>
      <c r="I228" s="11">
        <f t="shared" si="16"/>
        <v>9</v>
      </c>
      <c r="J228" s="11">
        <f t="shared" si="17"/>
        <v>2019</v>
      </c>
      <c r="K228" s="11" t="str">
        <f t="shared" si="18"/>
        <v>2019 T9</v>
      </c>
      <c r="L228" s="12">
        <v>44228</v>
      </c>
      <c r="M228" s="11" t="s">
        <v>205</v>
      </c>
      <c r="N228" s="11">
        <v>7309.96</v>
      </c>
    </row>
    <row r="229" spans="1:14" x14ac:dyDescent="0.3">
      <c r="A229" s="7" t="s">
        <v>6</v>
      </c>
      <c r="B229" s="8">
        <f>MATCH(A229,[1]Table_Correspondance!$F$2:$F$40,0)</f>
        <v>1</v>
      </c>
      <c r="C229" s="8" t="str">
        <f>INDEX([1]Table_Correspondance!$E$2:$E$40,B229)</f>
        <v>Europe de l'Est</v>
      </c>
      <c r="D229" s="8" t="s">
        <v>22</v>
      </c>
      <c r="E229" t="s">
        <v>412</v>
      </c>
      <c r="F229" s="8" t="s">
        <v>11</v>
      </c>
      <c r="G229" s="8">
        <f t="shared" si="19"/>
        <v>2</v>
      </c>
      <c r="H229" s="8">
        <f t="shared" si="15"/>
        <v>2.6666666666666665</v>
      </c>
      <c r="I229" s="8">
        <f t="shared" si="16"/>
        <v>2</v>
      </c>
      <c r="J229" s="8">
        <f t="shared" si="17"/>
        <v>2019</v>
      </c>
      <c r="K229" s="8" t="str">
        <f t="shared" si="18"/>
        <v>2019 T2</v>
      </c>
      <c r="L229" s="9">
        <v>43586</v>
      </c>
      <c r="M229" s="8" t="s">
        <v>68</v>
      </c>
      <c r="N229" s="8">
        <v>47.41</v>
      </c>
    </row>
    <row r="230" spans="1:14" x14ac:dyDescent="0.3">
      <c r="A230" s="10" t="s">
        <v>6</v>
      </c>
      <c r="B230" s="11">
        <f>MATCH(A230,[1]Table_Correspondance!$F$2:$F$40,0)</f>
        <v>1</v>
      </c>
      <c r="C230" s="11" t="str">
        <f>INDEX([1]Table_Correspondance!$E$2:$E$40,B230)</f>
        <v>Europe de l'Est</v>
      </c>
      <c r="D230" s="11" t="s">
        <v>29</v>
      </c>
      <c r="E230" t="s">
        <v>415</v>
      </c>
      <c r="F230" s="11" t="s">
        <v>11</v>
      </c>
      <c r="G230" s="11">
        <f t="shared" si="19"/>
        <v>5</v>
      </c>
      <c r="H230" s="11">
        <f t="shared" si="15"/>
        <v>5.666666666666667</v>
      </c>
      <c r="I230" s="11">
        <f t="shared" si="16"/>
        <v>5</v>
      </c>
      <c r="J230" s="11">
        <f t="shared" si="17"/>
        <v>2021</v>
      </c>
      <c r="K230" s="11" t="str">
        <f t="shared" si="18"/>
        <v>2021 T5</v>
      </c>
      <c r="L230" s="12">
        <v>43647</v>
      </c>
      <c r="M230" s="11" t="s">
        <v>157</v>
      </c>
      <c r="N230" s="11">
        <v>2644.66</v>
      </c>
    </row>
    <row r="231" spans="1:14" x14ac:dyDescent="0.3">
      <c r="A231" s="7" t="s">
        <v>6</v>
      </c>
      <c r="B231" s="8">
        <f>MATCH(A231,[1]Table_Correspondance!$F$2:$F$40,0)</f>
        <v>1</v>
      </c>
      <c r="C231" s="8" t="str">
        <f>INDEX([1]Table_Correspondance!$E$2:$E$40,B231)</f>
        <v>Europe de l'Est</v>
      </c>
      <c r="D231" s="8" t="s">
        <v>15</v>
      </c>
      <c r="E231" t="s">
        <v>410</v>
      </c>
      <c r="F231" s="8" t="s">
        <v>16</v>
      </c>
      <c r="G231" s="8">
        <f t="shared" si="19"/>
        <v>7</v>
      </c>
      <c r="H231" s="8">
        <f t="shared" si="15"/>
        <v>7.666666666666667</v>
      </c>
      <c r="I231" s="8">
        <f t="shared" si="16"/>
        <v>7</v>
      </c>
      <c r="J231" s="8">
        <f t="shared" si="17"/>
        <v>2020</v>
      </c>
      <c r="K231" s="8" t="str">
        <f t="shared" si="18"/>
        <v>2020 T7</v>
      </c>
      <c r="L231" s="9">
        <v>44287</v>
      </c>
      <c r="M231" s="8" t="s">
        <v>206</v>
      </c>
      <c r="N231" s="8">
        <v>6127.97</v>
      </c>
    </row>
    <row r="232" spans="1:14" x14ac:dyDescent="0.3">
      <c r="A232" s="10" t="s">
        <v>6</v>
      </c>
      <c r="B232" s="11">
        <f>MATCH(A232,[1]Table_Correspondance!$F$2:$F$40,0)</f>
        <v>1</v>
      </c>
      <c r="C232" s="11" t="str">
        <f>INDEX([1]Table_Correspondance!$E$2:$E$40,B232)</f>
        <v>Europe de l'Est</v>
      </c>
      <c r="D232" s="11" t="s">
        <v>34</v>
      </c>
      <c r="E232" t="s">
        <v>417</v>
      </c>
      <c r="F232" s="11" t="s">
        <v>11</v>
      </c>
      <c r="G232" s="11">
        <f t="shared" si="19"/>
        <v>4</v>
      </c>
      <c r="H232" s="11">
        <f t="shared" si="15"/>
        <v>4.666666666666667</v>
      </c>
      <c r="I232" s="11">
        <f t="shared" si="16"/>
        <v>4</v>
      </c>
      <c r="J232" s="11">
        <f t="shared" si="17"/>
        <v>2019</v>
      </c>
      <c r="K232" s="11" t="str">
        <f t="shared" si="18"/>
        <v>2019 T4</v>
      </c>
      <c r="L232" s="12">
        <v>43891</v>
      </c>
      <c r="M232" s="11" t="s">
        <v>207</v>
      </c>
      <c r="N232" s="11">
        <v>4262.24</v>
      </c>
    </row>
    <row r="233" spans="1:14" x14ac:dyDescent="0.3">
      <c r="A233" s="7" t="s">
        <v>6</v>
      </c>
      <c r="B233" s="8">
        <f>MATCH(A233,[1]Table_Correspondance!$F$2:$F$40,0)</f>
        <v>1</v>
      </c>
      <c r="C233" s="8" t="str">
        <f>INDEX([1]Table_Correspondance!$E$2:$E$40,B233)</f>
        <v>Europe de l'Est</v>
      </c>
      <c r="D233" s="8" t="s">
        <v>24</v>
      </c>
      <c r="E233" t="s">
        <v>413</v>
      </c>
      <c r="F233" s="8" t="s">
        <v>16</v>
      </c>
      <c r="G233" s="8">
        <f t="shared" si="19"/>
        <v>3</v>
      </c>
      <c r="H233" s="8">
        <f t="shared" si="15"/>
        <v>3.6666666666666665</v>
      </c>
      <c r="I233" s="8">
        <f t="shared" si="16"/>
        <v>3</v>
      </c>
      <c r="J233" s="8">
        <f t="shared" si="17"/>
        <v>2019</v>
      </c>
      <c r="K233" s="8" t="str">
        <f t="shared" si="18"/>
        <v>2019 T3</v>
      </c>
      <c r="L233" s="9">
        <v>43617</v>
      </c>
      <c r="M233" s="8" t="s">
        <v>64</v>
      </c>
      <c r="N233" s="8">
        <v>8092.78</v>
      </c>
    </row>
    <row r="234" spans="1:14" x14ac:dyDescent="0.3">
      <c r="A234" s="10" t="s">
        <v>6</v>
      </c>
      <c r="B234" s="11">
        <f>MATCH(A234,[1]Table_Correspondance!$F$2:$F$40,0)</f>
        <v>1</v>
      </c>
      <c r="C234" s="11" t="str">
        <f>INDEX([1]Table_Correspondance!$E$2:$E$40,B234)</f>
        <v>Europe de l'Est</v>
      </c>
      <c r="D234" s="11" t="s">
        <v>32</v>
      </c>
      <c r="E234" t="s">
        <v>416</v>
      </c>
      <c r="F234" s="11" t="s">
        <v>11</v>
      </c>
      <c r="G234" s="11">
        <f t="shared" si="19"/>
        <v>6</v>
      </c>
      <c r="H234" s="11">
        <f t="shared" si="15"/>
        <v>6.666666666666667</v>
      </c>
      <c r="I234" s="11">
        <f t="shared" si="16"/>
        <v>6</v>
      </c>
      <c r="J234" s="11">
        <f t="shared" si="17"/>
        <v>2021</v>
      </c>
      <c r="K234" s="11" t="str">
        <f t="shared" si="18"/>
        <v>2021 T6</v>
      </c>
      <c r="L234" s="12">
        <v>43709</v>
      </c>
      <c r="M234" s="11" t="s">
        <v>88</v>
      </c>
      <c r="N234" s="11">
        <v>4311.3900000000003</v>
      </c>
    </row>
    <row r="235" spans="1:14" x14ac:dyDescent="0.3">
      <c r="A235" s="7" t="s">
        <v>6</v>
      </c>
      <c r="B235" s="8">
        <f>MATCH(A235,[1]Table_Correspondance!$F$2:$F$40,0)</f>
        <v>1</v>
      </c>
      <c r="C235" s="8" t="str">
        <f>INDEX([1]Table_Correspondance!$E$2:$E$40,B235)</f>
        <v>Europe de l'Est</v>
      </c>
      <c r="D235" s="8" t="s">
        <v>13</v>
      </c>
      <c r="E235" t="s">
        <v>409</v>
      </c>
      <c r="F235" s="8" t="s">
        <v>11</v>
      </c>
      <c r="G235" s="8">
        <f t="shared" si="19"/>
        <v>9</v>
      </c>
      <c r="H235" s="8">
        <f t="shared" si="15"/>
        <v>9.6666666666666661</v>
      </c>
      <c r="I235" s="8">
        <f t="shared" si="16"/>
        <v>9</v>
      </c>
      <c r="J235" s="8">
        <f t="shared" si="17"/>
        <v>2019</v>
      </c>
      <c r="K235" s="8" t="str">
        <f t="shared" si="18"/>
        <v>2019 T9</v>
      </c>
      <c r="L235" s="9">
        <v>44256</v>
      </c>
      <c r="M235" s="8" t="s">
        <v>208</v>
      </c>
      <c r="N235" s="8">
        <v>1859.35</v>
      </c>
    </row>
    <row r="236" spans="1:14" x14ac:dyDescent="0.3">
      <c r="A236" s="10" t="s">
        <v>6</v>
      </c>
      <c r="B236" s="11">
        <f>MATCH(A236,[1]Table_Correspondance!$F$2:$F$40,0)</f>
        <v>1</v>
      </c>
      <c r="C236" s="11" t="str">
        <f>INDEX([1]Table_Correspondance!$E$2:$E$40,B236)</f>
        <v>Europe de l'Est</v>
      </c>
      <c r="D236" s="11" t="s">
        <v>7</v>
      </c>
      <c r="E236" t="s">
        <v>411</v>
      </c>
      <c r="F236" s="11" t="s">
        <v>16</v>
      </c>
      <c r="G236" s="11">
        <f t="shared" si="19"/>
        <v>3</v>
      </c>
      <c r="H236" s="11">
        <f t="shared" si="15"/>
        <v>3.6666666666666665</v>
      </c>
      <c r="I236" s="11">
        <f t="shared" si="16"/>
        <v>3</v>
      </c>
      <c r="J236" s="11">
        <f t="shared" si="17"/>
        <v>2019</v>
      </c>
      <c r="K236" s="11" t="str">
        <f t="shared" si="18"/>
        <v>2019 T3</v>
      </c>
      <c r="L236" s="12">
        <v>43800</v>
      </c>
      <c r="M236" s="11" t="s">
        <v>146</v>
      </c>
      <c r="N236" s="11">
        <v>865.47</v>
      </c>
    </row>
    <row r="237" spans="1:14" x14ac:dyDescent="0.3">
      <c r="A237" s="7" t="s">
        <v>6</v>
      </c>
      <c r="B237" s="8">
        <f>MATCH(A237,[1]Table_Correspondance!$F$2:$F$40,0)</f>
        <v>1</v>
      </c>
      <c r="C237" s="8" t="str">
        <f>INDEX([1]Table_Correspondance!$E$2:$E$40,B237)</f>
        <v>Europe de l'Est</v>
      </c>
      <c r="D237" s="8" t="s">
        <v>24</v>
      </c>
      <c r="E237" t="s">
        <v>413</v>
      </c>
      <c r="F237" s="8" t="s">
        <v>11</v>
      </c>
      <c r="G237" s="8">
        <f t="shared" si="19"/>
        <v>12</v>
      </c>
      <c r="H237" s="8">
        <f t="shared" si="15"/>
        <v>12.666666666666666</v>
      </c>
      <c r="I237" s="8">
        <f t="shared" si="16"/>
        <v>12</v>
      </c>
      <c r="J237" s="8">
        <f t="shared" si="17"/>
        <v>2019</v>
      </c>
      <c r="K237" s="8" t="str">
        <f t="shared" si="18"/>
        <v>2019 T12</v>
      </c>
      <c r="L237" s="9">
        <v>43586</v>
      </c>
      <c r="M237" s="8" t="s">
        <v>170</v>
      </c>
      <c r="N237" s="8">
        <v>9482.43</v>
      </c>
    </row>
    <row r="238" spans="1:14" x14ac:dyDescent="0.3">
      <c r="A238" s="10" t="s">
        <v>6</v>
      </c>
      <c r="B238" s="11">
        <f>MATCH(A238,[1]Table_Correspondance!$F$2:$F$40,0)</f>
        <v>1</v>
      </c>
      <c r="C238" s="11" t="str">
        <f>INDEX([1]Table_Correspondance!$E$2:$E$40,B238)</f>
        <v>Europe de l'Est</v>
      </c>
      <c r="D238" s="11" t="s">
        <v>10</v>
      </c>
      <c r="E238" t="s">
        <v>408</v>
      </c>
      <c r="F238" s="11" t="s">
        <v>11</v>
      </c>
      <c r="G238" s="11">
        <f t="shared" si="19"/>
        <v>5</v>
      </c>
      <c r="H238" s="11">
        <f t="shared" si="15"/>
        <v>5.666666666666667</v>
      </c>
      <c r="I238" s="11">
        <f t="shared" si="16"/>
        <v>5</v>
      </c>
      <c r="J238" s="11">
        <f t="shared" si="17"/>
        <v>2020</v>
      </c>
      <c r="K238" s="11" t="str">
        <f t="shared" si="18"/>
        <v>2020 T5</v>
      </c>
      <c r="L238" s="12">
        <v>43770</v>
      </c>
      <c r="M238" s="11" t="s">
        <v>37</v>
      </c>
      <c r="N238" s="11">
        <v>9437.83</v>
      </c>
    </row>
    <row r="239" spans="1:14" x14ac:dyDescent="0.3">
      <c r="A239" s="7" t="s">
        <v>6</v>
      </c>
      <c r="B239" s="8">
        <f>MATCH(A239,[1]Table_Correspondance!$F$2:$F$40,0)</f>
        <v>1</v>
      </c>
      <c r="C239" s="8" t="str">
        <f>INDEX([1]Table_Correspondance!$E$2:$E$40,B239)</f>
        <v>Europe de l'Est</v>
      </c>
      <c r="D239" s="8" t="s">
        <v>26</v>
      </c>
      <c r="E239" t="s">
        <v>414</v>
      </c>
      <c r="F239" s="8" t="s">
        <v>11</v>
      </c>
      <c r="G239" s="8">
        <f t="shared" si="19"/>
        <v>11</v>
      </c>
      <c r="H239" s="8">
        <f t="shared" si="15"/>
        <v>11.666666666666666</v>
      </c>
      <c r="I239" s="8">
        <f t="shared" si="16"/>
        <v>11</v>
      </c>
      <c r="J239" s="8">
        <f t="shared" si="17"/>
        <v>2019</v>
      </c>
      <c r="K239" s="8" t="str">
        <f t="shared" si="18"/>
        <v>2019 T11</v>
      </c>
      <c r="L239" s="9">
        <v>43983</v>
      </c>
      <c r="M239" s="8" t="s">
        <v>209</v>
      </c>
      <c r="N239" s="8">
        <v>2943.74</v>
      </c>
    </row>
    <row r="240" spans="1:14" x14ac:dyDescent="0.3">
      <c r="A240" s="10" t="s">
        <v>6</v>
      </c>
      <c r="B240" s="11">
        <f>MATCH(A240,[1]Table_Correspondance!$F$2:$F$40,0)</f>
        <v>1</v>
      </c>
      <c r="C240" s="11" t="str">
        <f>INDEX([1]Table_Correspondance!$E$2:$E$40,B240)</f>
        <v>Europe de l'Est</v>
      </c>
      <c r="D240" s="11" t="s">
        <v>34</v>
      </c>
      <c r="E240" t="s">
        <v>417</v>
      </c>
      <c r="F240" s="11" t="s">
        <v>8</v>
      </c>
      <c r="G240" s="11">
        <f t="shared" si="19"/>
        <v>6</v>
      </c>
      <c r="H240" s="11">
        <f t="shared" si="15"/>
        <v>6.666666666666667</v>
      </c>
      <c r="I240" s="11">
        <f t="shared" si="16"/>
        <v>6</v>
      </c>
      <c r="J240" s="11">
        <f t="shared" si="17"/>
        <v>2019</v>
      </c>
      <c r="K240" s="11" t="str">
        <f t="shared" si="18"/>
        <v>2019 T6</v>
      </c>
      <c r="L240" s="12">
        <v>43739</v>
      </c>
      <c r="M240" s="11" t="s">
        <v>210</v>
      </c>
      <c r="N240" s="11">
        <v>8470.2000000000007</v>
      </c>
    </row>
    <row r="241" spans="1:14" x14ac:dyDescent="0.3">
      <c r="A241" s="7" t="s">
        <v>6</v>
      </c>
      <c r="B241" s="8">
        <f>MATCH(A241,[1]Table_Correspondance!$F$2:$F$40,0)</f>
        <v>1</v>
      </c>
      <c r="C241" s="8" t="str">
        <f>INDEX([1]Table_Correspondance!$E$2:$E$40,B241)</f>
        <v>Europe de l'Est</v>
      </c>
      <c r="D241" s="8" t="s">
        <v>29</v>
      </c>
      <c r="E241" t="s">
        <v>415</v>
      </c>
      <c r="F241" s="8" t="s">
        <v>16</v>
      </c>
      <c r="G241" s="8">
        <f t="shared" si="19"/>
        <v>10</v>
      </c>
      <c r="H241" s="8">
        <f t="shared" si="15"/>
        <v>10.666666666666666</v>
      </c>
      <c r="I241" s="8">
        <f t="shared" si="16"/>
        <v>10</v>
      </c>
      <c r="J241" s="8">
        <f t="shared" si="17"/>
        <v>2021</v>
      </c>
      <c r="K241" s="8" t="str">
        <f t="shared" si="18"/>
        <v>2021 T10</v>
      </c>
      <c r="L241" s="9">
        <v>43770</v>
      </c>
      <c r="M241" s="8" t="s">
        <v>114</v>
      </c>
      <c r="N241" s="8">
        <v>8678.65</v>
      </c>
    </row>
    <row r="242" spans="1:14" x14ac:dyDescent="0.3">
      <c r="A242" s="10" t="s">
        <v>6</v>
      </c>
      <c r="B242" s="11">
        <f>MATCH(A242,[1]Table_Correspondance!$F$2:$F$40,0)</f>
        <v>1</v>
      </c>
      <c r="C242" s="11" t="str">
        <f>INDEX([1]Table_Correspondance!$E$2:$E$40,B242)</f>
        <v>Europe de l'Est</v>
      </c>
      <c r="D242" s="11" t="s">
        <v>29</v>
      </c>
      <c r="E242" t="s">
        <v>415</v>
      </c>
      <c r="F242" s="11" t="s">
        <v>11</v>
      </c>
      <c r="G242" s="11">
        <f t="shared" si="19"/>
        <v>11</v>
      </c>
      <c r="H242" s="11">
        <f t="shared" si="15"/>
        <v>11.666666666666666</v>
      </c>
      <c r="I242" s="11">
        <f t="shared" si="16"/>
        <v>11</v>
      </c>
      <c r="J242" s="11">
        <f t="shared" si="17"/>
        <v>2020</v>
      </c>
      <c r="K242" s="11" t="str">
        <f t="shared" si="18"/>
        <v>2020 T11</v>
      </c>
      <c r="L242" s="12">
        <v>44197</v>
      </c>
      <c r="M242" s="11" t="s">
        <v>211</v>
      </c>
      <c r="N242" s="11">
        <v>2790.54</v>
      </c>
    </row>
    <row r="243" spans="1:14" x14ac:dyDescent="0.3">
      <c r="A243" s="7" t="s">
        <v>6</v>
      </c>
      <c r="B243" s="8">
        <f>MATCH(A243,[1]Table_Correspondance!$F$2:$F$40,0)</f>
        <v>1</v>
      </c>
      <c r="C243" s="8" t="str">
        <f>INDEX([1]Table_Correspondance!$E$2:$E$40,B243)</f>
        <v>Europe de l'Est</v>
      </c>
      <c r="D243" s="8" t="s">
        <v>43</v>
      </c>
      <c r="E243" t="s">
        <v>418</v>
      </c>
      <c r="F243" s="8" t="s">
        <v>16</v>
      </c>
      <c r="G243" s="8">
        <f t="shared" si="19"/>
        <v>1</v>
      </c>
      <c r="H243" s="8">
        <f t="shared" si="15"/>
        <v>1.6666666666666665</v>
      </c>
      <c r="I243" s="8">
        <f t="shared" si="16"/>
        <v>1</v>
      </c>
      <c r="J243" s="8">
        <f t="shared" si="17"/>
        <v>2021</v>
      </c>
      <c r="K243" s="8" t="str">
        <f t="shared" si="18"/>
        <v>2021 T1</v>
      </c>
      <c r="L243" s="9">
        <v>43891</v>
      </c>
      <c r="M243" s="8" t="s">
        <v>93</v>
      </c>
      <c r="N243" s="8">
        <v>8060.58</v>
      </c>
    </row>
    <row r="244" spans="1:14" x14ac:dyDescent="0.3">
      <c r="A244" s="10" t="s">
        <v>6</v>
      </c>
      <c r="B244" s="11">
        <f>MATCH(A244,[1]Table_Correspondance!$F$2:$F$40,0)</f>
        <v>1</v>
      </c>
      <c r="C244" s="11" t="str">
        <f>INDEX([1]Table_Correspondance!$E$2:$E$40,B244)</f>
        <v>Europe de l'Est</v>
      </c>
      <c r="D244" s="11" t="s">
        <v>13</v>
      </c>
      <c r="E244" t="s">
        <v>409</v>
      </c>
      <c r="F244" s="11" t="s">
        <v>11</v>
      </c>
      <c r="G244" s="11">
        <f t="shared" si="19"/>
        <v>3</v>
      </c>
      <c r="H244" s="11">
        <f t="shared" si="15"/>
        <v>3.6666666666666665</v>
      </c>
      <c r="I244" s="11">
        <f t="shared" si="16"/>
        <v>3</v>
      </c>
      <c r="J244" s="11">
        <f t="shared" si="17"/>
        <v>2020</v>
      </c>
      <c r="K244" s="11" t="str">
        <f t="shared" si="18"/>
        <v>2020 T3</v>
      </c>
      <c r="L244" s="12">
        <v>44197</v>
      </c>
      <c r="M244" s="11" t="s">
        <v>212</v>
      </c>
      <c r="N244" s="11">
        <v>3051.31</v>
      </c>
    </row>
    <row r="245" spans="1:14" x14ac:dyDescent="0.3">
      <c r="A245" s="7" t="s">
        <v>6</v>
      </c>
      <c r="B245" s="8">
        <f>MATCH(A245,[1]Table_Correspondance!$F$2:$F$40,0)</f>
        <v>1</v>
      </c>
      <c r="C245" s="8" t="str">
        <f>INDEX([1]Table_Correspondance!$E$2:$E$40,B245)</f>
        <v>Europe de l'Est</v>
      </c>
      <c r="D245" s="8" t="s">
        <v>24</v>
      </c>
      <c r="E245" t="s">
        <v>413</v>
      </c>
      <c r="F245" s="8" t="s">
        <v>16</v>
      </c>
      <c r="G245" s="8">
        <f t="shared" si="19"/>
        <v>1</v>
      </c>
      <c r="H245" s="8">
        <f t="shared" si="15"/>
        <v>1.6666666666666665</v>
      </c>
      <c r="I245" s="8">
        <f t="shared" si="16"/>
        <v>1</v>
      </c>
      <c r="J245" s="8">
        <f t="shared" si="17"/>
        <v>2019</v>
      </c>
      <c r="K245" s="8" t="str">
        <f t="shared" si="18"/>
        <v>2019 T1</v>
      </c>
      <c r="L245" s="9">
        <v>44166</v>
      </c>
      <c r="M245" s="8" t="s">
        <v>213</v>
      </c>
      <c r="N245" s="8">
        <v>9496.52</v>
      </c>
    </row>
    <row r="246" spans="1:14" x14ac:dyDescent="0.3">
      <c r="A246" s="10" t="s">
        <v>6</v>
      </c>
      <c r="B246" s="11">
        <f>MATCH(A246,[1]Table_Correspondance!$F$2:$F$40,0)</f>
        <v>1</v>
      </c>
      <c r="C246" s="11" t="str">
        <f>INDEX([1]Table_Correspondance!$E$2:$E$40,B246)</f>
        <v>Europe de l'Est</v>
      </c>
      <c r="D246" s="11" t="s">
        <v>34</v>
      </c>
      <c r="E246" t="s">
        <v>417</v>
      </c>
      <c r="F246" s="11" t="s">
        <v>16</v>
      </c>
      <c r="G246" s="11">
        <f t="shared" si="19"/>
        <v>12</v>
      </c>
      <c r="H246" s="11">
        <f t="shared" si="15"/>
        <v>12.666666666666666</v>
      </c>
      <c r="I246" s="11">
        <f t="shared" si="16"/>
        <v>12</v>
      </c>
      <c r="J246" s="11">
        <f t="shared" si="17"/>
        <v>2019</v>
      </c>
      <c r="K246" s="11" t="str">
        <f t="shared" si="18"/>
        <v>2019 T12</v>
      </c>
      <c r="L246" s="12">
        <v>43800</v>
      </c>
      <c r="M246" s="11" t="s">
        <v>214</v>
      </c>
      <c r="N246" s="11">
        <v>8863.84</v>
      </c>
    </row>
    <row r="247" spans="1:14" x14ac:dyDescent="0.3">
      <c r="A247" s="7" t="s">
        <v>6</v>
      </c>
      <c r="B247" s="8">
        <f>MATCH(A247,[1]Table_Correspondance!$F$2:$F$40,0)</f>
        <v>1</v>
      </c>
      <c r="C247" s="8" t="str">
        <f>INDEX([1]Table_Correspondance!$E$2:$E$40,B247)</f>
        <v>Europe de l'Est</v>
      </c>
      <c r="D247" s="8" t="s">
        <v>22</v>
      </c>
      <c r="E247" t="s">
        <v>412</v>
      </c>
      <c r="F247" s="8" t="s">
        <v>11</v>
      </c>
      <c r="G247" s="8">
        <f t="shared" si="19"/>
        <v>12</v>
      </c>
      <c r="H247" s="8">
        <f t="shared" si="15"/>
        <v>12.666666666666666</v>
      </c>
      <c r="I247" s="8">
        <f t="shared" si="16"/>
        <v>12</v>
      </c>
      <c r="J247" s="8">
        <f t="shared" si="17"/>
        <v>2020</v>
      </c>
      <c r="K247" s="8" t="str">
        <f t="shared" si="18"/>
        <v>2020 T12</v>
      </c>
      <c r="L247" s="9">
        <v>43586</v>
      </c>
      <c r="M247" s="8" t="s">
        <v>112</v>
      </c>
      <c r="N247" s="8">
        <v>1858.22</v>
      </c>
    </row>
    <row r="248" spans="1:14" x14ac:dyDescent="0.3">
      <c r="A248" s="10" t="s">
        <v>6</v>
      </c>
      <c r="B248" s="11">
        <f>MATCH(A248,[1]Table_Correspondance!$F$2:$F$40,0)</f>
        <v>1</v>
      </c>
      <c r="C248" s="11" t="str">
        <f>INDEX([1]Table_Correspondance!$E$2:$E$40,B248)</f>
        <v>Europe de l'Est</v>
      </c>
      <c r="D248" s="11" t="s">
        <v>7</v>
      </c>
      <c r="E248" t="s">
        <v>411</v>
      </c>
      <c r="F248" s="11" t="s">
        <v>16</v>
      </c>
      <c r="G248" s="11">
        <f t="shared" si="19"/>
        <v>5</v>
      </c>
      <c r="H248" s="11">
        <f t="shared" si="15"/>
        <v>5.666666666666667</v>
      </c>
      <c r="I248" s="11">
        <f t="shared" si="16"/>
        <v>5</v>
      </c>
      <c r="J248" s="11">
        <f t="shared" si="17"/>
        <v>2020</v>
      </c>
      <c r="K248" s="11" t="str">
        <f t="shared" si="18"/>
        <v>2020 T5</v>
      </c>
      <c r="L248" s="12">
        <v>44136</v>
      </c>
      <c r="M248" s="11" t="s">
        <v>215</v>
      </c>
      <c r="N248" s="11">
        <v>3351.94</v>
      </c>
    </row>
    <row r="249" spans="1:14" x14ac:dyDescent="0.3">
      <c r="A249" s="7" t="s">
        <v>6</v>
      </c>
      <c r="B249" s="8">
        <f>MATCH(A249,[1]Table_Correspondance!$F$2:$F$40,0)</f>
        <v>1</v>
      </c>
      <c r="C249" s="8" t="str">
        <f>INDEX([1]Table_Correspondance!$E$2:$E$40,B249)</f>
        <v>Europe de l'Est</v>
      </c>
      <c r="D249" s="8" t="s">
        <v>10</v>
      </c>
      <c r="E249" t="s">
        <v>408</v>
      </c>
      <c r="F249" s="8" t="s">
        <v>16</v>
      </c>
      <c r="G249" s="8">
        <f t="shared" si="19"/>
        <v>11</v>
      </c>
      <c r="H249" s="8">
        <f t="shared" si="15"/>
        <v>11.666666666666666</v>
      </c>
      <c r="I249" s="8">
        <f t="shared" si="16"/>
        <v>11</v>
      </c>
      <c r="J249" s="8">
        <f t="shared" si="17"/>
        <v>2020</v>
      </c>
      <c r="K249" s="8" t="str">
        <f t="shared" si="18"/>
        <v>2020 T11</v>
      </c>
      <c r="L249" s="9">
        <v>44136</v>
      </c>
      <c r="M249" s="8" t="s">
        <v>216</v>
      </c>
      <c r="N249" s="8">
        <v>3775.21</v>
      </c>
    </row>
    <row r="250" spans="1:14" x14ac:dyDescent="0.3">
      <c r="A250" s="10" t="s">
        <v>6</v>
      </c>
      <c r="B250" s="11">
        <f>MATCH(A250,[1]Table_Correspondance!$F$2:$F$40,0)</f>
        <v>1</v>
      </c>
      <c r="C250" s="11" t="str">
        <f>INDEX([1]Table_Correspondance!$E$2:$E$40,B250)</f>
        <v>Europe de l'Est</v>
      </c>
      <c r="D250" s="11" t="s">
        <v>22</v>
      </c>
      <c r="E250" t="s">
        <v>412</v>
      </c>
      <c r="F250" s="11" t="s">
        <v>11</v>
      </c>
      <c r="G250" s="11">
        <f t="shared" si="19"/>
        <v>11</v>
      </c>
      <c r="H250" s="11">
        <f t="shared" si="15"/>
        <v>11.666666666666666</v>
      </c>
      <c r="I250" s="11">
        <f t="shared" si="16"/>
        <v>11</v>
      </c>
      <c r="J250" s="11">
        <f t="shared" si="17"/>
        <v>2020</v>
      </c>
      <c r="K250" s="11" t="str">
        <f t="shared" si="18"/>
        <v>2020 T11</v>
      </c>
      <c r="L250" s="12">
        <v>43983</v>
      </c>
      <c r="M250" s="11" t="s">
        <v>217</v>
      </c>
      <c r="N250" s="11">
        <v>5094.79</v>
      </c>
    </row>
    <row r="251" spans="1:14" x14ac:dyDescent="0.3">
      <c r="A251" s="7" t="s">
        <v>6</v>
      </c>
      <c r="B251" s="8">
        <f>MATCH(A251,[1]Table_Correspondance!$F$2:$F$40,0)</f>
        <v>1</v>
      </c>
      <c r="C251" s="8" t="str">
        <f>INDEX([1]Table_Correspondance!$E$2:$E$40,B251)</f>
        <v>Europe de l'Est</v>
      </c>
      <c r="D251" s="8" t="s">
        <v>15</v>
      </c>
      <c r="E251" t="s">
        <v>410</v>
      </c>
      <c r="F251" s="8" t="s">
        <v>16</v>
      </c>
      <c r="G251" s="8">
        <f t="shared" si="19"/>
        <v>6</v>
      </c>
      <c r="H251" s="8">
        <f t="shared" si="15"/>
        <v>6.666666666666667</v>
      </c>
      <c r="I251" s="8">
        <f t="shared" si="16"/>
        <v>6</v>
      </c>
      <c r="J251" s="8">
        <f t="shared" si="17"/>
        <v>2021</v>
      </c>
      <c r="K251" s="8" t="str">
        <f t="shared" si="18"/>
        <v>2021 T6</v>
      </c>
      <c r="L251" s="9">
        <v>44075</v>
      </c>
      <c r="M251" s="8" t="s">
        <v>97</v>
      </c>
      <c r="N251" s="8">
        <v>7834.86</v>
      </c>
    </row>
    <row r="252" spans="1:14" x14ac:dyDescent="0.3">
      <c r="A252" s="10" t="s">
        <v>6</v>
      </c>
      <c r="B252" s="11">
        <f>MATCH(A252,[1]Table_Correspondance!$F$2:$F$40,0)</f>
        <v>1</v>
      </c>
      <c r="C252" s="11" t="str">
        <f>INDEX([1]Table_Correspondance!$E$2:$E$40,B252)</f>
        <v>Europe de l'Est</v>
      </c>
      <c r="D252" s="11" t="s">
        <v>7</v>
      </c>
      <c r="E252" t="s">
        <v>411</v>
      </c>
      <c r="F252" s="11" t="s">
        <v>11</v>
      </c>
      <c r="G252" s="11">
        <f t="shared" si="19"/>
        <v>9</v>
      </c>
      <c r="H252" s="11">
        <f t="shared" si="15"/>
        <v>9.6666666666666661</v>
      </c>
      <c r="I252" s="11">
        <f t="shared" si="16"/>
        <v>9</v>
      </c>
      <c r="J252" s="11">
        <f t="shared" si="17"/>
        <v>2019</v>
      </c>
      <c r="K252" s="11" t="str">
        <f t="shared" si="18"/>
        <v>2019 T9</v>
      </c>
      <c r="L252" s="12">
        <v>44256</v>
      </c>
      <c r="M252" s="11" t="s">
        <v>177</v>
      </c>
      <c r="N252" s="11">
        <v>616.72</v>
      </c>
    </row>
    <row r="253" spans="1:14" x14ac:dyDescent="0.3">
      <c r="A253" s="7" t="s">
        <v>6</v>
      </c>
      <c r="B253" s="8">
        <f>MATCH(A253,[1]Table_Correspondance!$F$2:$F$40,0)</f>
        <v>1</v>
      </c>
      <c r="C253" s="8" t="str">
        <f>INDEX([1]Table_Correspondance!$E$2:$E$40,B253)</f>
        <v>Europe de l'Est</v>
      </c>
      <c r="D253" s="8" t="s">
        <v>43</v>
      </c>
      <c r="E253" t="s">
        <v>418</v>
      </c>
      <c r="F253" s="8" t="s">
        <v>8</v>
      </c>
      <c r="G253" s="8">
        <f t="shared" si="19"/>
        <v>3</v>
      </c>
      <c r="H253" s="8">
        <f t="shared" si="15"/>
        <v>3.6666666666666665</v>
      </c>
      <c r="I253" s="8">
        <f t="shared" si="16"/>
        <v>3</v>
      </c>
      <c r="J253" s="8">
        <f t="shared" si="17"/>
        <v>2020</v>
      </c>
      <c r="K253" s="8" t="str">
        <f t="shared" si="18"/>
        <v>2020 T3</v>
      </c>
      <c r="L253" s="9">
        <v>43739</v>
      </c>
      <c r="M253" s="8" t="s">
        <v>25</v>
      </c>
      <c r="N253" s="8">
        <v>1261.8900000000001</v>
      </c>
    </row>
    <row r="254" spans="1:14" x14ac:dyDescent="0.3">
      <c r="A254" s="10" t="s">
        <v>6</v>
      </c>
      <c r="B254" s="11">
        <f>MATCH(A254,[1]Table_Correspondance!$F$2:$F$40,0)</f>
        <v>1</v>
      </c>
      <c r="C254" s="11" t="str">
        <f>INDEX([1]Table_Correspondance!$E$2:$E$40,B254)</f>
        <v>Europe de l'Est</v>
      </c>
      <c r="D254" s="11" t="s">
        <v>13</v>
      </c>
      <c r="E254" t="s">
        <v>409</v>
      </c>
      <c r="F254" s="11" t="s">
        <v>11</v>
      </c>
      <c r="G254" s="11">
        <f t="shared" si="19"/>
        <v>10</v>
      </c>
      <c r="H254" s="11">
        <f t="shared" si="15"/>
        <v>10.666666666666666</v>
      </c>
      <c r="I254" s="11">
        <f t="shared" si="16"/>
        <v>10</v>
      </c>
      <c r="J254" s="11">
        <f t="shared" si="17"/>
        <v>2021</v>
      </c>
      <c r="K254" s="11" t="str">
        <f t="shared" si="18"/>
        <v>2021 T10</v>
      </c>
      <c r="L254" s="12">
        <v>44166</v>
      </c>
      <c r="M254" s="11" t="s">
        <v>208</v>
      </c>
      <c r="N254" s="11">
        <v>2003.16</v>
      </c>
    </row>
    <row r="255" spans="1:14" x14ac:dyDescent="0.3">
      <c r="A255" s="7" t="s">
        <v>6</v>
      </c>
      <c r="B255" s="8">
        <f>MATCH(A255,[1]Table_Correspondance!$F$2:$F$40,0)</f>
        <v>1</v>
      </c>
      <c r="C255" s="8" t="str">
        <f>INDEX([1]Table_Correspondance!$E$2:$E$40,B255)</f>
        <v>Europe de l'Est</v>
      </c>
      <c r="D255" s="8" t="s">
        <v>32</v>
      </c>
      <c r="E255" t="s">
        <v>416</v>
      </c>
      <c r="F255" s="8" t="s">
        <v>16</v>
      </c>
      <c r="G255" s="8">
        <f t="shared" si="19"/>
        <v>12</v>
      </c>
      <c r="H255" s="8">
        <f t="shared" si="15"/>
        <v>12.666666666666666</v>
      </c>
      <c r="I255" s="8">
        <f t="shared" si="16"/>
        <v>12</v>
      </c>
      <c r="J255" s="8">
        <f t="shared" si="17"/>
        <v>2019</v>
      </c>
      <c r="K255" s="8" t="str">
        <f t="shared" si="18"/>
        <v>2019 T12</v>
      </c>
      <c r="L255" s="9">
        <v>44197</v>
      </c>
      <c r="M255" s="8" t="s">
        <v>97</v>
      </c>
      <c r="N255" s="8">
        <v>8638.8700000000008</v>
      </c>
    </row>
    <row r="256" spans="1:14" x14ac:dyDescent="0.3">
      <c r="A256" s="10" t="s">
        <v>6</v>
      </c>
      <c r="B256" s="11">
        <f>MATCH(A256,[1]Table_Correspondance!$F$2:$F$40,0)</f>
        <v>1</v>
      </c>
      <c r="C256" s="11" t="str">
        <f>INDEX([1]Table_Correspondance!$E$2:$E$40,B256)</f>
        <v>Europe de l'Est</v>
      </c>
      <c r="D256" s="11" t="s">
        <v>7</v>
      </c>
      <c r="E256" t="s">
        <v>411</v>
      </c>
      <c r="F256" s="11" t="s">
        <v>11</v>
      </c>
      <c r="G256" s="11">
        <f t="shared" si="19"/>
        <v>1</v>
      </c>
      <c r="H256" s="11">
        <f t="shared" si="15"/>
        <v>1.6666666666666665</v>
      </c>
      <c r="I256" s="11">
        <f t="shared" si="16"/>
        <v>1</v>
      </c>
      <c r="J256" s="11">
        <f t="shared" si="17"/>
        <v>2021</v>
      </c>
      <c r="K256" s="11" t="str">
        <f t="shared" si="18"/>
        <v>2021 T1</v>
      </c>
      <c r="L256" s="12">
        <v>43647</v>
      </c>
      <c r="M256" s="11" t="s">
        <v>46</v>
      </c>
      <c r="N256" s="11">
        <v>3829.84</v>
      </c>
    </row>
    <row r="257" spans="1:14" x14ac:dyDescent="0.3">
      <c r="A257" s="7" t="s">
        <v>6</v>
      </c>
      <c r="B257" s="8">
        <f>MATCH(A257,[1]Table_Correspondance!$F$2:$F$40,0)</f>
        <v>1</v>
      </c>
      <c r="C257" s="8" t="str">
        <f>INDEX([1]Table_Correspondance!$E$2:$E$40,B257)</f>
        <v>Europe de l'Est</v>
      </c>
      <c r="D257" s="8" t="s">
        <v>24</v>
      </c>
      <c r="E257" t="s">
        <v>413</v>
      </c>
      <c r="F257" s="8" t="s">
        <v>16</v>
      </c>
      <c r="G257" s="8">
        <f t="shared" si="19"/>
        <v>7</v>
      </c>
      <c r="H257" s="8">
        <f t="shared" si="15"/>
        <v>7.666666666666667</v>
      </c>
      <c r="I257" s="8">
        <f t="shared" si="16"/>
        <v>7</v>
      </c>
      <c r="J257" s="8">
        <f t="shared" si="17"/>
        <v>2021</v>
      </c>
      <c r="K257" s="8" t="str">
        <f t="shared" si="18"/>
        <v>2021 T7</v>
      </c>
      <c r="L257" s="9">
        <v>44228</v>
      </c>
      <c r="M257" s="8" t="s">
        <v>218</v>
      </c>
      <c r="N257" s="8">
        <v>9561.41</v>
      </c>
    </row>
    <row r="258" spans="1:14" x14ac:dyDescent="0.3">
      <c r="A258" s="10" t="s">
        <v>6</v>
      </c>
      <c r="B258" s="11">
        <f>MATCH(A258,[1]Table_Correspondance!$F$2:$F$40,0)</f>
        <v>1</v>
      </c>
      <c r="C258" s="11" t="str">
        <f>INDEX([1]Table_Correspondance!$E$2:$E$40,B258)</f>
        <v>Europe de l'Est</v>
      </c>
      <c r="D258" s="11" t="s">
        <v>10</v>
      </c>
      <c r="E258" t="s">
        <v>408</v>
      </c>
      <c r="F258" s="11" t="s">
        <v>11</v>
      </c>
      <c r="G258" s="11">
        <f t="shared" si="19"/>
        <v>2</v>
      </c>
      <c r="H258" s="11">
        <f t="shared" ref="H258:H321" si="20">G258+2/3</f>
        <v>2.6666666666666665</v>
      </c>
      <c r="I258" s="11">
        <f t="shared" ref="I258:I321" si="21">INT(H258)</f>
        <v>2</v>
      </c>
      <c r="J258" s="11">
        <f t="shared" ref="J258:J321" si="22">YEAR(L259)</f>
        <v>2020</v>
      </c>
      <c r="K258" s="11" t="str">
        <f t="shared" ref="K258:K321" si="23">CONCATENATE(J258," T",I258)</f>
        <v>2020 T2</v>
      </c>
      <c r="L258" s="12">
        <v>44228</v>
      </c>
      <c r="M258" s="11" t="s">
        <v>120</v>
      </c>
      <c r="N258" s="11">
        <v>5955.95</v>
      </c>
    </row>
    <row r="259" spans="1:14" x14ac:dyDescent="0.3">
      <c r="A259" s="7" t="s">
        <v>6</v>
      </c>
      <c r="B259" s="8">
        <f>MATCH(A259,[1]Table_Correspondance!$F$2:$F$40,0)</f>
        <v>1</v>
      </c>
      <c r="C259" s="8" t="str">
        <f>INDEX([1]Table_Correspondance!$E$2:$E$40,B259)</f>
        <v>Europe de l'Est</v>
      </c>
      <c r="D259" s="8" t="s">
        <v>32</v>
      </c>
      <c r="E259" t="s">
        <v>416</v>
      </c>
      <c r="F259" s="8" t="s">
        <v>11</v>
      </c>
      <c r="G259" s="8">
        <f t="shared" ref="G259:G322" si="24">MONTH(L258)</f>
        <v>2</v>
      </c>
      <c r="H259" s="8">
        <f t="shared" si="20"/>
        <v>2.6666666666666665</v>
      </c>
      <c r="I259" s="8">
        <f t="shared" si="21"/>
        <v>2</v>
      </c>
      <c r="J259" s="8">
        <f t="shared" si="22"/>
        <v>2020</v>
      </c>
      <c r="K259" s="8" t="str">
        <f t="shared" si="23"/>
        <v>2020 T2</v>
      </c>
      <c r="L259" s="9">
        <v>43922</v>
      </c>
      <c r="M259" s="8" t="s">
        <v>219</v>
      </c>
      <c r="N259" s="8">
        <v>7285.8</v>
      </c>
    </row>
    <row r="260" spans="1:14" x14ac:dyDescent="0.3">
      <c r="A260" s="10" t="s">
        <v>6</v>
      </c>
      <c r="B260" s="11">
        <f>MATCH(A260,[1]Table_Correspondance!$F$2:$F$40,0)</f>
        <v>1</v>
      </c>
      <c r="C260" s="11" t="str">
        <f>INDEX([1]Table_Correspondance!$E$2:$E$40,B260)</f>
        <v>Europe de l'Est</v>
      </c>
      <c r="D260" s="11" t="s">
        <v>10</v>
      </c>
      <c r="E260" t="s">
        <v>408</v>
      </c>
      <c r="F260" s="11" t="s">
        <v>11</v>
      </c>
      <c r="G260" s="11">
        <f t="shared" si="24"/>
        <v>4</v>
      </c>
      <c r="H260" s="11">
        <f t="shared" si="20"/>
        <v>4.666666666666667</v>
      </c>
      <c r="I260" s="11">
        <f t="shared" si="21"/>
        <v>4</v>
      </c>
      <c r="J260" s="11">
        <f t="shared" si="22"/>
        <v>2020</v>
      </c>
      <c r="K260" s="11" t="str">
        <f t="shared" si="23"/>
        <v>2020 T4</v>
      </c>
      <c r="L260" s="12">
        <v>44044</v>
      </c>
      <c r="M260" s="11" t="s">
        <v>220</v>
      </c>
      <c r="N260" s="11">
        <v>229.63</v>
      </c>
    </row>
    <row r="261" spans="1:14" x14ac:dyDescent="0.3">
      <c r="A261" s="7" t="s">
        <v>6</v>
      </c>
      <c r="B261" s="8">
        <f>MATCH(A261,[1]Table_Correspondance!$F$2:$F$40,0)</f>
        <v>1</v>
      </c>
      <c r="C261" s="8" t="str">
        <f>INDEX([1]Table_Correspondance!$E$2:$E$40,B261)</f>
        <v>Europe de l'Est</v>
      </c>
      <c r="D261" s="8" t="s">
        <v>32</v>
      </c>
      <c r="E261" t="s">
        <v>416</v>
      </c>
      <c r="F261" s="8" t="s">
        <v>16</v>
      </c>
      <c r="G261" s="8">
        <f t="shared" si="24"/>
        <v>8</v>
      </c>
      <c r="H261" s="8">
        <f t="shared" si="20"/>
        <v>8.6666666666666661</v>
      </c>
      <c r="I261" s="8">
        <f t="shared" si="21"/>
        <v>8</v>
      </c>
      <c r="J261" s="8">
        <f t="shared" si="22"/>
        <v>2020</v>
      </c>
      <c r="K261" s="8" t="str">
        <f t="shared" si="23"/>
        <v>2020 T8</v>
      </c>
      <c r="L261" s="9">
        <v>44166</v>
      </c>
      <c r="M261" s="8" t="s">
        <v>221</v>
      </c>
      <c r="N261" s="8">
        <v>4244.6499999999996</v>
      </c>
    </row>
    <row r="262" spans="1:14" x14ac:dyDescent="0.3">
      <c r="A262" s="10" t="s">
        <v>6</v>
      </c>
      <c r="B262" s="11">
        <f>MATCH(A262,[1]Table_Correspondance!$F$2:$F$40,0)</f>
        <v>1</v>
      </c>
      <c r="C262" s="11" t="str">
        <f>INDEX([1]Table_Correspondance!$E$2:$E$40,B262)</f>
        <v>Europe de l'Est</v>
      </c>
      <c r="D262" s="11" t="s">
        <v>26</v>
      </c>
      <c r="E262" t="s">
        <v>414</v>
      </c>
      <c r="F262" s="11" t="s">
        <v>11</v>
      </c>
      <c r="G262" s="11">
        <f t="shared" si="24"/>
        <v>12</v>
      </c>
      <c r="H262" s="11">
        <f t="shared" si="20"/>
        <v>12.666666666666666</v>
      </c>
      <c r="I262" s="11">
        <f t="shared" si="21"/>
        <v>12</v>
      </c>
      <c r="J262" s="11">
        <f t="shared" si="22"/>
        <v>2020</v>
      </c>
      <c r="K262" s="11" t="str">
        <f t="shared" si="23"/>
        <v>2020 T12</v>
      </c>
      <c r="L262" s="12">
        <v>44136</v>
      </c>
      <c r="M262" s="11" t="s">
        <v>153</v>
      </c>
      <c r="N262" s="11">
        <v>1680.15</v>
      </c>
    </row>
    <row r="263" spans="1:14" x14ac:dyDescent="0.3">
      <c r="A263" s="7" t="s">
        <v>6</v>
      </c>
      <c r="B263" s="8">
        <f>MATCH(A263,[1]Table_Correspondance!$F$2:$F$40,0)</f>
        <v>1</v>
      </c>
      <c r="C263" s="8" t="str">
        <f>INDEX([1]Table_Correspondance!$E$2:$E$40,B263)</f>
        <v>Europe de l'Est</v>
      </c>
      <c r="D263" s="8" t="s">
        <v>29</v>
      </c>
      <c r="E263" t="s">
        <v>415</v>
      </c>
      <c r="F263" s="8" t="s">
        <v>11</v>
      </c>
      <c r="G263" s="8">
        <f t="shared" si="24"/>
        <v>11</v>
      </c>
      <c r="H263" s="8">
        <f t="shared" si="20"/>
        <v>11.666666666666666</v>
      </c>
      <c r="I263" s="8">
        <f t="shared" si="21"/>
        <v>11</v>
      </c>
      <c r="J263" s="8">
        <f t="shared" si="22"/>
        <v>2019</v>
      </c>
      <c r="K263" s="8" t="str">
        <f t="shared" si="23"/>
        <v>2019 T11</v>
      </c>
      <c r="L263" s="9">
        <v>43983</v>
      </c>
      <c r="M263" s="8" t="s">
        <v>222</v>
      </c>
      <c r="N263" s="8">
        <v>5583.27</v>
      </c>
    </row>
    <row r="264" spans="1:14" x14ac:dyDescent="0.3">
      <c r="A264" s="10" t="s">
        <v>6</v>
      </c>
      <c r="B264" s="11">
        <f>MATCH(A264,[1]Table_Correspondance!$F$2:$F$40,0)</f>
        <v>1</v>
      </c>
      <c r="C264" s="11" t="str">
        <f>INDEX([1]Table_Correspondance!$E$2:$E$40,B264)</f>
        <v>Europe de l'Est</v>
      </c>
      <c r="D264" s="11" t="s">
        <v>22</v>
      </c>
      <c r="E264" t="s">
        <v>412</v>
      </c>
      <c r="F264" s="11" t="s">
        <v>11</v>
      </c>
      <c r="G264" s="11">
        <f t="shared" si="24"/>
        <v>6</v>
      </c>
      <c r="H264" s="11">
        <f t="shared" si="20"/>
        <v>6.666666666666667</v>
      </c>
      <c r="I264" s="11">
        <f t="shared" si="21"/>
        <v>6</v>
      </c>
      <c r="J264" s="11">
        <f t="shared" si="22"/>
        <v>2020</v>
      </c>
      <c r="K264" s="11" t="str">
        <f t="shared" si="23"/>
        <v>2020 T6</v>
      </c>
      <c r="L264" s="12">
        <v>43739</v>
      </c>
      <c r="M264" s="11" t="s">
        <v>223</v>
      </c>
      <c r="N264" s="11">
        <v>1819.23</v>
      </c>
    </row>
    <row r="265" spans="1:14" x14ac:dyDescent="0.3">
      <c r="A265" s="7" t="s">
        <v>6</v>
      </c>
      <c r="B265" s="8">
        <f>MATCH(A265,[1]Table_Correspondance!$F$2:$F$40,0)</f>
        <v>1</v>
      </c>
      <c r="C265" s="8" t="str">
        <f>INDEX([1]Table_Correspondance!$E$2:$E$40,B265)</f>
        <v>Europe de l'Est</v>
      </c>
      <c r="D265" s="8" t="s">
        <v>29</v>
      </c>
      <c r="E265" t="s">
        <v>415</v>
      </c>
      <c r="F265" s="8" t="s">
        <v>16</v>
      </c>
      <c r="G265" s="8">
        <f t="shared" si="24"/>
        <v>10</v>
      </c>
      <c r="H265" s="8">
        <f t="shared" si="20"/>
        <v>10.666666666666666</v>
      </c>
      <c r="I265" s="8">
        <f t="shared" si="21"/>
        <v>10</v>
      </c>
      <c r="J265" s="8">
        <f t="shared" si="22"/>
        <v>2019</v>
      </c>
      <c r="K265" s="8" t="str">
        <f t="shared" si="23"/>
        <v>2019 T10</v>
      </c>
      <c r="L265" s="9">
        <v>44136</v>
      </c>
      <c r="M265" s="8" t="s">
        <v>87</v>
      </c>
      <c r="N265" s="8">
        <v>5054.76</v>
      </c>
    </row>
    <row r="266" spans="1:14" x14ac:dyDescent="0.3">
      <c r="A266" s="10" t="s">
        <v>6</v>
      </c>
      <c r="B266" s="11">
        <f>MATCH(A266,[1]Table_Correspondance!$F$2:$F$40,0)</f>
        <v>1</v>
      </c>
      <c r="C266" s="11" t="str">
        <f>INDEX([1]Table_Correspondance!$E$2:$E$40,B266)</f>
        <v>Europe de l'Est</v>
      </c>
      <c r="D266" s="11" t="s">
        <v>13</v>
      </c>
      <c r="E266" t="s">
        <v>409</v>
      </c>
      <c r="F266" s="11" t="s">
        <v>8</v>
      </c>
      <c r="G266" s="11">
        <f t="shared" si="24"/>
        <v>11</v>
      </c>
      <c r="H266" s="11">
        <f t="shared" si="20"/>
        <v>11.666666666666666</v>
      </c>
      <c r="I266" s="11">
        <f t="shared" si="21"/>
        <v>11</v>
      </c>
      <c r="J266" s="11">
        <f t="shared" si="22"/>
        <v>2021</v>
      </c>
      <c r="K266" s="11" t="str">
        <f t="shared" si="23"/>
        <v>2021 T11</v>
      </c>
      <c r="L266" s="12">
        <v>43647</v>
      </c>
      <c r="M266" s="11" t="s">
        <v>139</v>
      </c>
      <c r="N266" s="11">
        <v>9948.66</v>
      </c>
    </row>
    <row r="267" spans="1:14" x14ac:dyDescent="0.3">
      <c r="A267" s="7" t="s">
        <v>6</v>
      </c>
      <c r="B267" s="8">
        <f>MATCH(A267,[1]Table_Correspondance!$F$2:$F$40,0)</f>
        <v>1</v>
      </c>
      <c r="C267" s="8" t="str">
        <f>INDEX([1]Table_Correspondance!$E$2:$E$40,B267)</f>
        <v>Europe de l'Est</v>
      </c>
      <c r="D267" s="8" t="s">
        <v>24</v>
      </c>
      <c r="E267" t="s">
        <v>413</v>
      </c>
      <c r="F267" s="8" t="s">
        <v>11</v>
      </c>
      <c r="G267" s="8">
        <f t="shared" si="24"/>
        <v>7</v>
      </c>
      <c r="H267" s="8">
        <f t="shared" si="20"/>
        <v>7.666666666666667</v>
      </c>
      <c r="I267" s="8">
        <f t="shared" si="21"/>
        <v>7</v>
      </c>
      <c r="J267" s="8">
        <f t="shared" si="22"/>
        <v>2020</v>
      </c>
      <c r="K267" s="8" t="str">
        <f t="shared" si="23"/>
        <v>2020 T7</v>
      </c>
      <c r="L267" s="9">
        <v>44256</v>
      </c>
      <c r="M267" s="8" t="s">
        <v>170</v>
      </c>
      <c r="N267" s="8">
        <v>4123.59</v>
      </c>
    </row>
    <row r="268" spans="1:14" x14ac:dyDescent="0.3">
      <c r="A268" s="10" t="s">
        <v>6</v>
      </c>
      <c r="B268" s="11">
        <f>MATCH(A268,[1]Table_Correspondance!$F$2:$F$40,0)</f>
        <v>1</v>
      </c>
      <c r="C268" s="11" t="str">
        <f>INDEX([1]Table_Correspondance!$E$2:$E$40,B268)</f>
        <v>Europe de l'Est</v>
      </c>
      <c r="D268" s="11" t="s">
        <v>29</v>
      </c>
      <c r="E268" t="s">
        <v>415</v>
      </c>
      <c r="F268" s="11" t="s">
        <v>16</v>
      </c>
      <c r="G268" s="11">
        <f t="shared" si="24"/>
        <v>3</v>
      </c>
      <c r="H268" s="11">
        <f t="shared" si="20"/>
        <v>3.6666666666666665</v>
      </c>
      <c r="I268" s="11">
        <f t="shared" si="21"/>
        <v>3</v>
      </c>
      <c r="J268" s="11">
        <f t="shared" si="22"/>
        <v>2020</v>
      </c>
      <c r="K268" s="11" t="str">
        <f t="shared" si="23"/>
        <v>2020 T3</v>
      </c>
      <c r="L268" s="12">
        <v>43891</v>
      </c>
      <c r="M268" s="11" t="s">
        <v>224</v>
      </c>
      <c r="N268" s="11">
        <v>3194.74</v>
      </c>
    </row>
    <row r="269" spans="1:14" x14ac:dyDescent="0.3">
      <c r="A269" s="7" t="s">
        <v>6</v>
      </c>
      <c r="B269" s="8">
        <f>MATCH(A269,[1]Table_Correspondance!$F$2:$F$40,0)</f>
        <v>1</v>
      </c>
      <c r="C269" s="8" t="str">
        <f>INDEX([1]Table_Correspondance!$E$2:$E$40,B269)</f>
        <v>Europe de l'Est</v>
      </c>
      <c r="D269" s="8" t="s">
        <v>7</v>
      </c>
      <c r="E269" t="s">
        <v>411</v>
      </c>
      <c r="F269" s="8" t="s">
        <v>16</v>
      </c>
      <c r="G269" s="8">
        <f t="shared" si="24"/>
        <v>3</v>
      </c>
      <c r="H269" s="8">
        <f t="shared" si="20"/>
        <v>3.6666666666666665</v>
      </c>
      <c r="I269" s="8">
        <f t="shared" si="21"/>
        <v>3</v>
      </c>
      <c r="J269" s="8">
        <f t="shared" si="22"/>
        <v>2021</v>
      </c>
      <c r="K269" s="8" t="str">
        <f t="shared" si="23"/>
        <v>2021 T3</v>
      </c>
      <c r="L269" s="9">
        <v>44044</v>
      </c>
      <c r="M269" s="8" t="s">
        <v>17</v>
      </c>
      <c r="N269" s="8">
        <v>2938.5</v>
      </c>
    </row>
    <row r="270" spans="1:14" x14ac:dyDescent="0.3">
      <c r="A270" s="10" t="s">
        <v>6</v>
      </c>
      <c r="B270" s="11">
        <f>MATCH(A270,[1]Table_Correspondance!$F$2:$F$40,0)</f>
        <v>1</v>
      </c>
      <c r="C270" s="11" t="str">
        <f>INDEX([1]Table_Correspondance!$E$2:$E$40,B270)</f>
        <v>Europe de l'Est</v>
      </c>
      <c r="D270" s="11" t="s">
        <v>13</v>
      </c>
      <c r="E270" t="s">
        <v>409</v>
      </c>
      <c r="F270" s="11" t="s">
        <v>11</v>
      </c>
      <c r="G270" s="11">
        <f t="shared" si="24"/>
        <v>8</v>
      </c>
      <c r="H270" s="11">
        <f t="shared" si="20"/>
        <v>8.6666666666666661</v>
      </c>
      <c r="I270" s="11">
        <f t="shared" si="21"/>
        <v>8</v>
      </c>
      <c r="J270" s="11">
        <f t="shared" si="22"/>
        <v>2020</v>
      </c>
      <c r="K270" s="11" t="str">
        <f t="shared" si="23"/>
        <v>2020 T8</v>
      </c>
      <c r="L270" s="12">
        <v>44197</v>
      </c>
      <c r="M270" s="11" t="s">
        <v>123</v>
      </c>
      <c r="N270" s="11">
        <v>523.66999999999996</v>
      </c>
    </row>
    <row r="271" spans="1:14" x14ac:dyDescent="0.3">
      <c r="A271" s="7" t="s">
        <v>6</v>
      </c>
      <c r="B271" s="8">
        <f>MATCH(A271,[1]Table_Correspondance!$F$2:$F$40,0)</f>
        <v>1</v>
      </c>
      <c r="C271" s="8" t="str">
        <f>INDEX([1]Table_Correspondance!$E$2:$E$40,B271)</f>
        <v>Europe de l'Est</v>
      </c>
      <c r="D271" s="8" t="s">
        <v>26</v>
      </c>
      <c r="E271" t="s">
        <v>414</v>
      </c>
      <c r="F271" s="8" t="s">
        <v>16</v>
      </c>
      <c r="G271" s="8">
        <f t="shared" si="24"/>
        <v>1</v>
      </c>
      <c r="H271" s="8">
        <f t="shared" si="20"/>
        <v>1.6666666666666665</v>
      </c>
      <c r="I271" s="8">
        <f t="shared" si="21"/>
        <v>1</v>
      </c>
      <c r="J271" s="8">
        <f t="shared" si="22"/>
        <v>2019</v>
      </c>
      <c r="K271" s="8" t="str">
        <f t="shared" si="23"/>
        <v>2019 T1</v>
      </c>
      <c r="L271" s="9">
        <v>44044</v>
      </c>
      <c r="M271" s="8" t="s">
        <v>225</v>
      </c>
      <c r="N271" s="8">
        <v>8058.47</v>
      </c>
    </row>
    <row r="272" spans="1:14" x14ac:dyDescent="0.3">
      <c r="A272" s="10" t="s">
        <v>6</v>
      </c>
      <c r="B272" s="11">
        <f>MATCH(A272,[1]Table_Correspondance!$F$2:$F$40,0)</f>
        <v>1</v>
      </c>
      <c r="C272" s="11" t="str">
        <f>INDEX([1]Table_Correspondance!$E$2:$E$40,B272)</f>
        <v>Europe de l'Est</v>
      </c>
      <c r="D272" s="11" t="s">
        <v>13</v>
      </c>
      <c r="E272" t="s">
        <v>409</v>
      </c>
      <c r="F272" s="11" t="s">
        <v>11</v>
      </c>
      <c r="G272" s="11">
        <f t="shared" si="24"/>
        <v>8</v>
      </c>
      <c r="H272" s="11">
        <f t="shared" si="20"/>
        <v>8.6666666666666661</v>
      </c>
      <c r="I272" s="11">
        <f t="shared" si="21"/>
        <v>8</v>
      </c>
      <c r="J272" s="11">
        <f t="shared" si="22"/>
        <v>2020</v>
      </c>
      <c r="K272" s="11" t="str">
        <f t="shared" si="23"/>
        <v>2020 T8</v>
      </c>
      <c r="L272" s="12">
        <v>43678</v>
      </c>
      <c r="M272" s="11" t="s">
        <v>40</v>
      </c>
      <c r="N272" s="11">
        <v>1360.62</v>
      </c>
    </row>
    <row r="273" spans="1:14" x14ac:dyDescent="0.3">
      <c r="A273" s="7" t="s">
        <v>6</v>
      </c>
      <c r="B273" s="8">
        <f>MATCH(A273,[1]Table_Correspondance!$F$2:$F$40,0)</f>
        <v>1</v>
      </c>
      <c r="C273" s="8" t="str">
        <f>INDEX([1]Table_Correspondance!$E$2:$E$40,B273)</f>
        <v>Europe de l'Est</v>
      </c>
      <c r="D273" s="8" t="s">
        <v>13</v>
      </c>
      <c r="E273" t="s">
        <v>409</v>
      </c>
      <c r="F273" s="8" t="s">
        <v>16</v>
      </c>
      <c r="G273" s="8">
        <f t="shared" si="24"/>
        <v>8</v>
      </c>
      <c r="H273" s="8">
        <f t="shared" si="20"/>
        <v>8.6666666666666661</v>
      </c>
      <c r="I273" s="8">
        <f t="shared" si="21"/>
        <v>8</v>
      </c>
      <c r="J273" s="8">
        <f t="shared" si="22"/>
        <v>2020</v>
      </c>
      <c r="K273" s="8" t="str">
        <f t="shared" si="23"/>
        <v>2020 T8</v>
      </c>
      <c r="L273" s="9">
        <v>43862</v>
      </c>
      <c r="M273" s="8" t="s">
        <v>197</v>
      </c>
      <c r="N273" s="8">
        <v>6027.5</v>
      </c>
    </row>
    <row r="274" spans="1:14" x14ac:dyDescent="0.3">
      <c r="A274" s="10" t="s">
        <v>6</v>
      </c>
      <c r="B274" s="11">
        <f>MATCH(A274,[1]Table_Correspondance!$F$2:$F$40,0)</f>
        <v>1</v>
      </c>
      <c r="C274" s="11" t="str">
        <f>INDEX([1]Table_Correspondance!$E$2:$E$40,B274)</f>
        <v>Europe de l'Est</v>
      </c>
      <c r="D274" s="11" t="s">
        <v>7</v>
      </c>
      <c r="E274" t="s">
        <v>411</v>
      </c>
      <c r="F274" s="11" t="s">
        <v>11</v>
      </c>
      <c r="G274" s="11">
        <f t="shared" si="24"/>
        <v>2</v>
      </c>
      <c r="H274" s="11">
        <f t="shared" si="20"/>
        <v>2.6666666666666665</v>
      </c>
      <c r="I274" s="11">
        <f t="shared" si="21"/>
        <v>2</v>
      </c>
      <c r="J274" s="11">
        <f t="shared" si="22"/>
        <v>2019</v>
      </c>
      <c r="K274" s="11" t="str">
        <f t="shared" si="23"/>
        <v>2019 T2</v>
      </c>
      <c r="L274" s="12">
        <v>44013</v>
      </c>
      <c r="M274" s="11" t="s">
        <v>220</v>
      </c>
      <c r="N274" s="11">
        <v>8929.4500000000007</v>
      </c>
    </row>
    <row r="275" spans="1:14" x14ac:dyDescent="0.3">
      <c r="A275" s="7" t="s">
        <v>6</v>
      </c>
      <c r="B275" s="8">
        <f>MATCH(A275,[1]Table_Correspondance!$F$2:$F$40,0)</f>
        <v>1</v>
      </c>
      <c r="C275" s="8" t="str">
        <f>INDEX([1]Table_Correspondance!$E$2:$E$40,B275)</f>
        <v>Europe de l'Est</v>
      </c>
      <c r="D275" s="8" t="s">
        <v>34</v>
      </c>
      <c r="E275" t="s">
        <v>417</v>
      </c>
      <c r="F275" s="8" t="s">
        <v>11</v>
      </c>
      <c r="G275" s="8">
        <f t="shared" si="24"/>
        <v>7</v>
      </c>
      <c r="H275" s="8">
        <f t="shared" si="20"/>
        <v>7.666666666666667</v>
      </c>
      <c r="I275" s="8">
        <f t="shared" si="21"/>
        <v>7</v>
      </c>
      <c r="J275" s="8">
        <f t="shared" si="22"/>
        <v>2019</v>
      </c>
      <c r="K275" s="8" t="str">
        <f t="shared" si="23"/>
        <v>2019 T7</v>
      </c>
      <c r="L275" s="9">
        <v>43770</v>
      </c>
      <c r="M275" s="8" t="s">
        <v>226</v>
      </c>
      <c r="N275" s="8">
        <v>838.16</v>
      </c>
    </row>
    <row r="276" spans="1:14" x14ac:dyDescent="0.3">
      <c r="A276" s="10" t="s">
        <v>6</v>
      </c>
      <c r="B276" s="11">
        <f>MATCH(A276,[1]Table_Correspondance!$F$2:$F$40,0)</f>
        <v>1</v>
      </c>
      <c r="C276" s="11" t="str">
        <f>INDEX([1]Table_Correspondance!$E$2:$E$40,B276)</f>
        <v>Europe de l'Est</v>
      </c>
      <c r="D276" s="11" t="s">
        <v>24</v>
      </c>
      <c r="E276" t="s">
        <v>413</v>
      </c>
      <c r="F276" s="11" t="s">
        <v>11</v>
      </c>
      <c r="G276" s="11">
        <f t="shared" si="24"/>
        <v>11</v>
      </c>
      <c r="H276" s="11">
        <f t="shared" si="20"/>
        <v>11.666666666666666</v>
      </c>
      <c r="I276" s="11">
        <f t="shared" si="21"/>
        <v>11</v>
      </c>
      <c r="J276" s="11">
        <f t="shared" si="22"/>
        <v>2020</v>
      </c>
      <c r="K276" s="11" t="str">
        <f t="shared" si="23"/>
        <v>2020 T11</v>
      </c>
      <c r="L276" s="12">
        <v>43647</v>
      </c>
      <c r="M276" s="11" t="s">
        <v>70</v>
      </c>
      <c r="N276" s="11">
        <v>8408.84</v>
      </c>
    </row>
    <row r="277" spans="1:14" x14ac:dyDescent="0.3">
      <c r="A277" s="7" t="s">
        <v>6</v>
      </c>
      <c r="B277" s="8">
        <f>MATCH(A277,[1]Table_Correspondance!$F$2:$F$40,0)</f>
        <v>1</v>
      </c>
      <c r="C277" s="8" t="str">
        <f>INDEX([1]Table_Correspondance!$E$2:$E$40,B277)</f>
        <v>Europe de l'Est</v>
      </c>
      <c r="D277" s="8" t="s">
        <v>24</v>
      </c>
      <c r="E277" t="s">
        <v>413</v>
      </c>
      <c r="F277" s="8" t="s">
        <v>11</v>
      </c>
      <c r="G277" s="8">
        <f t="shared" si="24"/>
        <v>7</v>
      </c>
      <c r="H277" s="8">
        <f t="shared" si="20"/>
        <v>7.666666666666667</v>
      </c>
      <c r="I277" s="8">
        <f t="shared" si="21"/>
        <v>7</v>
      </c>
      <c r="J277" s="8">
        <f t="shared" si="22"/>
        <v>2020</v>
      </c>
      <c r="K277" s="8" t="str">
        <f t="shared" si="23"/>
        <v>2020 T7</v>
      </c>
      <c r="L277" s="9">
        <v>44013</v>
      </c>
      <c r="M277" s="8" t="s">
        <v>101</v>
      </c>
      <c r="N277" s="8">
        <v>8335.67</v>
      </c>
    </row>
    <row r="278" spans="1:14" x14ac:dyDescent="0.3">
      <c r="A278" s="10" t="s">
        <v>6</v>
      </c>
      <c r="B278" s="11">
        <f>MATCH(A278,[1]Table_Correspondance!$F$2:$F$40,0)</f>
        <v>1</v>
      </c>
      <c r="C278" s="11" t="str">
        <f>INDEX([1]Table_Correspondance!$E$2:$E$40,B278)</f>
        <v>Europe de l'Est</v>
      </c>
      <c r="D278" s="11" t="s">
        <v>7</v>
      </c>
      <c r="E278" t="s">
        <v>411</v>
      </c>
      <c r="F278" s="11" t="s">
        <v>16</v>
      </c>
      <c r="G278" s="11">
        <f t="shared" si="24"/>
        <v>7</v>
      </c>
      <c r="H278" s="11">
        <f t="shared" si="20"/>
        <v>7.666666666666667</v>
      </c>
      <c r="I278" s="11">
        <f t="shared" si="21"/>
        <v>7</v>
      </c>
      <c r="J278" s="11">
        <f t="shared" si="22"/>
        <v>2020</v>
      </c>
      <c r="K278" s="11" t="str">
        <f t="shared" si="23"/>
        <v>2020 T7</v>
      </c>
      <c r="L278" s="12">
        <v>43862</v>
      </c>
      <c r="M278" s="11" t="s">
        <v>168</v>
      </c>
      <c r="N278" s="11">
        <v>629.57000000000005</v>
      </c>
    </row>
    <row r="279" spans="1:14" x14ac:dyDescent="0.3">
      <c r="A279" s="7" t="s">
        <v>6</v>
      </c>
      <c r="B279" s="8">
        <f>MATCH(A279,[1]Table_Correspondance!$F$2:$F$40,0)</f>
        <v>1</v>
      </c>
      <c r="C279" s="8" t="str">
        <f>INDEX([1]Table_Correspondance!$E$2:$E$40,B279)</f>
        <v>Europe de l'Est</v>
      </c>
      <c r="D279" s="8" t="s">
        <v>13</v>
      </c>
      <c r="E279" t="s">
        <v>409</v>
      </c>
      <c r="F279" s="8" t="s">
        <v>8</v>
      </c>
      <c r="G279" s="8">
        <f t="shared" si="24"/>
        <v>2</v>
      </c>
      <c r="H279" s="8">
        <f t="shared" si="20"/>
        <v>2.6666666666666665</v>
      </c>
      <c r="I279" s="8">
        <f t="shared" si="21"/>
        <v>2</v>
      </c>
      <c r="J279" s="8">
        <f t="shared" si="22"/>
        <v>2019</v>
      </c>
      <c r="K279" s="8" t="str">
        <f t="shared" si="23"/>
        <v>2019 T2</v>
      </c>
      <c r="L279" s="9">
        <v>44136</v>
      </c>
      <c r="M279" s="8" t="s">
        <v>227</v>
      </c>
      <c r="N279" s="8">
        <v>4768.3599999999997</v>
      </c>
    </row>
    <row r="280" spans="1:14" x14ac:dyDescent="0.3">
      <c r="A280" s="10" t="s">
        <v>6</v>
      </c>
      <c r="B280" s="11">
        <f>MATCH(A280,[1]Table_Correspondance!$F$2:$F$40,0)</f>
        <v>1</v>
      </c>
      <c r="C280" s="11" t="str">
        <f>INDEX([1]Table_Correspondance!$E$2:$E$40,B280)</f>
        <v>Europe de l'Est</v>
      </c>
      <c r="D280" s="11" t="s">
        <v>7</v>
      </c>
      <c r="E280" t="s">
        <v>411</v>
      </c>
      <c r="F280" s="11" t="s">
        <v>11</v>
      </c>
      <c r="G280" s="11">
        <f t="shared" si="24"/>
        <v>11</v>
      </c>
      <c r="H280" s="11">
        <f t="shared" si="20"/>
        <v>11.666666666666666</v>
      </c>
      <c r="I280" s="11">
        <f t="shared" si="21"/>
        <v>11</v>
      </c>
      <c r="J280" s="11">
        <f t="shared" si="22"/>
        <v>2019</v>
      </c>
      <c r="K280" s="11" t="str">
        <f t="shared" si="23"/>
        <v>2019 T11</v>
      </c>
      <c r="L280" s="12">
        <v>43617</v>
      </c>
      <c r="M280" s="11" t="s">
        <v>53</v>
      </c>
      <c r="N280" s="11">
        <v>6123.92</v>
      </c>
    </row>
    <row r="281" spans="1:14" x14ac:dyDescent="0.3">
      <c r="A281" s="7" t="s">
        <v>6</v>
      </c>
      <c r="B281" s="8">
        <f>MATCH(A281,[1]Table_Correspondance!$F$2:$F$40,0)</f>
        <v>1</v>
      </c>
      <c r="C281" s="8" t="str">
        <f>INDEX([1]Table_Correspondance!$E$2:$E$40,B281)</f>
        <v>Europe de l'Est</v>
      </c>
      <c r="D281" s="8" t="s">
        <v>13</v>
      </c>
      <c r="E281" t="s">
        <v>409</v>
      </c>
      <c r="F281" s="8" t="s">
        <v>8</v>
      </c>
      <c r="G281" s="8">
        <f t="shared" si="24"/>
        <v>6</v>
      </c>
      <c r="H281" s="8">
        <f t="shared" si="20"/>
        <v>6.666666666666667</v>
      </c>
      <c r="I281" s="8">
        <f t="shared" si="21"/>
        <v>6</v>
      </c>
      <c r="J281" s="8">
        <f t="shared" si="22"/>
        <v>2019</v>
      </c>
      <c r="K281" s="8" t="str">
        <f t="shared" si="23"/>
        <v>2019 T6</v>
      </c>
      <c r="L281" s="9">
        <v>43678</v>
      </c>
      <c r="M281" s="8" t="s">
        <v>67</v>
      </c>
      <c r="N281" s="8">
        <v>1829.66</v>
      </c>
    </row>
    <row r="282" spans="1:14" x14ac:dyDescent="0.3">
      <c r="A282" s="10" t="s">
        <v>6</v>
      </c>
      <c r="B282" s="11">
        <f>MATCH(A282,[1]Table_Correspondance!$F$2:$F$40,0)</f>
        <v>1</v>
      </c>
      <c r="C282" s="11" t="str">
        <f>INDEX([1]Table_Correspondance!$E$2:$E$40,B282)</f>
        <v>Europe de l'Est</v>
      </c>
      <c r="D282" s="11" t="s">
        <v>10</v>
      </c>
      <c r="E282" t="s">
        <v>408</v>
      </c>
      <c r="F282" s="11" t="s">
        <v>11</v>
      </c>
      <c r="G282" s="11">
        <f t="shared" si="24"/>
        <v>8</v>
      </c>
      <c r="H282" s="11">
        <f t="shared" si="20"/>
        <v>8.6666666666666661</v>
      </c>
      <c r="I282" s="11">
        <f t="shared" si="21"/>
        <v>8</v>
      </c>
      <c r="J282" s="11">
        <f t="shared" si="22"/>
        <v>2021</v>
      </c>
      <c r="K282" s="11" t="str">
        <f t="shared" si="23"/>
        <v>2021 T8</v>
      </c>
      <c r="L282" s="12">
        <v>43770</v>
      </c>
      <c r="M282" s="11" t="s">
        <v>165</v>
      </c>
      <c r="N282" s="11">
        <v>7018.57</v>
      </c>
    </row>
    <row r="283" spans="1:14" x14ac:dyDescent="0.3">
      <c r="A283" s="7" t="s">
        <v>6</v>
      </c>
      <c r="B283" s="8">
        <f>MATCH(A283,[1]Table_Correspondance!$F$2:$F$40,0)</f>
        <v>1</v>
      </c>
      <c r="C283" s="8" t="str">
        <f>INDEX([1]Table_Correspondance!$E$2:$E$40,B283)</f>
        <v>Europe de l'Est</v>
      </c>
      <c r="D283" s="8" t="s">
        <v>26</v>
      </c>
      <c r="E283" t="s">
        <v>414</v>
      </c>
      <c r="F283" s="8" t="s">
        <v>11</v>
      </c>
      <c r="G283" s="8">
        <f t="shared" si="24"/>
        <v>11</v>
      </c>
      <c r="H283" s="8">
        <f t="shared" si="20"/>
        <v>11.666666666666666</v>
      </c>
      <c r="I283" s="8">
        <f t="shared" si="21"/>
        <v>11</v>
      </c>
      <c r="J283" s="8">
        <f t="shared" si="22"/>
        <v>2019</v>
      </c>
      <c r="K283" s="8" t="str">
        <f t="shared" si="23"/>
        <v>2019 T11</v>
      </c>
      <c r="L283" s="9">
        <v>44256</v>
      </c>
      <c r="M283" s="8" t="s">
        <v>228</v>
      </c>
      <c r="N283" s="8">
        <v>9289.5300000000007</v>
      </c>
    </row>
    <row r="284" spans="1:14" x14ac:dyDescent="0.3">
      <c r="A284" s="10" t="s">
        <v>6</v>
      </c>
      <c r="B284" s="11">
        <f>MATCH(A284,[1]Table_Correspondance!$F$2:$F$40,0)</f>
        <v>1</v>
      </c>
      <c r="C284" s="11" t="str">
        <f>INDEX([1]Table_Correspondance!$E$2:$E$40,B284)</f>
        <v>Europe de l'Est</v>
      </c>
      <c r="D284" s="11" t="s">
        <v>34</v>
      </c>
      <c r="E284" t="s">
        <v>417</v>
      </c>
      <c r="F284" s="11" t="s">
        <v>11</v>
      </c>
      <c r="G284" s="11">
        <f t="shared" si="24"/>
        <v>3</v>
      </c>
      <c r="H284" s="11">
        <f t="shared" si="20"/>
        <v>3.6666666666666665</v>
      </c>
      <c r="I284" s="11">
        <f t="shared" si="21"/>
        <v>3</v>
      </c>
      <c r="J284" s="11">
        <f t="shared" si="22"/>
        <v>2020</v>
      </c>
      <c r="K284" s="11" t="str">
        <f t="shared" si="23"/>
        <v>2020 T3</v>
      </c>
      <c r="L284" s="12">
        <v>43739</v>
      </c>
      <c r="M284" s="11" t="s">
        <v>39</v>
      </c>
      <c r="N284" s="11">
        <v>7397.59</v>
      </c>
    </row>
    <row r="285" spans="1:14" x14ac:dyDescent="0.3">
      <c r="A285" s="7" t="s">
        <v>6</v>
      </c>
      <c r="B285" s="8">
        <f>MATCH(A285,[1]Table_Correspondance!$F$2:$F$40,0)</f>
        <v>1</v>
      </c>
      <c r="C285" s="8" t="str">
        <f>INDEX([1]Table_Correspondance!$E$2:$E$40,B285)</f>
        <v>Europe de l'Est</v>
      </c>
      <c r="D285" s="8" t="s">
        <v>32</v>
      </c>
      <c r="E285" t="s">
        <v>416</v>
      </c>
      <c r="F285" s="8" t="s">
        <v>16</v>
      </c>
      <c r="G285" s="8">
        <f t="shared" si="24"/>
        <v>10</v>
      </c>
      <c r="H285" s="8">
        <f t="shared" si="20"/>
        <v>10.666666666666666</v>
      </c>
      <c r="I285" s="8">
        <f t="shared" si="21"/>
        <v>10</v>
      </c>
      <c r="J285" s="8">
        <f t="shared" si="22"/>
        <v>2021</v>
      </c>
      <c r="K285" s="8" t="str">
        <f t="shared" si="23"/>
        <v>2021 T10</v>
      </c>
      <c r="L285" s="9">
        <v>43862</v>
      </c>
      <c r="M285" s="8" t="s">
        <v>126</v>
      </c>
      <c r="N285" s="8">
        <v>9244.7800000000007</v>
      </c>
    </row>
    <row r="286" spans="1:14" x14ac:dyDescent="0.3">
      <c r="A286" s="10" t="s">
        <v>6</v>
      </c>
      <c r="B286" s="11">
        <f>MATCH(A286,[1]Table_Correspondance!$F$2:$F$40,0)</f>
        <v>1</v>
      </c>
      <c r="C286" s="11" t="str">
        <f>INDEX([1]Table_Correspondance!$E$2:$E$40,B286)</f>
        <v>Europe de l'Est</v>
      </c>
      <c r="D286" s="11" t="s">
        <v>43</v>
      </c>
      <c r="E286" t="s">
        <v>418</v>
      </c>
      <c r="F286" s="11" t="s">
        <v>8</v>
      </c>
      <c r="G286" s="11">
        <f t="shared" si="24"/>
        <v>2</v>
      </c>
      <c r="H286" s="11">
        <f t="shared" si="20"/>
        <v>2.6666666666666665</v>
      </c>
      <c r="I286" s="11">
        <f t="shared" si="21"/>
        <v>2</v>
      </c>
      <c r="J286" s="11">
        <f t="shared" si="22"/>
        <v>2021</v>
      </c>
      <c r="K286" s="11" t="str">
        <f t="shared" si="23"/>
        <v>2021 T2</v>
      </c>
      <c r="L286" s="12">
        <v>44287</v>
      </c>
      <c r="M286" s="11" t="s">
        <v>229</v>
      </c>
      <c r="N286" s="11">
        <v>3890.89</v>
      </c>
    </row>
    <row r="287" spans="1:14" x14ac:dyDescent="0.3">
      <c r="A287" s="7" t="s">
        <v>6</v>
      </c>
      <c r="B287" s="8">
        <f>MATCH(A287,[1]Table_Correspondance!$F$2:$F$40,0)</f>
        <v>1</v>
      </c>
      <c r="C287" s="8" t="str">
        <f>INDEX([1]Table_Correspondance!$E$2:$E$40,B287)</f>
        <v>Europe de l'Est</v>
      </c>
      <c r="D287" s="8" t="s">
        <v>29</v>
      </c>
      <c r="E287" t="s">
        <v>415</v>
      </c>
      <c r="F287" s="8" t="s">
        <v>16</v>
      </c>
      <c r="G287" s="8">
        <f t="shared" si="24"/>
        <v>4</v>
      </c>
      <c r="H287" s="8">
        <f t="shared" si="20"/>
        <v>4.666666666666667</v>
      </c>
      <c r="I287" s="8">
        <f t="shared" si="21"/>
        <v>4</v>
      </c>
      <c r="J287" s="8">
        <f t="shared" si="22"/>
        <v>2019</v>
      </c>
      <c r="K287" s="8" t="str">
        <f t="shared" si="23"/>
        <v>2019 T4</v>
      </c>
      <c r="L287" s="9">
        <v>44256</v>
      </c>
      <c r="M287" s="8" t="s">
        <v>172</v>
      </c>
      <c r="N287" s="8">
        <v>545.58000000000004</v>
      </c>
    </row>
    <row r="288" spans="1:14" x14ac:dyDescent="0.3">
      <c r="A288" s="10" t="s">
        <v>6</v>
      </c>
      <c r="B288" s="11">
        <f>MATCH(A288,[1]Table_Correspondance!$F$2:$F$40,0)</f>
        <v>1</v>
      </c>
      <c r="C288" s="11" t="str">
        <f>INDEX([1]Table_Correspondance!$E$2:$E$40,B288)</f>
        <v>Europe de l'Est</v>
      </c>
      <c r="D288" s="11" t="s">
        <v>7</v>
      </c>
      <c r="E288" t="s">
        <v>411</v>
      </c>
      <c r="F288" s="11" t="s">
        <v>8</v>
      </c>
      <c r="G288" s="11">
        <f t="shared" si="24"/>
        <v>3</v>
      </c>
      <c r="H288" s="11">
        <f t="shared" si="20"/>
        <v>3.6666666666666665</v>
      </c>
      <c r="I288" s="11">
        <f t="shared" si="21"/>
        <v>3</v>
      </c>
      <c r="J288" s="11">
        <f t="shared" si="22"/>
        <v>2020</v>
      </c>
      <c r="K288" s="11" t="str">
        <f t="shared" si="23"/>
        <v>2020 T3</v>
      </c>
      <c r="L288" s="12">
        <v>43678</v>
      </c>
      <c r="M288" s="11" t="s">
        <v>227</v>
      </c>
      <c r="N288" s="11">
        <v>5617.38</v>
      </c>
    </row>
    <row r="289" spans="1:14" x14ac:dyDescent="0.3">
      <c r="A289" s="7" t="s">
        <v>6</v>
      </c>
      <c r="B289" s="8">
        <f>MATCH(A289,[1]Table_Correspondance!$F$2:$F$40,0)</f>
        <v>1</v>
      </c>
      <c r="C289" s="8" t="str">
        <f>INDEX([1]Table_Correspondance!$E$2:$E$40,B289)</f>
        <v>Europe de l'Est</v>
      </c>
      <c r="D289" s="8" t="s">
        <v>13</v>
      </c>
      <c r="E289" t="s">
        <v>409</v>
      </c>
      <c r="F289" s="8" t="s">
        <v>16</v>
      </c>
      <c r="G289" s="8">
        <f t="shared" si="24"/>
        <v>8</v>
      </c>
      <c r="H289" s="8">
        <f t="shared" si="20"/>
        <v>8.6666666666666661</v>
      </c>
      <c r="I289" s="8">
        <f t="shared" si="21"/>
        <v>8</v>
      </c>
      <c r="J289" s="8">
        <f t="shared" si="22"/>
        <v>2019</v>
      </c>
      <c r="K289" s="8" t="str">
        <f t="shared" si="23"/>
        <v>2019 T8</v>
      </c>
      <c r="L289" s="9">
        <v>43862</v>
      </c>
      <c r="M289" s="8" t="s">
        <v>75</v>
      </c>
      <c r="N289" s="8">
        <v>7851.49</v>
      </c>
    </row>
    <row r="290" spans="1:14" x14ac:dyDescent="0.3">
      <c r="A290" s="10" t="s">
        <v>6</v>
      </c>
      <c r="B290" s="11">
        <f>MATCH(A290,[1]Table_Correspondance!$F$2:$F$40,0)</f>
        <v>1</v>
      </c>
      <c r="C290" s="11" t="str">
        <f>INDEX([1]Table_Correspondance!$E$2:$E$40,B290)</f>
        <v>Europe de l'Est</v>
      </c>
      <c r="D290" s="11" t="s">
        <v>34</v>
      </c>
      <c r="E290" t="s">
        <v>417</v>
      </c>
      <c r="F290" s="11" t="s">
        <v>11</v>
      </c>
      <c r="G290" s="11">
        <f t="shared" si="24"/>
        <v>2</v>
      </c>
      <c r="H290" s="11">
        <f t="shared" si="20"/>
        <v>2.6666666666666665</v>
      </c>
      <c r="I290" s="11">
        <f t="shared" si="21"/>
        <v>2</v>
      </c>
      <c r="J290" s="11">
        <f t="shared" si="22"/>
        <v>2019</v>
      </c>
      <c r="K290" s="11" t="str">
        <f t="shared" si="23"/>
        <v>2019 T2</v>
      </c>
      <c r="L290" s="12">
        <v>43647</v>
      </c>
      <c r="M290" s="11" t="s">
        <v>230</v>
      </c>
      <c r="N290" s="11">
        <v>7717.71</v>
      </c>
    </row>
    <row r="291" spans="1:14" x14ac:dyDescent="0.3">
      <c r="A291" s="7" t="s">
        <v>6</v>
      </c>
      <c r="B291" s="8">
        <f>MATCH(A291,[1]Table_Correspondance!$F$2:$F$40,0)</f>
        <v>1</v>
      </c>
      <c r="C291" s="8" t="str">
        <f>INDEX([1]Table_Correspondance!$E$2:$E$40,B291)</f>
        <v>Europe de l'Est</v>
      </c>
      <c r="D291" s="8" t="s">
        <v>32</v>
      </c>
      <c r="E291" t="s">
        <v>416</v>
      </c>
      <c r="F291" s="8" t="s">
        <v>11</v>
      </c>
      <c r="G291" s="8">
        <f t="shared" si="24"/>
        <v>7</v>
      </c>
      <c r="H291" s="8">
        <f t="shared" si="20"/>
        <v>7.666666666666667</v>
      </c>
      <c r="I291" s="8">
        <f t="shared" si="21"/>
        <v>7</v>
      </c>
      <c r="J291" s="8">
        <f t="shared" si="22"/>
        <v>2019</v>
      </c>
      <c r="K291" s="8" t="str">
        <f t="shared" si="23"/>
        <v>2019 T7</v>
      </c>
      <c r="L291" s="9">
        <v>43617</v>
      </c>
      <c r="M291" s="8" t="s">
        <v>231</v>
      </c>
      <c r="N291" s="8">
        <v>952.28</v>
      </c>
    </row>
    <row r="292" spans="1:14" x14ac:dyDescent="0.3">
      <c r="A292" s="10" t="s">
        <v>6</v>
      </c>
      <c r="B292" s="11">
        <f>MATCH(A292,[1]Table_Correspondance!$F$2:$F$40,0)</f>
        <v>1</v>
      </c>
      <c r="C292" s="11" t="str">
        <f>INDEX([1]Table_Correspondance!$E$2:$E$40,B292)</f>
        <v>Europe de l'Est</v>
      </c>
      <c r="D292" s="11" t="s">
        <v>22</v>
      </c>
      <c r="E292" t="s">
        <v>412</v>
      </c>
      <c r="F292" s="11" t="s">
        <v>16</v>
      </c>
      <c r="G292" s="11">
        <f t="shared" si="24"/>
        <v>6</v>
      </c>
      <c r="H292" s="11">
        <f t="shared" si="20"/>
        <v>6.666666666666667</v>
      </c>
      <c r="I292" s="11">
        <f t="shared" si="21"/>
        <v>6</v>
      </c>
      <c r="J292" s="11">
        <f t="shared" si="22"/>
        <v>2019</v>
      </c>
      <c r="K292" s="11" t="str">
        <f t="shared" si="23"/>
        <v>2019 T6</v>
      </c>
      <c r="L292" s="12">
        <v>43770</v>
      </c>
      <c r="M292" s="11" t="s">
        <v>232</v>
      </c>
      <c r="N292" s="11">
        <v>1185.56</v>
      </c>
    </row>
    <row r="293" spans="1:14" x14ac:dyDescent="0.3">
      <c r="A293" s="7" t="s">
        <v>6</v>
      </c>
      <c r="B293" s="8">
        <f>MATCH(A293,[1]Table_Correspondance!$F$2:$F$40,0)</f>
        <v>1</v>
      </c>
      <c r="C293" s="8" t="str">
        <f>INDEX([1]Table_Correspondance!$E$2:$E$40,B293)</f>
        <v>Europe de l'Est</v>
      </c>
      <c r="D293" s="8" t="s">
        <v>26</v>
      </c>
      <c r="E293" t="s">
        <v>414</v>
      </c>
      <c r="F293" s="8" t="s">
        <v>11</v>
      </c>
      <c r="G293" s="8">
        <f t="shared" si="24"/>
        <v>11</v>
      </c>
      <c r="H293" s="8">
        <f t="shared" si="20"/>
        <v>11.666666666666666</v>
      </c>
      <c r="I293" s="8">
        <f t="shared" si="21"/>
        <v>11</v>
      </c>
      <c r="J293" s="8">
        <f t="shared" si="22"/>
        <v>2019</v>
      </c>
      <c r="K293" s="8" t="str">
        <f t="shared" si="23"/>
        <v>2019 T11</v>
      </c>
      <c r="L293" s="9">
        <v>43586</v>
      </c>
      <c r="M293" s="8" t="s">
        <v>20</v>
      </c>
      <c r="N293" s="8">
        <v>283.89</v>
      </c>
    </row>
    <row r="294" spans="1:14" x14ac:dyDescent="0.3">
      <c r="A294" s="10" t="s">
        <v>6</v>
      </c>
      <c r="B294" s="11">
        <f>MATCH(A294,[1]Table_Correspondance!$F$2:$F$40,0)</f>
        <v>1</v>
      </c>
      <c r="C294" s="11" t="str">
        <f>INDEX([1]Table_Correspondance!$E$2:$E$40,B294)</f>
        <v>Europe de l'Est</v>
      </c>
      <c r="D294" s="11" t="s">
        <v>7</v>
      </c>
      <c r="E294" t="s">
        <v>411</v>
      </c>
      <c r="F294" s="11" t="s">
        <v>11</v>
      </c>
      <c r="G294" s="11">
        <f t="shared" si="24"/>
        <v>5</v>
      </c>
      <c r="H294" s="11">
        <f t="shared" si="20"/>
        <v>5.666666666666667</v>
      </c>
      <c r="I294" s="11">
        <f t="shared" si="21"/>
        <v>5</v>
      </c>
      <c r="J294" s="11">
        <f t="shared" si="22"/>
        <v>2020</v>
      </c>
      <c r="K294" s="11" t="str">
        <f t="shared" si="23"/>
        <v>2020 T5</v>
      </c>
      <c r="L294" s="12">
        <v>43709</v>
      </c>
      <c r="M294" s="11" t="s">
        <v>233</v>
      </c>
      <c r="N294" s="11">
        <v>1873.9</v>
      </c>
    </row>
    <row r="295" spans="1:14" x14ac:dyDescent="0.3">
      <c r="A295" s="7" t="s">
        <v>6</v>
      </c>
      <c r="B295" s="8">
        <f>MATCH(A295,[1]Table_Correspondance!$F$2:$F$40,0)</f>
        <v>1</v>
      </c>
      <c r="C295" s="8" t="str">
        <f>INDEX([1]Table_Correspondance!$E$2:$E$40,B295)</f>
        <v>Europe de l'Est</v>
      </c>
      <c r="D295" s="8" t="s">
        <v>43</v>
      </c>
      <c r="E295" t="s">
        <v>418</v>
      </c>
      <c r="F295" s="8" t="s">
        <v>11</v>
      </c>
      <c r="G295" s="8">
        <f t="shared" si="24"/>
        <v>9</v>
      </c>
      <c r="H295" s="8">
        <f t="shared" si="20"/>
        <v>9.6666666666666661</v>
      </c>
      <c r="I295" s="8">
        <f t="shared" si="21"/>
        <v>9</v>
      </c>
      <c r="J295" s="8">
        <f t="shared" si="22"/>
        <v>2020</v>
      </c>
      <c r="K295" s="8" t="str">
        <f t="shared" si="23"/>
        <v>2020 T9</v>
      </c>
      <c r="L295" s="9">
        <v>43891</v>
      </c>
      <c r="M295" s="8" t="s">
        <v>88</v>
      </c>
      <c r="N295" s="8">
        <v>260.77</v>
      </c>
    </row>
    <row r="296" spans="1:14" x14ac:dyDescent="0.3">
      <c r="A296" s="10" t="s">
        <v>6</v>
      </c>
      <c r="B296" s="11">
        <f>MATCH(A296,[1]Table_Correspondance!$F$2:$F$40,0)</f>
        <v>1</v>
      </c>
      <c r="C296" s="11" t="str">
        <f>INDEX([1]Table_Correspondance!$E$2:$E$40,B296)</f>
        <v>Europe de l'Est</v>
      </c>
      <c r="D296" s="11" t="s">
        <v>43</v>
      </c>
      <c r="E296" t="s">
        <v>418</v>
      </c>
      <c r="F296" s="11" t="s">
        <v>11</v>
      </c>
      <c r="G296" s="11">
        <f t="shared" si="24"/>
        <v>3</v>
      </c>
      <c r="H296" s="11">
        <f t="shared" si="20"/>
        <v>3.6666666666666665</v>
      </c>
      <c r="I296" s="11">
        <f t="shared" si="21"/>
        <v>3</v>
      </c>
      <c r="J296" s="11">
        <f t="shared" si="22"/>
        <v>2019</v>
      </c>
      <c r="K296" s="11" t="str">
        <f t="shared" si="23"/>
        <v>2019 T3</v>
      </c>
      <c r="L296" s="12">
        <v>43952</v>
      </c>
      <c r="M296" s="11" t="s">
        <v>234</v>
      </c>
      <c r="N296" s="11">
        <v>16.34</v>
      </c>
    </row>
    <row r="297" spans="1:14" x14ac:dyDescent="0.3">
      <c r="A297" s="7" t="s">
        <v>6</v>
      </c>
      <c r="B297" s="8">
        <f>MATCH(A297,[1]Table_Correspondance!$F$2:$F$40,0)</f>
        <v>1</v>
      </c>
      <c r="C297" s="8" t="str">
        <f>INDEX([1]Table_Correspondance!$E$2:$E$40,B297)</f>
        <v>Europe de l'Est</v>
      </c>
      <c r="D297" s="8" t="s">
        <v>13</v>
      </c>
      <c r="E297" t="s">
        <v>409</v>
      </c>
      <c r="F297" s="8" t="s">
        <v>8</v>
      </c>
      <c r="G297" s="8">
        <f t="shared" si="24"/>
        <v>5</v>
      </c>
      <c r="H297" s="8">
        <f t="shared" si="20"/>
        <v>5.666666666666667</v>
      </c>
      <c r="I297" s="8">
        <f t="shared" si="21"/>
        <v>5</v>
      </c>
      <c r="J297" s="8">
        <f t="shared" si="22"/>
        <v>2019</v>
      </c>
      <c r="K297" s="8" t="str">
        <f t="shared" si="23"/>
        <v>2019 T5</v>
      </c>
      <c r="L297" s="9">
        <v>43617</v>
      </c>
      <c r="M297" s="8" t="s">
        <v>113</v>
      </c>
      <c r="N297" s="8">
        <v>4915.74</v>
      </c>
    </row>
    <row r="298" spans="1:14" x14ac:dyDescent="0.3">
      <c r="A298" s="10" t="s">
        <v>6</v>
      </c>
      <c r="B298" s="11">
        <f>MATCH(A298,[1]Table_Correspondance!$F$2:$F$40,0)</f>
        <v>1</v>
      </c>
      <c r="C298" s="11" t="str">
        <f>INDEX([1]Table_Correspondance!$E$2:$E$40,B298)</f>
        <v>Europe de l'Est</v>
      </c>
      <c r="D298" s="11" t="s">
        <v>10</v>
      </c>
      <c r="E298" t="s">
        <v>408</v>
      </c>
      <c r="F298" s="11" t="s">
        <v>8</v>
      </c>
      <c r="G298" s="11">
        <f t="shared" si="24"/>
        <v>6</v>
      </c>
      <c r="H298" s="11">
        <f t="shared" si="20"/>
        <v>6.666666666666667</v>
      </c>
      <c r="I298" s="11">
        <f t="shared" si="21"/>
        <v>6</v>
      </c>
      <c r="J298" s="11">
        <f t="shared" si="22"/>
        <v>2020</v>
      </c>
      <c r="K298" s="11" t="str">
        <f t="shared" si="23"/>
        <v>2020 T6</v>
      </c>
      <c r="L298" s="12">
        <v>43739</v>
      </c>
      <c r="M298" s="11" t="s">
        <v>199</v>
      </c>
      <c r="N298" s="11">
        <v>6535.34</v>
      </c>
    </row>
    <row r="299" spans="1:14" x14ac:dyDescent="0.3">
      <c r="A299" s="7" t="s">
        <v>6</v>
      </c>
      <c r="B299" s="8">
        <f>MATCH(A299,[1]Table_Correspondance!$F$2:$F$40,0)</f>
        <v>1</v>
      </c>
      <c r="C299" s="8" t="str">
        <f>INDEX([1]Table_Correspondance!$E$2:$E$40,B299)</f>
        <v>Europe de l'Est</v>
      </c>
      <c r="D299" s="8" t="s">
        <v>29</v>
      </c>
      <c r="E299" t="s">
        <v>415</v>
      </c>
      <c r="F299" s="8" t="s">
        <v>11</v>
      </c>
      <c r="G299" s="8">
        <f t="shared" si="24"/>
        <v>10</v>
      </c>
      <c r="H299" s="8">
        <f t="shared" si="20"/>
        <v>10.666666666666666</v>
      </c>
      <c r="I299" s="8">
        <f t="shared" si="21"/>
        <v>10</v>
      </c>
      <c r="J299" s="8">
        <f t="shared" si="22"/>
        <v>2021</v>
      </c>
      <c r="K299" s="8" t="str">
        <f t="shared" si="23"/>
        <v>2021 T10</v>
      </c>
      <c r="L299" s="9">
        <v>44105</v>
      </c>
      <c r="M299" s="8" t="s">
        <v>235</v>
      </c>
      <c r="N299" s="8">
        <v>994.21</v>
      </c>
    </row>
    <row r="300" spans="1:14" x14ac:dyDescent="0.3">
      <c r="A300" s="10" t="s">
        <v>6</v>
      </c>
      <c r="B300" s="11">
        <f>MATCH(A300,[1]Table_Correspondance!$F$2:$F$40,0)</f>
        <v>1</v>
      </c>
      <c r="C300" s="11" t="str">
        <f>INDEX([1]Table_Correspondance!$E$2:$E$40,B300)</f>
        <v>Europe de l'Est</v>
      </c>
      <c r="D300" s="11" t="s">
        <v>26</v>
      </c>
      <c r="E300" t="s">
        <v>414</v>
      </c>
      <c r="F300" s="11" t="s">
        <v>16</v>
      </c>
      <c r="G300" s="11">
        <f t="shared" si="24"/>
        <v>10</v>
      </c>
      <c r="H300" s="11">
        <f t="shared" si="20"/>
        <v>10.666666666666666</v>
      </c>
      <c r="I300" s="11">
        <f t="shared" si="21"/>
        <v>10</v>
      </c>
      <c r="J300" s="11">
        <f t="shared" si="22"/>
        <v>2021</v>
      </c>
      <c r="K300" s="11" t="str">
        <f t="shared" si="23"/>
        <v>2021 T10</v>
      </c>
      <c r="L300" s="12">
        <v>44256</v>
      </c>
      <c r="M300" s="11" t="s">
        <v>145</v>
      </c>
      <c r="N300" s="11">
        <v>2249.9</v>
      </c>
    </row>
    <row r="301" spans="1:14" x14ac:dyDescent="0.3">
      <c r="A301" s="7" t="s">
        <v>6</v>
      </c>
      <c r="B301" s="8">
        <f>MATCH(A301,[1]Table_Correspondance!$F$2:$F$40,0)</f>
        <v>1</v>
      </c>
      <c r="C301" s="8" t="str">
        <f>INDEX([1]Table_Correspondance!$E$2:$E$40,B301)</f>
        <v>Europe de l'Est</v>
      </c>
      <c r="D301" s="8" t="s">
        <v>26</v>
      </c>
      <c r="E301" t="s">
        <v>414</v>
      </c>
      <c r="F301" s="8" t="s">
        <v>11</v>
      </c>
      <c r="G301" s="8">
        <f t="shared" si="24"/>
        <v>3</v>
      </c>
      <c r="H301" s="8">
        <f t="shared" si="20"/>
        <v>3.6666666666666665</v>
      </c>
      <c r="I301" s="8">
        <f t="shared" si="21"/>
        <v>3</v>
      </c>
      <c r="J301" s="8">
        <f t="shared" si="22"/>
        <v>2019</v>
      </c>
      <c r="K301" s="8" t="str">
        <f t="shared" si="23"/>
        <v>2019 T3</v>
      </c>
      <c r="L301" s="9">
        <v>44228</v>
      </c>
      <c r="M301" s="8" t="s">
        <v>50</v>
      </c>
      <c r="N301" s="8">
        <v>8649.92</v>
      </c>
    </row>
    <row r="302" spans="1:14" x14ac:dyDescent="0.3">
      <c r="A302" s="10" t="s">
        <v>6</v>
      </c>
      <c r="B302" s="11">
        <f>MATCH(A302,[1]Table_Correspondance!$F$2:$F$40,0)</f>
        <v>1</v>
      </c>
      <c r="C302" s="11" t="str">
        <f>INDEX([1]Table_Correspondance!$E$2:$E$40,B302)</f>
        <v>Europe de l'Est</v>
      </c>
      <c r="D302" s="11" t="s">
        <v>15</v>
      </c>
      <c r="E302" t="s">
        <v>410</v>
      </c>
      <c r="F302" s="11" t="s">
        <v>16</v>
      </c>
      <c r="G302" s="11">
        <f t="shared" si="24"/>
        <v>2</v>
      </c>
      <c r="H302" s="11">
        <f t="shared" si="20"/>
        <v>2.6666666666666665</v>
      </c>
      <c r="I302" s="11">
        <f t="shared" si="21"/>
        <v>2</v>
      </c>
      <c r="J302" s="11">
        <f t="shared" si="22"/>
        <v>2020</v>
      </c>
      <c r="K302" s="11" t="str">
        <f t="shared" si="23"/>
        <v>2020 T2</v>
      </c>
      <c r="L302" s="12">
        <v>43709</v>
      </c>
      <c r="M302" s="11" t="s">
        <v>236</v>
      </c>
      <c r="N302" s="11">
        <v>5326.62</v>
      </c>
    </row>
    <row r="303" spans="1:14" x14ac:dyDescent="0.3">
      <c r="A303" s="7" t="s">
        <v>6</v>
      </c>
      <c r="B303" s="8">
        <f>MATCH(A303,[1]Table_Correspondance!$F$2:$F$40,0)</f>
        <v>1</v>
      </c>
      <c r="C303" s="8" t="str">
        <f>INDEX([1]Table_Correspondance!$E$2:$E$40,B303)</f>
        <v>Europe de l'Est</v>
      </c>
      <c r="D303" s="8" t="s">
        <v>24</v>
      </c>
      <c r="E303" t="s">
        <v>413</v>
      </c>
      <c r="F303" s="8" t="s">
        <v>16</v>
      </c>
      <c r="G303" s="8">
        <f t="shared" si="24"/>
        <v>9</v>
      </c>
      <c r="H303" s="8">
        <f t="shared" si="20"/>
        <v>9.6666666666666661</v>
      </c>
      <c r="I303" s="8">
        <f t="shared" si="21"/>
        <v>9</v>
      </c>
      <c r="J303" s="8">
        <f t="shared" si="22"/>
        <v>2019</v>
      </c>
      <c r="K303" s="8" t="str">
        <f t="shared" si="23"/>
        <v>2019 T9</v>
      </c>
      <c r="L303" s="9">
        <v>44075</v>
      </c>
      <c r="M303" s="8" t="s">
        <v>93</v>
      </c>
      <c r="N303" s="8">
        <v>496.26</v>
      </c>
    </row>
    <row r="304" spans="1:14" x14ac:dyDescent="0.3">
      <c r="A304" s="10" t="s">
        <v>6</v>
      </c>
      <c r="B304" s="11">
        <f>MATCH(A304,[1]Table_Correspondance!$F$2:$F$40,0)</f>
        <v>1</v>
      </c>
      <c r="C304" s="11" t="str">
        <f>INDEX([1]Table_Correspondance!$E$2:$E$40,B304)</f>
        <v>Europe de l'Est</v>
      </c>
      <c r="D304" s="11" t="s">
        <v>7</v>
      </c>
      <c r="E304" t="s">
        <v>411</v>
      </c>
      <c r="F304" s="11" t="s">
        <v>16</v>
      </c>
      <c r="G304" s="11">
        <f t="shared" si="24"/>
        <v>9</v>
      </c>
      <c r="H304" s="11">
        <f t="shared" si="20"/>
        <v>9.6666666666666661</v>
      </c>
      <c r="I304" s="11">
        <f t="shared" si="21"/>
        <v>9</v>
      </c>
      <c r="J304" s="11">
        <f t="shared" si="22"/>
        <v>2020</v>
      </c>
      <c r="K304" s="11" t="str">
        <f t="shared" si="23"/>
        <v>2020 T9</v>
      </c>
      <c r="L304" s="12">
        <v>43739</v>
      </c>
      <c r="M304" s="11" t="s">
        <v>86</v>
      </c>
      <c r="N304" s="11">
        <v>5907.14</v>
      </c>
    </row>
    <row r="305" spans="1:14" x14ac:dyDescent="0.3">
      <c r="A305" s="7" t="s">
        <v>6</v>
      </c>
      <c r="B305" s="8">
        <f>MATCH(A305,[1]Table_Correspondance!$F$2:$F$40,0)</f>
        <v>1</v>
      </c>
      <c r="C305" s="8" t="str">
        <f>INDEX([1]Table_Correspondance!$E$2:$E$40,B305)</f>
        <v>Europe de l'Est</v>
      </c>
      <c r="D305" s="8" t="s">
        <v>34</v>
      </c>
      <c r="E305" t="s">
        <v>417</v>
      </c>
      <c r="F305" s="8" t="s">
        <v>11</v>
      </c>
      <c r="G305" s="8">
        <f t="shared" si="24"/>
        <v>10</v>
      </c>
      <c r="H305" s="8">
        <f t="shared" si="20"/>
        <v>10.666666666666666</v>
      </c>
      <c r="I305" s="8">
        <f t="shared" si="21"/>
        <v>10</v>
      </c>
      <c r="J305" s="8">
        <f t="shared" si="22"/>
        <v>2020</v>
      </c>
      <c r="K305" s="8" t="str">
        <f t="shared" si="23"/>
        <v>2020 T10</v>
      </c>
      <c r="L305" s="9">
        <v>43952</v>
      </c>
      <c r="M305" s="8" t="s">
        <v>84</v>
      </c>
      <c r="N305" s="8">
        <v>5065.45</v>
      </c>
    </row>
    <row r="306" spans="1:14" x14ac:dyDescent="0.3">
      <c r="A306" s="10" t="s">
        <v>6</v>
      </c>
      <c r="B306" s="11">
        <f>MATCH(A306,[1]Table_Correspondance!$F$2:$F$40,0)</f>
        <v>1</v>
      </c>
      <c r="C306" s="11" t="str">
        <f>INDEX([1]Table_Correspondance!$E$2:$E$40,B306)</f>
        <v>Europe de l'Est</v>
      </c>
      <c r="D306" s="11" t="s">
        <v>22</v>
      </c>
      <c r="E306" t="s">
        <v>412</v>
      </c>
      <c r="F306" s="11" t="s">
        <v>8</v>
      </c>
      <c r="G306" s="11">
        <f t="shared" si="24"/>
        <v>5</v>
      </c>
      <c r="H306" s="11">
        <f t="shared" si="20"/>
        <v>5.666666666666667</v>
      </c>
      <c r="I306" s="11">
        <f t="shared" si="21"/>
        <v>5</v>
      </c>
      <c r="J306" s="11">
        <f t="shared" si="22"/>
        <v>2019</v>
      </c>
      <c r="K306" s="11" t="str">
        <f t="shared" si="23"/>
        <v>2019 T5</v>
      </c>
      <c r="L306" s="12">
        <v>44136</v>
      </c>
      <c r="M306" s="11" t="s">
        <v>81</v>
      </c>
      <c r="N306" s="11">
        <v>4013.18</v>
      </c>
    </row>
    <row r="307" spans="1:14" x14ac:dyDescent="0.3">
      <c r="A307" s="7" t="s">
        <v>6</v>
      </c>
      <c r="B307" s="8">
        <f>MATCH(A307,[1]Table_Correspondance!$F$2:$F$40,0)</f>
        <v>1</v>
      </c>
      <c r="C307" s="8" t="str">
        <f>INDEX([1]Table_Correspondance!$E$2:$E$40,B307)</f>
        <v>Europe de l'Est</v>
      </c>
      <c r="D307" s="8" t="s">
        <v>32</v>
      </c>
      <c r="E307" t="s">
        <v>416</v>
      </c>
      <c r="F307" s="8" t="s">
        <v>8</v>
      </c>
      <c r="G307" s="8">
        <f t="shared" si="24"/>
        <v>11</v>
      </c>
      <c r="H307" s="8">
        <f t="shared" si="20"/>
        <v>11.666666666666666</v>
      </c>
      <c r="I307" s="8">
        <f t="shared" si="21"/>
        <v>11</v>
      </c>
      <c r="J307" s="8">
        <f t="shared" si="22"/>
        <v>2019</v>
      </c>
      <c r="K307" s="8" t="str">
        <f t="shared" si="23"/>
        <v>2019 T11</v>
      </c>
      <c r="L307" s="9">
        <v>43739</v>
      </c>
      <c r="M307" s="8" t="s">
        <v>80</v>
      </c>
      <c r="N307" s="8">
        <v>2082.4499999999998</v>
      </c>
    </row>
    <row r="308" spans="1:14" x14ac:dyDescent="0.3">
      <c r="A308" s="10" t="s">
        <v>6</v>
      </c>
      <c r="B308" s="11">
        <f>MATCH(A308,[1]Table_Correspondance!$F$2:$F$40,0)</f>
        <v>1</v>
      </c>
      <c r="C308" s="11" t="str">
        <f>INDEX([1]Table_Correspondance!$E$2:$E$40,B308)</f>
        <v>Europe de l'Est</v>
      </c>
      <c r="D308" s="11" t="s">
        <v>34</v>
      </c>
      <c r="E308" t="s">
        <v>417</v>
      </c>
      <c r="F308" s="11" t="s">
        <v>11</v>
      </c>
      <c r="G308" s="11">
        <f t="shared" si="24"/>
        <v>10</v>
      </c>
      <c r="H308" s="11">
        <f t="shared" si="20"/>
        <v>10.666666666666666</v>
      </c>
      <c r="I308" s="11">
        <f t="shared" si="21"/>
        <v>10</v>
      </c>
      <c r="J308" s="11">
        <f t="shared" si="22"/>
        <v>2021</v>
      </c>
      <c r="K308" s="11" t="str">
        <f t="shared" si="23"/>
        <v>2021 T10</v>
      </c>
      <c r="L308" s="12">
        <v>43800</v>
      </c>
      <c r="M308" s="11" t="s">
        <v>137</v>
      </c>
      <c r="N308" s="11">
        <v>7179.11</v>
      </c>
    </row>
    <row r="309" spans="1:14" x14ac:dyDescent="0.3">
      <c r="A309" s="7" t="s">
        <v>6</v>
      </c>
      <c r="B309" s="8">
        <f>MATCH(A309,[1]Table_Correspondance!$F$2:$F$40,0)</f>
        <v>1</v>
      </c>
      <c r="C309" s="8" t="str">
        <f>INDEX([1]Table_Correspondance!$E$2:$E$40,B309)</f>
        <v>Europe de l'Est</v>
      </c>
      <c r="D309" s="8" t="s">
        <v>15</v>
      </c>
      <c r="E309" t="s">
        <v>410</v>
      </c>
      <c r="F309" s="8" t="s">
        <v>16</v>
      </c>
      <c r="G309" s="8">
        <f t="shared" si="24"/>
        <v>12</v>
      </c>
      <c r="H309" s="8">
        <f t="shared" si="20"/>
        <v>12.666666666666666</v>
      </c>
      <c r="I309" s="8">
        <f t="shared" si="21"/>
        <v>12</v>
      </c>
      <c r="J309" s="8">
        <f t="shared" si="22"/>
        <v>2020</v>
      </c>
      <c r="K309" s="8" t="str">
        <f t="shared" si="23"/>
        <v>2020 T12</v>
      </c>
      <c r="L309" s="9">
        <v>44197</v>
      </c>
      <c r="M309" s="8" t="s">
        <v>237</v>
      </c>
      <c r="N309" s="8">
        <v>7348.16</v>
      </c>
    </row>
    <row r="310" spans="1:14" x14ac:dyDescent="0.3">
      <c r="A310" s="10" t="s">
        <v>6</v>
      </c>
      <c r="B310" s="11">
        <f>MATCH(A310,[1]Table_Correspondance!$F$2:$F$40,0)</f>
        <v>1</v>
      </c>
      <c r="C310" s="11" t="str">
        <f>INDEX([1]Table_Correspondance!$E$2:$E$40,B310)</f>
        <v>Europe de l'Est</v>
      </c>
      <c r="D310" s="11" t="s">
        <v>22</v>
      </c>
      <c r="E310" t="s">
        <v>412</v>
      </c>
      <c r="F310" s="11" t="s">
        <v>16</v>
      </c>
      <c r="G310" s="11">
        <f t="shared" si="24"/>
        <v>1</v>
      </c>
      <c r="H310" s="11">
        <f t="shared" si="20"/>
        <v>1.6666666666666665</v>
      </c>
      <c r="I310" s="11">
        <f t="shared" si="21"/>
        <v>1</v>
      </c>
      <c r="J310" s="11">
        <f t="shared" si="22"/>
        <v>2020</v>
      </c>
      <c r="K310" s="11" t="str">
        <f t="shared" si="23"/>
        <v>2020 T1</v>
      </c>
      <c r="L310" s="12">
        <v>44105</v>
      </c>
      <c r="M310" s="11" t="s">
        <v>77</v>
      </c>
      <c r="N310" s="11">
        <v>9411.42</v>
      </c>
    </row>
    <row r="311" spans="1:14" x14ac:dyDescent="0.3">
      <c r="A311" s="7" t="s">
        <v>6</v>
      </c>
      <c r="B311" s="8">
        <f>MATCH(A311,[1]Table_Correspondance!$F$2:$F$40,0)</f>
        <v>1</v>
      </c>
      <c r="C311" s="8" t="str">
        <f>INDEX([1]Table_Correspondance!$E$2:$E$40,B311)</f>
        <v>Europe de l'Est</v>
      </c>
      <c r="D311" s="8" t="s">
        <v>7</v>
      </c>
      <c r="E311" t="s">
        <v>411</v>
      </c>
      <c r="F311" s="8" t="s">
        <v>11</v>
      </c>
      <c r="G311" s="8">
        <f t="shared" si="24"/>
        <v>10</v>
      </c>
      <c r="H311" s="8">
        <f t="shared" si="20"/>
        <v>10.666666666666666</v>
      </c>
      <c r="I311" s="8">
        <f t="shared" si="21"/>
        <v>10</v>
      </c>
      <c r="J311" s="8">
        <f t="shared" si="22"/>
        <v>2020</v>
      </c>
      <c r="K311" s="8" t="str">
        <f t="shared" si="23"/>
        <v>2020 T10</v>
      </c>
      <c r="L311" s="9">
        <v>43952</v>
      </c>
      <c r="M311" s="8" t="s">
        <v>238</v>
      </c>
      <c r="N311" s="8">
        <v>1773.1</v>
      </c>
    </row>
    <row r="312" spans="1:14" x14ac:dyDescent="0.3">
      <c r="A312" s="10" t="s">
        <v>6</v>
      </c>
      <c r="B312" s="11">
        <f>MATCH(A312,[1]Table_Correspondance!$F$2:$F$40,0)</f>
        <v>1</v>
      </c>
      <c r="C312" s="11" t="str">
        <f>INDEX([1]Table_Correspondance!$E$2:$E$40,B312)</f>
        <v>Europe de l'Est</v>
      </c>
      <c r="D312" s="11" t="s">
        <v>22</v>
      </c>
      <c r="E312" t="s">
        <v>412</v>
      </c>
      <c r="F312" s="11" t="s">
        <v>11</v>
      </c>
      <c r="G312" s="11">
        <f t="shared" si="24"/>
        <v>5</v>
      </c>
      <c r="H312" s="11">
        <f t="shared" si="20"/>
        <v>5.666666666666667</v>
      </c>
      <c r="I312" s="11">
        <f t="shared" si="21"/>
        <v>5</v>
      </c>
      <c r="J312" s="11">
        <f t="shared" si="22"/>
        <v>2020</v>
      </c>
      <c r="K312" s="11" t="str">
        <f t="shared" si="23"/>
        <v>2020 T5</v>
      </c>
      <c r="L312" s="12">
        <v>43891</v>
      </c>
      <c r="M312" s="11" t="s">
        <v>99</v>
      </c>
      <c r="N312" s="11">
        <v>4593.6899999999996</v>
      </c>
    </row>
    <row r="313" spans="1:14" x14ac:dyDescent="0.3">
      <c r="A313" s="7" t="s">
        <v>6</v>
      </c>
      <c r="B313" s="8">
        <f>MATCH(A313,[1]Table_Correspondance!$F$2:$F$40,0)</f>
        <v>1</v>
      </c>
      <c r="C313" s="8" t="str">
        <f>INDEX([1]Table_Correspondance!$E$2:$E$40,B313)</f>
        <v>Europe de l'Est</v>
      </c>
      <c r="D313" s="8" t="s">
        <v>32</v>
      </c>
      <c r="E313" t="s">
        <v>416</v>
      </c>
      <c r="F313" s="8" t="s">
        <v>16</v>
      </c>
      <c r="G313" s="8">
        <f t="shared" si="24"/>
        <v>3</v>
      </c>
      <c r="H313" s="8">
        <f t="shared" si="20"/>
        <v>3.6666666666666665</v>
      </c>
      <c r="I313" s="8">
        <f t="shared" si="21"/>
        <v>3</v>
      </c>
      <c r="J313" s="8">
        <f t="shared" si="22"/>
        <v>2019</v>
      </c>
      <c r="K313" s="8" t="str">
        <f t="shared" si="23"/>
        <v>2019 T3</v>
      </c>
      <c r="L313" s="9">
        <v>44044</v>
      </c>
      <c r="M313" s="8" t="s">
        <v>239</v>
      </c>
      <c r="N313" s="8">
        <v>8079.36</v>
      </c>
    </row>
    <row r="314" spans="1:14" x14ac:dyDescent="0.3">
      <c r="A314" s="10" t="s">
        <v>6</v>
      </c>
      <c r="B314" s="11">
        <f>MATCH(A314,[1]Table_Correspondance!$F$2:$F$40,0)</f>
        <v>1</v>
      </c>
      <c r="C314" s="11" t="str">
        <f>INDEX([1]Table_Correspondance!$E$2:$E$40,B314)</f>
        <v>Europe de l'Est</v>
      </c>
      <c r="D314" s="11" t="s">
        <v>13</v>
      </c>
      <c r="E314" t="s">
        <v>409</v>
      </c>
      <c r="F314" s="11" t="s">
        <v>8</v>
      </c>
      <c r="G314" s="11">
        <f t="shared" si="24"/>
        <v>8</v>
      </c>
      <c r="H314" s="11">
        <f t="shared" si="20"/>
        <v>8.6666666666666661</v>
      </c>
      <c r="I314" s="11">
        <f t="shared" si="21"/>
        <v>8</v>
      </c>
      <c r="J314" s="11">
        <f t="shared" si="22"/>
        <v>2020</v>
      </c>
      <c r="K314" s="11" t="str">
        <f t="shared" si="23"/>
        <v>2020 T8</v>
      </c>
      <c r="L314" s="12">
        <v>43800</v>
      </c>
      <c r="M314" s="11" t="s">
        <v>240</v>
      </c>
      <c r="N314" s="11">
        <v>2125.17</v>
      </c>
    </row>
    <row r="315" spans="1:14" x14ac:dyDescent="0.3">
      <c r="A315" s="7" t="s">
        <v>6</v>
      </c>
      <c r="B315" s="8">
        <f>MATCH(A315,[1]Table_Correspondance!$F$2:$F$40,0)</f>
        <v>1</v>
      </c>
      <c r="C315" s="8" t="str">
        <f>INDEX([1]Table_Correspondance!$E$2:$E$40,B315)</f>
        <v>Europe de l'Est</v>
      </c>
      <c r="D315" s="8" t="s">
        <v>7</v>
      </c>
      <c r="E315" t="s">
        <v>411</v>
      </c>
      <c r="F315" s="8" t="s">
        <v>11</v>
      </c>
      <c r="G315" s="8">
        <f t="shared" si="24"/>
        <v>12</v>
      </c>
      <c r="H315" s="8">
        <f t="shared" si="20"/>
        <v>12.666666666666666</v>
      </c>
      <c r="I315" s="8">
        <f t="shared" si="21"/>
        <v>12</v>
      </c>
      <c r="J315" s="8">
        <f t="shared" si="22"/>
        <v>2020</v>
      </c>
      <c r="K315" s="8" t="str">
        <f t="shared" si="23"/>
        <v>2020 T12</v>
      </c>
      <c r="L315" s="9">
        <v>44075</v>
      </c>
      <c r="M315" s="8" t="s">
        <v>14</v>
      </c>
      <c r="N315" s="8">
        <v>9172.4</v>
      </c>
    </row>
    <row r="316" spans="1:14" x14ac:dyDescent="0.3">
      <c r="A316" s="10" t="s">
        <v>6</v>
      </c>
      <c r="B316" s="11">
        <f>MATCH(A316,[1]Table_Correspondance!$F$2:$F$40,0)</f>
        <v>1</v>
      </c>
      <c r="C316" s="11" t="str">
        <f>INDEX([1]Table_Correspondance!$E$2:$E$40,B316)</f>
        <v>Europe de l'Est</v>
      </c>
      <c r="D316" s="11" t="s">
        <v>43</v>
      </c>
      <c r="E316" t="s">
        <v>418</v>
      </c>
      <c r="F316" s="11" t="s">
        <v>16</v>
      </c>
      <c r="G316" s="11">
        <f t="shared" si="24"/>
        <v>9</v>
      </c>
      <c r="H316" s="11">
        <f t="shared" si="20"/>
        <v>9.6666666666666661</v>
      </c>
      <c r="I316" s="11">
        <f t="shared" si="21"/>
        <v>9</v>
      </c>
      <c r="J316" s="11">
        <f t="shared" si="22"/>
        <v>2019</v>
      </c>
      <c r="K316" s="11" t="str">
        <f t="shared" si="23"/>
        <v>2019 T9</v>
      </c>
      <c r="L316" s="12">
        <v>44075</v>
      </c>
      <c r="M316" s="11" t="s">
        <v>215</v>
      </c>
      <c r="N316" s="11">
        <v>1830.53</v>
      </c>
    </row>
    <row r="317" spans="1:14" x14ac:dyDescent="0.3">
      <c r="A317" s="7" t="s">
        <v>6</v>
      </c>
      <c r="B317" s="8">
        <f>MATCH(A317,[1]Table_Correspondance!$F$2:$F$40,0)</f>
        <v>1</v>
      </c>
      <c r="C317" s="8" t="str">
        <f>INDEX([1]Table_Correspondance!$E$2:$E$40,B317)</f>
        <v>Europe de l'Est</v>
      </c>
      <c r="D317" s="8" t="s">
        <v>29</v>
      </c>
      <c r="E317" t="s">
        <v>415</v>
      </c>
      <c r="F317" s="8" t="s">
        <v>11</v>
      </c>
      <c r="G317" s="8">
        <f t="shared" si="24"/>
        <v>9</v>
      </c>
      <c r="H317" s="8">
        <f t="shared" si="20"/>
        <v>9.6666666666666661</v>
      </c>
      <c r="I317" s="8">
        <f t="shared" si="21"/>
        <v>9</v>
      </c>
      <c r="J317" s="8">
        <f t="shared" si="22"/>
        <v>2021</v>
      </c>
      <c r="K317" s="8" t="str">
        <f t="shared" si="23"/>
        <v>2021 T9</v>
      </c>
      <c r="L317" s="9">
        <v>43678</v>
      </c>
      <c r="M317" s="8" t="s">
        <v>57</v>
      </c>
      <c r="N317" s="8">
        <v>8264.6200000000008</v>
      </c>
    </row>
    <row r="318" spans="1:14" x14ac:dyDescent="0.3">
      <c r="A318" s="10" t="s">
        <v>6</v>
      </c>
      <c r="B318" s="11">
        <f>MATCH(A318,[1]Table_Correspondance!$F$2:$F$40,0)</f>
        <v>1</v>
      </c>
      <c r="C318" s="11" t="str">
        <f>INDEX([1]Table_Correspondance!$E$2:$E$40,B318)</f>
        <v>Europe de l'Est</v>
      </c>
      <c r="D318" s="11" t="s">
        <v>26</v>
      </c>
      <c r="E318" t="s">
        <v>414</v>
      </c>
      <c r="F318" s="11" t="s">
        <v>16</v>
      </c>
      <c r="G318" s="11">
        <f t="shared" si="24"/>
        <v>8</v>
      </c>
      <c r="H318" s="11">
        <f t="shared" si="20"/>
        <v>8.6666666666666661</v>
      </c>
      <c r="I318" s="11">
        <f t="shared" si="21"/>
        <v>8</v>
      </c>
      <c r="J318" s="11">
        <f t="shared" si="22"/>
        <v>2020</v>
      </c>
      <c r="K318" s="11" t="str">
        <f t="shared" si="23"/>
        <v>2020 T8</v>
      </c>
      <c r="L318" s="12">
        <v>44228</v>
      </c>
      <c r="M318" s="11" t="s">
        <v>160</v>
      </c>
      <c r="N318" s="11">
        <v>4276.66</v>
      </c>
    </row>
    <row r="319" spans="1:14" x14ac:dyDescent="0.3">
      <c r="A319" s="7" t="s">
        <v>6</v>
      </c>
      <c r="B319" s="8">
        <f>MATCH(A319,[1]Table_Correspondance!$F$2:$F$40,0)</f>
        <v>1</v>
      </c>
      <c r="C319" s="8" t="str">
        <f>INDEX([1]Table_Correspondance!$E$2:$E$40,B319)</f>
        <v>Europe de l'Est</v>
      </c>
      <c r="D319" s="8" t="s">
        <v>7</v>
      </c>
      <c r="E319" t="s">
        <v>411</v>
      </c>
      <c r="F319" s="8" t="s">
        <v>11</v>
      </c>
      <c r="G319" s="8">
        <f t="shared" si="24"/>
        <v>2</v>
      </c>
      <c r="H319" s="8">
        <f t="shared" si="20"/>
        <v>2.6666666666666665</v>
      </c>
      <c r="I319" s="8">
        <f t="shared" si="21"/>
        <v>2</v>
      </c>
      <c r="J319" s="8">
        <f t="shared" si="22"/>
        <v>2020</v>
      </c>
      <c r="K319" s="8" t="str">
        <f t="shared" si="23"/>
        <v>2020 T2</v>
      </c>
      <c r="L319" s="9">
        <v>44075</v>
      </c>
      <c r="M319" s="8" t="s">
        <v>220</v>
      </c>
      <c r="N319" s="8">
        <v>932.99</v>
      </c>
    </row>
    <row r="320" spans="1:14" x14ac:dyDescent="0.3">
      <c r="A320" s="10" t="s">
        <v>6</v>
      </c>
      <c r="B320" s="11">
        <f>MATCH(A320,[1]Table_Correspondance!$F$2:$F$40,0)</f>
        <v>1</v>
      </c>
      <c r="C320" s="11" t="str">
        <f>INDEX([1]Table_Correspondance!$E$2:$E$40,B320)</f>
        <v>Europe de l'Est</v>
      </c>
      <c r="D320" s="11" t="s">
        <v>29</v>
      </c>
      <c r="E320" t="s">
        <v>415</v>
      </c>
      <c r="F320" s="11" t="s">
        <v>11</v>
      </c>
      <c r="G320" s="11">
        <f t="shared" si="24"/>
        <v>9</v>
      </c>
      <c r="H320" s="11">
        <f t="shared" si="20"/>
        <v>9.6666666666666661</v>
      </c>
      <c r="I320" s="11">
        <f t="shared" si="21"/>
        <v>9</v>
      </c>
      <c r="J320" s="11">
        <f t="shared" si="22"/>
        <v>2020</v>
      </c>
      <c r="K320" s="11" t="str">
        <f t="shared" si="23"/>
        <v>2020 T9</v>
      </c>
      <c r="L320" s="12">
        <v>44013</v>
      </c>
      <c r="M320" s="11" t="s">
        <v>241</v>
      </c>
      <c r="N320" s="11">
        <v>7896.74</v>
      </c>
    </row>
    <row r="321" spans="1:14" x14ac:dyDescent="0.3">
      <c r="A321" s="7" t="s">
        <v>6</v>
      </c>
      <c r="B321" s="8">
        <f>MATCH(A321,[1]Table_Correspondance!$F$2:$F$40,0)</f>
        <v>1</v>
      </c>
      <c r="C321" s="8" t="str">
        <f>INDEX([1]Table_Correspondance!$E$2:$E$40,B321)</f>
        <v>Europe de l'Est</v>
      </c>
      <c r="D321" s="8" t="s">
        <v>13</v>
      </c>
      <c r="E321" t="s">
        <v>409</v>
      </c>
      <c r="F321" s="8" t="s">
        <v>11</v>
      </c>
      <c r="G321" s="8">
        <f t="shared" si="24"/>
        <v>7</v>
      </c>
      <c r="H321" s="8">
        <f t="shared" si="20"/>
        <v>7.666666666666667</v>
      </c>
      <c r="I321" s="8">
        <f t="shared" si="21"/>
        <v>7</v>
      </c>
      <c r="J321" s="8">
        <f t="shared" si="22"/>
        <v>2020</v>
      </c>
      <c r="K321" s="8" t="str">
        <f t="shared" si="23"/>
        <v>2020 T7</v>
      </c>
      <c r="L321" s="9">
        <v>44166</v>
      </c>
      <c r="M321" s="8" t="s">
        <v>242</v>
      </c>
      <c r="N321" s="8">
        <v>518.42999999999995</v>
      </c>
    </row>
    <row r="322" spans="1:14" x14ac:dyDescent="0.3">
      <c r="A322" s="10" t="s">
        <v>6</v>
      </c>
      <c r="B322" s="11">
        <f>MATCH(A322,[1]Table_Correspondance!$F$2:$F$40,0)</f>
        <v>1</v>
      </c>
      <c r="C322" s="11" t="str">
        <f>INDEX([1]Table_Correspondance!$E$2:$E$40,B322)</f>
        <v>Europe de l'Est</v>
      </c>
      <c r="D322" s="11" t="s">
        <v>29</v>
      </c>
      <c r="E322" t="s">
        <v>415</v>
      </c>
      <c r="F322" s="11" t="s">
        <v>16</v>
      </c>
      <c r="G322" s="11">
        <f t="shared" si="24"/>
        <v>12</v>
      </c>
      <c r="H322" s="11">
        <f t="shared" ref="H322:H385" si="25">G322+2/3</f>
        <v>12.666666666666666</v>
      </c>
      <c r="I322" s="11">
        <f t="shared" ref="I322:I385" si="26">INT(H322)</f>
        <v>12</v>
      </c>
      <c r="J322" s="11">
        <f t="shared" ref="J322:J385" si="27">YEAR(L323)</f>
        <v>2020</v>
      </c>
      <c r="K322" s="11" t="str">
        <f t="shared" ref="K322:K385" si="28">CONCATENATE(J322," T",I322)</f>
        <v>2020 T12</v>
      </c>
      <c r="L322" s="12">
        <v>44044</v>
      </c>
      <c r="M322" s="11" t="s">
        <v>243</v>
      </c>
      <c r="N322" s="11">
        <v>8023.44</v>
      </c>
    </row>
    <row r="323" spans="1:14" x14ac:dyDescent="0.3">
      <c r="A323" s="7" t="s">
        <v>6</v>
      </c>
      <c r="B323" s="8">
        <f>MATCH(A323,[1]Table_Correspondance!$F$2:$F$40,0)</f>
        <v>1</v>
      </c>
      <c r="C323" s="8" t="str">
        <f>INDEX([1]Table_Correspondance!$E$2:$E$40,B323)</f>
        <v>Europe de l'Est</v>
      </c>
      <c r="D323" s="8" t="s">
        <v>10</v>
      </c>
      <c r="E323" t="s">
        <v>408</v>
      </c>
      <c r="F323" s="8" t="s">
        <v>16</v>
      </c>
      <c r="G323" s="8">
        <f t="shared" ref="G323:G386" si="29">MONTH(L322)</f>
        <v>8</v>
      </c>
      <c r="H323" s="8">
        <f t="shared" si="25"/>
        <v>8.6666666666666661</v>
      </c>
      <c r="I323" s="8">
        <f t="shared" si="26"/>
        <v>8</v>
      </c>
      <c r="J323" s="8">
        <f t="shared" si="27"/>
        <v>2021</v>
      </c>
      <c r="K323" s="8" t="str">
        <f t="shared" si="28"/>
        <v>2021 T8</v>
      </c>
      <c r="L323" s="9">
        <v>44044</v>
      </c>
      <c r="M323" s="8" t="s">
        <v>182</v>
      </c>
      <c r="N323" s="8">
        <v>772.97</v>
      </c>
    </row>
    <row r="324" spans="1:14" x14ac:dyDescent="0.3">
      <c r="A324" s="10" t="s">
        <v>6</v>
      </c>
      <c r="B324" s="11">
        <f>MATCH(A324,[1]Table_Correspondance!$F$2:$F$40,0)</f>
        <v>1</v>
      </c>
      <c r="C324" s="11" t="str">
        <f>INDEX([1]Table_Correspondance!$E$2:$E$40,B324)</f>
        <v>Europe de l'Est</v>
      </c>
      <c r="D324" s="11" t="s">
        <v>15</v>
      </c>
      <c r="E324" t="s">
        <v>410</v>
      </c>
      <c r="F324" s="11" t="s">
        <v>16</v>
      </c>
      <c r="G324" s="11">
        <f t="shared" si="29"/>
        <v>8</v>
      </c>
      <c r="H324" s="11">
        <f t="shared" si="25"/>
        <v>8.6666666666666661</v>
      </c>
      <c r="I324" s="11">
        <f t="shared" si="26"/>
        <v>8</v>
      </c>
      <c r="J324" s="11">
        <f t="shared" si="27"/>
        <v>2020</v>
      </c>
      <c r="K324" s="11" t="str">
        <f t="shared" si="28"/>
        <v>2020 T8</v>
      </c>
      <c r="L324" s="12">
        <v>44287</v>
      </c>
      <c r="M324" s="11" t="s">
        <v>224</v>
      </c>
      <c r="N324" s="11">
        <v>4168.87</v>
      </c>
    </row>
    <row r="325" spans="1:14" x14ac:dyDescent="0.3">
      <c r="A325" s="7" t="s">
        <v>6</v>
      </c>
      <c r="B325" s="8">
        <f>MATCH(A325,[1]Table_Correspondance!$F$2:$F$40,0)</f>
        <v>1</v>
      </c>
      <c r="C325" s="8" t="str">
        <f>INDEX([1]Table_Correspondance!$E$2:$E$40,B325)</f>
        <v>Europe de l'Est</v>
      </c>
      <c r="D325" s="8" t="s">
        <v>26</v>
      </c>
      <c r="E325" t="s">
        <v>414</v>
      </c>
      <c r="F325" s="8" t="s">
        <v>16</v>
      </c>
      <c r="G325" s="8">
        <f t="shared" si="29"/>
        <v>4</v>
      </c>
      <c r="H325" s="8">
        <f t="shared" si="25"/>
        <v>4.666666666666667</v>
      </c>
      <c r="I325" s="8">
        <f t="shared" si="26"/>
        <v>4</v>
      </c>
      <c r="J325" s="8">
        <f t="shared" si="27"/>
        <v>2020</v>
      </c>
      <c r="K325" s="8" t="str">
        <f t="shared" si="28"/>
        <v>2020 T4</v>
      </c>
      <c r="L325" s="9">
        <v>44105</v>
      </c>
      <c r="M325" s="8" t="s">
        <v>197</v>
      </c>
      <c r="N325" s="8">
        <v>4739.6000000000004</v>
      </c>
    </row>
    <row r="326" spans="1:14" x14ac:dyDescent="0.3">
      <c r="A326" s="10" t="s">
        <v>6</v>
      </c>
      <c r="B326" s="11">
        <f>MATCH(A326,[1]Table_Correspondance!$F$2:$F$40,0)</f>
        <v>1</v>
      </c>
      <c r="C326" s="11" t="str">
        <f>INDEX([1]Table_Correspondance!$E$2:$E$40,B326)</f>
        <v>Europe de l'Est</v>
      </c>
      <c r="D326" s="11" t="s">
        <v>29</v>
      </c>
      <c r="E326" t="s">
        <v>415</v>
      </c>
      <c r="F326" s="11" t="s">
        <v>16</v>
      </c>
      <c r="G326" s="11">
        <f t="shared" si="29"/>
        <v>10</v>
      </c>
      <c r="H326" s="11">
        <f t="shared" si="25"/>
        <v>10.666666666666666</v>
      </c>
      <c r="I326" s="11">
        <f t="shared" si="26"/>
        <v>10</v>
      </c>
      <c r="J326" s="11">
        <f t="shared" si="27"/>
        <v>2019</v>
      </c>
      <c r="K326" s="11" t="str">
        <f t="shared" si="28"/>
        <v>2019 T10</v>
      </c>
      <c r="L326" s="12">
        <v>43831</v>
      </c>
      <c r="M326" s="11" t="s">
        <v>244</v>
      </c>
      <c r="N326" s="11">
        <v>3056.66</v>
      </c>
    </row>
    <row r="327" spans="1:14" x14ac:dyDescent="0.3">
      <c r="A327" s="7" t="s">
        <v>6</v>
      </c>
      <c r="B327" s="8">
        <f>MATCH(A327,[1]Table_Correspondance!$F$2:$F$40,0)</f>
        <v>1</v>
      </c>
      <c r="C327" s="8" t="str">
        <f>INDEX([1]Table_Correspondance!$E$2:$E$40,B327)</f>
        <v>Europe de l'Est</v>
      </c>
      <c r="D327" s="8" t="s">
        <v>32</v>
      </c>
      <c r="E327" t="s">
        <v>416</v>
      </c>
      <c r="F327" s="8" t="s">
        <v>16</v>
      </c>
      <c r="G327" s="8">
        <f t="shared" si="29"/>
        <v>1</v>
      </c>
      <c r="H327" s="8">
        <f t="shared" si="25"/>
        <v>1.6666666666666665</v>
      </c>
      <c r="I327" s="8">
        <f t="shared" si="26"/>
        <v>1</v>
      </c>
      <c r="J327" s="8">
        <f t="shared" si="27"/>
        <v>2020</v>
      </c>
      <c r="K327" s="8" t="str">
        <f t="shared" si="28"/>
        <v>2020 T1</v>
      </c>
      <c r="L327" s="9">
        <v>43800</v>
      </c>
      <c r="M327" s="8" t="s">
        <v>245</v>
      </c>
      <c r="N327" s="8">
        <v>9588.5499999999993</v>
      </c>
    </row>
    <row r="328" spans="1:14" x14ac:dyDescent="0.3">
      <c r="A328" s="10" t="s">
        <v>6</v>
      </c>
      <c r="B328" s="11">
        <f>MATCH(A328,[1]Table_Correspondance!$F$2:$F$40,0)</f>
        <v>1</v>
      </c>
      <c r="C328" s="11" t="str">
        <f>INDEX([1]Table_Correspondance!$E$2:$E$40,B328)</f>
        <v>Europe de l'Est</v>
      </c>
      <c r="D328" s="11" t="s">
        <v>43</v>
      </c>
      <c r="E328" t="s">
        <v>418</v>
      </c>
      <c r="F328" s="11" t="s">
        <v>8</v>
      </c>
      <c r="G328" s="11">
        <f t="shared" si="29"/>
        <v>12</v>
      </c>
      <c r="H328" s="11">
        <f t="shared" si="25"/>
        <v>12.666666666666666</v>
      </c>
      <c r="I328" s="11">
        <f t="shared" si="26"/>
        <v>12</v>
      </c>
      <c r="J328" s="11">
        <f t="shared" si="27"/>
        <v>2020</v>
      </c>
      <c r="K328" s="11" t="str">
        <f t="shared" si="28"/>
        <v>2020 T12</v>
      </c>
      <c r="L328" s="12">
        <v>43891</v>
      </c>
      <c r="M328" s="11" t="s">
        <v>246</v>
      </c>
      <c r="N328" s="11">
        <v>7009.79</v>
      </c>
    </row>
    <row r="329" spans="1:14" x14ac:dyDescent="0.3">
      <c r="A329" s="7" t="s">
        <v>6</v>
      </c>
      <c r="B329" s="8">
        <f>MATCH(A329,[1]Table_Correspondance!$F$2:$F$40,0)</f>
        <v>1</v>
      </c>
      <c r="C329" s="8" t="str">
        <f>INDEX([1]Table_Correspondance!$E$2:$E$40,B329)</f>
        <v>Europe de l'Est</v>
      </c>
      <c r="D329" s="8" t="s">
        <v>32</v>
      </c>
      <c r="E329" t="s">
        <v>416</v>
      </c>
      <c r="F329" s="8" t="s">
        <v>16</v>
      </c>
      <c r="G329" s="8">
        <f t="shared" si="29"/>
        <v>3</v>
      </c>
      <c r="H329" s="8">
        <f t="shared" si="25"/>
        <v>3.6666666666666665</v>
      </c>
      <c r="I329" s="8">
        <f t="shared" si="26"/>
        <v>3</v>
      </c>
      <c r="J329" s="8">
        <f t="shared" si="27"/>
        <v>2019</v>
      </c>
      <c r="K329" s="8" t="str">
        <f t="shared" si="28"/>
        <v>2019 T3</v>
      </c>
      <c r="L329" s="9">
        <v>44044</v>
      </c>
      <c r="M329" s="8" t="s">
        <v>236</v>
      </c>
      <c r="N329" s="8">
        <v>7581.1</v>
      </c>
    </row>
    <row r="330" spans="1:14" x14ac:dyDescent="0.3">
      <c r="A330" s="10" t="s">
        <v>6</v>
      </c>
      <c r="B330" s="11">
        <f>MATCH(A330,[1]Table_Correspondance!$F$2:$F$40,0)</f>
        <v>1</v>
      </c>
      <c r="C330" s="11" t="str">
        <f>INDEX([1]Table_Correspondance!$E$2:$E$40,B330)</f>
        <v>Europe de l'Est</v>
      </c>
      <c r="D330" s="11" t="s">
        <v>32</v>
      </c>
      <c r="E330" t="s">
        <v>416</v>
      </c>
      <c r="F330" s="11" t="s">
        <v>11</v>
      </c>
      <c r="G330" s="11">
        <f t="shared" si="29"/>
        <v>8</v>
      </c>
      <c r="H330" s="11">
        <f t="shared" si="25"/>
        <v>8.6666666666666661</v>
      </c>
      <c r="I330" s="11">
        <f t="shared" si="26"/>
        <v>8</v>
      </c>
      <c r="J330" s="11">
        <f t="shared" si="27"/>
        <v>2021</v>
      </c>
      <c r="K330" s="11" t="str">
        <f t="shared" si="28"/>
        <v>2021 T8</v>
      </c>
      <c r="L330" s="12">
        <v>43709</v>
      </c>
      <c r="M330" s="11" t="s">
        <v>247</v>
      </c>
      <c r="N330" s="11">
        <v>8487.56</v>
      </c>
    </row>
    <row r="331" spans="1:14" x14ac:dyDescent="0.3">
      <c r="A331" s="7" t="s">
        <v>6</v>
      </c>
      <c r="B331" s="8">
        <f>MATCH(A331,[1]Table_Correspondance!$F$2:$F$40,0)</f>
        <v>1</v>
      </c>
      <c r="C331" s="8" t="str">
        <f>INDEX([1]Table_Correspondance!$E$2:$E$40,B331)</f>
        <v>Europe de l'Est</v>
      </c>
      <c r="D331" s="8" t="s">
        <v>15</v>
      </c>
      <c r="E331" t="s">
        <v>410</v>
      </c>
      <c r="F331" s="8" t="s">
        <v>11</v>
      </c>
      <c r="G331" s="8">
        <f t="shared" si="29"/>
        <v>9</v>
      </c>
      <c r="H331" s="8">
        <f t="shared" si="25"/>
        <v>9.6666666666666661</v>
      </c>
      <c r="I331" s="8">
        <f t="shared" si="26"/>
        <v>9</v>
      </c>
      <c r="J331" s="8">
        <f t="shared" si="27"/>
        <v>2020</v>
      </c>
      <c r="K331" s="8" t="str">
        <f t="shared" si="28"/>
        <v>2020 T9</v>
      </c>
      <c r="L331" s="9">
        <v>44256</v>
      </c>
      <c r="M331" s="8" t="s">
        <v>167</v>
      </c>
      <c r="N331" s="8">
        <v>9777.27</v>
      </c>
    </row>
    <row r="332" spans="1:14" x14ac:dyDescent="0.3">
      <c r="A332" s="10" t="s">
        <v>6</v>
      </c>
      <c r="B332" s="11">
        <f>MATCH(A332,[1]Table_Correspondance!$F$2:$F$40,0)</f>
        <v>1</v>
      </c>
      <c r="C332" s="11" t="str">
        <f>INDEX([1]Table_Correspondance!$E$2:$E$40,B332)</f>
        <v>Europe de l'Est</v>
      </c>
      <c r="D332" s="11" t="s">
        <v>15</v>
      </c>
      <c r="E332" t="s">
        <v>410</v>
      </c>
      <c r="F332" s="11" t="s">
        <v>16</v>
      </c>
      <c r="G332" s="11">
        <f t="shared" si="29"/>
        <v>3</v>
      </c>
      <c r="H332" s="11">
        <f t="shared" si="25"/>
        <v>3.6666666666666665</v>
      </c>
      <c r="I332" s="11">
        <f t="shared" si="26"/>
        <v>3</v>
      </c>
      <c r="J332" s="11">
        <f t="shared" si="27"/>
        <v>2020</v>
      </c>
      <c r="K332" s="11" t="str">
        <f t="shared" si="28"/>
        <v>2020 T3</v>
      </c>
      <c r="L332" s="12">
        <v>43862</v>
      </c>
      <c r="M332" s="11" t="s">
        <v>248</v>
      </c>
      <c r="N332" s="11">
        <v>9364.7099999999991</v>
      </c>
    </row>
    <row r="333" spans="1:14" x14ac:dyDescent="0.3">
      <c r="A333" s="7" t="s">
        <v>6</v>
      </c>
      <c r="B333" s="8">
        <f>MATCH(A333,[1]Table_Correspondance!$F$2:$F$40,0)</f>
        <v>1</v>
      </c>
      <c r="C333" s="8" t="str">
        <f>INDEX([1]Table_Correspondance!$E$2:$E$40,B333)</f>
        <v>Europe de l'Est</v>
      </c>
      <c r="D333" s="8" t="s">
        <v>24</v>
      </c>
      <c r="E333" t="s">
        <v>413</v>
      </c>
      <c r="F333" s="8" t="s">
        <v>11</v>
      </c>
      <c r="G333" s="8">
        <f t="shared" si="29"/>
        <v>2</v>
      </c>
      <c r="H333" s="8">
        <f t="shared" si="25"/>
        <v>2.6666666666666665</v>
      </c>
      <c r="I333" s="8">
        <f t="shared" si="26"/>
        <v>2</v>
      </c>
      <c r="J333" s="8">
        <f t="shared" si="27"/>
        <v>2019</v>
      </c>
      <c r="K333" s="8" t="str">
        <f t="shared" si="28"/>
        <v>2019 T2</v>
      </c>
      <c r="L333" s="9">
        <v>44013</v>
      </c>
      <c r="M333" s="8" t="s">
        <v>249</v>
      </c>
      <c r="N333" s="8">
        <v>5204.5</v>
      </c>
    </row>
    <row r="334" spans="1:14" x14ac:dyDescent="0.3">
      <c r="A334" s="10" t="s">
        <v>6</v>
      </c>
      <c r="B334" s="11">
        <f>MATCH(A334,[1]Table_Correspondance!$F$2:$F$40,0)</f>
        <v>1</v>
      </c>
      <c r="C334" s="11" t="str">
        <f>INDEX([1]Table_Correspondance!$E$2:$E$40,B334)</f>
        <v>Europe de l'Est</v>
      </c>
      <c r="D334" s="11" t="s">
        <v>13</v>
      </c>
      <c r="E334" t="s">
        <v>409</v>
      </c>
      <c r="F334" s="11" t="s">
        <v>16</v>
      </c>
      <c r="G334" s="11">
        <f t="shared" si="29"/>
        <v>7</v>
      </c>
      <c r="H334" s="11">
        <f t="shared" si="25"/>
        <v>7.666666666666667</v>
      </c>
      <c r="I334" s="11">
        <f t="shared" si="26"/>
        <v>7</v>
      </c>
      <c r="J334" s="11">
        <f t="shared" si="27"/>
        <v>2020</v>
      </c>
      <c r="K334" s="11" t="str">
        <f t="shared" si="28"/>
        <v>2020 T7</v>
      </c>
      <c r="L334" s="12">
        <v>43586</v>
      </c>
      <c r="M334" s="11" t="s">
        <v>115</v>
      </c>
      <c r="N334" s="11">
        <v>4453.99</v>
      </c>
    </row>
    <row r="335" spans="1:14" x14ac:dyDescent="0.3">
      <c r="A335" s="7" t="s">
        <v>6</v>
      </c>
      <c r="B335" s="8">
        <f>MATCH(A335,[1]Table_Correspondance!$F$2:$F$40,0)</f>
        <v>1</v>
      </c>
      <c r="C335" s="8" t="str">
        <f>INDEX([1]Table_Correspondance!$E$2:$E$40,B335)</f>
        <v>Europe de l'Est</v>
      </c>
      <c r="D335" s="8" t="s">
        <v>10</v>
      </c>
      <c r="E335" t="s">
        <v>408</v>
      </c>
      <c r="F335" s="8" t="s">
        <v>11</v>
      </c>
      <c r="G335" s="8">
        <f t="shared" si="29"/>
        <v>5</v>
      </c>
      <c r="H335" s="8">
        <f t="shared" si="25"/>
        <v>5.666666666666667</v>
      </c>
      <c r="I335" s="8">
        <f t="shared" si="26"/>
        <v>5</v>
      </c>
      <c r="J335" s="8">
        <f t="shared" si="27"/>
        <v>2019</v>
      </c>
      <c r="K335" s="8" t="str">
        <f t="shared" si="28"/>
        <v>2019 T5</v>
      </c>
      <c r="L335" s="9">
        <v>43922</v>
      </c>
      <c r="M335" s="8" t="s">
        <v>68</v>
      </c>
      <c r="N335" s="8">
        <v>5308.2</v>
      </c>
    </row>
    <row r="336" spans="1:14" x14ac:dyDescent="0.3">
      <c r="A336" s="10" t="s">
        <v>6</v>
      </c>
      <c r="B336" s="11">
        <f>MATCH(A336,[1]Table_Correspondance!$F$2:$F$40,0)</f>
        <v>1</v>
      </c>
      <c r="C336" s="11" t="str">
        <f>INDEX([1]Table_Correspondance!$E$2:$E$40,B336)</f>
        <v>Europe de l'Est</v>
      </c>
      <c r="D336" s="11" t="s">
        <v>26</v>
      </c>
      <c r="E336" t="s">
        <v>414</v>
      </c>
      <c r="F336" s="11" t="s">
        <v>8</v>
      </c>
      <c r="G336" s="11">
        <f t="shared" si="29"/>
        <v>4</v>
      </c>
      <c r="H336" s="11">
        <f t="shared" si="25"/>
        <v>4.666666666666667</v>
      </c>
      <c r="I336" s="11">
        <f t="shared" si="26"/>
        <v>4</v>
      </c>
      <c r="J336" s="11">
        <f t="shared" si="27"/>
        <v>2020</v>
      </c>
      <c r="K336" s="11" t="str">
        <f t="shared" si="28"/>
        <v>2020 T4</v>
      </c>
      <c r="L336" s="12">
        <v>43617</v>
      </c>
      <c r="M336" s="11" t="s">
        <v>250</v>
      </c>
      <c r="N336" s="11">
        <v>412.69</v>
      </c>
    </row>
    <row r="337" spans="1:14" x14ac:dyDescent="0.3">
      <c r="A337" s="7" t="s">
        <v>6</v>
      </c>
      <c r="B337" s="8">
        <f>MATCH(A337,[1]Table_Correspondance!$F$2:$F$40,0)</f>
        <v>1</v>
      </c>
      <c r="C337" s="8" t="str">
        <f>INDEX([1]Table_Correspondance!$E$2:$E$40,B337)</f>
        <v>Europe de l'Est</v>
      </c>
      <c r="D337" s="8" t="s">
        <v>26</v>
      </c>
      <c r="E337" t="s">
        <v>414</v>
      </c>
      <c r="F337" s="8" t="s">
        <v>11</v>
      </c>
      <c r="G337" s="8">
        <f t="shared" si="29"/>
        <v>6</v>
      </c>
      <c r="H337" s="8">
        <f t="shared" si="25"/>
        <v>6.666666666666667</v>
      </c>
      <c r="I337" s="8">
        <f t="shared" si="26"/>
        <v>6</v>
      </c>
      <c r="J337" s="8">
        <f t="shared" si="27"/>
        <v>2020</v>
      </c>
      <c r="K337" s="8" t="str">
        <f t="shared" si="28"/>
        <v>2020 T6</v>
      </c>
      <c r="L337" s="9">
        <v>44136</v>
      </c>
      <c r="M337" s="8" t="s">
        <v>251</v>
      </c>
      <c r="N337" s="8">
        <v>3297.73</v>
      </c>
    </row>
    <row r="338" spans="1:14" x14ac:dyDescent="0.3">
      <c r="A338" s="10" t="s">
        <v>6</v>
      </c>
      <c r="B338" s="11">
        <f>MATCH(A338,[1]Table_Correspondance!$F$2:$F$40,0)</f>
        <v>1</v>
      </c>
      <c r="C338" s="11" t="str">
        <f>INDEX([1]Table_Correspondance!$E$2:$E$40,B338)</f>
        <v>Europe de l'Est</v>
      </c>
      <c r="D338" s="11" t="s">
        <v>7</v>
      </c>
      <c r="E338" t="s">
        <v>411</v>
      </c>
      <c r="F338" s="11" t="s">
        <v>11</v>
      </c>
      <c r="G338" s="11">
        <f t="shared" si="29"/>
        <v>11</v>
      </c>
      <c r="H338" s="11">
        <f t="shared" si="25"/>
        <v>11.666666666666666</v>
      </c>
      <c r="I338" s="11">
        <f t="shared" si="26"/>
        <v>11</v>
      </c>
      <c r="J338" s="11">
        <f t="shared" si="27"/>
        <v>2020</v>
      </c>
      <c r="K338" s="11" t="str">
        <f t="shared" si="28"/>
        <v>2020 T11</v>
      </c>
      <c r="L338" s="12">
        <v>44136</v>
      </c>
      <c r="M338" s="11" t="s">
        <v>220</v>
      </c>
      <c r="N338" s="11">
        <v>3560.44</v>
      </c>
    </row>
    <row r="339" spans="1:14" x14ac:dyDescent="0.3">
      <c r="A339" s="7" t="s">
        <v>6</v>
      </c>
      <c r="B339" s="8">
        <f>MATCH(A339,[1]Table_Correspondance!$F$2:$F$40,0)</f>
        <v>1</v>
      </c>
      <c r="C339" s="8" t="str">
        <f>INDEX([1]Table_Correspondance!$E$2:$E$40,B339)</f>
        <v>Europe de l'Est</v>
      </c>
      <c r="D339" s="8" t="s">
        <v>34</v>
      </c>
      <c r="E339" t="s">
        <v>417</v>
      </c>
      <c r="F339" s="8" t="s">
        <v>16</v>
      </c>
      <c r="G339" s="8">
        <f t="shared" si="29"/>
        <v>11</v>
      </c>
      <c r="H339" s="8">
        <f t="shared" si="25"/>
        <v>11.666666666666666</v>
      </c>
      <c r="I339" s="8">
        <f t="shared" si="26"/>
        <v>11</v>
      </c>
      <c r="J339" s="8">
        <f t="shared" si="27"/>
        <v>2020</v>
      </c>
      <c r="K339" s="8" t="str">
        <f t="shared" si="28"/>
        <v>2020 T11</v>
      </c>
      <c r="L339" s="9">
        <v>44105</v>
      </c>
      <c r="M339" s="8" t="s">
        <v>252</v>
      </c>
      <c r="N339" s="8">
        <v>2751.87</v>
      </c>
    </row>
    <row r="340" spans="1:14" x14ac:dyDescent="0.3">
      <c r="A340" s="10" t="s">
        <v>6</v>
      </c>
      <c r="B340" s="11">
        <f>MATCH(A340,[1]Table_Correspondance!$F$2:$F$40,0)</f>
        <v>1</v>
      </c>
      <c r="C340" s="11" t="str">
        <f>INDEX([1]Table_Correspondance!$E$2:$E$40,B340)</f>
        <v>Europe de l'Est</v>
      </c>
      <c r="D340" s="11" t="s">
        <v>7</v>
      </c>
      <c r="E340" t="s">
        <v>411</v>
      </c>
      <c r="F340" s="11" t="s">
        <v>16</v>
      </c>
      <c r="G340" s="11">
        <f t="shared" si="29"/>
        <v>10</v>
      </c>
      <c r="H340" s="11">
        <f t="shared" si="25"/>
        <v>10.666666666666666</v>
      </c>
      <c r="I340" s="11">
        <f t="shared" si="26"/>
        <v>10</v>
      </c>
      <c r="J340" s="11">
        <f t="shared" si="27"/>
        <v>2020</v>
      </c>
      <c r="K340" s="11" t="str">
        <f t="shared" si="28"/>
        <v>2020 T10</v>
      </c>
      <c r="L340" s="12">
        <v>44105</v>
      </c>
      <c r="M340" s="11" t="s">
        <v>253</v>
      </c>
      <c r="N340" s="11">
        <v>8906.2900000000009</v>
      </c>
    </row>
    <row r="341" spans="1:14" x14ac:dyDescent="0.3">
      <c r="A341" s="7" t="s">
        <v>6</v>
      </c>
      <c r="B341" s="8">
        <f>MATCH(A341,[1]Table_Correspondance!$F$2:$F$40,0)</f>
        <v>1</v>
      </c>
      <c r="C341" s="8" t="str">
        <f>INDEX([1]Table_Correspondance!$E$2:$E$40,B341)</f>
        <v>Europe de l'Est</v>
      </c>
      <c r="D341" s="8" t="s">
        <v>24</v>
      </c>
      <c r="E341" t="s">
        <v>413</v>
      </c>
      <c r="F341" s="8" t="s">
        <v>8</v>
      </c>
      <c r="G341" s="8">
        <f t="shared" si="29"/>
        <v>10</v>
      </c>
      <c r="H341" s="8">
        <f t="shared" si="25"/>
        <v>10.666666666666666</v>
      </c>
      <c r="I341" s="8">
        <f t="shared" si="26"/>
        <v>10</v>
      </c>
      <c r="J341" s="8">
        <f t="shared" si="27"/>
        <v>2021</v>
      </c>
      <c r="K341" s="8" t="str">
        <f t="shared" si="28"/>
        <v>2021 T10</v>
      </c>
      <c r="L341" s="9">
        <v>44075</v>
      </c>
      <c r="M341" s="8" t="s">
        <v>229</v>
      </c>
      <c r="N341" s="8">
        <v>23.99</v>
      </c>
    </row>
    <row r="342" spans="1:14" x14ac:dyDescent="0.3">
      <c r="A342" s="10" t="s">
        <v>6</v>
      </c>
      <c r="B342" s="11">
        <f>MATCH(A342,[1]Table_Correspondance!$F$2:$F$40,0)</f>
        <v>1</v>
      </c>
      <c r="C342" s="11" t="str">
        <f>INDEX([1]Table_Correspondance!$E$2:$E$40,B342)</f>
        <v>Europe de l'Est</v>
      </c>
      <c r="D342" s="11" t="s">
        <v>22</v>
      </c>
      <c r="E342" t="s">
        <v>412</v>
      </c>
      <c r="F342" s="11" t="s">
        <v>8</v>
      </c>
      <c r="G342" s="11">
        <f t="shared" si="29"/>
        <v>9</v>
      </c>
      <c r="H342" s="11">
        <f t="shared" si="25"/>
        <v>9.6666666666666661</v>
      </c>
      <c r="I342" s="11">
        <f t="shared" si="26"/>
        <v>9</v>
      </c>
      <c r="J342" s="11">
        <f t="shared" si="27"/>
        <v>2020</v>
      </c>
      <c r="K342" s="11" t="str">
        <f t="shared" si="28"/>
        <v>2020 T9</v>
      </c>
      <c r="L342" s="12">
        <v>44197</v>
      </c>
      <c r="M342" s="11" t="s">
        <v>254</v>
      </c>
      <c r="N342" s="11">
        <v>1155.6300000000001</v>
      </c>
    </row>
    <row r="343" spans="1:14" x14ac:dyDescent="0.3">
      <c r="A343" s="7" t="s">
        <v>6</v>
      </c>
      <c r="B343" s="8">
        <f>MATCH(A343,[1]Table_Correspondance!$F$2:$F$40,0)</f>
        <v>1</v>
      </c>
      <c r="C343" s="8" t="str">
        <f>INDEX([1]Table_Correspondance!$E$2:$E$40,B343)</f>
        <v>Europe de l'Est</v>
      </c>
      <c r="D343" s="8" t="s">
        <v>13</v>
      </c>
      <c r="E343" t="s">
        <v>409</v>
      </c>
      <c r="F343" s="8" t="s">
        <v>8</v>
      </c>
      <c r="G343" s="8">
        <f t="shared" si="29"/>
        <v>1</v>
      </c>
      <c r="H343" s="8">
        <f t="shared" si="25"/>
        <v>1.6666666666666665</v>
      </c>
      <c r="I343" s="8">
        <f t="shared" si="26"/>
        <v>1</v>
      </c>
      <c r="J343" s="8">
        <f t="shared" si="27"/>
        <v>2020</v>
      </c>
      <c r="K343" s="8" t="str">
        <f t="shared" si="28"/>
        <v>2020 T1</v>
      </c>
      <c r="L343" s="9">
        <v>43891</v>
      </c>
      <c r="M343" s="8" t="s">
        <v>255</v>
      </c>
      <c r="N343" s="8">
        <v>4617.7299999999996</v>
      </c>
    </row>
    <row r="344" spans="1:14" x14ac:dyDescent="0.3">
      <c r="A344" s="10" t="s">
        <v>6</v>
      </c>
      <c r="B344" s="11">
        <f>MATCH(A344,[1]Table_Correspondance!$F$2:$F$40,0)</f>
        <v>1</v>
      </c>
      <c r="C344" s="11" t="str">
        <f>INDEX([1]Table_Correspondance!$E$2:$E$40,B344)</f>
        <v>Europe de l'Est</v>
      </c>
      <c r="D344" s="11" t="s">
        <v>29</v>
      </c>
      <c r="E344" t="s">
        <v>415</v>
      </c>
      <c r="F344" s="11" t="s">
        <v>11</v>
      </c>
      <c r="G344" s="11">
        <f t="shared" si="29"/>
        <v>3</v>
      </c>
      <c r="H344" s="11">
        <f t="shared" si="25"/>
        <v>3.6666666666666665</v>
      </c>
      <c r="I344" s="11">
        <f t="shared" si="26"/>
        <v>3</v>
      </c>
      <c r="J344" s="11">
        <f t="shared" si="27"/>
        <v>2020</v>
      </c>
      <c r="K344" s="11" t="str">
        <f t="shared" si="28"/>
        <v>2020 T3</v>
      </c>
      <c r="L344" s="12">
        <v>44136</v>
      </c>
      <c r="M344" s="11" t="s">
        <v>256</v>
      </c>
      <c r="N344" s="11">
        <v>7982.17</v>
      </c>
    </row>
    <row r="345" spans="1:14" x14ac:dyDescent="0.3">
      <c r="A345" s="7" t="s">
        <v>6</v>
      </c>
      <c r="B345" s="8">
        <f>MATCH(A345,[1]Table_Correspondance!$F$2:$F$40,0)</f>
        <v>1</v>
      </c>
      <c r="C345" s="8" t="str">
        <f>INDEX([1]Table_Correspondance!$E$2:$E$40,B345)</f>
        <v>Europe de l'Est</v>
      </c>
      <c r="D345" s="8" t="s">
        <v>26</v>
      </c>
      <c r="E345" t="s">
        <v>414</v>
      </c>
      <c r="F345" s="8" t="s">
        <v>8</v>
      </c>
      <c r="G345" s="8">
        <f t="shared" si="29"/>
        <v>11</v>
      </c>
      <c r="H345" s="8">
        <f t="shared" si="25"/>
        <v>11.666666666666666</v>
      </c>
      <c r="I345" s="8">
        <f t="shared" si="26"/>
        <v>11</v>
      </c>
      <c r="J345" s="8">
        <f t="shared" si="27"/>
        <v>2020</v>
      </c>
      <c r="K345" s="8" t="str">
        <f t="shared" si="28"/>
        <v>2020 T11</v>
      </c>
      <c r="L345" s="9">
        <v>43983</v>
      </c>
      <c r="M345" s="8" t="s">
        <v>257</v>
      </c>
      <c r="N345" s="8">
        <v>6161.18</v>
      </c>
    </row>
    <row r="346" spans="1:14" x14ac:dyDescent="0.3">
      <c r="A346" s="10" t="s">
        <v>6</v>
      </c>
      <c r="B346" s="11">
        <f>MATCH(A346,[1]Table_Correspondance!$F$2:$F$40,0)</f>
        <v>1</v>
      </c>
      <c r="C346" s="11" t="str">
        <f>INDEX([1]Table_Correspondance!$E$2:$E$40,B346)</f>
        <v>Europe de l'Est</v>
      </c>
      <c r="D346" s="11" t="s">
        <v>24</v>
      </c>
      <c r="E346" t="s">
        <v>413</v>
      </c>
      <c r="F346" s="11" t="s">
        <v>16</v>
      </c>
      <c r="G346" s="11">
        <f t="shared" si="29"/>
        <v>6</v>
      </c>
      <c r="H346" s="11">
        <f t="shared" si="25"/>
        <v>6.666666666666667</v>
      </c>
      <c r="I346" s="11">
        <f t="shared" si="26"/>
        <v>6</v>
      </c>
      <c r="J346" s="11">
        <f t="shared" si="27"/>
        <v>2020</v>
      </c>
      <c r="K346" s="11" t="str">
        <f t="shared" si="28"/>
        <v>2020 T6</v>
      </c>
      <c r="L346" s="12">
        <v>43922</v>
      </c>
      <c r="M346" s="11" t="s">
        <v>258</v>
      </c>
      <c r="N346" s="11">
        <v>5622.64</v>
      </c>
    </row>
    <row r="347" spans="1:14" x14ac:dyDescent="0.3">
      <c r="A347" s="7" t="s">
        <v>6</v>
      </c>
      <c r="B347" s="8">
        <f>MATCH(A347,[1]Table_Correspondance!$F$2:$F$40,0)</f>
        <v>1</v>
      </c>
      <c r="C347" s="8" t="str">
        <f>INDEX([1]Table_Correspondance!$E$2:$E$40,B347)</f>
        <v>Europe de l'Est</v>
      </c>
      <c r="D347" s="8" t="s">
        <v>43</v>
      </c>
      <c r="E347" t="s">
        <v>418</v>
      </c>
      <c r="F347" s="8" t="s">
        <v>11</v>
      </c>
      <c r="G347" s="8">
        <f t="shared" si="29"/>
        <v>4</v>
      </c>
      <c r="H347" s="8">
        <f t="shared" si="25"/>
        <v>4.666666666666667</v>
      </c>
      <c r="I347" s="8">
        <f t="shared" si="26"/>
        <v>4</v>
      </c>
      <c r="J347" s="8">
        <f t="shared" si="27"/>
        <v>2019</v>
      </c>
      <c r="K347" s="8" t="str">
        <f t="shared" si="28"/>
        <v>2019 T4</v>
      </c>
      <c r="L347" s="9">
        <v>43862</v>
      </c>
      <c r="M347" s="8" t="s">
        <v>259</v>
      </c>
      <c r="N347" s="8">
        <v>5945.47</v>
      </c>
    </row>
    <row r="348" spans="1:14" x14ac:dyDescent="0.3">
      <c r="A348" s="10" t="s">
        <v>6</v>
      </c>
      <c r="B348" s="11">
        <f>MATCH(A348,[1]Table_Correspondance!$F$2:$F$40,0)</f>
        <v>1</v>
      </c>
      <c r="C348" s="11" t="str">
        <f>INDEX([1]Table_Correspondance!$E$2:$E$40,B348)</f>
        <v>Europe de l'Est</v>
      </c>
      <c r="D348" s="11" t="s">
        <v>24</v>
      </c>
      <c r="E348" t="s">
        <v>413</v>
      </c>
      <c r="F348" s="11" t="s">
        <v>11</v>
      </c>
      <c r="G348" s="11">
        <f t="shared" si="29"/>
        <v>2</v>
      </c>
      <c r="H348" s="11">
        <f t="shared" si="25"/>
        <v>2.6666666666666665</v>
      </c>
      <c r="I348" s="11">
        <f t="shared" si="26"/>
        <v>2</v>
      </c>
      <c r="J348" s="11">
        <f t="shared" si="27"/>
        <v>2020</v>
      </c>
      <c r="K348" s="11" t="str">
        <f t="shared" si="28"/>
        <v>2020 T2</v>
      </c>
      <c r="L348" s="12">
        <v>43770</v>
      </c>
      <c r="M348" s="11" t="s">
        <v>116</v>
      </c>
      <c r="N348" s="11">
        <v>8716.1200000000008</v>
      </c>
    </row>
    <row r="349" spans="1:14" x14ac:dyDescent="0.3">
      <c r="A349" s="7" t="s">
        <v>6</v>
      </c>
      <c r="B349" s="8">
        <f>MATCH(A349,[1]Table_Correspondance!$F$2:$F$40,0)</f>
        <v>1</v>
      </c>
      <c r="C349" s="8" t="str">
        <f>INDEX([1]Table_Correspondance!$E$2:$E$40,B349)</f>
        <v>Europe de l'Est</v>
      </c>
      <c r="D349" s="8" t="s">
        <v>10</v>
      </c>
      <c r="E349" t="s">
        <v>408</v>
      </c>
      <c r="F349" s="8" t="s">
        <v>8</v>
      </c>
      <c r="G349" s="8">
        <f t="shared" si="29"/>
        <v>11</v>
      </c>
      <c r="H349" s="8">
        <f t="shared" si="25"/>
        <v>11.666666666666666</v>
      </c>
      <c r="I349" s="8">
        <f t="shared" si="26"/>
        <v>11</v>
      </c>
      <c r="J349" s="8">
        <f t="shared" si="27"/>
        <v>2020</v>
      </c>
      <c r="K349" s="8" t="str">
        <f t="shared" si="28"/>
        <v>2020 T11</v>
      </c>
      <c r="L349" s="9">
        <v>43922</v>
      </c>
      <c r="M349" s="8" t="s">
        <v>79</v>
      </c>
      <c r="N349" s="8">
        <v>6230.43</v>
      </c>
    </row>
    <row r="350" spans="1:14" x14ac:dyDescent="0.3">
      <c r="A350" s="10" t="s">
        <v>6</v>
      </c>
      <c r="B350" s="11">
        <f>MATCH(A350,[1]Table_Correspondance!$F$2:$F$40,0)</f>
        <v>1</v>
      </c>
      <c r="C350" s="11" t="str">
        <f>INDEX([1]Table_Correspondance!$E$2:$E$40,B350)</f>
        <v>Europe de l'Est</v>
      </c>
      <c r="D350" s="11" t="s">
        <v>34</v>
      </c>
      <c r="E350" t="s">
        <v>417</v>
      </c>
      <c r="F350" s="11" t="s">
        <v>11</v>
      </c>
      <c r="G350" s="11">
        <f t="shared" si="29"/>
        <v>4</v>
      </c>
      <c r="H350" s="11">
        <f t="shared" si="25"/>
        <v>4.666666666666667</v>
      </c>
      <c r="I350" s="11">
        <f t="shared" si="26"/>
        <v>4</v>
      </c>
      <c r="J350" s="11">
        <f t="shared" si="27"/>
        <v>2020</v>
      </c>
      <c r="K350" s="11" t="str">
        <f t="shared" si="28"/>
        <v>2020 T4</v>
      </c>
      <c r="L350" s="12">
        <v>43983</v>
      </c>
      <c r="M350" s="11" t="s">
        <v>217</v>
      </c>
      <c r="N350" s="11">
        <v>9829.77</v>
      </c>
    </row>
    <row r="351" spans="1:14" x14ac:dyDescent="0.3">
      <c r="A351" s="7" t="s">
        <v>6</v>
      </c>
      <c r="B351" s="8">
        <f>MATCH(A351,[1]Table_Correspondance!$F$2:$F$40,0)</f>
        <v>1</v>
      </c>
      <c r="C351" s="8" t="str">
        <f>INDEX([1]Table_Correspondance!$E$2:$E$40,B351)</f>
        <v>Europe de l'Est</v>
      </c>
      <c r="D351" s="8" t="s">
        <v>24</v>
      </c>
      <c r="E351" t="s">
        <v>413</v>
      </c>
      <c r="F351" s="8" t="s">
        <v>11</v>
      </c>
      <c r="G351" s="8">
        <f t="shared" si="29"/>
        <v>6</v>
      </c>
      <c r="H351" s="8">
        <f t="shared" si="25"/>
        <v>6.666666666666667</v>
      </c>
      <c r="I351" s="8">
        <f t="shared" si="26"/>
        <v>6</v>
      </c>
      <c r="J351" s="8">
        <f t="shared" si="27"/>
        <v>2020</v>
      </c>
      <c r="K351" s="8" t="str">
        <f t="shared" si="28"/>
        <v>2020 T6</v>
      </c>
      <c r="L351" s="9">
        <v>43862</v>
      </c>
      <c r="M351" s="8" t="s">
        <v>96</v>
      </c>
      <c r="N351" s="8">
        <v>2330.65</v>
      </c>
    </row>
    <row r="352" spans="1:14" x14ac:dyDescent="0.3">
      <c r="A352" s="10" t="s">
        <v>6</v>
      </c>
      <c r="B352" s="11">
        <f>MATCH(A352,[1]Table_Correspondance!$F$2:$F$40,0)</f>
        <v>1</v>
      </c>
      <c r="C352" s="11" t="str">
        <f>INDEX([1]Table_Correspondance!$E$2:$E$40,B352)</f>
        <v>Europe de l'Est</v>
      </c>
      <c r="D352" s="11" t="s">
        <v>15</v>
      </c>
      <c r="E352" t="s">
        <v>410</v>
      </c>
      <c r="F352" s="11" t="s">
        <v>16</v>
      </c>
      <c r="G352" s="11">
        <f t="shared" si="29"/>
        <v>2</v>
      </c>
      <c r="H352" s="11">
        <f t="shared" si="25"/>
        <v>2.6666666666666665</v>
      </c>
      <c r="I352" s="11">
        <f t="shared" si="26"/>
        <v>2</v>
      </c>
      <c r="J352" s="11">
        <f t="shared" si="27"/>
        <v>2020</v>
      </c>
      <c r="K352" s="11" t="str">
        <f t="shared" si="28"/>
        <v>2020 T2</v>
      </c>
      <c r="L352" s="12">
        <v>44166</v>
      </c>
      <c r="M352" s="11" t="s">
        <v>224</v>
      </c>
      <c r="N352" s="11">
        <v>6962.89</v>
      </c>
    </row>
    <row r="353" spans="1:14" x14ac:dyDescent="0.3">
      <c r="A353" s="7" t="s">
        <v>6</v>
      </c>
      <c r="B353" s="8">
        <f>MATCH(A353,[1]Table_Correspondance!$F$2:$F$40,0)</f>
        <v>1</v>
      </c>
      <c r="C353" s="8" t="str">
        <f>INDEX([1]Table_Correspondance!$E$2:$E$40,B353)</f>
        <v>Europe de l'Est</v>
      </c>
      <c r="D353" s="8" t="s">
        <v>34</v>
      </c>
      <c r="E353" t="s">
        <v>417</v>
      </c>
      <c r="F353" s="8" t="s">
        <v>16</v>
      </c>
      <c r="G353" s="8">
        <f t="shared" si="29"/>
        <v>12</v>
      </c>
      <c r="H353" s="8">
        <f t="shared" si="25"/>
        <v>12.666666666666666</v>
      </c>
      <c r="I353" s="8">
        <f t="shared" si="26"/>
        <v>12</v>
      </c>
      <c r="J353" s="8">
        <f t="shared" si="27"/>
        <v>2020</v>
      </c>
      <c r="K353" s="8" t="str">
        <f t="shared" si="28"/>
        <v>2020 T12</v>
      </c>
      <c r="L353" s="9">
        <v>43983</v>
      </c>
      <c r="M353" s="8" t="s">
        <v>260</v>
      </c>
      <c r="N353" s="8">
        <v>5537.2</v>
      </c>
    </row>
    <row r="354" spans="1:14" x14ac:dyDescent="0.3">
      <c r="A354" s="10" t="s">
        <v>6</v>
      </c>
      <c r="B354" s="11">
        <f>MATCH(A354,[1]Table_Correspondance!$F$2:$F$40,0)</f>
        <v>1</v>
      </c>
      <c r="C354" s="11" t="str">
        <f>INDEX([1]Table_Correspondance!$E$2:$E$40,B354)</f>
        <v>Europe de l'Est</v>
      </c>
      <c r="D354" s="11" t="s">
        <v>32</v>
      </c>
      <c r="E354" t="s">
        <v>416</v>
      </c>
      <c r="F354" s="11" t="s">
        <v>11</v>
      </c>
      <c r="G354" s="11">
        <f t="shared" si="29"/>
        <v>6</v>
      </c>
      <c r="H354" s="11">
        <f t="shared" si="25"/>
        <v>6.666666666666667</v>
      </c>
      <c r="I354" s="11">
        <f t="shared" si="26"/>
        <v>6</v>
      </c>
      <c r="J354" s="11">
        <f t="shared" si="27"/>
        <v>2020</v>
      </c>
      <c r="K354" s="11" t="str">
        <f t="shared" si="28"/>
        <v>2020 T6</v>
      </c>
      <c r="L354" s="12">
        <v>43891</v>
      </c>
      <c r="M354" s="11" t="s">
        <v>39</v>
      </c>
      <c r="N354" s="11">
        <v>7145.63</v>
      </c>
    </row>
    <row r="355" spans="1:14" x14ac:dyDescent="0.3">
      <c r="A355" s="7" t="s">
        <v>6</v>
      </c>
      <c r="B355" s="8">
        <f>MATCH(A355,[1]Table_Correspondance!$F$2:$F$40,0)</f>
        <v>1</v>
      </c>
      <c r="C355" s="8" t="str">
        <f>INDEX([1]Table_Correspondance!$E$2:$E$40,B355)</f>
        <v>Europe de l'Est</v>
      </c>
      <c r="D355" s="8" t="s">
        <v>32</v>
      </c>
      <c r="E355" t="s">
        <v>416</v>
      </c>
      <c r="F355" s="8" t="s">
        <v>16</v>
      </c>
      <c r="G355" s="8">
        <f t="shared" si="29"/>
        <v>3</v>
      </c>
      <c r="H355" s="8">
        <f t="shared" si="25"/>
        <v>3.6666666666666665</v>
      </c>
      <c r="I355" s="8">
        <f t="shared" si="26"/>
        <v>3</v>
      </c>
      <c r="J355" s="8">
        <f t="shared" si="27"/>
        <v>2019</v>
      </c>
      <c r="K355" s="8" t="str">
        <f t="shared" si="28"/>
        <v>2019 T3</v>
      </c>
      <c r="L355" s="9">
        <v>43983</v>
      </c>
      <c r="M355" s="8" t="s">
        <v>261</v>
      </c>
      <c r="N355" s="8">
        <v>753.15</v>
      </c>
    </row>
    <row r="356" spans="1:14" x14ac:dyDescent="0.3">
      <c r="A356" s="10" t="s">
        <v>6</v>
      </c>
      <c r="B356" s="11">
        <f>MATCH(A356,[1]Table_Correspondance!$F$2:$F$40,0)</f>
        <v>1</v>
      </c>
      <c r="C356" s="11" t="str">
        <f>INDEX([1]Table_Correspondance!$E$2:$E$40,B356)</f>
        <v>Europe de l'Est</v>
      </c>
      <c r="D356" s="11" t="s">
        <v>13</v>
      </c>
      <c r="E356" t="s">
        <v>409</v>
      </c>
      <c r="F356" s="11" t="s">
        <v>11</v>
      </c>
      <c r="G356" s="11">
        <f t="shared" si="29"/>
        <v>6</v>
      </c>
      <c r="H356" s="11">
        <f t="shared" si="25"/>
        <v>6.666666666666667</v>
      </c>
      <c r="I356" s="11">
        <f t="shared" si="26"/>
        <v>6</v>
      </c>
      <c r="J356" s="11">
        <f t="shared" si="27"/>
        <v>2019</v>
      </c>
      <c r="K356" s="11" t="str">
        <f t="shared" si="28"/>
        <v>2019 T6</v>
      </c>
      <c r="L356" s="12">
        <v>43617</v>
      </c>
      <c r="M356" s="11" t="s">
        <v>259</v>
      </c>
      <c r="N356" s="11">
        <v>4197.84</v>
      </c>
    </row>
    <row r="357" spans="1:14" x14ac:dyDescent="0.3">
      <c r="A357" s="7" t="s">
        <v>6</v>
      </c>
      <c r="B357" s="8">
        <f>MATCH(A357,[1]Table_Correspondance!$F$2:$F$40,0)</f>
        <v>1</v>
      </c>
      <c r="C357" s="8" t="str">
        <f>INDEX([1]Table_Correspondance!$E$2:$E$40,B357)</f>
        <v>Europe de l'Est</v>
      </c>
      <c r="D357" s="8" t="s">
        <v>26</v>
      </c>
      <c r="E357" t="s">
        <v>414</v>
      </c>
      <c r="F357" s="8" t="s">
        <v>11</v>
      </c>
      <c r="G357" s="8">
        <f t="shared" si="29"/>
        <v>6</v>
      </c>
      <c r="H357" s="8">
        <f t="shared" si="25"/>
        <v>6.666666666666667</v>
      </c>
      <c r="I357" s="8">
        <f t="shared" si="26"/>
        <v>6</v>
      </c>
      <c r="J357" s="8">
        <f t="shared" si="27"/>
        <v>2021</v>
      </c>
      <c r="K357" s="8" t="str">
        <f t="shared" si="28"/>
        <v>2021 T6</v>
      </c>
      <c r="L357" s="9">
        <v>43647</v>
      </c>
      <c r="M357" s="8" t="s">
        <v>262</v>
      </c>
      <c r="N357" s="8">
        <v>208.58</v>
      </c>
    </row>
    <row r="358" spans="1:14" x14ac:dyDescent="0.3">
      <c r="A358" s="10" t="s">
        <v>6</v>
      </c>
      <c r="B358" s="11">
        <f>MATCH(A358,[1]Table_Correspondance!$F$2:$F$40,0)</f>
        <v>1</v>
      </c>
      <c r="C358" s="11" t="str">
        <f>INDEX([1]Table_Correspondance!$E$2:$E$40,B358)</f>
        <v>Europe de l'Est</v>
      </c>
      <c r="D358" s="11" t="s">
        <v>34</v>
      </c>
      <c r="E358" t="s">
        <v>417</v>
      </c>
      <c r="F358" s="11" t="s">
        <v>11</v>
      </c>
      <c r="G358" s="11">
        <f t="shared" si="29"/>
        <v>7</v>
      </c>
      <c r="H358" s="11">
        <f t="shared" si="25"/>
        <v>7.666666666666667</v>
      </c>
      <c r="I358" s="11">
        <f t="shared" si="26"/>
        <v>7</v>
      </c>
      <c r="J358" s="11">
        <f t="shared" si="27"/>
        <v>2020</v>
      </c>
      <c r="K358" s="11" t="str">
        <f t="shared" si="28"/>
        <v>2020 T7</v>
      </c>
      <c r="L358" s="12">
        <v>44228</v>
      </c>
      <c r="M358" s="11" t="s">
        <v>263</v>
      </c>
      <c r="N358" s="11">
        <v>5551.92</v>
      </c>
    </row>
    <row r="359" spans="1:14" x14ac:dyDescent="0.3">
      <c r="A359" s="7" t="s">
        <v>6</v>
      </c>
      <c r="B359" s="8">
        <f>MATCH(A359,[1]Table_Correspondance!$F$2:$F$40,0)</f>
        <v>1</v>
      </c>
      <c r="C359" s="8" t="str">
        <f>INDEX([1]Table_Correspondance!$E$2:$E$40,B359)</f>
        <v>Europe de l'Est</v>
      </c>
      <c r="D359" s="8" t="s">
        <v>24</v>
      </c>
      <c r="E359" t="s">
        <v>413</v>
      </c>
      <c r="F359" s="8" t="s">
        <v>8</v>
      </c>
      <c r="G359" s="8">
        <f t="shared" si="29"/>
        <v>2</v>
      </c>
      <c r="H359" s="8">
        <f t="shared" si="25"/>
        <v>2.6666666666666665</v>
      </c>
      <c r="I359" s="8">
        <f t="shared" si="26"/>
        <v>2</v>
      </c>
      <c r="J359" s="8">
        <f t="shared" si="27"/>
        <v>2021</v>
      </c>
      <c r="K359" s="8" t="str">
        <f t="shared" si="28"/>
        <v>2021 T2</v>
      </c>
      <c r="L359" s="9">
        <v>43952</v>
      </c>
      <c r="M359" s="8" t="s">
        <v>113</v>
      </c>
      <c r="N359" s="8">
        <v>9523.89</v>
      </c>
    </row>
    <row r="360" spans="1:14" x14ac:dyDescent="0.3">
      <c r="A360" s="10" t="s">
        <v>6</v>
      </c>
      <c r="B360" s="11">
        <f>MATCH(A360,[1]Table_Correspondance!$F$2:$F$40,0)</f>
        <v>1</v>
      </c>
      <c r="C360" s="11" t="str">
        <f>INDEX([1]Table_Correspondance!$E$2:$E$40,B360)</f>
        <v>Europe de l'Est</v>
      </c>
      <c r="D360" s="11" t="s">
        <v>22</v>
      </c>
      <c r="E360" t="s">
        <v>412</v>
      </c>
      <c r="F360" s="11" t="s">
        <v>11</v>
      </c>
      <c r="G360" s="11">
        <f t="shared" si="29"/>
        <v>5</v>
      </c>
      <c r="H360" s="11">
        <f t="shared" si="25"/>
        <v>5.666666666666667</v>
      </c>
      <c r="I360" s="11">
        <f t="shared" si="26"/>
        <v>5</v>
      </c>
      <c r="J360" s="11">
        <f t="shared" si="27"/>
        <v>2020</v>
      </c>
      <c r="K360" s="11" t="str">
        <f t="shared" si="28"/>
        <v>2020 T5</v>
      </c>
      <c r="L360" s="12">
        <v>44256</v>
      </c>
      <c r="M360" s="11" t="s">
        <v>183</v>
      </c>
      <c r="N360" s="11">
        <v>2346.7199999999998</v>
      </c>
    </row>
    <row r="361" spans="1:14" x14ac:dyDescent="0.3">
      <c r="A361" s="7" t="s">
        <v>6</v>
      </c>
      <c r="B361" s="8">
        <f>MATCH(A361,[1]Table_Correspondance!$F$2:$F$40,0)</f>
        <v>1</v>
      </c>
      <c r="C361" s="8" t="str">
        <f>INDEX([1]Table_Correspondance!$E$2:$E$40,B361)</f>
        <v>Europe de l'Est</v>
      </c>
      <c r="D361" s="8" t="s">
        <v>15</v>
      </c>
      <c r="E361" t="s">
        <v>410</v>
      </c>
      <c r="F361" s="8" t="s">
        <v>16</v>
      </c>
      <c r="G361" s="8">
        <f t="shared" si="29"/>
        <v>3</v>
      </c>
      <c r="H361" s="8">
        <f t="shared" si="25"/>
        <v>3.6666666666666665</v>
      </c>
      <c r="I361" s="8">
        <f t="shared" si="26"/>
        <v>3</v>
      </c>
      <c r="J361" s="8">
        <f t="shared" si="27"/>
        <v>2020</v>
      </c>
      <c r="K361" s="8" t="str">
        <f t="shared" si="28"/>
        <v>2020 T3</v>
      </c>
      <c r="L361" s="9">
        <v>44105</v>
      </c>
      <c r="M361" s="8" t="s">
        <v>168</v>
      </c>
      <c r="N361" s="8">
        <v>6425.49</v>
      </c>
    </row>
    <row r="362" spans="1:14" x14ac:dyDescent="0.3">
      <c r="A362" s="10" t="s">
        <v>6</v>
      </c>
      <c r="B362" s="11">
        <f>MATCH(A362,[1]Table_Correspondance!$F$2:$F$40,0)</f>
        <v>1</v>
      </c>
      <c r="C362" s="11" t="str">
        <f>INDEX([1]Table_Correspondance!$E$2:$E$40,B362)</f>
        <v>Europe de l'Est</v>
      </c>
      <c r="D362" s="11" t="s">
        <v>26</v>
      </c>
      <c r="E362" t="s">
        <v>414</v>
      </c>
      <c r="F362" s="11" t="s">
        <v>11</v>
      </c>
      <c r="G362" s="11">
        <f t="shared" si="29"/>
        <v>10</v>
      </c>
      <c r="H362" s="11">
        <f t="shared" si="25"/>
        <v>10.666666666666666</v>
      </c>
      <c r="I362" s="11">
        <f t="shared" si="26"/>
        <v>10</v>
      </c>
      <c r="J362" s="11">
        <f t="shared" si="27"/>
        <v>2019</v>
      </c>
      <c r="K362" s="11" t="str">
        <f t="shared" si="28"/>
        <v>2019 T10</v>
      </c>
      <c r="L362" s="12">
        <v>44105</v>
      </c>
      <c r="M362" s="11" t="s">
        <v>234</v>
      </c>
      <c r="N362" s="11">
        <v>337.81</v>
      </c>
    </row>
    <row r="363" spans="1:14" x14ac:dyDescent="0.3">
      <c r="A363" s="7" t="s">
        <v>6</v>
      </c>
      <c r="B363" s="8">
        <f>MATCH(A363,[1]Table_Correspondance!$F$2:$F$40,0)</f>
        <v>1</v>
      </c>
      <c r="C363" s="8" t="str">
        <f>INDEX([1]Table_Correspondance!$E$2:$E$40,B363)</f>
        <v>Europe de l'Est</v>
      </c>
      <c r="D363" s="8" t="s">
        <v>43</v>
      </c>
      <c r="E363" t="s">
        <v>418</v>
      </c>
      <c r="F363" s="8" t="s">
        <v>16</v>
      </c>
      <c r="G363" s="8">
        <f t="shared" si="29"/>
        <v>10</v>
      </c>
      <c r="H363" s="8">
        <f t="shared" si="25"/>
        <v>10.666666666666666</v>
      </c>
      <c r="I363" s="8">
        <f t="shared" si="26"/>
        <v>10</v>
      </c>
      <c r="J363" s="8">
        <f t="shared" si="27"/>
        <v>2019</v>
      </c>
      <c r="K363" s="8" t="str">
        <f t="shared" si="28"/>
        <v>2019 T10</v>
      </c>
      <c r="L363" s="9">
        <v>43617</v>
      </c>
      <c r="M363" s="8" t="s">
        <v>264</v>
      </c>
      <c r="N363" s="8">
        <v>4635.59</v>
      </c>
    </row>
    <row r="364" spans="1:14" x14ac:dyDescent="0.3">
      <c r="A364" s="10" t="s">
        <v>6</v>
      </c>
      <c r="B364" s="11">
        <f>MATCH(A364,[1]Table_Correspondance!$F$2:$F$40,0)</f>
        <v>1</v>
      </c>
      <c r="C364" s="11" t="str">
        <f>INDEX([1]Table_Correspondance!$E$2:$E$40,B364)</f>
        <v>Europe de l'Est</v>
      </c>
      <c r="D364" s="11" t="s">
        <v>7</v>
      </c>
      <c r="E364" t="s">
        <v>411</v>
      </c>
      <c r="F364" s="11" t="s">
        <v>11</v>
      </c>
      <c r="G364" s="11">
        <f t="shared" si="29"/>
        <v>6</v>
      </c>
      <c r="H364" s="11">
        <f t="shared" si="25"/>
        <v>6.666666666666667</v>
      </c>
      <c r="I364" s="11">
        <f t="shared" si="26"/>
        <v>6</v>
      </c>
      <c r="J364" s="11">
        <f t="shared" si="27"/>
        <v>2021</v>
      </c>
      <c r="K364" s="11" t="str">
        <f t="shared" si="28"/>
        <v>2021 T6</v>
      </c>
      <c r="L364" s="12">
        <v>43739</v>
      </c>
      <c r="M364" s="11" t="s">
        <v>265</v>
      </c>
      <c r="N364" s="11">
        <v>8143.68</v>
      </c>
    </row>
    <row r="365" spans="1:14" x14ac:dyDescent="0.3">
      <c r="A365" s="7" t="s">
        <v>6</v>
      </c>
      <c r="B365" s="8">
        <f>MATCH(A365,[1]Table_Correspondance!$F$2:$F$40,0)</f>
        <v>1</v>
      </c>
      <c r="C365" s="8" t="str">
        <f>INDEX([1]Table_Correspondance!$E$2:$E$40,B365)</f>
        <v>Europe de l'Est</v>
      </c>
      <c r="D365" s="8" t="s">
        <v>32</v>
      </c>
      <c r="E365" t="s">
        <v>416</v>
      </c>
      <c r="F365" s="8" t="s">
        <v>11</v>
      </c>
      <c r="G365" s="8">
        <f t="shared" si="29"/>
        <v>10</v>
      </c>
      <c r="H365" s="8">
        <f t="shared" si="25"/>
        <v>10.666666666666666</v>
      </c>
      <c r="I365" s="8">
        <f t="shared" si="26"/>
        <v>10</v>
      </c>
      <c r="J365" s="8">
        <f t="shared" si="27"/>
        <v>2020</v>
      </c>
      <c r="K365" s="8" t="str">
        <f t="shared" si="28"/>
        <v>2020 T10</v>
      </c>
      <c r="L365" s="9">
        <v>44287</v>
      </c>
      <c r="M365" s="8" t="s">
        <v>266</v>
      </c>
      <c r="N365" s="8">
        <v>6874.88</v>
      </c>
    </row>
    <row r="366" spans="1:14" x14ac:dyDescent="0.3">
      <c r="A366" s="10" t="s">
        <v>6</v>
      </c>
      <c r="B366" s="11">
        <f>MATCH(A366,[1]Table_Correspondance!$F$2:$F$40,0)</f>
        <v>1</v>
      </c>
      <c r="C366" s="11" t="str">
        <f>INDEX([1]Table_Correspondance!$E$2:$E$40,B366)</f>
        <v>Europe de l'Est</v>
      </c>
      <c r="D366" s="11" t="s">
        <v>15</v>
      </c>
      <c r="E366" t="s">
        <v>410</v>
      </c>
      <c r="F366" s="11" t="s">
        <v>16</v>
      </c>
      <c r="G366" s="11">
        <f t="shared" si="29"/>
        <v>4</v>
      </c>
      <c r="H366" s="11">
        <f t="shared" si="25"/>
        <v>4.666666666666667</v>
      </c>
      <c r="I366" s="11">
        <f t="shared" si="26"/>
        <v>4</v>
      </c>
      <c r="J366" s="11">
        <f t="shared" si="27"/>
        <v>2020</v>
      </c>
      <c r="K366" s="11" t="str">
        <f t="shared" si="28"/>
        <v>2020 T4</v>
      </c>
      <c r="L366" s="12">
        <v>43862</v>
      </c>
      <c r="M366" s="11" t="s">
        <v>267</v>
      </c>
      <c r="N366" s="11">
        <v>124.68</v>
      </c>
    </row>
    <row r="367" spans="1:14" x14ac:dyDescent="0.3">
      <c r="A367" s="7" t="s">
        <v>6</v>
      </c>
      <c r="B367" s="8">
        <f>MATCH(A367,[1]Table_Correspondance!$F$2:$F$40,0)</f>
        <v>1</v>
      </c>
      <c r="C367" s="8" t="str">
        <f>INDEX([1]Table_Correspondance!$E$2:$E$40,B367)</f>
        <v>Europe de l'Est</v>
      </c>
      <c r="D367" s="8" t="s">
        <v>22</v>
      </c>
      <c r="E367" t="s">
        <v>412</v>
      </c>
      <c r="F367" s="8" t="s">
        <v>16</v>
      </c>
      <c r="G367" s="8">
        <f t="shared" si="29"/>
        <v>2</v>
      </c>
      <c r="H367" s="8">
        <f t="shared" si="25"/>
        <v>2.6666666666666665</v>
      </c>
      <c r="I367" s="8">
        <f t="shared" si="26"/>
        <v>2</v>
      </c>
      <c r="J367" s="8">
        <f t="shared" si="27"/>
        <v>2021</v>
      </c>
      <c r="K367" s="8" t="str">
        <f t="shared" si="28"/>
        <v>2021 T2</v>
      </c>
      <c r="L367" s="9">
        <v>44075</v>
      </c>
      <c r="M367" s="8" t="s">
        <v>182</v>
      </c>
      <c r="N367" s="8">
        <v>3537.96</v>
      </c>
    </row>
    <row r="368" spans="1:14" x14ac:dyDescent="0.3">
      <c r="A368" s="10" t="s">
        <v>6</v>
      </c>
      <c r="B368" s="11">
        <f>MATCH(A368,[1]Table_Correspondance!$F$2:$F$40,0)</f>
        <v>1</v>
      </c>
      <c r="C368" s="11" t="str">
        <f>INDEX([1]Table_Correspondance!$E$2:$E$40,B368)</f>
        <v>Europe de l'Est</v>
      </c>
      <c r="D368" s="11" t="s">
        <v>24</v>
      </c>
      <c r="E368" t="s">
        <v>413</v>
      </c>
      <c r="F368" s="11" t="s">
        <v>11</v>
      </c>
      <c r="G368" s="11">
        <f t="shared" si="29"/>
        <v>9</v>
      </c>
      <c r="H368" s="11">
        <f t="shared" si="25"/>
        <v>9.6666666666666661</v>
      </c>
      <c r="I368" s="11">
        <f t="shared" si="26"/>
        <v>9</v>
      </c>
      <c r="J368" s="11">
        <f t="shared" si="27"/>
        <v>2019</v>
      </c>
      <c r="K368" s="11" t="str">
        <f t="shared" si="28"/>
        <v>2019 T9</v>
      </c>
      <c r="L368" s="12">
        <v>44228</v>
      </c>
      <c r="M368" s="11" t="s">
        <v>268</v>
      </c>
      <c r="N368" s="11">
        <v>789.77</v>
      </c>
    </row>
    <row r="369" spans="1:14" x14ac:dyDescent="0.3">
      <c r="A369" s="7" t="s">
        <v>6</v>
      </c>
      <c r="B369" s="8">
        <f>MATCH(A369,[1]Table_Correspondance!$F$2:$F$40,0)</f>
        <v>1</v>
      </c>
      <c r="C369" s="8" t="str">
        <f>INDEX([1]Table_Correspondance!$E$2:$E$40,B369)</f>
        <v>Europe de l'Est</v>
      </c>
      <c r="D369" s="8" t="s">
        <v>43</v>
      </c>
      <c r="E369" t="s">
        <v>418</v>
      </c>
      <c r="F369" s="8" t="s">
        <v>8</v>
      </c>
      <c r="G369" s="8">
        <f t="shared" si="29"/>
        <v>2</v>
      </c>
      <c r="H369" s="8">
        <f t="shared" si="25"/>
        <v>2.6666666666666665</v>
      </c>
      <c r="I369" s="8">
        <f t="shared" si="26"/>
        <v>2</v>
      </c>
      <c r="J369" s="8">
        <f t="shared" si="27"/>
        <v>2020</v>
      </c>
      <c r="K369" s="8" t="str">
        <f t="shared" si="28"/>
        <v>2020 T2</v>
      </c>
      <c r="L369" s="9">
        <v>43709</v>
      </c>
      <c r="M369" s="8" t="s">
        <v>269</v>
      </c>
      <c r="N369" s="8">
        <v>207.43</v>
      </c>
    </row>
    <row r="370" spans="1:14" x14ac:dyDescent="0.3">
      <c r="A370" s="10" t="s">
        <v>6</v>
      </c>
      <c r="B370" s="11">
        <f>MATCH(A370,[1]Table_Correspondance!$F$2:$F$40,0)</f>
        <v>1</v>
      </c>
      <c r="C370" s="11" t="str">
        <f>INDEX([1]Table_Correspondance!$E$2:$E$40,B370)</f>
        <v>Europe de l'Est</v>
      </c>
      <c r="D370" s="11" t="s">
        <v>32</v>
      </c>
      <c r="E370" t="s">
        <v>416</v>
      </c>
      <c r="F370" s="11" t="s">
        <v>11</v>
      </c>
      <c r="G370" s="11">
        <f t="shared" si="29"/>
        <v>9</v>
      </c>
      <c r="H370" s="11">
        <f t="shared" si="25"/>
        <v>9.6666666666666661</v>
      </c>
      <c r="I370" s="11">
        <f t="shared" si="26"/>
        <v>9</v>
      </c>
      <c r="J370" s="11">
        <f t="shared" si="27"/>
        <v>2020</v>
      </c>
      <c r="K370" s="11" t="str">
        <f t="shared" si="28"/>
        <v>2020 T9</v>
      </c>
      <c r="L370" s="12">
        <v>44136</v>
      </c>
      <c r="M370" s="11" t="s">
        <v>270</v>
      </c>
      <c r="N370" s="11">
        <v>7634.77</v>
      </c>
    </row>
    <row r="371" spans="1:14" x14ac:dyDescent="0.3">
      <c r="A371" s="7" t="s">
        <v>6</v>
      </c>
      <c r="B371" s="8">
        <f>MATCH(A371,[1]Table_Correspondance!$F$2:$F$40,0)</f>
        <v>1</v>
      </c>
      <c r="C371" s="8" t="str">
        <f>INDEX([1]Table_Correspondance!$E$2:$E$40,B371)</f>
        <v>Europe de l'Est</v>
      </c>
      <c r="D371" s="8" t="s">
        <v>13</v>
      </c>
      <c r="E371" t="s">
        <v>409</v>
      </c>
      <c r="F371" s="8" t="s">
        <v>11</v>
      </c>
      <c r="G371" s="8">
        <f t="shared" si="29"/>
        <v>11</v>
      </c>
      <c r="H371" s="8">
        <f t="shared" si="25"/>
        <v>11.666666666666666</v>
      </c>
      <c r="I371" s="8">
        <f t="shared" si="26"/>
        <v>11</v>
      </c>
      <c r="J371" s="8">
        <f t="shared" si="27"/>
        <v>2019</v>
      </c>
      <c r="K371" s="8" t="str">
        <f t="shared" si="28"/>
        <v>2019 T11</v>
      </c>
      <c r="L371" s="9">
        <v>44166</v>
      </c>
      <c r="M371" s="8" t="s">
        <v>271</v>
      </c>
      <c r="N371" s="8">
        <v>7082.81</v>
      </c>
    </row>
    <row r="372" spans="1:14" x14ac:dyDescent="0.3">
      <c r="A372" s="10" t="s">
        <v>6</v>
      </c>
      <c r="B372" s="11">
        <f>MATCH(A372,[1]Table_Correspondance!$F$2:$F$40,0)</f>
        <v>1</v>
      </c>
      <c r="C372" s="11" t="str">
        <f>INDEX([1]Table_Correspondance!$E$2:$E$40,B372)</f>
        <v>Europe de l'Est</v>
      </c>
      <c r="D372" s="11" t="s">
        <v>32</v>
      </c>
      <c r="E372" t="s">
        <v>416</v>
      </c>
      <c r="F372" s="11" t="s">
        <v>8</v>
      </c>
      <c r="G372" s="11">
        <f t="shared" si="29"/>
        <v>12</v>
      </c>
      <c r="H372" s="11">
        <f t="shared" si="25"/>
        <v>12.666666666666666</v>
      </c>
      <c r="I372" s="11">
        <f t="shared" si="26"/>
        <v>12</v>
      </c>
      <c r="J372" s="11">
        <f t="shared" si="27"/>
        <v>2020</v>
      </c>
      <c r="K372" s="11" t="str">
        <f t="shared" si="28"/>
        <v>2020 T12</v>
      </c>
      <c r="L372" s="12">
        <v>43617</v>
      </c>
      <c r="M372" s="11" t="s">
        <v>135</v>
      </c>
      <c r="N372" s="11">
        <v>5958.87</v>
      </c>
    </row>
    <row r="373" spans="1:14" x14ac:dyDescent="0.3">
      <c r="A373" s="7" t="s">
        <v>6</v>
      </c>
      <c r="B373" s="8">
        <f>MATCH(A373,[1]Table_Correspondance!$F$2:$F$40,0)</f>
        <v>1</v>
      </c>
      <c r="C373" s="8" t="str">
        <f>INDEX([1]Table_Correspondance!$E$2:$E$40,B373)</f>
        <v>Europe de l'Est</v>
      </c>
      <c r="D373" s="8" t="s">
        <v>26</v>
      </c>
      <c r="E373" t="s">
        <v>414</v>
      </c>
      <c r="F373" s="8" t="s">
        <v>11</v>
      </c>
      <c r="G373" s="8">
        <f t="shared" si="29"/>
        <v>6</v>
      </c>
      <c r="H373" s="8">
        <f t="shared" si="25"/>
        <v>6.666666666666667</v>
      </c>
      <c r="I373" s="8">
        <f t="shared" si="26"/>
        <v>6</v>
      </c>
      <c r="J373" s="8">
        <f t="shared" si="27"/>
        <v>2019</v>
      </c>
      <c r="K373" s="8" t="str">
        <f t="shared" si="28"/>
        <v>2019 T6</v>
      </c>
      <c r="L373" s="9">
        <v>44044</v>
      </c>
      <c r="M373" s="8" t="s">
        <v>217</v>
      </c>
      <c r="N373" s="8">
        <v>3411.14</v>
      </c>
    </row>
    <row r="374" spans="1:14" x14ac:dyDescent="0.3">
      <c r="A374" s="10" t="s">
        <v>6</v>
      </c>
      <c r="B374" s="11">
        <f>MATCH(A374,[1]Table_Correspondance!$F$2:$F$40,0)</f>
        <v>1</v>
      </c>
      <c r="C374" s="11" t="str">
        <f>INDEX([1]Table_Correspondance!$E$2:$E$40,B374)</f>
        <v>Europe de l'Est</v>
      </c>
      <c r="D374" s="11" t="s">
        <v>43</v>
      </c>
      <c r="E374" t="s">
        <v>418</v>
      </c>
      <c r="F374" s="11" t="s">
        <v>11</v>
      </c>
      <c r="G374" s="11">
        <f t="shared" si="29"/>
        <v>8</v>
      </c>
      <c r="H374" s="11">
        <f t="shared" si="25"/>
        <v>8.6666666666666661</v>
      </c>
      <c r="I374" s="11">
        <f t="shared" si="26"/>
        <v>8</v>
      </c>
      <c r="J374" s="11">
        <f t="shared" si="27"/>
        <v>2020</v>
      </c>
      <c r="K374" s="11" t="str">
        <f t="shared" si="28"/>
        <v>2020 T8</v>
      </c>
      <c r="L374" s="12">
        <v>43800</v>
      </c>
      <c r="M374" s="11" t="s">
        <v>212</v>
      </c>
      <c r="N374" s="11">
        <v>3093.99</v>
      </c>
    </row>
    <row r="375" spans="1:14" x14ac:dyDescent="0.3">
      <c r="A375" s="7" t="s">
        <v>6</v>
      </c>
      <c r="B375" s="8">
        <f>MATCH(A375,[1]Table_Correspondance!$F$2:$F$40,0)</f>
        <v>1</v>
      </c>
      <c r="C375" s="8" t="str">
        <f>INDEX([1]Table_Correspondance!$E$2:$E$40,B375)</f>
        <v>Europe de l'Est</v>
      </c>
      <c r="D375" s="8" t="s">
        <v>26</v>
      </c>
      <c r="E375" t="s">
        <v>414</v>
      </c>
      <c r="F375" s="8" t="s">
        <v>16</v>
      </c>
      <c r="G375" s="8">
        <f t="shared" si="29"/>
        <v>12</v>
      </c>
      <c r="H375" s="8">
        <f t="shared" si="25"/>
        <v>12.666666666666666</v>
      </c>
      <c r="I375" s="8">
        <f t="shared" si="26"/>
        <v>12</v>
      </c>
      <c r="J375" s="8">
        <f t="shared" si="27"/>
        <v>2020</v>
      </c>
      <c r="K375" s="8" t="str">
        <f t="shared" si="28"/>
        <v>2020 T12</v>
      </c>
      <c r="L375" s="9">
        <v>43983</v>
      </c>
      <c r="M375" s="8" t="s">
        <v>237</v>
      </c>
      <c r="N375" s="8">
        <v>9541.5</v>
      </c>
    </row>
    <row r="376" spans="1:14" x14ac:dyDescent="0.3">
      <c r="A376" s="10" t="s">
        <v>6</v>
      </c>
      <c r="B376" s="11">
        <f>MATCH(A376,[1]Table_Correspondance!$F$2:$F$40,0)</f>
        <v>1</v>
      </c>
      <c r="C376" s="11" t="str">
        <f>INDEX([1]Table_Correspondance!$E$2:$E$40,B376)</f>
        <v>Europe de l'Est</v>
      </c>
      <c r="D376" s="11" t="s">
        <v>24</v>
      </c>
      <c r="E376" t="s">
        <v>413</v>
      </c>
      <c r="F376" s="11" t="s">
        <v>16</v>
      </c>
      <c r="G376" s="11">
        <f t="shared" si="29"/>
        <v>6</v>
      </c>
      <c r="H376" s="11">
        <f t="shared" si="25"/>
        <v>6.666666666666667</v>
      </c>
      <c r="I376" s="11">
        <f t="shared" si="26"/>
        <v>6</v>
      </c>
      <c r="J376" s="11">
        <f t="shared" si="27"/>
        <v>2020</v>
      </c>
      <c r="K376" s="11" t="str">
        <f t="shared" si="28"/>
        <v>2020 T6</v>
      </c>
      <c r="L376" s="12">
        <v>44044</v>
      </c>
      <c r="M376" s="11" t="s">
        <v>236</v>
      </c>
      <c r="N376" s="11">
        <v>9762.51</v>
      </c>
    </row>
    <row r="377" spans="1:14" x14ac:dyDescent="0.3">
      <c r="A377" s="7" t="s">
        <v>6</v>
      </c>
      <c r="B377" s="8">
        <f>MATCH(A377,[1]Table_Correspondance!$F$2:$F$40,0)</f>
        <v>1</v>
      </c>
      <c r="C377" s="8" t="str">
        <f>INDEX([1]Table_Correspondance!$E$2:$E$40,B377)</f>
        <v>Europe de l'Est</v>
      </c>
      <c r="D377" s="8" t="s">
        <v>26</v>
      </c>
      <c r="E377" t="s">
        <v>414</v>
      </c>
      <c r="F377" s="8" t="s">
        <v>16</v>
      </c>
      <c r="G377" s="8">
        <f t="shared" si="29"/>
        <v>8</v>
      </c>
      <c r="H377" s="8">
        <f t="shared" si="25"/>
        <v>8.6666666666666661</v>
      </c>
      <c r="I377" s="8">
        <f t="shared" si="26"/>
        <v>8</v>
      </c>
      <c r="J377" s="8">
        <f t="shared" si="27"/>
        <v>2020</v>
      </c>
      <c r="K377" s="8" t="str">
        <f t="shared" si="28"/>
        <v>2020 T8</v>
      </c>
      <c r="L377" s="9">
        <v>44044</v>
      </c>
      <c r="M377" s="8" t="s">
        <v>151</v>
      </c>
      <c r="N377" s="8">
        <v>8057.51</v>
      </c>
    </row>
    <row r="378" spans="1:14" x14ac:dyDescent="0.3">
      <c r="A378" s="10" t="s">
        <v>6</v>
      </c>
      <c r="B378" s="11">
        <f>MATCH(A378,[1]Table_Correspondance!$F$2:$F$40,0)</f>
        <v>1</v>
      </c>
      <c r="C378" s="11" t="str">
        <f>INDEX([1]Table_Correspondance!$E$2:$E$40,B378)</f>
        <v>Europe de l'Est</v>
      </c>
      <c r="D378" s="11" t="s">
        <v>32</v>
      </c>
      <c r="E378" t="s">
        <v>416</v>
      </c>
      <c r="F378" s="11" t="s">
        <v>16</v>
      </c>
      <c r="G378" s="11">
        <f t="shared" si="29"/>
        <v>8</v>
      </c>
      <c r="H378" s="11">
        <f t="shared" si="25"/>
        <v>8.6666666666666661</v>
      </c>
      <c r="I378" s="11">
        <f t="shared" si="26"/>
        <v>8</v>
      </c>
      <c r="J378" s="11">
        <f t="shared" si="27"/>
        <v>2020</v>
      </c>
      <c r="K378" s="11" t="str">
        <f t="shared" si="28"/>
        <v>2020 T8</v>
      </c>
      <c r="L378" s="12">
        <v>43862</v>
      </c>
      <c r="M378" s="11" t="s">
        <v>272</v>
      </c>
      <c r="N378" s="11">
        <v>8221.92</v>
      </c>
    </row>
    <row r="379" spans="1:14" x14ac:dyDescent="0.3">
      <c r="A379" s="7" t="s">
        <v>6</v>
      </c>
      <c r="B379" s="8">
        <f>MATCH(A379,[1]Table_Correspondance!$F$2:$F$40,0)</f>
        <v>1</v>
      </c>
      <c r="C379" s="8" t="str">
        <f>INDEX([1]Table_Correspondance!$E$2:$E$40,B379)</f>
        <v>Europe de l'Est</v>
      </c>
      <c r="D379" s="8" t="s">
        <v>7</v>
      </c>
      <c r="E379" t="s">
        <v>411</v>
      </c>
      <c r="F379" s="8" t="s">
        <v>8</v>
      </c>
      <c r="G379" s="8">
        <f t="shared" si="29"/>
        <v>2</v>
      </c>
      <c r="H379" s="8">
        <f t="shared" si="25"/>
        <v>2.6666666666666665</v>
      </c>
      <c r="I379" s="8">
        <f t="shared" si="26"/>
        <v>2</v>
      </c>
      <c r="J379" s="8">
        <f t="shared" si="27"/>
        <v>2020</v>
      </c>
      <c r="K379" s="8" t="str">
        <f t="shared" si="28"/>
        <v>2020 T2</v>
      </c>
      <c r="L379" s="9">
        <v>43952</v>
      </c>
      <c r="M379" s="8" t="s">
        <v>105</v>
      </c>
      <c r="N379" s="8">
        <v>5580.36</v>
      </c>
    </row>
    <row r="380" spans="1:14" x14ac:dyDescent="0.3">
      <c r="A380" s="10" t="s">
        <v>6</v>
      </c>
      <c r="B380" s="11">
        <f>MATCH(A380,[1]Table_Correspondance!$F$2:$F$40,0)</f>
        <v>1</v>
      </c>
      <c r="C380" s="11" t="str">
        <f>INDEX([1]Table_Correspondance!$E$2:$E$40,B380)</f>
        <v>Europe de l'Est</v>
      </c>
      <c r="D380" s="11" t="s">
        <v>22</v>
      </c>
      <c r="E380" t="s">
        <v>412</v>
      </c>
      <c r="F380" s="11" t="s">
        <v>11</v>
      </c>
      <c r="G380" s="11">
        <f t="shared" si="29"/>
        <v>5</v>
      </c>
      <c r="H380" s="11">
        <f t="shared" si="25"/>
        <v>5.666666666666667</v>
      </c>
      <c r="I380" s="11">
        <f t="shared" si="26"/>
        <v>5</v>
      </c>
      <c r="J380" s="11">
        <f t="shared" si="27"/>
        <v>2020</v>
      </c>
      <c r="K380" s="11" t="str">
        <f t="shared" si="28"/>
        <v>2020 T5</v>
      </c>
      <c r="L380" s="12">
        <v>44105</v>
      </c>
      <c r="M380" s="11" t="s">
        <v>170</v>
      </c>
      <c r="N380" s="11">
        <v>5689.44</v>
      </c>
    </row>
    <row r="381" spans="1:14" x14ac:dyDescent="0.3">
      <c r="A381" s="7" t="s">
        <v>6</v>
      </c>
      <c r="B381" s="8">
        <f>MATCH(A381,[1]Table_Correspondance!$F$2:$F$40,0)</f>
        <v>1</v>
      </c>
      <c r="C381" s="8" t="str">
        <f>INDEX([1]Table_Correspondance!$E$2:$E$40,B381)</f>
        <v>Europe de l'Est</v>
      </c>
      <c r="D381" s="8" t="s">
        <v>15</v>
      </c>
      <c r="E381" t="s">
        <v>410</v>
      </c>
      <c r="F381" s="8" t="s">
        <v>16</v>
      </c>
      <c r="G381" s="8">
        <f t="shared" si="29"/>
        <v>10</v>
      </c>
      <c r="H381" s="8">
        <f t="shared" si="25"/>
        <v>10.666666666666666</v>
      </c>
      <c r="I381" s="8">
        <f t="shared" si="26"/>
        <v>10</v>
      </c>
      <c r="J381" s="8">
        <f t="shared" si="27"/>
        <v>2019</v>
      </c>
      <c r="K381" s="8" t="str">
        <f t="shared" si="28"/>
        <v>2019 T10</v>
      </c>
      <c r="L381" s="9">
        <v>44105</v>
      </c>
      <c r="M381" s="8" t="s">
        <v>182</v>
      </c>
      <c r="N381" s="8">
        <v>2812.9</v>
      </c>
    </row>
    <row r="382" spans="1:14" x14ac:dyDescent="0.3">
      <c r="A382" s="10" t="s">
        <v>6</v>
      </c>
      <c r="B382" s="11">
        <f>MATCH(A382,[1]Table_Correspondance!$F$2:$F$40,0)</f>
        <v>1</v>
      </c>
      <c r="C382" s="11" t="str">
        <f>INDEX([1]Table_Correspondance!$E$2:$E$40,B382)</f>
        <v>Europe de l'Est</v>
      </c>
      <c r="D382" s="11" t="s">
        <v>10</v>
      </c>
      <c r="E382" t="s">
        <v>408</v>
      </c>
      <c r="F382" s="11" t="s">
        <v>16</v>
      </c>
      <c r="G382" s="11">
        <f t="shared" si="29"/>
        <v>10</v>
      </c>
      <c r="H382" s="11">
        <f t="shared" si="25"/>
        <v>10.666666666666666</v>
      </c>
      <c r="I382" s="11">
        <f t="shared" si="26"/>
        <v>10</v>
      </c>
      <c r="J382" s="11">
        <f t="shared" si="27"/>
        <v>2020</v>
      </c>
      <c r="K382" s="11" t="str">
        <f t="shared" si="28"/>
        <v>2020 T10</v>
      </c>
      <c r="L382" s="12">
        <v>43586</v>
      </c>
      <c r="M382" s="11" t="s">
        <v>18</v>
      </c>
      <c r="N382" s="11">
        <v>7595.49</v>
      </c>
    </row>
    <row r="383" spans="1:14" x14ac:dyDescent="0.3">
      <c r="A383" s="7" t="s">
        <v>6</v>
      </c>
      <c r="B383" s="8">
        <f>MATCH(A383,[1]Table_Correspondance!$F$2:$F$40,0)</f>
        <v>1</v>
      </c>
      <c r="C383" s="8" t="str">
        <f>INDEX([1]Table_Correspondance!$E$2:$E$40,B383)</f>
        <v>Europe de l'Est</v>
      </c>
      <c r="D383" s="8" t="s">
        <v>10</v>
      </c>
      <c r="E383" t="s">
        <v>408</v>
      </c>
      <c r="F383" s="8" t="s">
        <v>16</v>
      </c>
      <c r="G383" s="8">
        <f t="shared" si="29"/>
        <v>5</v>
      </c>
      <c r="H383" s="8">
        <f t="shared" si="25"/>
        <v>5.666666666666667</v>
      </c>
      <c r="I383" s="8">
        <f t="shared" si="26"/>
        <v>5</v>
      </c>
      <c r="J383" s="8">
        <f t="shared" si="27"/>
        <v>2021</v>
      </c>
      <c r="K383" s="8" t="str">
        <f t="shared" si="28"/>
        <v>2021 T5</v>
      </c>
      <c r="L383" s="9">
        <v>43831</v>
      </c>
      <c r="M383" s="8" t="s">
        <v>273</v>
      </c>
      <c r="N383" s="8">
        <v>4459.41</v>
      </c>
    </row>
    <row r="384" spans="1:14" x14ac:dyDescent="0.3">
      <c r="A384" s="10" t="s">
        <v>6</v>
      </c>
      <c r="B384" s="11">
        <f>MATCH(A384,[1]Table_Correspondance!$F$2:$F$40,0)</f>
        <v>1</v>
      </c>
      <c r="C384" s="11" t="str">
        <f>INDEX([1]Table_Correspondance!$E$2:$E$40,B384)</f>
        <v>Europe de l'Est</v>
      </c>
      <c r="D384" s="11" t="s">
        <v>26</v>
      </c>
      <c r="E384" t="s">
        <v>414</v>
      </c>
      <c r="F384" s="11" t="s">
        <v>16</v>
      </c>
      <c r="G384" s="11">
        <f t="shared" si="29"/>
        <v>1</v>
      </c>
      <c r="H384" s="11">
        <f t="shared" si="25"/>
        <v>1.6666666666666665</v>
      </c>
      <c r="I384" s="11">
        <f t="shared" si="26"/>
        <v>1</v>
      </c>
      <c r="J384" s="11">
        <f t="shared" si="27"/>
        <v>2019</v>
      </c>
      <c r="K384" s="11" t="str">
        <f t="shared" si="28"/>
        <v>2019 T1</v>
      </c>
      <c r="L384" s="12">
        <v>44256</v>
      </c>
      <c r="M384" s="11" t="s">
        <v>274</v>
      </c>
      <c r="N384" s="11">
        <v>4795.38</v>
      </c>
    </row>
    <row r="385" spans="1:14" x14ac:dyDescent="0.3">
      <c r="A385" s="7" t="s">
        <v>6</v>
      </c>
      <c r="B385" s="8">
        <f>MATCH(A385,[1]Table_Correspondance!$F$2:$F$40,0)</f>
        <v>1</v>
      </c>
      <c r="C385" s="8" t="str">
        <f>INDEX([1]Table_Correspondance!$E$2:$E$40,B385)</f>
        <v>Europe de l'Est</v>
      </c>
      <c r="D385" s="8" t="s">
        <v>7</v>
      </c>
      <c r="E385" t="s">
        <v>411</v>
      </c>
      <c r="F385" s="8" t="s">
        <v>16</v>
      </c>
      <c r="G385" s="8">
        <f t="shared" si="29"/>
        <v>3</v>
      </c>
      <c r="H385" s="8">
        <f t="shared" si="25"/>
        <v>3.6666666666666665</v>
      </c>
      <c r="I385" s="8">
        <f t="shared" si="26"/>
        <v>3</v>
      </c>
      <c r="J385" s="8">
        <f t="shared" si="27"/>
        <v>2021</v>
      </c>
      <c r="K385" s="8" t="str">
        <f t="shared" si="28"/>
        <v>2021 T3</v>
      </c>
      <c r="L385" s="9">
        <v>43586</v>
      </c>
      <c r="M385" s="8" t="s">
        <v>38</v>
      </c>
      <c r="N385" s="8">
        <v>9059.9</v>
      </c>
    </row>
    <row r="386" spans="1:14" x14ac:dyDescent="0.3">
      <c r="A386" s="10" t="s">
        <v>6</v>
      </c>
      <c r="B386" s="11">
        <f>MATCH(A386,[1]Table_Correspondance!$F$2:$F$40,0)</f>
        <v>1</v>
      </c>
      <c r="C386" s="11" t="str">
        <f>INDEX([1]Table_Correspondance!$E$2:$E$40,B386)</f>
        <v>Europe de l'Est</v>
      </c>
      <c r="D386" s="11" t="s">
        <v>10</v>
      </c>
      <c r="E386" t="s">
        <v>408</v>
      </c>
      <c r="F386" s="11" t="s">
        <v>16</v>
      </c>
      <c r="G386" s="11">
        <f t="shared" si="29"/>
        <v>5</v>
      </c>
      <c r="H386" s="11">
        <f t="shared" ref="H386:H449" si="30">G386+2/3</f>
        <v>5.666666666666667</v>
      </c>
      <c r="I386" s="11">
        <f t="shared" ref="I386:I449" si="31">INT(H386)</f>
        <v>5</v>
      </c>
      <c r="J386" s="11">
        <f t="shared" ref="J386:J449" si="32">YEAR(L387)</f>
        <v>2019</v>
      </c>
      <c r="K386" s="11" t="str">
        <f t="shared" ref="K386:K449" si="33">CONCATENATE(J386," T",I386)</f>
        <v>2019 T5</v>
      </c>
      <c r="L386" s="12">
        <v>44197</v>
      </c>
      <c r="M386" s="11" t="s">
        <v>151</v>
      </c>
      <c r="N386" s="11">
        <v>3450.57</v>
      </c>
    </row>
    <row r="387" spans="1:14" x14ac:dyDescent="0.3">
      <c r="A387" s="7" t="s">
        <v>6</v>
      </c>
      <c r="B387" s="8">
        <f>MATCH(A387,[1]Table_Correspondance!$F$2:$F$40,0)</f>
        <v>1</v>
      </c>
      <c r="C387" s="8" t="str">
        <f>INDEX([1]Table_Correspondance!$E$2:$E$40,B387)</f>
        <v>Europe de l'Est</v>
      </c>
      <c r="D387" s="8" t="s">
        <v>22</v>
      </c>
      <c r="E387" t="s">
        <v>412</v>
      </c>
      <c r="F387" s="8" t="s">
        <v>8</v>
      </c>
      <c r="G387" s="8">
        <f t="shared" ref="G387:G450" si="34">MONTH(L386)</f>
        <v>1</v>
      </c>
      <c r="H387" s="8">
        <f t="shared" si="30"/>
        <v>1.6666666666666665</v>
      </c>
      <c r="I387" s="8">
        <f t="shared" si="31"/>
        <v>1</v>
      </c>
      <c r="J387" s="8">
        <f t="shared" si="32"/>
        <v>2020</v>
      </c>
      <c r="K387" s="8" t="str">
        <f t="shared" si="33"/>
        <v>2020 T1</v>
      </c>
      <c r="L387" s="9">
        <v>43709</v>
      </c>
      <c r="M387" s="8" t="s">
        <v>275</v>
      </c>
      <c r="N387" s="8">
        <v>7193.28</v>
      </c>
    </row>
    <row r="388" spans="1:14" x14ac:dyDescent="0.3">
      <c r="A388" s="10" t="s">
        <v>6</v>
      </c>
      <c r="B388" s="11">
        <f>MATCH(A388,[1]Table_Correspondance!$F$2:$F$40,0)</f>
        <v>1</v>
      </c>
      <c r="C388" s="11" t="str">
        <f>INDEX([1]Table_Correspondance!$E$2:$E$40,B388)</f>
        <v>Europe de l'Est</v>
      </c>
      <c r="D388" s="11" t="s">
        <v>13</v>
      </c>
      <c r="E388" t="s">
        <v>409</v>
      </c>
      <c r="F388" s="11" t="s">
        <v>11</v>
      </c>
      <c r="G388" s="11">
        <f t="shared" si="34"/>
        <v>9</v>
      </c>
      <c r="H388" s="11">
        <f t="shared" si="30"/>
        <v>9.6666666666666661</v>
      </c>
      <c r="I388" s="11">
        <f t="shared" si="31"/>
        <v>9</v>
      </c>
      <c r="J388" s="11">
        <f t="shared" si="32"/>
        <v>2020</v>
      </c>
      <c r="K388" s="11" t="str">
        <f t="shared" si="33"/>
        <v>2020 T9</v>
      </c>
      <c r="L388" s="12">
        <v>43922</v>
      </c>
      <c r="M388" s="11" t="s">
        <v>220</v>
      </c>
      <c r="N388" s="11">
        <v>4206.1000000000004</v>
      </c>
    </row>
    <row r="389" spans="1:14" x14ac:dyDescent="0.3">
      <c r="A389" s="7" t="s">
        <v>6</v>
      </c>
      <c r="B389" s="8">
        <f>MATCH(A389,[1]Table_Correspondance!$F$2:$F$40,0)</f>
        <v>1</v>
      </c>
      <c r="C389" s="8" t="str">
        <f>INDEX([1]Table_Correspondance!$E$2:$E$40,B389)</f>
        <v>Europe de l'Est</v>
      </c>
      <c r="D389" s="8" t="s">
        <v>43</v>
      </c>
      <c r="E389" t="s">
        <v>418</v>
      </c>
      <c r="F389" s="8" t="s">
        <v>16</v>
      </c>
      <c r="G389" s="8">
        <f t="shared" si="34"/>
        <v>4</v>
      </c>
      <c r="H389" s="8">
        <f t="shared" si="30"/>
        <v>4.666666666666667</v>
      </c>
      <c r="I389" s="8">
        <f t="shared" si="31"/>
        <v>4</v>
      </c>
      <c r="J389" s="8">
        <f t="shared" si="32"/>
        <v>2020</v>
      </c>
      <c r="K389" s="8" t="str">
        <f t="shared" si="33"/>
        <v>2020 T4</v>
      </c>
      <c r="L389" s="9">
        <v>44166</v>
      </c>
      <c r="M389" s="8" t="s">
        <v>276</v>
      </c>
      <c r="N389" s="8">
        <v>8334.51</v>
      </c>
    </row>
    <row r="390" spans="1:14" x14ac:dyDescent="0.3">
      <c r="A390" s="10" t="s">
        <v>6</v>
      </c>
      <c r="B390" s="11">
        <f>MATCH(A390,[1]Table_Correspondance!$F$2:$F$40,0)</f>
        <v>1</v>
      </c>
      <c r="C390" s="11" t="str">
        <f>INDEX([1]Table_Correspondance!$E$2:$E$40,B390)</f>
        <v>Europe de l'Est</v>
      </c>
      <c r="D390" s="11" t="s">
        <v>43</v>
      </c>
      <c r="E390" t="s">
        <v>418</v>
      </c>
      <c r="F390" s="11" t="s">
        <v>8</v>
      </c>
      <c r="G390" s="11">
        <f t="shared" si="34"/>
        <v>12</v>
      </c>
      <c r="H390" s="11">
        <f t="shared" si="30"/>
        <v>12.666666666666666</v>
      </c>
      <c r="I390" s="11">
        <f t="shared" si="31"/>
        <v>12</v>
      </c>
      <c r="J390" s="11">
        <f t="shared" si="32"/>
        <v>2021</v>
      </c>
      <c r="K390" s="11" t="str">
        <f t="shared" si="33"/>
        <v>2021 T12</v>
      </c>
      <c r="L390" s="12">
        <v>44044</v>
      </c>
      <c r="M390" s="11" t="s">
        <v>277</v>
      </c>
      <c r="N390" s="11">
        <v>1485.15</v>
      </c>
    </row>
    <row r="391" spans="1:14" x14ac:dyDescent="0.3">
      <c r="A391" s="7" t="s">
        <v>6</v>
      </c>
      <c r="B391" s="8">
        <f>MATCH(A391,[1]Table_Correspondance!$F$2:$F$40,0)</f>
        <v>1</v>
      </c>
      <c r="C391" s="8" t="str">
        <f>INDEX([1]Table_Correspondance!$E$2:$E$40,B391)</f>
        <v>Europe de l'Est</v>
      </c>
      <c r="D391" s="8" t="s">
        <v>29</v>
      </c>
      <c r="E391" t="s">
        <v>415</v>
      </c>
      <c r="F391" s="8" t="s">
        <v>16</v>
      </c>
      <c r="G391" s="8">
        <f t="shared" si="34"/>
        <v>8</v>
      </c>
      <c r="H391" s="8">
        <f t="shared" si="30"/>
        <v>8.6666666666666661</v>
      </c>
      <c r="I391" s="8">
        <f t="shared" si="31"/>
        <v>8</v>
      </c>
      <c r="J391" s="8">
        <f t="shared" si="32"/>
        <v>2020</v>
      </c>
      <c r="K391" s="8" t="str">
        <f t="shared" si="33"/>
        <v>2020 T8</v>
      </c>
      <c r="L391" s="9">
        <v>44287</v>
      </c>
      <c r="M391" s="8" t="s">
        <v>278</v>
      </c>
      <c r="N391" s="8">
        <v>3140.85</v>
      </c>
    </row>
    <row r="392" spans="1:14" x14ac:dyDescent="0.3">
      <c r="A392" s="10" t="s">
        <v>6</v>
      </c>
      <c r="B392" s="11">
        <f>MATCH(A392,[1]Table_Correspondance!$F$2:$F$40,0)</f>
        <v>1</v>
      </c>
      <c r="C392" s="11" t="str">
        <f>INDEX([1]Table_Correspondance!$E$2:$E$40,B392)</f>
        <v>Europe de l'Est</v>
      </c>
      <c r="D392" s="11" t="s">
        <v>34</v>
      </c>
      <c r="E392" t="s">
        <v>417</v>
      </c>
      <c r="F392" s="11" t="s">
        <v>11</v>
      </c>
      <c r="G392" s="11">
        <f t="shared" si="34"/>
        <v>4</v>
      </c>
      <c r="H392" s="11">
        <f t="shared" si="30"/>
        <v>4.666666666666667</v>
      </c>
      <c r="I392" s="11">
        <f t="shared" si="31"/>
        <v>4</v>
      </c>
      <c r="J392" s="11">
        <f t="shared" si="32"/>
        <v>2019</v>
      </c>
      <c r="K392" s="11" t="str">
        <f t="shared" si="33"/>
        <v>2019 T4</v>
      </c>
      <c r="L392" s="12">
        <v>44166</v>
      </c>
      <c r="M392" s="11" t="s">
        <v>58</v>
      </c>
      <c r="N392" s="11">
        <v>8287.61</v>
      </c>
    </row>
    <row r="393" spans="1:14" x14ac:dyDescent="0.3">
      <c r="A393" s="7" t="s">
        <v>6</v>
      </c>
      <c r="B393" s="8">
        <f>MATCH(A393,[1]Table_Correspondance!$F$2:$F$40,0)</f>
        <v>1</v>
      </c>
      <c r="C393" s="8" t="str">
        <f>INDEX([1]Table_Correspondance!$E$2:$E$40,B393)</f>
        <v>Europe de l'Est</v>
      </c>
      <c r="D393" s="8" t="s">
        <v>43</v>
      </c>
      <c r="E393" t="s">
        <v>418</v>
      </c>
      <c r="F393" s="8" t="s">
        <v>11</v>
      </c>
      <c r="G393" s="8">
        <f t="shared" si="34"/>
        <v>12</v>
      </c>
      <c r="H393" s="8">
        <f t="shared" si="30"/>
        <v>12.666666666666666</v>
      </c>
      <c r="I393" s="8">
        <f t="shared" si="31"/>
        <v>12</v>
      </c>
      <c r="J393" s="8">
        <f t="shared" si="32"/>
        <v>2020</v>
      </c>
      <c r="K393" s="8" t="str">
        <f t="shared" si="33"/>
        <v>2020 T12</v>
      </c>
      <c r="L393" s="9">
        <v>43678</v>
      </c>
      <c r="M393" s="8" t="s">
        <v>279</v>
      </c>
      <c r="N393" s="8">
        <v>8974.2099999999991</v>
      </c>
    </row>
    <row r="394" spans="1:14" x14ac:dyDescent="0.3">
      <c r="A394" s="10" t="s">
        <v>6</v>
      </c>
      <c r="B394" s="11">
        <f>MATCH(A394,[1]Table_Correspondance!$F$2:$F$40,0)</f>
        <v>1</v>
      </c>
      <c r="C394" s="11" t="str">
        <f>INDEX([1]Table_Correspondance!$E$2:$E$40,B394)</f>
        <v>Europe de l'Est</v>
      </c>
      <c r="D394" s="11" t="s">
        <v>13</v>
      </c>
      <c r="E394" t="s">
        <v>409</v>
      </c>
      <c r="F394" s="11" t="s">
        <v>16</v>
      </c>
      <c r="G394" s="11">
        <f t="shared" si="34"/>
        <v>8</v>
      </c>
      <c r="H394" s="11">
        <f t="shared" si="30"/>
        <v>8.6666666666666661</v>
      </c>
      <c r="I394" s="11">
        <f t="shared" si="31"/>
        <v>8</v>
      </c>
      <c r="J394" s="11">
        <f t="shared" si="32"/>
        <v>2019</v>
      </c>
      <c r="K394" s="11" t="str">
        <f t="shared" si="33"/>
        <v>2019 T8</v>
      </c>
      <c r="L394" s="12">
        <v>44105</v>
      </c>
      <c r="M394" s="11" t="s">
        <v>280</v>
      </c>
      <c r="N394" s="11">
        <v>1052.93</v>
      </c>
    </row>
    <row r="395" spans="1:14" x14ac:dyDescent="0.3">
      <c r="A395" s="7" t="s">
        <v>6</v>
      </c>
      <c r="B395" s="8">
        <f>MATCH(A395,[1]Table_Correspondance!$F$2:$F$40,0)</f>
        <v>1</v>
      </c>
      <c r="C395" s="8" t="str">
        <f>INDEX([1]Table_Correspondance!$E$2:$E$40,B395)</f>
        <v>Europe de l'Est</v>
      </c>
      <c r="D395" s="8" t="s">
        <v>43</v>
      </c>
      <c r="E395" t="s">
        <v>418</v>
      </c>
      <c r="F395" s="8" t="s">
        <v>11</v>
      </c>
      <c r="G395" s="8">
        <f t="shared" si="34"/>
        <v>10</v>
      </c>
      <c r="H395" s="8">
        <f t="shared" si="30"/>
        <v>10.666666666666666</v>
      </c>
      <c r="I395" s="8">
        <f t="shared" si="31"/>
        <v>10</v>
      </c>
      <c r="J395" s="8">
        <f t="shared" si="32"/>
        <v>2020</v>
      </c>
      <c r="K395" s="8" t="str">
        <f t="shared" si="33"/>
        <v>2020 T10</v>
      </c>
      <c r="L395" s="9">
        <v>43586</v>
      </c>
      <c r="M395" s="8" t="s">
        <v>222</v>
      </c>
      <c r="N395" s="8">
        <v>7635.63</v>
      </c>
    </row>
    <row r="396" spans="1:14" x14ac:dyDescent="0.3">
      <c r="A396" s="10" t="s">
        <v>6</v>
      </c>
      <c r="B396" s="11">
        <f>MATCH(A396,[1]Table_Correspondance!$F$2:$F$40,0)</f>
        <v>1</v>
      </c>
      <c r="C396" s="11" t="str">
        <f>INDEX([1]Table_Correspondance!$E$2:$E$40,B396)</f>
        <v>Europe de l'Est</v>
      </c>
      <c r="D396" s="11" t="s">
        <v>34</v>
      </c>
      <c r="E396" t="s">
        <v>417</v>
      </c>
      <c r="F396" s="11" t="s">
        <v>11</v>
      </c>
      <c r="G396" s="11">
        <f t="shared" si="34"/>
        <v>5</v>
      </c>
      <c r="H396" s="11">
        <f t="shared" si="30"/>
        <v>5.666666666666667</v>
      </c>
      <c r="I396" s="11">
        <f t="shared" si="31"/>
        <v>5</v>
      </c>
      <c r="J396" s="11">
        <f t="shared" si="32"/>
        <v>2019</v>
      </c>
      <c r="K396" s="11" t="str">
        <f t="shared" si="33"/>
        <v>2019 T5</v>
      </c>
      <c r="L396" s="12">
        <v>44105</v>
      </c>
      <c r="M396" s="11" t="s">
        <v>281</v>
      </c>
      <c r="N396" s="11">
        <v>3409.94</v>
      </c>
    </row>
    <row r="397" spans="1:14" x14ac:dyDescent="0.3">
      <c r="A397" s="7" t="s">
        <v>6</v>
      </c>
      <c r="B397" s="8">
        <f>MATCH(A397,[1]Table_Correspondance!$F$2:$F$40,0)</f>
        <v>1</v>
      </c>
      <c r="C397" s="8" t="str">
        <f>INDEX([1]Table_Correspondance!$E$2:$E$40,B397)</f>
        <v>Europe de l'Est</v>
      </c>
      <c r="D397" s="8" t="s">
        <v>22</v>
      </c>
      <c r="E397" t="s">
        <v>412</v>
      </c>
      <c r="F397" s="8" t="s">
        <v>16</v>
      </c>
      <c r="G397" s="8">
        <f t="shared" si="34"/>
        <v>10</v>
      </c>
      <c r="H397" s="8">
        <f t="shared" si="30"/>
        <v>10.666666666666666</v>
      </c>
      <c r="I397" s="8">
        <f t="shared" si="31"/>
        <v>10</v>
      </c>
      <c r="J397" s="8">
        <f t="shared" si="32"/>
        <v>2019</v>
      </c>
      <c r="K397" s="8" t="str">
        <f t="shared" si="33"/>
        <v>2019 T10</v>
      </c>
      <c r="L397" s="9">
        <v>43586</v>
      </c>
      <c r="M397" s="8" t="s">
        <v>264</v>
      </c>
      <c r="N397" s="8">
        <v>4799.74</v>
      </c>
    </row>
    <row r="398" spans="1:14" x14ac:dyDescent="0.3">
      <c r="A398" s="10" t="s">
        <v>6</v>
      </c>
      <c r="B398" s="11">
        <f>MATCH(A398,[1]Table_Correspondance!$F$2:$F$40,0)</f>
        <v>1</v>
      </c>
      <c r="C398" s="11" t="str">
        <f>INDEX([1]Table_Correspondance!$E$2:$E$40,B398)</f>
        <v>Europe de l'Est</v>
      </c>
      <c r="D398" s="11" t="s">
        <v>26</v>
      </c>
      <c r="E398" t="s">
        <v>414</v>
      </c>
      <c r="F398" s="11" t="s">
        <v>11</v>
      </c>
      <c r="G398" s="11">
        <f t="shared" si="34"/>
        <v>5</v>
      </c>
      <c r="H398" s="11">
        <f t="shared" si="30"/>
        <v>5.666666666666667</v>
      </c>
      <c r="I398" s="11">
        <f t="shared" si="31"/>
        <v>5</v>
      </c>
      <c r="J398" s="11">
        <f t="shared" si="32"/>
        <v>2020</v>
      </c>
      <c r="K398" s="11" t="str">
        <f t="shared" si="33"/>
        <v>2020 T5</v>
      </c>
      <c r="L398" s="12">
        <v>43617</v>
      </c>
      <c r="M398" s="11" t="s">
        <v>282</v>
      </c>
      <c r="N398" s="11">
        <v>387.27</v>
      </c>
    </row>
    <row r="399" spans="1:14" x14ac:dyDescent="0.3">
      <c r="A399" s="7" t="s">
        <v>6</v>
      </c>
      <c r="B399" s="8">
        <f>MATCH(A399,[1]Table_Correspondance!$F$2:$F$40,0)</f>
        <v>1</v>
      </c>
      <c r="C399" s="8" t="str">
        <f>INDEX([1]Table_Correspondance!$E$2:$E$40,B399)</f>
        <v>Europe de l'Est</v>
      </c>
      <c r="D399" s="8" t="s">
        <v>13</v>
      </c>
      <c r="E399" t="s">
        <v>409</v>
      </c>
      <c r="F399" s="8" t="s">
        <v>11</v>
      </c>
      <c r="G399" s="8">
        <f t="shared" si="34"/>
        <v>6</v>
      </c>
      <c r="H399" s="8">
        <f t="shared" si="30"/>
        <v>6.666666666666667</v>
      </c>
      <c r="I399" s="8">
        <f t="shared" si="31"/>
        <v>6</v>
      </c>
      <c r="J399" s="8">
        <f t="shared" si="32"/>
        <v>2019</v>
      </c>
      <c r="K399" s="8" t="str">
        <f t="shared" si="33"/>
        <v>2019 T6</v>
      </c>
      <c r="L399" s="9">
        <v>44166</v>
      </c>
      <c r="M399" s="8" t="s">
        <v>194</v>
      </c>
      <c r="N399" s="8">
        <v>8686.48</v>
      </c>
    </row>
    <row r="400" spans="1:14" x14ac:dyDescent="0.3">
      <c r="A400" s="10" t="s">
        <v>6</v>
      </c>
      <c r="B400" s="11">
        <f>MATCH(A400,[1]Table_Correspondance!$F$2:$F$40,0)</f>
        <v>1</v>
      </c>
      <c r="C400" s="11" t="str">
        <f>INDEX([1]Table_Correspondance!$E$2:$E$40,B400)</f>
        <v>Europe de l'Est</v>
      </c>
      <c r="D400" s="11" t="s">
        <v>24</v>
      </c>
      <c r="E400" t="s">
        <v>413</v>
      </c>
      <c r="F400" s="11" t="s">
        <v>11</v>
      </c>
      <c r="G400" s="11">
        <f t="shared" si="34"/>
        <v>12</v>
      </c>
      <c r="H400" s="11">
        <f t="shared" si="30"/>
        <v>12.666666666666666</v>
      </c>
      <c r="I400" s="11">
        <f t="shared" si="31"/>
        <v>12</v>
      </c>
      <c r="J400" s="11">
        <f t="shared" si="32"/>
        <v>2020</v>
      </c>
      <c r="K400" s="11" t="str">
        <f t="shared" si="33"/>
        <v>2020 T12</v>
      </c>
      <c r="L400" s="12">
        <v>43586</v>
      </c>
      <c r="M400" s="11" t="s">
        <v>129</v>
      </c>
      <c r="N400" s="11">
        <v>249.45</v>
      </c>
    </row>
    <row r="401" spans="1:14" x14ac:dyDescent="0.3">
      <c r="A401" s="7" t="s">
        <v>6</v>
      </c>
      <c r="B401" s="8">
        <f>MATCH(A401,[1]Table_Correspondance!$F$2:$F$40,0)</f>
        <v>1</v>
      </c>
      <c r="C401" s="8" t="str">
        <f>INDEX([1]Table_Correspondance!$E$2:$E$40,B401)</f>
        <v>Europe de l'Est</v>
      </c>
      <c r="D401" s="8" t="s">
        <v>32</v>
      </c>
      <c r="E401" t="s">
        <v>416</v>
      </c>
      <c r="F401" s="8" t="s">
        <v>11</v>
      </c>
      <c r="G401" s="8">
        <f t="shared" si="34"/>
        <v>5</v>
      </c>
      <c r="H401" s="8">
        <f t="shared" si="30"/>
        <v>5.666666666666667</v>
      </c>
      <c r="I401" s="8">
        <f t="shared" si="31"/>
        <v>5</v>
      </c>
      <c r="J401" s="8">
        <f t="shared" si="32"/>
        <v>2020</v>
      </c>
      <c r="K401" s="8" t="str">
        <f t="shared" si="33"/>
        <v>2020 T5</v>
      </c>
      <c r="L401" s="9">
        <v>44105</v>
      </c>
      <c r="M401" s="8" t="s">
        <v>283</v>
      </c>
      <c r="N401" s="8">
        <v>7363.44</v>
      </c>
    </row>
    <row r="402" spans="1:14" x14ac:dyDescent="0.3">
      <c r="A402" s="10" t="s">
        <v>6</v>
      </c>
      <c r="B402" s="11">
        <f>MATCH(A402,[1]Table_Correspondance!$F$2:$F$40,0)</f>
        <v>1</v>
      </c>
      <c r="C402" s="11" t="str">
        <f>INDEX([1]Table_Correspondance!$E$2:$E$40,B402)</f>
        <v>Europe de l'Est</v>
      </c>
      <c r="D402" s="11" t="s">
        <v>26</v>
      </c>
      <c r="E402" t="s">
        <v>414</v>
      </c>
      <c r="F402" s="11" t="s">
        <v>11</v>
      </c>
      <c r="G402" s="11">
        <f t="shared" si="34"/>
        <v>10</v>
      </c>
      <c r="H402" s="11">
        <f t="shared" si="30"/>
        <v>10.666666666666666</v>
      </c>
      <c r="I402" s="11">
        <f t="shared" si="31"/>
        <v>10</v>
      </c>
      <c r="J402" s="11">
        <f t="shared" si="32"/>
        <v>2021</v>
      </c>
      <c r="K402" s="11" t="str">
        <f t="shared" si="33"/>
        <v>2021 T10</v>
      </c>
      <c r="L402" s="12">
        <v>44075</v>
      </c>
      <c r="M402" s="11" t="s">
        <v>256</v>
      </c>
      <c r="N402" s="11">
        <v>2957.24</v>
      </c>
    </row>
    <row r="403" spans="1:14" x14ac:dyDescent="0.3">
      <c r="A403" s="7" t="s">
        <v>6</v>
      </c>
      <c r="B403" s="8">
        <f>MATCH(A403,[1]Table_Correspondance!$F$2:$F$40,0)</f>
        <v>1</v>
      </c>
      <c r="C403" s="8" t="str">
        <f>INDEX([1]Table_Correspondance!$E$2:$E$40,B403)</f>
        <v>Europe de l'Est</v>
      </c>
      <c r="D403" s="8" t="s">
        <v>24</v>
      </c>
      <c r="E403" t="s">
        <v>413</v>
      </c>
      <c r="F403" s="8" t="s">
        <v>11</v>
      </c>
      <c r="G403" s="8">
        <f t="shared" si="34"/>
        <v>9</v>
      </c>
      <c r="H403" s="8">
        <f t="shared" si="30"/>
        <v>9.6666666666666661</v>
      </c>
      <c r="I403" s="8">
        <f t="shared" si="31"/>
        <v>9</v>
      </c>
      <c r="J403" s="8">
        <f t="shared" si="32"/>
        <v>2020</v>
      </c>
      <c r="K403" s="8" t="str">
        <f t="shared" si="33"/>
        <v>2020 T9</v>
      </c>
      <c r="L403" s="9">
        <v>44197</v>
      </c>
      <c r="M403" s="8" t="s">
        <v>109</v>
      </c>
      <c r="N403" s="8">
        <v>776.18</v>
      </c>
    </row>
    <row r="404" spans="1:14" x14ac:dyDescent="0.3">
      <c r="A404" s="10" t="s">
        <v>6</v>
      </c>
      <c r="B404" s="11">
        <f>MATCH(A404,[1]Table_Correspondance!$F$2:$F$40,0)</f>
        <v>1</v>
      </c>
      <c r="C404" s="11" t="str">
        <f>INDEX([1]Table_Correspondance!$E$2:$E$40,B404)</f>
        <v>Europe de l'Est</v>
      </c>
      <c r="D404" s="11" t="s">
        <v>26</v>
      </c>
      <c r="E404" t="s">
        <v>414</v>
      </c>
      <c r="F404" s="11" t="s">
        <v>8</v>
      </c>
      <c r="G404" s="11">
        <f t="shared" si="34"/>
        <v>1</v>
      </c>
      <c r="H404" s="11">
        <f t="shared" si="30"/>
        <v>1.6666666666666665</v>
      </c>
      <c r="I404" s="11">
        <f t="shared" si="31"/>
        <v>1</v>
      </c>
      <c r="J404" s="11">
        <f t="shared" si="32"/>
        <v>2019</v>
      </c>
      <c r="K404" s="11" t="str">
        <f t="shared" si="33"/>
        <v>2019 T1</v>
      </c>
      <c r="L404" s="12">
        <v>43952</v>
      </c>
      <c r="M404" s="11" t="s">
        <v>254</v>
      </c>
      <c r="N404" s="11">
        <v>4858.7299999999996</v>
      </c>
    </row>
    <row r="405" spans="1:14" x14ac:dyDescent="0.3">
      <c r="A405" s="7" t="s">
        <v>6</v>
      </c>
      <c r="B405" s="8">
        <f>MATCH(A405,[1]Table_Correspondance!$F$2:$F$40,0)</f>
        <v>1</v>
      </c>
      <c r="C405" s="8" t="str">
        <f>INDEX([1]Table_Correspondance!$E$2:$E$40,B405)</f>
        <v>Europe de l'Est</v>
      </c>
      <c r="D405" s="8" t="s">
        <v>13</v>
      </c>
      <c r="E405" t="s">
        <v>409</v>
      </c>
      <c r="F405" s="8" t="s">
        <v>16</v>
      </c>
      <c r="G405" s="8">
        <f t="shared" si="34"/>
        <v>5</v>
      </c>
      <c r="H405" s="8">
        <f t="shared" si="30"/>
        <v>5.666666666666667</v>
      </c>
      <c r="I405" s="8">
        <f t="shared" si="31"/>
        <v>5</v>
      </c>
      <c r="J405" s="8">
        <f t="shared" si="32"/>
        <v>2020</v>
      </c>
      <c r="K405" s="8" t="str">
        <f t="shared" si="33"/>
        <v>2020 T5</v>
      </c>
      <c r="L405" s="9">
        <v>43617</v>
      </c>
      <c r="M405" s="8" t="s">
        <v>284</v>
      </c>
      <c r="N405" s="8">
        <v>3038.73</v>
      </c>
    </row>
    <row r="406" spans="1:14" x14ac:dyDescent="0.3">
      <c r="A406" s="10" t="s">
        <v>6</v>
      </c>
      <c r="B406" s="11">
        <f>MATCH(A406,[1]Table_Correspondance!$F$2:$F$40,0)</f>
        <v>1</v>
      </c>
      <c r="C406" s="11" t="str">
        <f>INDEX([1]Table_Correspondance!$E$2:$E$40,B406)</f>
        <v>Europe de l'Est</v>
      </c>
      <c r="D406" s="11" t="s">
        <v>43</v>
      </c>
      <c r="E406" t="s">
        <v>418</v>
      </c>
      <c r="F406" s="11" t="s">
        <v>11</v>
      </c>
      <c r="G406" s="11">
        <f t="shared" si="34"/>
        <v>6</v>
      </c>
      <c r="H406" s="11">
        <f t="shared" si="30"/>
        <v>6.666666666666667</v>
      </c>
      <c r="I406" s="11">
        <f t="shared" si="31"/>
        <v>6</v>
      </c>
      <c r="J406" s="11">
        <f t="shared" si="32"/>
        <v>2019</v>
      </c>
      <c r="K406" s="11" t="str">
        <f t="shared" si="33"/>
        <v>2019 T6</v>
      </c>
      <c r="L406" s="12">
        <v>44105</v>
      </c>
      <c r="M406" s="11" t="s">
        <v>226</v>
      </c>
      <c r="N406" s="11">
        <v>7211.31</v>
      </c>
    </row>
    <row r="407" spans="1:14" x14ac:dyDescent="0.3">
      <c r="A407" s="7" t="s">
        <v>6</v>
      </c>
      <c r="B407" s="8">
        <f>MATCH(A407,[1]Table_Correspondance!$F$2:$F$40,0)</f>
        <v>1</v>
      </c>
      <c r="C407" s="8" t="str">
        <f>INDEX([1]Table_Correspondance!$E$2:$E$40,B407)</f>
        <v>Europe de l'Est</v>
      </c>
      <c r="D407" s="8" t="s">
        <v>7</v>
      </c>
      <c r="E407" t="s">
        <v>411</v>
      </c>
      <c r="F407" s="8" t="s">
        <v>16</v>
      </c>
      <c r="G407" s="8">
        <f t="shared" si="34"/>
        <v>10</v>
      </c>
      <c r="H407" s="8">
        <f t="shared" si="30"/>
        <v>10.666666666666666</v>
      </c>
      <c r="I407" s="8">
        <f t="shared" si="31"/>
        <v>10</v>
      </c>
      <c r="J407" s="8">
        <f t="shared" si="32"/>
        <v>2020</v>
      </c>
      <c r="K407" s="8" t="str">
        <f t="shared" si="33"/>
        <v>2020 T10</v>
      </c>
      <c r="L407" s="9">
        <v>43617</v>
      </c>
      <c r="M407" s="8" t="s">
        <v>133</v>
      </c>
      <c r="N407" s="8">
        <v>5561.49</v>
      </c>
    </row>
    <row r="408" spans="1:14" x14ac:dyDescent="0.3">
      <c r="A408" s="10" t="s">
        <v>6</v>
      </c>
      <c r="B408" s="11">
        <f>MATCH(A408,[1]Table_Correspondance!$F$2:$F$40,0)</f>
        <v>1</v>
      </c>
      <c r="C408" s="11" t="str">
        <f>INDEX([1]Table_Correspondance!$E$2:$E$40,B408)</f>
        <v>Europe de l'Est</v>
      </c>
      <c r="D408" s="11" t="s">
        <v>43</v>
      </c>
      <c r="E408" t="s">
        <v>418</v>
      </c>
      <c r="F408" s="11" t="s">
        <v>16</v>
      </c>
      <c r="G408" s="11">
        <f t="shared" si="34"/>
        <v>6</v>
      </c>
      <c r="H408" s="11">
        <f t="shared" si="30"/>
        <v>6.666666666666667</v>
      </c>
      <c r="I408" s="11">
        <f t="shared" si="31"/>
        <v>6</v>
      </c>
      <c r="J408" s="11">
        <f t="shared" si="32"/>
        <v>2020</v>
      </c>
      <c r="K408" s="11" t="str">
        <f t="shared" si="33"/>
        <v>2020 T6</v>
      </c>
      <c r="L408" s="12">
        <v>44105</v>
      </c>
      <c r="M408" s="11" t="s">
        <v>145</v>
      </c>
      <c r="N408" s="11">
        <v>4231.87</v>
      </c>
    </row>
    <row r="409" spans="1:14" x14ac:dyDescent="0.3">
      <c r="A409" s="7" t="s">
        <v>6</v>
      </c>
      <c r="B409" s="8">
        <f>MATCH(A409,[1]Table_Correspondance!$F$2:$F$40,0)</f>
        <v>1</v>
      </c>
      <c r="C409" s="8" t="str">
        <f>INDEX([1]Table_Correspondance!$E$2:$E$40,B409)</f>
        <v>Europe de l'Est</v>
      </c>
      <c r="D409" s="8" t="s">
        <v>15</v>
      </c>
      <c r="E409" t="s">
        <v>410</v>
      </c>
      <c r="F409" s="8" t="s">
        <v>16</v>
      </c>
      <c r="G409" s="8">
        <f t="shared" si="34"/>
        <v>10</v>
      </c>
      <c r="H409" s="8">
        <f t="shared" si="30"/>
        <v>10.666666666666666</v>
      </c>
      <c r="I409" s="8">
        <f t="shared" si="31"/>
        <v>10</v>
      </c>
      <c r="J409" s="8">
        <f t="shared" si="32"/>
        <v>2020</v>
      </c>
      <c r="K409" s="8" t="str">
        <f t="shared" si="33"/>
        <v>2020 T10</v>
      </c>
      <c r="L409" s="9">
        <v>44166</v>
      </c>
      <c r="M409" s="8" t="s">
        <v>285</v>
      </c>
      <c r="N409" s="8">
        <v>8403.83</v>
      </c>
    </row>
    <row r="410" spans="1:14" x14ac:dyDescent="0.3">
      <c r="A410" s="10" t="s">
        <v>6</v>
      </c>
      <c r="B410" s="11">
        <f>MATCH(A410,[1]Table_Correspondance!$F$2:$F$40,0)</f>
        <v>1</v>
      </c>
      <c r="C410" s="11" t="str">
        <f>INDEX([1]Table_Correspondance!$E$2:$E$40,B410)</f>
        <v>Europe de l'Est</v>
      </c>
      <c r="D410" s="11" t="s">
        <v>10</v>
      </c>
      <c r="E410" t="s">
        <v>408</v>
      </c>
      <c r="F410" s="11" t="s">
        <v>11</v>
      </c>
      <c r="G410" s="11">
        <f t="shared" si="34"/>
        <v>12</v>
      </c>
      <c r="H410" s="11">
        <f t="shared" si="30"/>
        <v>12.666666666666666</v>
      </c>
      <c r="I410" s="11">
        <f t="shared" si="31"/>
        <v>12</v>
      </c>
      <c r="J410" s="11">
        <f t="shared" si="32"/>
        <v>2020</v>
      </c>
      <c r="K410" s="11" t="str">
        <f t="shared" si="33"/>
        <v>2020 T12</v>
      </c>
      <c r="L410" s="12">
        <v>44075</v>
      </c>
      <c r="M410" s="11" t="s">
        <v>156</v>
      </c>
      <c r="N410" s="11">
        <v>2193.31</v>
      </c>
    </row>
    <row r="411" spans="1:14" x14ac:dyDescent="0.3">
      <c r="A411" s="7" t="s">
        <v>6</v>
      </c>
      <c r="B411" s="8">
        <f>MATCH(A411,[1]Table_Correspondance!$F$2:$F$40,0)</f>
        <v>1</v>
      </c>
      <c r="C411" s="8" t="str">
        <f>INDEX([1]Table_Correspondance!$E$2:$E$40,B411)</f>
        <v>Europe de l'Est</v>
      </c>
      <c r="D411" s="8" t="s">
        <v>13</v>
      </c>
      <c r="E411" t="s">
        <v>409</v>
      </c>
      <c r="F411" s="8" t="s">
        <v>16</v>
      </c>
      <c r="G411" s="8">
        <f t="shared" si="34"/>
        <v>9</v>
      </c>
      <c r="H411" s="8">
        <f t="shared" si="30"/>
        <v>9.6666666666666661</v>
      </c>
      <c r="I411" s="8">
        <f t="shared" si="31"/>
        <v>9</v>
      </c>
      <c r="J411" s="8">
        <f t="shared" si="32"/>
        <v>2020</v>
      </c>
      <c r="K411" s="8" t="str">
        <f t="shared" si="33"/>
        <v>2020 T9</v>
      </c>
      <c r="L411" s="9">
        <v>44044</v>
      </c>
      <c r="M411" s="8" t="s">
        <v>28</v>
      </c>
      <c r="N411" s="8">
        <v>9008.5499999999993</v>
      </c>
    </row>
    <row r="412" spans="1:14" x14ac:dyDescent="0.3">
      <c r="A412" s="10" t="s">
        <v>6</v>
      </c>
      <c r="B412" s="11">
        <f>MATCH(A412,[1]Table_Correspondance!$F$2:$F$40,0)</f>
        <v>1</v>
      </c>
      <c r="C412" s="11" t="str">
        <f>INDEX([1]Table_Correspondance!$E$2:$E$40,B412)</f>
        <v>Europe de l'Est</v>
      </c>
      <c r="D412" s="11" t="s">
        <v>13</v>
      </c>
      <c r="E412" t="s">
        <v>409</v>
      </c>
      <c r="F412" s="11" t="s">
        <v>16</v>
      </c>
      <c r="G412" s="11">
        <f t="shared" si="34"/>
        <v>8</v>
      </c>
      <c r="H412" s="11">
        <f t="shared" si="30"/>
        <v>8.6666666666666661</v>
      </c>
      <c r="I412" s="11">
        <f t="shared" si="31"/>
        <v>8</v>
      </c>
      <c r="J412" s="11">
        <f t="shared" si="32"/>
        <v>2019</v>
      </c>
      <c r="K412" s="11" t="str">
        <f t="shared" si="33"/>
        <v>2019 T8</v>
      </c>
      <c r="L412" s="12">
        <v>43983</v>
      </c>
      <c r="M412" s="11" t="s">
        <v>286</v>
      </c>
      <c r="N412" s="11">
        <v>6083.37</v>
      </c>
    </row>
    <row r="413" spans="1:14" x14ac:dyDescent="0.3">
      <c r="A413" s="7" t="s">
        <v>6</v>
      </c>
      <c r="B413" s="8">
        <f>MATCH(A413,[1]Table_Correspondance!$F$2:$F$40,0)</f>
        <v>1</v>
      </c>
      <c r="C413" s="8" t="str">
        <f>INDEX([1]Table_Correspondance!$E$2:$E$40,B413)</f>
        <v>Europe de l'Est</v>
      </c>
      <c r="D413" s="8" t="s">
        <v>15</v>
      </c>
      <c r="E413" t="s">
        <v>410</v>
      </c>
      <c r="F413" s="8" t="s">
        <v>8</v>
      </c>
      <c r="G413" s="8">
        <f t="shared" si="34"/>
        <v>6</v>
      </c>
      <c r="H413" s="8">
        <f t="shared" si="30"/>
        <v>6.666666666666667</v>
      </c>
      <c r="I413" s="8">
        <f t="shared" si="31"/>
        <v>6</v>
      </c>
      <c r="J413" s="8">
        <f t="shared" si="32"/>
        <v>2019</v>
      </c>
      <c r="K413" s="8" t="str">
        <f t="shared" si="33"/>
        <v>2019 T6</v>
      </c>
      <c r="L413" s="9">
        <v>43586</v>
      </c>
      <c r="M413" s="8" t="s">
        <v>287</v>
      </c>
      <c r="N413" s="8">
        <v>3127.39</v>
      </c>
    </row>
    <row r="414" spans="1:14" x14ac:dyDescent="0.3">
      <c r="A414" s="10" t="s">
        <v>6</v>
      </c>
      <c r="B414" s="11">
        <f>MATCH(A414,[1]Table_Correspondance!$F$2:$F$40,0)</f>
        <v>1</v>
      </c>
      <c r="C414" s="11" t="str">
        <f>INDEX([1]Table_Correspondance!$E$2:$E$40,B414)</f>
        <v>Europe de l'Est</v>
      </c>
      <c r="D414" s="11" t="s">
        <v>7</v>
      </c>
      <c r="E414" t="s">
        <v>411</v>
      </c>
      <c r="F414" s="11" t="s">
        <v>16</v>
      </c>
      <c r="G414" s="11">
        <f t="shared" si="34"/>
        <v>5</v>
      </c>
      <c r="H414" s="11">
        <f t="shared" si="30"/>
        <v>5.666666666666667</v>
      </c>
      <c r="I414" s="11">
        <f t="shared" si="31"/>
        <v>5</v>
      </c>
      <c r="J414" s="11">
        <f t="shared" si="32"/>
        <v>2021</v>
      </c>
      <c r="K414" s="11" t="str">
        <f t="shared" si="33"/>
        <v>2021 T5</v>
      </c>
      <c r="L414" s="12">
        <v>43770</v>
      </c>
      <c r="M414" s="11" t="s">
        <v>244</v>
      </c>
      <c r="N414" s="11">
        <v>6570.72</v>
      </c>
    </row>
    <row r="415" spans="1:14" x14ac:dyDescent="0.3">
      <c r="A415" s="7" t="s">
        <v>6</v>
      </c>
      <c r="B415" s="8">
        <f>MATCH(A415,[1]Table_Correspondance!$F$2:$F$40,0)</f>
        <v>1</v>
      </c>
      <c r="C415" s="8" t="str">
        <f>INDEX([1]Table_Correspondance!$E$2:$E$40,B415)</f>
        <v>Europe de l'Est</v>
      </c>
      <c r="D415" s="8" t="s">
        <v>43</v>
      </c>
      <c r="E415" t="s">
        <v>418</v>
      </c>
      <c r="F415" s="8" t="s">
        <v>11</v>
      </c>
      <c r="G415" s="8">
        <f t="shared" si="34"/>
        <v>11</v>
      </c>
      <c r="H415" s="8">
        <f t="shared" si="30"/>
        <v>11.666666666666666</v>
      </c>
      <c r="I415" s="8">
        <f t="shared" si="31"/>
        <v>11</v>
      </c>
      <c r="J415" s="8">
        <f t="shared" si="32"/>
        <v>2020</v>
      </c>
      <c r="K415" s="8" t="str">
        <f t="shared" si="33"/>
        <v>2020 T11</v>
      </c>
      <c r="L415" s="9">
        <v>44228</v>
      </c>
      <c r="M415" s="8" t="s">
        <v>92</v>
      </c>
      <c r="N415" s="8">
        <v>5227.7</v>
      </c>
    </row>
    <row r="416" spans="1:14" x14ac:dyDescent="0.3">
      <c r="A416" s="10" t="s">
        <v>6</v>
      </c>
      <c r="B416" s="11">
        <f>MATCH(A416,[1]Table_Correspondance!$F$2:$F$40,0)</f>
        <v>1</v>
      </c>
      <c r="C416" s="11" t="str">
        <f>INDEX([1]Table_Correspondance!$E$2:$E$40,B416)</f>
        <v>Europe de l'Est</v>
      </c>
      <c r="D416" s="11" t="s">
        <v>22</v>
      </c>
      <c r="E416" t="s">
        <v>412</v>
      </c>
      <c r="F416" s="11" t="s">
        <v>16</v>
      </c>
      <c r="G416" s="11">
        <f t="shared" si="34"/>
        <v>2</v>
      </c>
      <c r="H416" s="11">
        <f t="shared" si="30"/>
        <v>2.6666666666666665</v>
      </c>
      <c r="I416" s="11">
        <f t="shared" si="31"/>
        <v>2</v>
      </c>
      <c r="J416" s="11">
        <f t="shared" si="32"/>
        <v>2019</v>
      </c>
      <c r="K416" s="11" t="str">
        <f t="shared" si="33"/>
        <v>2019 T2</v>
      </c>
      <c r="L416" s="12">
        <v>44166</v>
      </c>
      <c r="M416" s="11" t="s">
        <v>288</v>
      </c>
      <c r="N416" s="11">
        <v>3678.88</v>
      </c>
    </row>
    <row r="417" spans="1:14" x14ac:dyDescent="0.3">
      <c r="A417" s="7" t="s">
        <v>6</v>
      </c>
      <c r="B417" s="8">
        <f>MATCH(A417,[1]Table_Correspondance!$F$2:$F$40,0)</f>
        <v>1</v>
      </c>
      <c r="C417" s="8" t="str">
        <f>INDEX([1]Table_Correspondance!$E$2:$E$40,B417)</f>
        <v>Europe de l'Est</v>
      </c>
      <c r="D417" s="8" t="s">
        <v>43</v>
      </c>
      <c r="E417" t="s">
        <v>418</v>
      </c>
      <c r="F417" s="8" t="s">
        <v>11</v>
      </c>
      <c r="G417" s="8">
        <f t="shared" si="34"/>
        <v>12</v>
      </c>
      <c r="H417" s="8">
        <f t="shared" si="30"/>
        <v>12.666666666666666</v>
      </c>
      <c r="I417" s="8">
        <f t="shared" si="31"/>
        <v>12</v>
      </c>
      <c r="J417" s="8">
        <f t="shared" si="32"/>
        <v>2019</v>
      </c>
      <c r="K417" s="8" t="str">
        <f t="shared" si="33"/>
        <v>2019 T12</v>
      </c>
      <c r="L417" s="9">
        <v>43617</v>
      </c>
      <c r="M417" s="8" t="s">
        <v>181</v>
      </c>
      <c r="N417" s="8">
        <v>9233.5300000000007</v>
      </c>
    </row>
    <row r="418" spans="1:14" x14ac:dyDescent="0.3">
      <c r="A418" s="10" t="s">
        <v>6</v>
      </c>
      <c r="B418" s="11">
        <f>MATCH(A418,[1]Table_Correspondance!$F$2:$F$40,0)</f>
        <v>1</v>
      </c>
      <c r="C418" s="11" t="str">
        <f>INDEX([1]Table_Correspondance!$E$2:$E$40,B418)</f>
        <v>Europe de l'Est</v>
      </c>
      <c r="D418" s="11" t="s">
        <v>15</v>
      </c>
      <c r="E418" t="s">
        <v>410</v>
      </c>
      <c r="F418" s="11" t="s">
        <v>16</v>
      </c>
      <c r="G418" s="11">
        <f t="shared" si="34"/>
        <v>6</v>
      </c>
      <c r="H418" s="11">
        <f t="shared" si="30"/>
        <v>6.666666666666667</v>
      </c>
      <c r="I418" s="11">
        <f t="shared" si="31"/>
        <v>6</v>
      </c>
      <c r="J418" s="11">
        <f t="shared" si="32"/>
        <v>2019</v>
      </c>
      <c r="K418" s="11" t="str">
        <f t="shared" si="33"/>
        <v>2019 T6</v>
      </c>
      <c r="L418" s="12">
        <v>43800</v>
      </c>
      <c r="M418" s="11" t="s">
        <v>134</v>
      </c>
      <c r="N418" s="11">
        <v>2104.79</v>
      </c>
    </row>
    <row r="419" spans="1:14" x14ac:dyDescent="0.3">
      <c r="A419" s="7" t="s">
        <v>6</v>
      </c>
      <c r="B419" s="8">
        <f>MATCH(A419,[1]Table_Correspondance!$F$2:$F$40,0)</f>
        <v>1</v>
      </c>
      <c r="C419" s="8" t="str">
        <f>INDEX([1]Table_Correspondance!$E$2:$E$40,B419)</f>
        <v>Europe de l'Est</v>
      </c>
      <c r="D419" s="8" t="s">
        <v>29</v>
      </c>
      <c r="E419" t="s">
        <v>415</v>
      </c>
      <c r="F419" s="8" t="s">
        <v>11</v>
      </c>
      <c r="G419" s="8">
        <f t="shared" si="34"/>
        <v>12</v>
      </c>
      <c r="H419" s="8">
        <f t="shared" si="30"/>
        <v>12.666666666666666</v>
      </c>
      <c r="I419" s="8">
        <f t="shared" si="31"/>
        <v>12</v>
      </c>
      <c r="J419" s="8">
        <f t="shared" si="32"/>
        <v>2019</v>
      </c>
      <c r="K419" s="8" t="str">
        <f t="shared" si="33"/>
        <v>2019 T12</v>
      </c>
      <c r="L419" s="9">
        <v>43709</v>
      </c>
      <c r="M419" s="8" t="s">
        <v>289</v>
      </c>
      <c r="N419" s="8">
        <v>5132.45</v>
      </c>
    </row>
    <row r="420" spans="1:14" x14ac:dyDescent="0.3">
      <c r="A420" s="10" t="s">
        <v>6</v>
      </c>
      <c r="B420" s="11">
        <f>MATCH(A420,[1]Table_Correspondance!$F$2:$F$40,0)</f>
        <v>1</v>
      </c>
      <c r="C420" s="11" t="str">
        <f>INDEX([1]Table_Correspondance!$E$2:$E$40,B420)</f>
        <v>Europe de l'Est</v>
      </c>
      <c r="D420" s="11" t="s">
        <v>24</v>
      </c>
      <c r="E420" t="s">
        <v>413</v>
      </c>
      <c r="F420" s="11" t="s">
        <v>16</v>
      </c>
      <c r="G420" s="11">
        <f t="shared" si="34"/>
        <v>9</v>
      </c>
      <c r="H420" s="11">
        <f t="shared" si="30"/>
        <v>9.6666666666666661</v>
      </c>
      <c r="I420" s="11">
        <f t="shared" si="31"/>
        <v>9</v>
      </c>
      <c r="J420" s="11">
        <f t="shared" si="32"/>
        <v>2020</v>
      </c>
      <c r="K420" s="11" t="str">
        <f t="shared" si="33"/>
        <v>2020 T9</v>
      </c>
      <c r="L420" s="12">
        <v>43678</v>
      </c>
      <c r="M420" s="11" t="s">
        <v>141</v>
      </c>
      <c r="N420" s="11">
        <v>349.34</v>
      </c>
    </row>
    <row r="421" spans="1:14" x14ac:dyDescent="0.3">
      <c r="A421" s="7" t="s">
        <v>6</v>
      </c>
      <c r="B421" s="8">
        <f>MATCH(A421,[1]Table_Correspondance!$F$2:$F$40,0)</f>
        <v>1</v>
      </c>
      <c r="C421" s="8" t="str">
        <f>INDEX([1]Table_Correspondance!$E$2:$E$40,B421)</f>
        <v>Europe de l'Est</v>
      </c>
      <c r="D421" s="8" t="s">
        <v>34</v>
      </c>
      <c r="E421" t="s">
        <v>417</v>
      </c>
      <c r="F421" s="8" t="s">
        <v>11</v>
      </c>
      <c r="G421" s="8">
        <f t="shared" si="34"/>
        <v>8</v>
      </c>
      <c r="H421" s="8">
        <f t="shared" si="30"/>
        <v>8.6666666666666661</v>
      </c>
      <c r="I421" s="8">
        <f t="shared" si="31"/>
        <v>8</v>
      </c>
      <c r="J421" s="8">
        <f t="shared" si="32"/>
        <v>2020</v>
      </c>
      <c r="K421" s="8" t="str">
        <f t="shared" si="33"/>
        <v>2020 T8</v>
      </c>
      <c r="L421" s="9">
        <v>43922</v>
      </c>
      <c r="M421" s="8" t="s">
        <v>268</v>
      </c>
      <c r="N421" s="8">
        <v>2471.25</v>
      </c>
    </row>
    <row r="422" spans="1:14" x14ac:dyDescent="0.3">
      <c r="A422" s="10" t="s">
        <v>6</v>
      </c>
      <c r="B422" s="11">
        <f>MATCH(A422,[1]Table_Correspondance!$F$2:$F$40,0)</f>
        <v>1</v>
      </c>
      <c r="C422" s="11" t="str">
        <f>INDEX([1]Table_Correspondance!$E$2:$E$40,B422)</f>
        <v>Europe de l'Est</v>
      </c>
      <c r="D422" s="11" t="s">
        <v>43</v>
      </c>
      <c r="E422" t="s">
        <v>418</v>
      </c>
      <c r="F422" s="11" t="s">
        <v>16</v>
      </c>
      <c r="G422" s="11">
        <f t="shared" si="34"/>
        <v>4</v>
      </c>
      <c r="H422" s="11">
        <f t="shared" si="30"/>
        <v>4.666666666666667</v>
      </c>
      <c r="I422" s="11">
        <f t="shared" si="31"/>
        <v>4</v>
      </c>
      <c r="J422" s="11">
        <f t="shared" si="32"/>
        <v>2020</v>
      </c>
      <c r="K422" s="11" t="str">
        <f t="shared" si="33"/>
        <v>2020 T4</v>
      </c>
      <c r="L422" s="12">
        <v>43831</v>
      </c>
      <c r="M422" s="11" t="s">
        <v>140</v>
      </c>
      <c r="N422" s="11">
        <v>3327.38</v>
      </c>
    </row>
    <row r="423" spans="1:14" x14ac:dyDescent="0.3">
      <c r="A423" s="7" t="s">
        <v>6</v>
      </c>
      <c r="B423" s="8">
        <f>MATCH(A423,[1]Table_Correspondance!$F$2:$F$40,0)</f>
        <v>1</v>
      </c>
      <c r="C423" s="8" t="str">
        <f>INDEX([1]Table_Correspondance!$E$2:$E$40,B423)</f>
        <v>Europe de l'Est</v>
      </c>
      <c r="D423" s="8" t="s">
        <v>15</v>
      </c>
      <c r="E423" t="s">
        <v>410</v>
      </c>
      <c r="F423" s="8" t="s">
        <v>16</v>
      </c>
      <c r="G423" s="8">
        <f t="shared" si="34"/>
        <v>1</v>
      </c>
      <c r="H423" s="8">
        <f t="shared" si="30"/>
        <v>1.6666666666666665</v>
      </c>
      <c r="I423" s="8">
        <f t="shared" si="31"/>
        <v>1</v>
      </c>
      <c r="J423" s="8">
        <f t="shared" si="32"/>
        <v>2020</v>
      </c>
      <c r="K423" s="8" t="str">
        <f t="shared" si="33"/>
        <v>2020 T1</v>
      </c>
      <c r="L423" s="9">
        <v>44044</v>
      </c>
      <c r="M423" s="8" t="s">
        <v>127</v>
      </c>
      <c r="N423" s="8">
        <v>8466.6299999999992</v>
      </c>
    </row>
    <row r="424" spans="1:14" x14ac:dyDescent="0.3">
      <c r="A424" s="10" t="s">
        <v>6</v>
      </c>
      <c r="B424" s="11">
        <f>MATCH(A424,[1]Table_Correspondance!$F$2:$F$40,0)</f>
        <v>1</v>
      </c>
      <c r="C424" s="11" t="str">
        <f>INDEX([1]Table_Correspondance!$E$2:$E$40,B424)</f>
        <v>Europe de l'Est</v>
      </c>
      <c r="D424" s="11" t="s">
        <v>13</v>
      </c>
      <c r="E424" t="s">
        <v>409</v>
      </c>
      <c r="F424" s="11" t="s">
        <v>8</v>
      </c>
      <c r="G424" s="11">
        <f t="shared" si="34"/>
        <v>8</v>
      </c>
      <c r="H424" s="11">
        <f t="shared" si="30"/>
        <v>8.6666666666666661</v>
      </c>
      <c r="I424" s="11">
        <f t="shared" si="31"/>
        <v>8</v>
      </c>
      <c r="J424" s="11">
        <f t="shared" si="32"/>
        <v>2020</v>
      </c>
      <c r="K424" s="11" t="str">
        <f t="shared" si="33"/>
        <v>2020 T8</v>
      </c>
      <c r="L424" s="12">
        <v>44075</v>
      </c>
      <c r="M424" s="11" t="s">
        <v>290</v>
      </c>
      <c r="N424" s="11">
        <v>7930.45</v>
      </c>
    </row>
    <row r="425" spans="1:14" x14ac:dyDescent="0.3">
      <c r="A425" s="7" t="s">
        <v>6</v>
      </c>
      <c r="B425" s="8">
        <f>MATCH(A425,[1]Table_Correspondance!$F$2:$F$40,0)</f>
        <v>1</v>
      </c>
      <c r="C425" s="8" t="str">
        <f>INDEX([1]Table_Correspondance!$E$2:$E$40,B425)</f>
        <v>Europe de l'Est</v>
      </c>
      <c r="D425" s="8" t="s">
        <v>26</v>
      </c>
      <c r="E425" t="s">
        <v>414</v>
      </c>
      <c r="F425" s="8" t="s">
        <v>16</v>
      </c>
      <c r="G425" s="8">
        <f t="shared" si="34"/>
        <v>9</v>
      </c>
      <c r="H425" s="8">
        <f t="shared" si="30"/>
        <v>9.6666666666666661</v>
      </c>
      <c r="I425" s="8">
        <f t="shared" si="31"/>
        <v>9</v>
      </c>
      <c r="J425" s="8">
        <f t="shared" si="32"/>
        <v>2019</v>
      </c>
      <c r="K425" s="8" t="str">
        <f t="shared" si="33"/>
        <v>2019 T9</v>
      </c>
      <c r="L425" s="9">
        <v>44105</v>
      </c>
      <c r="M425" s="8" t="s">
        <v>291</v>
      </c>
      <c r="N425" s="8">
        <v>1546.93</v>
      </c>
    </row>
    <row r="426" spans="1:14" x14ac:dyDescent="0.3">
      <c r="A426" s="10" t="s">
        <v>6</v>
      </c>
      <c r="B426" s="11">
        <f>MATCH(A426,[1]Table_Correspondance!$F$2:$F$40,0)</f>
        <v>1</v>
      </c>
      <c r="C426" s="11" t="str">
        <f>INDEX([1]Table_Correspondance!$E$2:$E$40,B426)</f>
        <v>Europe de l'Est</v>
      </c>
      <c r="D426" s="11" t="s">
        <v>15</v>
      </c>
      <c r="E426" t="s">
        <v>410</v>
      </c>
      <c r="F426" s="11" t="s">
        <v>16</v>
      </c>
      <c r="G426" s="11">
        <f t="shared" si="34"/>
        <v>10</v>
      </c>
      <c r="H426" s="11">
        <f t="shared" si="30"/>
        <v>10.666666666666666</v>
      </c>
      <c r="I426" s="11">
        <f t="shared" si="31"/>
        <v>10</v>
      </c>
      <c r="J426" s="11">
        <f t="shared" si="32"/>
        <v>2021</v>
      </c>
      <c r="K426" s="11" t="str">
        <f t="shared" si="33"/>
        <v>2021 T10</v>
      </c>
      <c r="L426" s="12">
        <v>43739</v>
      </c>
      <c r="M426" s="11" t="s">
        <v>140</v>
      </c>
      <c r="N426" s="11">
        <v>9227.39</v>
      </c>
    </row>
    <row r="427" spans="1:14" x14ac:dyDescent="0.3">
      <c r="A427" s="7" t="s">
        <v>6</v>
      </c>
      <c r="B427" s="8">
        <f>MATCH(A427,[1]Table_Correspondance!$F$2:$F$40,0)</f>
        <v>1</v>
      </c>
      <c r="C427" s="8" t="str">
        <f>INDEX([1]Table_Correspondance!$E$2:$E$40,B427)</f>
        <v>Europe de l'Est</v>
      </c>
      <c r="D427" s="8" t="s">
        <v>22</v>
      </c>
      <c r="E427" t="s">
        <v>412</v>
      </c>
      <c r="F427" s="8" t="s">
        <v>11</v>
      </c>
      <c r="G427" s="8">
        <f t="shared" si="34"/>
        <v>10</v>
      </c>
      <c r="H427" s="8">
        <f t="shared" si="30"/>
        <v>10.666666666666666</v>
      </c>
      <c r="I427" s="8">
        <f t="shared" si="31"/>
        <v>10</v>
      </c>
      <c r="J427" s="8">
        <f t="shared" si="32"/>
        <v>2019</v>
      </c>
      <c r="K427" s="8" t="str">
        <f t="shared" si="33"/>
        <v>2019 T10</v>
      </c>
      <c r="L427" s="9">
        <v>44287</v>
      </c>
      <c r="M427" s="8" t="s">
        <v>292</v>
      </c>
      <c r="N427" s="8">
        <v>5987.8</v>
      </c>
    </row>
    <row r="428" spans="1:14" x14ac:dyDescent="0.3">
      <c r="A428" s="10" t="s">
        <v>6</v>
      </c>
      <c r="B428" s="11">
        <f>MATCH(A428,[1]Table_Correspondance!$F$2:$F$40,0)</f>
        <v>1</v>
      </c>
      <c r="C428" s="11" t="str">
        <f>INDEX([1]Table_Correspondance!$E$2:$E$40,B428)</f>
        <v>Europe de l'Est</v>
      </c>
      <c r="D428" s="11" t="s">
        <v>22</v>
      </c>
      <c r="E428" t="s">
        <v>412</v>
      </c>
      <c r="F428" s="11" t="s">
        <v>8</v>
      </c>
      <c r="G428" s="11">
        <f t="shared" si="34"/>
        <v>4</v>
      </c>
      <c r="H428" s="11">
        <f t="shared" si="30"/>
        <v>4.666666666666667</v>
      </c>
      <c r="I428" s="11">
        <f t="shared" si="31"/>
        <v>4</v>
      </c>
      <c r="J428" s="11">
        <f t="shared" si="32"/>
        <v>2020</v>
      </c>
      <c r="K428" s="11" t="str">
        <f t="shared" si="33"/>
        <v>2020 T4</v>
      </c>
      <c r="L428" s="12">
        <v>43678</v>
      </c>
      <c r="M428" s="11" t="s">
        <v>293</v>
      </c>
      <c r="N428" s="11">
        <v>1390.95</v>
      </c>
    </row>
    <row r="429" spans="1:14" x14ac:dyDescent="0.3">
      <c r="A429" s="7" t="s">
        <v>6</v>
      </c>
      <c r="B429" s="8">
        <f>MATCH(A429,[1]Table_Correspondance!$F$2:$F$40,0)</f>
        <v>1</v>
      </c>
      <c r="C429" s="8" t="str">
        <f>INDEX([1]Table_Correspondance!$E$2:$E$40,B429)</f>
        <v>Europe de l'Est</v>
      </c>
      <c r="D429" s="8" t="s">
        <v>32</v>
      </c>
      <c r="E429" t="s">
        <v>416</v>
      </c>
      <c r="F429" s="8" t="s">
        <v>16</v>
      </c>
      <c r="G429" s="8">
        <f t="shared" si="34"/>
        <v>8</v>
      </c>
      <c r="H429" s="8">
        <f t="shared" si="30"/>
        <v>8.6666666666666661</v>
      </c>
      <c r="I429" s="8">
        <f t="shared" si="31"/>
        <v>8</v>
      </c>
      <c r="J429" s="8">
        <f t="shared" si="32"/>
        <v>2019</v>
      </c>
      <c r="K429" s="8" t="str">
        <f t="shared" si="33"/>
        <v>2019 T8</v>
      </c>
      <c r="L429" s="9">
        <v>44136</v>
      </c>
      <c r="M429" s="8" t="s">
        <v>30</v>
      </c>
      <c r="N429" s="8">
        <v>1366.65</v>
      </c>
    </row>
    <row r="430" spans="1:14" x14ac:dyDescent="0.3">
      <c r="A430" s="10" t="s">
        <v>6</v>
      </c>
      <c r="B430" s="11">
        <f>MATCH(A430,[1]Table_Correspondance!$F$2:$F$40,0)</f>
        <v>1</v>
      </c>
      <c r="C430" s="11" t="str">
        <f>INDEX([1]Table_Correspondance!$E$2:$E$40,B430)</f>
        <v>Europe de l'Est</v>
      </c>
      <c r="D430" s="11" t="s">
        <v>43</v>
      </c>
      <c r="E430" t="s">
        <v>418</v>
      </c>
      <c r="F430" s="11" t="s">
        <v>11</v>
      </c>
      <c r="G430" s="11">
        <f t="shared" si="34"/>
        <v>11</v>
      </c>
      <c r="H430" s="11">
        <f t="shared" si="30"/>
        <v>11.666666666666666</v>
      </c>
      <c r="I430" s="11">
        <f t="shared" si="31"/>
        <v>11</v>
      </c>
      <c r="J430" s="11">
        <f t="shared" si="32"/>
        <v>2019</v>
      </c>
      <c r="K430" s="11" t="str">
        <f t="shared" si="33"/>
        <v>2019 T11</v>
      </c>
      <c r="L430" s="12">
        <v>43770</v>
      </c>
      <c r="M430" s="11" t="s">
        <v>156</v>
      </c>
      <c r="N430" s="11">
        <v>4326.38</v>
      </c>
    </row>
    <row r="431" spans="1:14" x14ac:dyDescent="0.3">
      <c r="A431" s="7" t="s">
        <v>6</v>
      </c>
      <c r="B431" s="8">
        <f>MATCH(A431,[1]Table_Correspondance!$F$2:$F$40,0)</f>
        <v>1</v>
      </c>
      <c r="C431" s="8" t="str">
        <f>INDEX([1]Table_Correspondance!$E$2:$E$40,B431)</f>
        <v>Europe de l'Est</v>
      </c>
      <c r="D431" s="8" t="s">
        <v>10</v>
      </c>
      <c r="E431" t="s">
        <v>408</v>
      </c>
      <c r="F431" s="8" t="s">
        <v>11</v>
      </c>
      <c r="G431" s="8">
        <f t="shared" si="34"/>
        <v>11</v>
      </c>
      <c r="H431" s="8">
        <f t="shared" si="30"/>
        <v>11.666666666666666</v>
      </c>
      <c r="I431" s="8">
        <f t="shared" si="31"/>
        <v>11</v>
      </c>
      <c r="J431" s="8">
        <f t="shared" si="32"/>
        <v>2019</v>
      </c>
      <c r="K431" s="8" t="str">
        <f t="shared" si="33"/>
        <v>2019 T11</v>
      </c>
      <c r="L431" s="9">
        <v>43800</v>
      </c>
      <c r="M431" s="8" t="s">
        <v>190</v>
      </c>
      <c r="N431" s="8">
        <v>5626.89</v>
      </c>
    </row>
    <row r="432" spans="1:14" x14ac:dyDescent="0.3">
      <c r="A432" s="10" t="s">
        <v>6</v>
      </c>
      <c r="B432" s="11">
        <f>MATCH(A432,[1]Table_Correspondance!$F$2:$F$40,0)</f>
        <v>1</v>
      </c>
      <c r="C432" s="11" t="str">
        <f>INDEX([1]Table_Correspondance!$E$2:$E$40,B432)</f>
        <v>Europe de l'Est</v>
      </c>
      <c r="D432" s="11" t="s">
        <v>24</v>
      </c>
      <c r="E432" t="s">
        <v>413</v>
      </c>
      <c r="F432" s="11" t="s">
        <v>16</v>
      </c>
      <c r="G432" s="11">
        <f t="shared" si="34"/>
        <v>12</v>
      </c>
      <c r="H432" s="11">
        <f t="shared" si="30"/>
        <v>12.666666666666666</v>
      </c>
      <c r="I432" s="11">
        <f t="shared" si="31"/>
        <v>12</v>
      </c>
      <c r="J432" s="11">
        <f t="shared" si="32"/>
        <v>2020</v>
      </c>
      <c r="K432" s="11" t="str">
        <f t="shared" si="33"/>
        <v>2020 T12</v>
      </c>
      <c r="L432" s="12">
        <v>43678</v>
      </c>
      <c r="M432" s="11" t="s">
        <v>248</v>
      </c>
      <c r="N432" s="11">
        <v>6340.67</v>
      </c>
    </row>
    <row r="433" spans="1:14" x14ac:dyDescent="0.3">
      <c r="A433" s="7" t="s">
        <v>6</v>
      </c>
      <c r="B433" s="8">
        <f>MATCH(A433,[1]Table_Correspondance!$F$2:$F$40,0)</f>
        <v>1</v>
      </c>
      <c r="C433" s="8" t="str">
        <f>INDEX([1]Table_Correspondance!$E$2:$E$40,B433)</f>
        <v>Europe de l'Est</v>
      </c>
      <c r="D433" s="8" t="s">
        <v>32</v>
      </c>
      <c r="E433" t="s">
        <v>416</v>
      </c>
      <c r="F433" s="8" t="s">
        <v>16</v>
      </c>
      <c r="G433" s="8">
        <f t="shared" si="34"/>
        <v>8</v>
      </c>
      <c r="H433" s="8">
        <f t="shared" si="30"/>
        <v>8.6666666666666661</v>
      </c>
      <c r="I433" s="8">
        <f t="shared" si="31"/>
        <v>8</v>
      </c>
      <c r="J433" s="8">
        <f t="shared" si="32"/>
        <v>2019</v>
      </c>
      <c r="K433" s="8" t="str">
        <f t="shared" si="33"/>
        <v>2019 T8</v>
      </c>
      <c r="L433" s="9">
        <v>44105</v>
      </c>
      <c r="M433" s="8" t="s">
        <v>182</v>
      </c>
      <c r="N433" s="8">
        <v>9498.39</v>
      </c>
    </row>
    <row r="434" spans="1:14" x14ac:dyDescent="0.3">
      <c r="A434" s="10" t="s">
        <v>6</v>
      </c>
      <c r="B434" s="11">
        <f>MATCH(A434,[1]Table_Correspondance!$F$2:$F$40,0)</f>
        <v>1</v>
      </c>
      <c r="C434" s="11" t="str">
        <f>INDEX([1]Table_Correspondance!$E$2:$E$40,B434)</f>
        <v>Europe de l'Est</v>
      </c>
      <c r="D434" s="11" t="s">
        <v>34</v>
      </c>
      <c r="E434" t="s">
        <v>417</v>
      </c>
      <c r="F434" s="11" t="s">
        <v>16</v>
      </c>
      <c r="G434" s="11">
        <f t="shared" si="34"/>
        <v>10</v>
      </c>
      <c r="H434" s="11">
        <f t="shared" si="30"/>
        <v>10.666666666666666</v>
      </c>
      <c r="I434" s="11">
        <f t="shared" si="31"/>
        <v>10</v>
      </c>
      <c r="J434" s="11">
        <f t="shared" si="32"/>
        <v>2019</v>
      </c>
      <c r="K434" s="11" t="str">
        <f t="shared" si="33"/>
        <v>2019 T10</v>
      </c>
      <c r="L434" s="12">
        <v>43647</v>
      </c>
      <c r="M434" s="11" t="s">
        <v>126</v>
      </c>
      <c r="N434" s="11">
        <v>8699.7099999999991</v>
      </c>
    </row>
    <row r="435" spans="1:14" x14ac:dyDescent="0.3">
      <c r="A435" s="7" t="s">
        <v>6</v>
      </c>
      <c r="B435" s="8">
        <f>MATCH(A435,[1]Table_Correspondance!$F$2:$F$40,0)</f>
        <v>1</v>
      </c>
      <c r="C435" s="8" t="str">
        <f>INDEX([1]Table_Correspondance!$E$2:$E$40,B435)</f>
        <v>Europe de l'Est</v>
      </c>
      <c r="D435" s="8" t="s">
        <v>43</v>
      </c>
      <c r="E435" t="s">
        <v>418</v>
      </c>
      <c r="F435" s="8" t="s">
        <v>16</v>
      </c>
      <c r="G435" s="8">
        <f t="shared" si="34"/>
        <v>7</v>
      </c>
      <c r="H435" s="8">
        <f t="shared" si="30"/>
        <v>7.666666666666667</v>
      </c>
      <c r="I435" s="8">
        <f t="shared" si="31"/>
        <v>7</v>
      </c>
      <c r="J435" s="8">
        <f t="shared" si="32"/>
        <v>2019</v>
      </c>
      <c r="K435" s="8" t="str">
        <f t="shared" si="33"/>
        <v>2019 T7</v>
      </c>
      <c r="L435" s="9">
        <v>43617</v>
      </c>
      <c r="M435" s="8" t="s">
        <v>294</v>
      </c>
      <c r="N435" s="8">
        <v>4092.78</v>
      </c>
    </row>
    <row r="436" spans="1:14" x14ac:dyDescent="0.3">
      <c r="A436" s="10" t="s">
        <v>6</v>
      </c>
      <c r="B436" s="11">
        <f>MATCH(A436,[1]Table_Correspondance!$F$2:$F$40,0)</f>
        <v>1</v>
      </c>
      <c r="C436" s="11" t="str">
        <f>INDEX([1]Table_Correspondance!$E$2:$E$40,B436)</f>
        <v>Europe de l'Est</v>
      </c>
      <c r="D436" s="11" t="s">
        <v>32</v>
      </c>
      <c r="E436" t="s">
        <v>416</v>
      </c>
      <c r="F436" s="11" t="s">
        <v>16</v>
      </c>
      <c r="G436" s="11">
        <f t="shared" si="34"/>
        <v>6</v>
      </c>
      <c r="H436" s="11">
        <f t="shared" si="30"/>
        <v>6.666666666666667</v>
      </c>
      <c r="I436" s="11">
        <f t="shared" si="31"/>
        <v>6</v>
      </c>
      <c r="J436" s="11">
        <f t="shared" si="32"/>
        <v>2019</v>
      </c>
      <c r="K436" s="11" t="str">
        <f t="shared" si="33"/>
        <v>2019 T6</v>
      </c>
      <c r="L436" s="12">
        <v>43800</v>
      </c>
      <c r="M436" s="11" t="s">
        <v>239</v>
      </c>
      <c r="N436" s="11">
        <v>291.52</v>
      </c>
    </row>
    <row r="437" spans="1:14" x14ac:dyDescent="0.3">
      <c r="A437" s="7" t="s">
        <v>6</v>
      </c>
      <c r="B437" s="8">
        <f>MATCH(A437,[1]Table_Correspondance!$F$2:$F$40,0)</f>
        <v>1</v>
      </c>
      <c r="C437" s="8" t="str">
        <f>INDEX([1]Table_Correspondance!$E$2:$E$40,B437)</f>
        <v>Europe de l'Est</v>
      </c>
      <c r="D437" s="8" t="s">
        <v>26</v>
      </c>
      <c r="E437" t="s">
        <v>414</v>
      </c>
      <c r="F437" s="8" t="s">
        <v>11</v>
      </c>
      <c r="G437" s="8">
        <f t="shared" si="34"/>
        <v>12</v>
      </c>
      <c r="H437" s="8">
        <f t="shared" si="30"/>
        <v>12.666666666666666</v>
      </c>
      <c r="I437" s="8">
        <f t="shared" si="31"/>
        <v>12</v>
      </c>
      <c r="J437" s="8">
        <f t="shared" si="32"/>
        <v>2020</v>
      </c>
      <c r="K437" s="8" t="str">
        <f t="shared" si="33"/>
        <v>2020 T12</v>
      </c>
      <c r="L437" s="9">
        <v>43678</v>
      </c>
      <c r="M437" s="8" t="s">
        <v>194</v>
      </c>
      <c r="N437" s="8">
        <v>2811.56</v>
      </c>
    </row>
    <row r="438" spans="1:14" x14ac:dyDescent="0.3">
      <c r="A438" s="10" t="s">
        <v>6</v>
      </c>
      <c r="B438" s="11">
        <f>MATCH(A438,[1]Table_Correspondance!$F$2:$F$40,0)</f>
        <v>1</v>
      </c>
      <c r="C438" s="11" t="str">
        <f>INDEX([1]Table_Correspondance!$E$2:$E$40,B438)</f>
        <v>Europe de l'Est</v>
      </c>
      <c r="D438" s="11" t="s">
        <v>34</v>
      </c>
      <c r="E438" t="s">
        <v>417</v>
      </c>
      <c r="F438" s="11" t="s">
        <v>16</v>
      </c>
      <c r="G438" s="11">
        <f t="shared" si="34"/>
        <v>8</v>
      </c>
      <c r="H438" s="11">
        <f t="shared" si="30"/>
        <v>8.6666666666666661</v>
      </c>
      <c r="I438" s="11">
        <f t="shared" si="31"/>
        <v>8</v>
      </c>
      <c r="J438" s="11">
        <f t="shared" si="32"/>
        <v>2020</v>
      </c>
      <c r="K438" s="11" t="str">
        <f t="shared" si="33"/>
        <v>2020 T8</v>
      </c>
      <c r="L438" s="12">
        <v>43862</v>
      </c>
      <c r="M438" s="11" t="s">
        <v>160</v>
      </c>
      <c r="N438" s="11">
        <v>4453.4799999999996</v>
      </c>
    </row>
    <row r="439" spans="1:14" x14ac:dyDescent="0.3">
      <c r="A439" s="7" t="s">
        <v>6</v>
      </c>
      <c r="B439" s="8">
        <f>MATCH(A439,[1]Table_Correspondance!$F$2:$F$40,0)</f>
        <v>1</v>
      </c>
      <c r="C439" s="8" t="str">
        <f>INDEX([1]Table_Correspondance!$E$2:$E$40,B439)</f>
        <v>Europe de l'Est</v>
      </c>
      <c r="D439" s="8" t="s">
        <v>43</v>
      </c>
      <c r="E439" t="s">
        <v>418</v>
      </c>
      <c r="F439" s="8" t="s">
        <v>16</v>
      </c>
      <c r="G439" s="8">
        <f t="shared" si="34"/>
        <v>2</v>
      </c>
      <c r="H439" s="8">
        <f t="shared" si="30"/>
        <v>2.6666666666666665</v>
      </c>
      <c r="I439" s="8">
        <f t="shared" si="31"/>
        <v>2</v>
      </c>
      <c r="J439" s="8">
        <f t="shared" si="32"/>
        <v>2020</v>
      </c>
      <c r="K439" s="8" t="str">
        <f t="shared" si="33"/>
        <v>2020 T2</v>
      </c>
      <c r="L439" s="9">
        <v>43891</v>
      </c>
      <c r="M439" s="8" t="s">
        <v>295</v>
      </c>
      <c r="N439" s="8">
        <v>3049.34</v>
      </c>
    </row>
    <row r="440" spans="1:14" x14ac:dyDescent="0.3">
      <c r="A440" s="10" t="s">
        <v>6</v>
      </c>
      <c r="B440" s="11">
        <f>MATCH(A440,[1]Table_Correspondance!$F$2:$F$40,0)</f>
        <v>1</v>
      </c>
      <c r="C440" s="11" t="str">
        <f>INDEX([1]Table_Correspondance!$E$2:$E$40,B440)</f>
        <v>Europe de l'Est</v>
      </c>
      <c r="D440" s="11" t="s">
        <v>7</v>
      </c>
      <c r="E440" t="s">
        <v>411</v>
      </c>
      <c r="F440" s="11" t="s">
        <v>16</v>
      </c>
      <c r="G440" s="11">
        <f t="shared" si="34"/>
        <v>3</v>
      </c>
      <c r="H440" s="11">
        <f t="shared" si="30"/>
        <v>3.6666666666666665</v>
      </c>
      <c r="I440" s="11">
        <f t="shared" si="31"/>
        <v>3</v>
      </c>
      <c r="J440" s="11">
        <f t="shared" si="32"/>
        <v>2020</v>
      </c>
      <c r="K440" s="11" t="str">
        <f t="shared" si="33"/>
        <v>2020 T3</v>
      </c>
      <c r="L440" s="12">
        <v>43862</v>
      </c>
      <c r="M440" s="11" t="s">
        <v>118</v>
      </c>
      <c r="N440" s="11">
        <v>4289.92</v>
      </c>
    </row>
    <row r="441" spans="1:14" x14ac:dyDescent="0.3">
      <c r="A441" s="7" t="s">
        <v>6</v>
      </c>
      <c r="B441" s="8">
        <f>MATCH(A441,[1]Table_Correspondance!$F$2:$F$40,0)</f>
        <v>1</v>
      </c>
      <c r="C441" s="8" t="str">
        <f>INDEX([1]Table_Correspondance!$E$2:$E$40,B441)</f>
        <v>Europe de l'Est</v>
      </c>
      <c r="D441" s="8" t="s">
        <v>29</v>
      </c>
      <c r="E441" t="s">
        <v>415</v>
      </c>
      <c r="F441" s="8" t="s">
        <v>16</v>
      </c>
      <c r="G441" s="8">
        <f t="shared" si="34"/>
        <v>2</v>
      </c>
      <c r="H441" s="8">
        <f t="shared" si="30"/>
        <v>2.6666666666666665</v>
      </c>
      <c r="I441" s="8">
        <f t="shared" si="31"/>
        <v>2</v>
      </c>
      <c r="J441" s="8">
        <f t="shared" si="32"/>
        <v>2020</v>
      </c>
      <c r="K441" s="8" t="str">
        <f t="shared" si="33"/>
        <v>2020 T2</v>
      </c>
      <c r="L441" s="9">
        <v>43952</v>
      </c>
      <c r="M441" s="8" t="s">
        <v>106</v>
      </c>
      <c r="N441" s="8">
        <v>7160.67</v>
      </c>
    </row>
    <row r="442" spans="1:14" x14ac:dyDescent="0.3">
      <c r="A442" s="10" t="s">
        <v>6</v>
      </c>
      <c r="B442" s="11">
        <f>MATCH(A442,[1]Table_Correspondance!$F$2:$F$40,0)</f>
        <v>1</v>
      </c>
      <c r="C442" s="11" t="str">
        <f>INDEX([1]Table_Correspondance!$E$2:$E$40,B442)</f>
        <v>Europe de l'Est</v>
      </c>
      <c r="D442" s="11" t="s">
        <v>29</v>
      </c>
      <c r="E442" t="s">
        <v>415</v>
      </c>
      <c r="F442" s="11" t="s">
        <v>11</v>
      </c>
      <c r="G442" s="11">
        <f t="shared" si="34"/>
        <v>5</v>
      </c>
      <c r="H442" s="11">
        <f t="shared" si="30"/>
        <v>5.666666666666667</v>
      </c>
      <c r="I442" s="11">
        <f t="shared" si="31"/>
        <v>5</v>
      </c>
      <c r="J442" s="11">
        <f t="shared" si="32"/>
        <v>2020</v>
      </c>
      <c r="K442" s="11" t="str">
        <f t="shared" si="33"/>
        <v>2020 T5</v>
      </c>
      <c r="L442" s="12">
        <v>43952</v>
      </c>
      <c r="M442" s="11" t="s">
        <v>296</v>
      </c>
      <c r="N442" s="11">
        <v>5908.81</v>
      </c>
    </row>
    <row r="443" spans="1:14" x14ac:dyDescent="0.3">
      <c r="A443" s="7" t="s">
        <v>6</v>
      </c>
      <c r="B443" s="8">
        <f>MATCH(A443,[1]Table_Correspondance!$F$2:$F$40,0)</f>
        <v>1</v>
      </c>
      <c r="C443" s="8" t="str">
        <f>INDEX([1]Table_Correspondance!$E$2:$E$40,B443)</f>
        <v>Europe de l'Est</v>
      </c>
      <c r="D443" s="8" t="s">
        <v>22</v>
      </c>
      <c r="E443" t="s">
        <v>412</v>
      </c>
      <c r="F443" s="8" t="s">
        <v>16</v>
      </c>
      <c r="G443" s="8">
        <f t="shared" si="34"/>
        <v>5</v>
      </c>
      <c r="H443" s="8">
        <f t="shared" si="30"/>
        <v>5.666666666666667</v>
      </c>
      <c r="I443" s="8">
        <f t="shared" si="31"/>
        <v>5</v>
      </c>
      <c r="J443" s="8">
        <f t="shared" si="32"/>
        <v>2020</v>
      </c>
      <c r="K443" s="8" t="str">
        <f t="shared" si="33"/>
        <v>2020 T5</v>
      </c>
      <c r="L443" s="9">
        <v>43983</v>
      </c>
      <c r="M443" s="8" t="s">
        <v>176</v>
      </c>
      <c r="N443" s="8">
        <v>4353.6099999999997</v>
      </c>
    </row>
    <row r="444" spans="1:14" x14ac:dyDescent="0.3">
      <c r="A444" s="10" t="s">
        <v>6</v>
      </c>
      <c r="B444" s="11">
        <f>MATCH(A444,[1]Table_Correspondance!$F$2:$F$40,0)</f>
        <v>1</v>
      </c>
      <c r="C444" s="11" t="str">
        <f>INDEX([1]Table_Correspondance!$E$2:$E$40,B444)</f>
        <v>Europe de l'Est</v>
      </c>
      <c r="D444" s="11" t="s">
        <v>34</v>
      </c>
      <c r="E444" t="s">
        <v>417</v>
      </c>
      <c r="F444" s="11" t="s">
        <v>16</v>
      </c>
      <c r="G444" s="11">
        <f t="shared" si="34"/>
        <v>6</v>
      </c>
      <c r="H444" s="11">
        <f t="shared" si="30"/>
        <v>6.666666666666667</v>
      </c>
      <c r="I444" s="11">
        <f t="shared" si="31"/>
        <v>6</v>
      </c>
      <c r="J444" s="11">
        <f t="shared" si="32"/>
        <v>2019</v>
      </c>
      <c r="K444" s="11" t="str">
        <f t="shared" si="33"/>
        <v>2019 T6</v>
      </c>
      <c r="L444" s="12">
        <v>43952</v>
      </c>
      <c r="M444" s="11" t="s">
        <v>17</v>
      </c>
      <c r="N444" s="11">
        <v>6266.78</v>
      </c>
    </row>
    <row r="445" spans="1:14" x14ac:dyDescent="0.3">
      <c r="A445" s="7" t="s">
        <v>6</v>
      </c>
      <c r="B445" s="8">
        <f>MATCH(A445,[1]Table_Correspondance!$F$2:$F$40,0)</f>
        <v>1</v>
      </c>
      <c r="C445" s="8" t="str">
        <f>INDEX([1]Table_Correspondance!$E$2:$E$40,B445)</f>
        <v>Europe de l'Est</v>
      </c>
      <c r="D445" s="8" t="s">
        <v>43</v>
      </c>
      <c r="E445" t="s">
        <v>418</v>
      </c>
      <c r="F445" s="8" t="s">
        <v>11</v>
      </c>
      <c r="G445" s="8">
        <f t="shared" si="34"/>
        <v>5</v>
      </c>
      <c r="H445" s="8">
        <f t="shared" si="30"/>
        <v>5.666666666666667</v>
      </c>
      <c r="I445" s="8">
        <f t="shared" si="31"/>
        <v>5</v>
      </c>
      <c r="J445" s="8">
        <f t="shared" si="32"/>
        <v>2021</v>
      </c>
      <c r="K445" s="8" t="str">
        <f t="shared" si="33"/>
        <v>2021 T5</v>
      </c>
      <c r="L445" s="9">
        <v>43770</v>
      </c>
      <c r="M445" s="8" t="s">
        <v>297</v>
      </c>
      <c r="N445" s="8">
        <v>3381.93</v>
      </c>
    </row>
    <row r="446" spans="1:14" x14ac:dyDescent="0.3">
      <c r="A446" s="10" t="s">
        <v>6</v>
      </c>
      <c r="B446" s="11">
        <f>MATCH(A446,[1]Table_Correspondance!$F$2:$F$40,0)</f>
        <v>1</v>
      </c>
      <c r="C446" s="11" t="str">
        <f>INDEX([1]Table_Correspondance!$E$2:$E$40,B446)</f>
        <v>Europe de l'Est</v>
      </c>
      <c r="D446" s="11" t="s">
        <v>34</v>
      </c>
      <c r="E446" t="s">
        <v>417</v>
      </c>
      <c r="F446" s="11" t="s">
        <v>11</v>
      </c>
      <c r="G446" s="11">
        <f t="shared" si="34"/>
        <v>11</v>
      </c>
      <c r="H446" s="11">
        <f t="shared" si="30"/>
        <v>11.666666666666666</v>
      </c>
      <c r="I446" s="11">
        <f t="shared" si="31"/>
        <v>11</v>
      </c>
      <c r="J446" s="11">
        <f t="shared" si="32"/>
        <v>2020</v>
      </c>
      <c r="K446" s="11" t="str">
        <f t="shared" si="33"/>
        <v>2020 T11</v>
      </c>
      <c r="L446" s="12">
        <v>44256</v>
      </c>
      <c r="M446" s="11" t="s">
        <v>212</v>
      </c>
      <c r="N446" s="11">
        <v>6408.86</v>
      </c>
    </row>
    <row r="447" spans="1:14" x14ac:dyDescent="0.3">
      <c r="A447" s="7" t="s">
        <v>6</v>
      </c>
      <c r="B447" s="8">
        <f>MATCH(A447,[1]Table_Correspondance!$F$2:$F$40,0)</f>
        <v>1</v>
      </c>
      <c r="C447" s="8" t="str">
        <f>INDEX([1]Table_Correspondance!$E$2:$E$40,B447)</f>
        <v>Europe de l'Est</v>
      </c>
      <c r="D447" s="8" t="s">
        <v>29</v>
      </c>
      <c r="E447" t="s">
        <v>415</v>
      </c>
      <c r="F447" s="8" t="s">
        <v>11</v>
      </c>
      <c r="G447" s="8">
        <f t="shared" si="34"/>
        <v>3</v>
      </c>
      <c r="H447" s="8">
        <f t="shared" si="30"/>
        <v>3.6666666666666665</v>
      </c>
      <c r="I447" s="8">
        <f t="shared" si="31"/>
        <v>3</v>
      </c>
      <c r="J447" s="8">
        <f t="shared" si="32"/>
        <v>2019</v>
      </c>
      <c r="K447" s="8" t="str">
        <f t="shared" si="33"/>
        <v>2019 T3</v>
      </c>
      <c r="L447" s="9">
        <v>44136</v>
      </c>
      <c r="M447" s="8" t="s">
        <v>46</v>
      </c>
      <c r="N447" s="8">
        <v>3646.91</v>
      </c>
    </row>
    <row r="448" spans="1:14" x14ac:dyDescent="0.3">
      <c r="A448" s="10" t="s">
        <v>6</v>
      </c>
      <c r="B448" s="11">
        <f>MATCH(A448,[1]Table_Correspondance!$F$2:$F$40,0)</f>
        <v>1</v>
      </c>
      <c r="C448" s="11" t="str">
        <f>INDEX([1]Table_Correspondance!$E$2:$E$40,B448)</f>
        <v>Europe de l'Est</v>
      </c>
      <c r="D448" s="11" t="s">
        <v>7</v>
      </c>
      <c r="E448" t="s">
        <v>411</v>
      </c>
      <c r="F448" s="11" t="s">
        <v>8</v>
      </c>
      <c r="G448" s="11">
        <f t="shared" si="34"/>
        <v>11</v>
      </c>
      <c r="H448" s="11">
        <f t="shared" si="30"/>
        <v>11.666666666666666</v>
      </c>
      <c r="I448" s="11">
        <f t="shared" si="31"/>
        <v>11</v>
      </c>
      <c r="J448" s="11">
        <f t="shared" si="32"/>
        <v>2020</v>
      </c>
      <c r="K448" s="11" t="str">
        <f t="shared" si="33"/>
        <v>2020 T11</v>
      </c>
      <c r="L448" s="12">
        <v>43709</v>
      </c>
      <c r="M448" s="11" t="s">
        <v>298</v>
      </c>
      <c r="N448" s="11">
        <v>9438.15</v>
      </c>
    </row>
    <row r="449" spans="1:14" x14ac:dyDescent="0.3">
      <c r="A449" s="7" t="s">
        <v>6</v>
      </c>
      <c r="B449" s="8">
        <f>MATCH(A449,[1]Table_Correspondance!$F$2:$F$40,0)</f>
        <v>1</v>
      </c>
      <c r="C449" s="8" t="str">
        <f>INDEX([1]Table_Correspondance!$E$2:$E$40,B449)</f>
        <v>Europe de l'Est</v>
      </c>
      <c r="D449" s="8" t="s">
        <v>34</v>
      </c>
      <c r="E449" t="s">
        <v>417</v>
      </c>
      <c r="F449" s="8" t="s">
        <v>11</v>
      </c>
      <c r="G449" s="8">
        <f t="shared" si="34"/>
        <v>9</v>
      </c>
      <c r="H449" s="8">
        <f t="shared" si="30"/>
        <v>9.6666666666666661</v>
      </c>
      <c r="I449" s="8">
        <f t="shared" si="31"/>
        <v>9</v>
      </c>
      <c r="J449" s="8">
        <f t="shared" si="32"/>
        <v>2020</v>
      </c>
      <c r="K449" s="8" t="str">
        <f t="shared" si="33"/>
        <v>2020 T9</v>
      </c>
      <c r="L449" s="9">
        <v>43831</v>
      </c>
      <c r="M449" s="8" t="s">
        <v>256</v>
      </c>
      <c r="N449" s="8">
        <v>9490.35</v>
      </c>
    </row>
    <row r="450" spans="1:14" x14ac:dyDescent="0.3">
      <c r="A450" s="10" t="s">
        <v>6</v>
      </c>
      <c r="B450" s="11">
        <f>MATCH(A450,[1]Table_Correspondance!$F$2:$F$40,0)</f>
        <v>1</v>
      </c>
      <c r="C450" s="11" t="str">
        <f>INDEX([1]Table_Correspondance!$E$2:$E$40,B450)</f>
        <v>Europe de l'Est</v>
      </c>
      <c r="D450" s="11" t="s">
        <v>29</v>
      </c>
      <c r="E450" t="s">
        <v>415</v>
      </c>
      <c r="F450" s="11" t="s">
        <v>8</v>
      </c>
      <c r="G450" s="11">
        <f t="shared" si="34"/>
        <v>1</v>
      </c>
      <c r="H450" s="11">
        <f t="shared" ref="H450:H513" si="35">G450+2/3</f>
        <v>1.6666666666666665</v>
      </c>
      <c r="I450" s="11">
        <f t="shared" ref="I450:I513" si="36">INT(H450)</f>
        <v>1</v>
      </c>
      <c r="J450" s="11">
        <f t="shared" ref="J450:J513" si="37">YEAR(L451)</f>
        <v>2019</v>
      </c>
      <c r="K450" s="11" t="str">
        <f t="shared" ref="K450:K513" si="38">CONCATENATE(J450," T",I450)</f>
        <v>2019 T1</v>
      </c>
      <c r="L450" s="12">
        <v>43983</v>
      </c>
      <c r="M450" s="11" t="s">
        <v>299</v>
      </c>
      <c r="N450" s="11">
        <v>8978.11</v>
      </c>
    </row>
    <row r="451" spans="1:14" x14ac:dyDescent="0.3">
      <c r="A451" s="7" t="s">
        <v>6</v>
      </c>
      <c r="B451" s="8">
        <f>MATCH(A451,[1]Table_Correspondance!$F$2:$F$40,0)</f>
        <v>1</v>
      </c>
      <c r="C451" s="8" t="str">
        <f>INDEX([1]Table_Correspondance!$E$2:$E$40,B451)</f>
        <v>Europe de l'Est</v>
      </c>
      <c r="D451" s="8" t="s">
        <v>24</v>
      </c>
      <c r="E451" t="s">
        <v>413</v>
      </c>
      <c r="F451" s="8" t="s">
        <v>8</v>
      </c>
      <c r="G451" s="8">
        <f t="shared" ref="G451:G514" si="39">MONTH(L450)</f>
        <v>6</v>
      </c>
      <c r="H451" s="8">
        <f t="shared" si="35"/>
        <v>6.666666666666667</v>
      </c>
      <c r="I451" s="8">
        <f t="shared" si="36"/>
        <v>6</v>
      </c>
      <c r="J451" s="8">
        <f t="shared" si="37"/>
        <v>2020</v>
      </c>
      <c r="K451" s="8" t="str">
        <f t="shared" si="38"/>
        <v>2020 T6</v>
      </c>
      <c r="L451" s="9">
        <v>43739</v>
      </c>
      <c r="M451" s="8" t="s">
        <v>300</v>
      </c>
      <c r="N451" s="8">
        <v>488.76</v>
      </c>
    </row>
    <row r="452" spans="1:14" x14ac:dyDescent="0.3">
      <c r="A452" s="10" t="s">
        <v>6</v>
      </c>
      <c r="B452" s="11">
        <f>MATCH(A452,[1]Table_Correspondance!$F$2:$F$40,0)</f>
        <v>1</v>
      </c>
      <c r="C452" s="11" t="str">
        <f>INDEX([1]Table_Correspondance!$E$2:$E$40,B452)</f>
        <v>Europe de l'Est</v>
      </c>
      <c r="D452" s="11" t="s">
        <v>29</v>
      </c>
      <c r="E452" t="s">
        <v>415</v>
      </c>
      <c r="F452" s="11" t="s">
        <v>16</v>
      </c>
      <c r="G452" s="11">
        <f t="shared" si="39"/>
        <v>10</v>
      </c>
      <c r="H452" s="11">
        <f t="shared" si="35"/>
        <v>10.666666666666666</v>
      </c>
      <c r="I452" s="11">
        <f t="shared" si="36"/>
        <v>10</v>
      </c>
      <c r="J452" s="11">
        <f t="shared" si="37"/>
        <v>2020</v>
      </c>
      <c r="K452" s="11" t="str">
        <f t="shared" si="38"/>
        <v>2020 T10</v>
      </c>
      <c r="L452" s="12">
        <v>43952</v>
      </c>
      <c r="M452" s="11" t="s">
        <v>301</v>
      </c>
      <c r="N452" s="11">
        <v>1119.45</v>
      </c>
    </row>
    <row r="453" spans="1:14" x14ac:dyDescent="0.3">
      <c r="A453" s="7" t="s">
        <v>6</v>
      </c>
      <c r="B453" s="8">
        <f>MATCH(A453,[1]Table_Correspondance!$F$2:$F$40,0)</f>
        <v>1</v>
      </c>
      <c r="C453" s="8" t="str">
        <f>INDEX([1]Table_Correspondance!$E$2:$E$40,B453)</f>
        <v>Europe de l'Est</v>
      </c>
      <c r="D453" s="8" t="s">
        <v>24</v>
      </c>
      <c r="E453" t="s">
        <v>413</v>
      </c>
      <c r="F453" s="8" t="s">
        <v>11</v>
      </c>
      <c r="G453" s="8">
        <f t="shared" si="39"/>
        <v>5</v>
      </c>
      <c r="H453" s="8">
        <f t="shared" si="35"/>
        <v>5.666666666666667</v>
      </c>
      <c r="I453" s="8">
        <f t="shared" si="36"/>
        <v>5</v>
      </c>
      <c r="J453" s="8">
        <f t="shared" si="37"/>
        <v>2020</v>
      </c>
      <c r="K453" s="8" t="str">
        <f t="shared" si="38"/>
        <v>2020 T5</v>
      </c>
      <c r="L453" s="9">
        <v>44013</v>
      </c>
      <c r="M453" s="8" t="s">
        <v>171</v>
      </c>
      <c r="N453" s="8">
        <v>7440.8</v>
      </c>
    </row>
    <row r="454" spans="1:14" x14ac:dyDescent="0.3">
      <c r="A454" s="10" t="s">
        <v>6</v>
      </c>
      <c r="B454" s="11">
        <f>MATCH(A454,[1]Table_Correspondance!$F$2:$F$40,0)</f>
        <v>1</v>
      </c>
      <c r="C454" s="11" t="str">
        <f>INDEX([1]Table_Correspondance!$E$2:$E$40,B454)</f>
        <v>Europe de l'Est</v>
      </c>
      <c r="D454" s="11" t="s">
        <v>10</v>
      </c>
      <c r="E454" t="s">
        <v>408</v>
      </c>
      <c r="F454" s="11" t="s">
        <v>16</v>
      </c>
      <c r="G454" s="11">
        <f t="shared" si="39"/>
        <v>7</v>
      </c>
      <c r="H454" s="11">
        <f t="shared" si="35"/>
        <v>7.666666666666667</v>
      </c>
      <c r="I454" s="11">
        <f t="shared" si="36"/>
        <v>7</v>
      </c>
      <c r="J454" s="11">
        <f t="shared" si="37"/>
        <v>2020</v>
      </c>
      <c r="K454" s="11" t="str">
        <f t="shared" si="38"/>
        <v>2020 T7</v>
      </c>
      <c r="L454" s="12">
        <v>44166</v>
      </c>
      <c r="M454" s="11" t="s">
        <v>124</v>
      </c>
      <c r="N454" s="11">
        <v>6460.4</v>
      </c>
    </row>
    <row r="455" spans="1:14" x14ac:dyDescent="0.3">
      <c r="A455" s="7" t="s">
        <v>6</v>
      </c>
      <c r="B455" s="8">
        <f>MATCH(A455,[1]Table_Correspondance!$F$2:$F$40,0)</f>
        <v>1</v>
      </c>
      <c r="C455" s="8" t="str">
        <f>INDEX([1]Table_Correspondance!$E$2:$E$40,B455)</f>
        <v>Europe de l'Est</v>
      </c>
      <c r="D455" s="8" t="s">
        <v>24</v>
      </c>
      <c r="E455" t="s">
        <v>413</v>
      </c>
      <c r="F455" s="8" t="s">
        <v>11</v>
      </c>
      <c r="G455" s="8">
        <f t="shared" si="39"/>
        <v>12</v>
      </c>
      <c r="H455" s="8">
        <f t="shared" si="35"/>
        <v>12.666666666666666</v>
      </c>
      <c r="I455" s="8">
        <f t="shared" si="36"/>
        <v>12</v>
      </c>
      <c r="J455" s="8">
        <f t="shared" si="37"/>
        <v>2020</v>
      </c>
      <c r="K455" s="8" t="str">
        <f t="shared" si="38"/>
        <v>2020 T12</v>
      </c>
      <c r="L455" s="9">
        <v>43922</v>
      </c>
      <c r="M455" s="8" t="s">
        <v>302</v>
      </c>
      <c r="N455" s="8">
        <v>3685.55</v>
      </c>
    </row>
    <row r="456" spans="1:14" x14ac:dyDescent="0.3">
      <c r="A456" s="10" t="s">
        <v>6</v>
      </c>
      <c r="B456" s="11">
        <f>MATCH(A456,[1]Table_Correspondance!$F$2:$F$40,0)</f>
        <v>1</v>
      </c>
      <c r="C456" s="11" t="str">
        <f>INDEX([1]Table_Correspondance!$E$2:$E$40,B456)</f>
        <v>Europe de l'Est</v>
      </c>
      <c r="D456" s="11" t="s">
        <v>32</v>
      </c>
      <c r="E456" t="s">
        <v>416</v>
      </c>
      <c r="F456" s="11" t="s">
        <v>16</v>
      </c>
      <c r="G456" s="11">
        <f t="shared" si="39"/>
        <v>4</v>
      </c>
      <c r="H456" s="11">
        <f t="shared" si="35"/>
        <v>4.666666666666667</v>
      </c>
      <c r="I456" s="11">
        <f t="shared" si="36"/>
        <v>4</v>
      </c>
      <c r="J456" s="11">
        <f t="shared" si="37"/>
        <v>2020</v>
      </c>
      <c r="K456" s="11" t="str">
        <f t="shared" si="38"/>
        <v>2020 T4</v>
      </c>
      <c r="L456" s="12">
        <v>44075</v>
      </c>
      <c r="M456" s="11" t="s">
        <v>291</v>
      </c>
      <c r="N456" s="11">
        <v>9345.56</v>
      </c>
    </row>
    <row r="457" spans="1:14" x14ac:dyDescent="0.3">
      <c r="A457" s="7" t="s">
        <v>6</v>
      </c>
      <c r="B457" s="8">
        <f>MATCH(A457,[1]Table_Correspondance!$F$2:$F$40,0)</f>
        <v>1</v>
      </c>
      <c r="C457" s="8" t="str">
        <f>INDEX([1]Table_Correspondance!$E$2:$E$40,B457)</f>
        <v>Europe de l'Est</v>
      </c>
      <c r="D457" s="8" t="s">
        <v>15</v>
      </c>
      <c r="E457" t="s">
        <v>410</v>
      </c>
      <c r="F457" s="8" t="s">
        <v>11</v>
      </c>
      <c r="G457" s="8">
        <f t="shared" si="39"/>
        <v>9</v>
      </c>
      <c r="H457" s="8">
        <f t="shared" si="35"/>
        <v>9.6666666666666661</v>
      </c>
      <c r="I457" s="8">
        <f t="shared" si="36"/>
        <v>9</v>
      </c>
      <c r="J457" s="8">
        <f t="shared" si="37"/>
        <v>2020</v>
      </c>
      <c r="K457" s="8" t="str">
        <f t="shared" si="38"/>
        <v>2020 T9</v>
      </c>
      <c r="L457" s="9">
        <v>44136</v>
      </c>
      <c r="M457" s="8" t="s">
        <v>247</v>
      </c>
      <c r="N457" s="8">
        <v>131.66999999999999</v>
      </c>
    </row>
    <row r="458" spans="1:14" x14ac:dyDescent="0.3">
      <c r="A458" s="10" t="s">
        <v>6</v>
      </c>
      <c r="B458" s="11">
        <f>MATCH(A458,[1]Table_Correspondance!$F$2:$F$40,0)</f>
        <v>1</v>
      </c>
      <c r="C458" s="11" t="str">
        <f>INDEX([1]Table_Correspondance!$E$2:$E$40,B458)</f>
        <v>Europe de l'Est</v>
      </c>
      <c r="D458" s="11" t="s">
        <v>7</v>
      </c>
      <c r="E458" t="s">
        <v>411</v>
      </c>
      <c r="F458" s="11" t="s">
        <v>8</v>
      </c>
      <c r="G458" s="11">
        <f t="shared" si="39"/>
        <v>11</v>
      </c>
      <c r="H458" s="11">
        <f t="shared" si="35"/>
        <v>11.666666666666666</v>
      </c>
      <c r="I458" s="11">
        <f t="shared" si="36"/>
        <v>11</v>
      </c>
      <c r="J458" s="11">
        <f t="shared" si="37"/>
        <v>2021</v>
      </c>
      <c r="K458" s="11" t="str">
        <f t="shared" si="38"/>
        <v>2021 T11</v>
      </c>
      <c r="L458" s="12">
        <v>44105</v>
      </c>
      <c r="M458" s="11" t="s">
        <v>139</v>
      </c>
      <c r="N458" s="11">
        <v>3831.42</v>
      </c>
    </row>
    <row r="459" spans="1:14" x14ac:dyDescent="0.3">
      <c r="A459" s="7" t="s">
        <v>6</v>
      </c>
      <c r="B459" s="8">
        <f>MATCH(A459,[1]Table_Correspondance!$F$2:$F$40,0)</f>
        <v>1</v>
      </c>
      <c r="C459" s="8" t="str">
        <f>INDEX([1]Table_Correspondance!$E$2:$E$40,B459)</f>
        <v>Europe de l'Est</v>
      </c>
      <c r="D459" s="8" t="s">
        <v>34</v>
      </c>
      <c r="E459" t="s">
        <v>417</v>
      </c>
      <c r="F459" s="8" t="s">
        <v>11</v>
      </c>
      <c r="G459" s="8">
        <f t="shared" si="39"/>
        <v>10</v>
      </c>
      <c r="H459" s="8">
        <f t="shared" si="35"/>
        <v>10.666666666666666</v>
      </c>
      <c r="I459" s="8">
        <f t="shared" si="36"/>
        <v>10</v>
      </c>
      <c r="J459" s="8">
        <f t="shared" si="37"/>
        <v>2019</v>
      </c>
      <c r="K459" s="8" t="str">
        <f t="shared" si="38"/>
        <v>2019 T10</v>
      </c>
      <c r="L459" s="9">
        <v>44256</v>
      </c>
      <c r="M459" s="8" t="s">
        <v>303</v>
      </c>
      <c r="N459" s="8">
        <v>8285.99</v>
      </c>
    </row>
    <row r="460" spans="1:14" x14ac:dyDescent="0.3">
      <c r="A460" s="10" t="s">
        <v>6</v>
      </c>
      <c r="B460" s="11">
        <f>MATCH(A460,[1]Table_Correspondance!$F$2:$F$40,0)</f>
        <v>1</v>
      </c>
      <c r="C460" s="11" t="str">
        <f>INDEX([1]Table_Correspondance!$E$2:$E$40,B460)</f>
        <v>Europe de l'Est</v>
      </c>
      <c r="D460" s="11" t="s">
        <v>15</v>
      </c>
      <c r="E460" t="s">
        <v>410</v>
      </c>
      <c r="F460" s="11" t="s">
        <v>16</v>
      </c>
      <c r="G460" s="11">
        <f t="shared" si="39"/>
        <v>3</v>
      </c>
      <c r="H460" s="11">
        <f t="shared" si="35"/>
        <v>3.6666666666666665</v>
      </c>
      <c r="I460" s="11">
        <f t="shared" si="36"/>
        <v>3</v>
      </c>
      <c r="J460" s="11">
        <f t="shared" si="37"/>
        <v>2019</v>
      </c>
      <c r="K460" s="11" t="str">
        <f t="shared" si="38"/>
        <v>2019 T3</v>
      </c>
      <c r="L460" s="12">
        <v>43709</v>
      </c>
      <c r="M460" s="11" t="s">
        <v>66</v>
      </c>
      <c r="N460" s="11">
        <v>8670.1299999999992</v>
      </c>
    </row>
    <row r="461" spans="1:14" x14ac:dyDescent="0.3">
      <c r="A461" s="7" t="s">
        <v>6</v>
      </c>
      <c r="B461" s="8">
        <f>MATCH(A461,[1]Table_Correspondance!$F$2:$F$40,0)</f>
        <v>1</v>
      </c>
      <c r="C461" s="8" t="str">
        <f>INDEX([1]Table_Correspondance!$E$2:$E$40,B461)</f>
        <v>Europe de l'Est</v>
      </c>
      <c r="D461" s="8" t="s">
        <v>7</v>
      </c>
      <c r="E461" t="s">
        <v>411</v>
      </c>
      <c r="F461" s="8" t="s">
        <v>11</v>
      </c>
      <c r="G461" s="8">
        <f t="shared" si="39"/>
        <v>9</v>
      </c>
      <c r="H461" s="8">
        <f t="shared" si="35"/>
        <v>9.6666666666666661</v>
      </c>
      <c r="I461" s="8">
        <f t="shared" si="36"/>
        <v>9</v>
      </c>
      <c r="J461" s="8">
        <f t="shared" si="37"/>
        <v>2019</v>
      </c>
      <c r="K461" s="8" t="str">
        <f t="shared" si="38"/>
        <v>2019 T9</v>
      </c>
      <c r="L461" s="9">
        <v>43709</v>
      </c>
      <c r="M461" s="8" t="s">
        <v>109</v>
      </c>
      <c r="N461" s="8">
        <v>7012.98</v>
      </c>
    </row>
    <row r="462" spans="1:14" x14ac:dyDescent="0.3">
      <c r="A462" s="10" t="s">
        <v>6</v>
      </c>
      <c r="B462" s="11">
        <f>MATCH(A462,[1]Table_Correspondance!$F$2:$F$40,0)</f>
        <v>1</v>
      </c>
      <c r="C462" s="11" t="str">
        <f>INDEX([1]Table_Correspondance!$E$2:$E$40,B462)</f>
        <v>Europe de l'Est</v>
      </c>
      <c r="D462" s="11" t="s">
        <v>13</v>
      </c>
      <c r="E462" t="s">
        <v>409</v>
      </c>
      <c r="F462" s="11" t="s">
        <v>11</v>
      </c>
      <c r="G462" s="11">
        <f t="shared" si="39"/>
        <v>9</v>
      </c>
      <c r="H462" s="11">
        <f t="shared" si="35"/>
        <v>9.6666666666666661</v>
      </c>
      <c r="I462" s="11">
        <f t="shared" si="36"/>
        <v>9</v>
      </c>
      <c r="J462" s="11">
        <f t="shared" si="37"/>
        <v>2020</v>
      </c>
      <c r="K462" s="11" t="str">
        <f t="shared" si="38"/>
        <v>2020 T9</v>
      </c>
      <c r="L462" s="12">
        <v>43800</v>
      </c>
      <c r="M462" s="11" t="s">
        <v>304</v>
      </c>
      <c r="N462" s="11">
        <v>2319.7600000000002</v>
      </c>
    </row>
    <row r="463" spans="1:14" x14ac:dyDescent="0.3">
      <c r="A463" s="7" t="s">
        <v>6</v>
      </c>
      <c r="B463" s="8">
        <f>MATCH(A463,[1]Table_Correspondance!$F$2:$F$40,0)</f>
        <v>1</v>
      </c>
      <c r="C463" s="8" t="str">
        <f>INDEX([1]Table_Correspondance!$E$2:$E$40,B463)</f>
        <v>Europe de l'Est</v>
      </c>
      <c r="D463" s="8" t="s">
        <v>24</v>
      </c>
      <c r="E463" t="s">
        <v>413</v>
      </c>
      <c r="F463" s="8" t="s">
        <v>11</v>
      </c>
      <c r="G463" s="8">
        <f t="shared" si="39"/>
        <v>12</v>
      </c>
      <c r="H463" s="8">
        <f t="shared" si="35"/>
        <v>12.666666666666666</v>
      </c>
      <c r="I463" s="8">
        <f t="shared" si="36"/>
        <v>12</v>
      </c>
      <c r="J463" s="8">
        <f t="shared" si="37"/>
        <v>2021</v>
      </c>
      <c r="K463" s="8" t="str">
        <f t="shared" si="38"/>
        <v>2021 T12</v>
      </c>
      <c r="L463" s="9">
        <v>44013</v>
      </c>
      <c r="M463" s="8" t="s">
        <v>94</v>
      </c>
      <c r="N463" s="8">
        <v>3510.44</v>
      </c>
    </row>
    <row r="464" spans="1:14" x14ac:dyDescent="0.3">
      <c r="A464" s="10" t="s">
        <v>6</v>
      </c>
      <c r="B464" s="11">
        <f>MATCH(A464,[1]Table_Correspondance!$F$2:$F$40,0)</f>
        <v>1</v>
      </c>
      <c r="C464" s="11" t="str">
        <f>INDEX([1]Table_Correspondance!$E$2:$E$40,B464)</f>
        <v>Europe de l'Est</v>
      </c>
      <c r="D464" s="11" t="s">
        <v>43</v>
      </c>
      <c r="E464" t="s">
        <v>418</v>
      </c>
      <c r="F464" s="11" t="s">
        <v>8</v>
      </c>
      <c r="G464" s="11">
        <f t="shared" si="39"/>
        <v>7</v>
      </c>
      <c r="H464" s="11">
        <f t="shared" si="35"/>
        <v>7.666666666666667</v>
      </c>
      <c r="I464" s="11">
        <f t="shared" si="36"/>
        <v>7</v>
      </c>
      <c r="J464" s="11">
        <f t="shared" si="37"/>
        <v>2019</v>
      </c>
      <c r="K464" s="11" t="str">
        <f t="shared" si="38"/>
        <v>2019 T7</v>
      </c>
      <c r="L464" s="12">
        <v>44287</v>
      </c>
      <c r="M464" s="11" t="s">
        <v>305</v>
      </c>
      <c r="N464" s="11">
        <v>1537.28</v>
      </c>
    </row>
    <row r="465" spans="1:14" x14ac:dyDescent="0.3">
      <c r="A465" s="7" t="s">
        <v>6</v>
      </c>
      <c r="B465" s="8">
        <f>MATCH(A465,[1]Table_Correspondance!$F$2:$F$40,0)</f>
        <v>1</v>
      </c>
      <c r="C465" s="8" t="str">
        <f>INDEX([1]Table_Correspondance!$E$2:$E$40,B465)</f>
        <v>Europe de l'Est</v>
      </c>
      <c r="D465" s="8" t="s">
        <v>34</v>
      </c>
      <c r="E465" t="s">
        <v>417</v>
      </c>
      <c r="F465" s="8" t="s">
        <v>11</v>
      </c>
      <c r="G465" s="8">
        <f t="shared" si="39"/>
        <v>4</v>
      </c>
      <c r="H465" s="8">
        <f t="shared" si="35"/>
        <v>4.666666666666667</v>
      </c>
      <c r="I465" s="8">
        <f t="shared" si="36"/>
        <v>4</v>
      </c>
      <c r="J465" s="8">
        <f t="shared" si="37"/>
        <v>2020</v>
      </c>
      <c r="K465" s="8" t="str">
        <f t="shared" si="38"/>
        <v>2020 T4</v>
      </c>
      <c r="L465" s="9">
        <v>43770</v>
      </c>
      <c r="M465" s="8" t="s">
        <v>123</v>
      </c>
      <c r="N465" s="8">
        <v>5984.19</v>
      </c>
    </row>
    <row r="466" spans="1:14" x14ac:dyDescent="0.3">
      <c r="A466" s="10" t="s">
        <v>6</v>
      </c>
      <c r="B466" s="11">
        <f>MATCH(A466,[1]Table_Correspondance!$F$2:$F$40,0)</f>
        <v>1</v>
      </c>
      <c r="C466" s="11" t="str">
        <f>INDEX([1]Table_Correspondance!$E$2:$E$40,B466)</f>
        <v>Europe de l'Est</v>
      </c>
      <c r="D466" s="11" t="s">
        <v>43</v>
      </c>
      <c r="E466" t="s">
        <v>418</v>
      </c>
      <c r="F466" s="11" t="s">
        <v>16</v>
      </c>
      <c r="G466" s="11">
        <f t="shared" si="39"/>
        <v>11</v>
      </c>
      <c r="H466" s="11">
        <f t="shared" si="35"/>
        <v>11.666666666666666</v>
      </c>
      <c r="I466" s="11">
        <f t="shared" si="36"/>
        <v>11</v>
      </c>
      <c r="J466" s="11">
        <f t="shared" si="37"/>
        <v>2019</v>
      </c>
      <c r="K466" s="11" t="str">
        <f t="shared" si="38"/>
        <v>2019 T11</v>
      </c>
      <c r="L466" s="12">
        <v>44013</v>
      </c>
      <c r="M466" s="11" t="s">
        <v>306</v>
      </c>
      <c r="N466" s="11">
        <v>2014.88</v>
      </c>
    </row>
    <row r="467" spans="1:14" x14ac:dyDescent="0.3">
      <c r="A467" s="7" t="s">
        <v>6</v>
      </c>
      <c r="B467" s="8">
        <f>MATCH(A467,[1]Table_Correspondance!$F$2:$F$40,0)</f>
        <v>1</v>
      </c>
      <c r="C467" s="8" t="str">
        <f>INDEX([1]Table_Correspondance!$E$2:$E$40,B467)</f>
        <v>Europe de l'Est</v>
      </c>
      <c r="D467" s="8" t="s">
        <v>26</v>
      </c>
      <c r="E467" t="s">
        <v>414</v>
      </c>
      <c r="F467" s="8" t="s">
        <v>16</v>
      </c>
      <c r="G467" s="8">
        <f t="shared" si="39"/>
        <v>7</v>
      </c>
      <c r="H467" s="8">
        <f t="shared" si="35"/>
        <v>7.666666666666667</v>
      </c>
      <c r="I467" s="8">
        <f t="shared" si="36"/>
        <v>7</v>
      </c>
      <c r="J467" s="8">
        <f t="shared" si="37"/>
        <v>2019</v>
      </c>
      <c r="K467" s="8" t="str">
        <f t="shared" si="38"/>
        <v>2019 T7</v>
      </c>
      <c r="L467" s="9">
        <v>43709</v>
      </c>
      <c r="M467" s="8" t="s">
        <v>63</v>
      </c>
      <c r="N467" s="8">
        <v>8799.81</v>
      </c>
    </row>
    <row r="468" spans="1:14" x14ac:dyDescent="0.3">
      <c r="A468" s="10" t="s">
        <v>6</v>
      </c>
      <c r="B468" s="11">
        <f>MATCH(A468,[1]Table_Correspondance!$F$2:$F$40,0)</f>
        <v>1</v>
      </c>
      <c r="C468" s="11" t="str">
        <f>INDEX([1]Table_Correspondance!$E$2:$E$40,B468)</f>
        <v>Europe de l'Est</v>
      </c>
      <c r="D468" s="11" t="s">
        <v>10</v>
      </c>
      <c r="E468" t="s">
        <v>408</v>
      </c>
      <c r="F468" s="11" t="s">
        <v>16</v>
      </c>
      <c r="G468" s="11">
        <f t="shared" si="39"/>
        <v>9</v>
      </c>
      <c r="H468" s="11">
        <f t="shared" si="35"/>
        <v>9.6666666666666661</v>
      </c>
      <c r="I468" s="11">
        <f t="shared" si="36"/>
        <v>9</v>
      </c>
      <c r="J468" s="11">
        <f t="shared" si="37"/>
        <v>2019</v>
      </c>
      <c r="K468" s="11" t="str">
        <f t="shared" si="38"/>
        <v>2019 T9</v>
      </c>
      <c r="L468" s="12">
        <v>43678</v>
      </c>
      <c r="M468" s="11" t="s">
        <v>176</v>
      </c>
      <c r="N468" s="11">
        <v>31.54</v>
      </c>
    </row>
    <row r="469" spans="1:14" x14ac:dyDescent="0.3">
      <c r="A469" s="7" t="s">
        <v>6</v>
      </c>
      <c r="B469" s="8">
        <f>MATCH(A469,[1]Table_Correspondance!$F$2:$F$40,0)</f>
        <v>1</v>
      </c>
      <c r="C469" s="8" t="str">
        <f>INDEX([1]Table_Correspondance!$E$2:$E$40,B469)</f>
        <v>Europe de l'Est</v>
      </c>
      <c r="D469" s="8" t="s">
        <v>43</v>
      </c>
      <c r="E469" t="s">
        <v>418</v>
      </c>
      <c r="F469" s="8" t="s">
        <v>11</v>
      </c>
      <c r="G469" s="8">
        <f t="shared" si="39"/>
        <v>8</v>
      </c>
      <c r="H469" s="8">
        <f t="shared" si="35"/>
        <v>8.6666666666666661</v>
      </c>
      <c r="I469" s="8">
        <f t="shared" si="36"/>
        <v>8</v>
      </c>
      <c r="J469" s="8">
        <f t="shared" si="37"/>
        <v>2019</v>
      </c>
      <c r="K469" s="8" t="str">
        <f t="shared" si="38"/>
        <v>2019 T8</v>
      </c>
      <c r="L469" s="9">
        <v>43709</v>
      </c>
      <c r="M469" s="8" t="s">
        <v>19</v>
      </c>
      <c r="N469" s="8">
        <v>8101.44</v>
      </c>
    </row>
    <row r="470" spans="1:14" x14ac:dyDescent="0.3">
      <c r="A470" s="10" t="s">
        <v>6</v>
      </c>
      <c r="B470" s="11">
        <f>MATCH(A470,[1]Table_Correspondance!$F$2:$F$40,0)</f>
        <v>1</v>
      </c>
      <c r="C470" s="11" t="str">
        <f>INDEX([1]Table_Correspondance!$E$2:$E$40,B470)</f>
        <v>Europe de l'Est</v>
      </c>
      <c r="D470" s="11" t="s">
        <v>26</v>
      </c>
      <c r="E470" t="s">
        <v>414</v>
      </c>
      <c r="F470" s="11" t="s">
        <v>8</v>
      </c>
      <c r="G470" s="11">
        <f t="shared" si="39"/>
        <v>9</v>
      </c>
      <c r="H470" s="11">
        <f t="shared" si="35"/>
        <v>9.6666666666666661</v>
      </c>
      <c r="I470" s="11">
        <f t="shared" si="36"/>
        <v>9</v>
      </c>
      <c r="J470" s="11">
        <f t="shared" si="37"/>
        <v>2021</v>
      </c>
      <c r="K470" s="11" t="str">
        <f t="shared" si="38"/>
        <v>2021 T9</v>
      </c>
      <c r="L470" s="12">
        <v>43739</v>
      </c>
      <c r="M470" s="11" t="s">
        <v>300</v>
      </c>
      <c r="N470" s="11">
        <v>5822.5</v>
      </c>
    </row>
    <row r="471" spans="1:14" x14ac:dyDescent="0.3">
      <c r="A471" s="7" t="s">
        <v>6</v>
      </c>
      <c r="B471" s="8">
        <f>MATCH(A471,[1]Table_Correspondance!$F$2:$F$40,0)</f>
        <v>1</v>
      </c>
      <c r="C471" s="8" t="str">
        <f>INDEX([1]Table_Correspondance!$E$2:$E$40,B471)</f>
        <v>Europe de l'Est</v>
      </c>
      <c r="D471" s="8" t="s">
        <v>43</v>
      </c>
      <c r="E471" t="s">
        <v>418</v>
      </c>
      <c r="F471" s="8" t="s">
        <v>16</v>
      </c>
      <c r="G471" s="8">
        <f t="shared" si="39"/>
        <v>10</v>
      </c>
      <c r="H471" s="8">
        <f t="shared" si="35"/>
        <v>10.666666666666666</v>
      </c>
      <c r="I471" s="8">
        <f t="shared" si="36"/>
        <v>10</v>
      </c>
      <c r="J471" s="8">
        <f t="shared" si="37"/>
        <v>2020</v>
      </c>
      <c r="K471" s="8" t="str">
        <f t="shared" si="38"/>
        <v>2020 T10</v>
      </c>
      <c r="L471" s="9">
        <v>44228</v>
      </c>
      <c r="M471" s="8" t="s">
        <v>307</v>
      </c>
      <c r="N471" s="8">
        <v>7842.23</v>
      </c>
    </row>
    <row r="472" spans="1:14" x14ac:dyDescent="0.3">
      <c r="A472" s="10" t="s">
        <v>6</v>
      </c>
      <c r="B472" s="11">
        <f>MATCH(A472,[1]Table_Correspondance!$F$2:$F$40,0)</f>
        <v>1</v>
      </c>
      <c r="C472" s="11" t="str">
        <f>INDEX([1]Table_Correspondance!$E$2:$E$40,B472)</f>
        <v>Europe de l'Est</v>
      </c>
      <c r="D472" s="11" t="s">
        <v>13</v>
      </c>
      <c r="E472" t="s">
        <v>409</v>
      </c>
      <c r="F472" s="11" t="s">
        <v>11</v>
      </c>
      <c r="G472" s="11">
        <f t="shared" si="39"/>
        <v>2</v>
      </c>
      <c r="H472" s="11">
        <f t="shared" si="35"/>
        <v>2.6666666666666665</v>
      </c>
      <c r="I472" s="11">
        <f t="shared" si="36"/>
        <v>2</v>
      </c>
      <c r="J472" s="11">
        <f t="shared" si="37"/>
        <v>2019</v>
      </c>
      <c r="K472" s="11" t="str">
        <f t="shared" si="38"/>
        <v>2019 T2</v>
      </c>
      <c r="L472" s="12">
        <v>43831</v>
      </c>
      <c r="M472" s="11" t="s">
        <v>289</v>
      </c>
      <c r="N472" s="11">
        <v>5234.4799999999996</v>
      </c>
    </row>
    <row r="473" spans="1:14" x14ac:dyDescent="0.3">
      <c r="A473" s="7" t="s">
        <v>6</v>
      </c>
      <c r="B473" s="8">
        <f>MATCH(A473,[1]Table_Correspondance!$F$2:$F$40,0)</f>
        <v>1</v>
      </c>
      <c r="C473" s="8" t="str">
        <f>INDEX([1]Table_Correspondance!$E$2:$E$40,B473)</f>
        <v>Europe de l'Est</v>
      </c>
      <c r="D473" s="8" t="s">
        <v>32</v>
      </c>
      <c r="E473" t="s">
        <v>416</v>
      </c>
      <c r="F473" s="8" t="s">
        <v>8</v>
      </c>
      <c r="G473" s="8">
        <f t="shared" si="39"/>
        <v>1</v>
      </c>
      <c r="H473" s="8">
        <f t="shared" si="35"/>
        <v>1.6666666666666665</v>
      </c>
      <c r="I473" s="8">
        <f t="shared" si="36"/>
        <v>1</v>
      </c>
      <c r="J473" s="8">
        <f t="shared" si="37"/>
        <v>2020</v>
      </c>
      <c r="K473" s="8" t="str">
        <f t="shared" si="38"/>
        <v>2020 T1</v>
      </c>
      <c r="L473" s="9">
        <v>43617</v>
      </c>
      <c r="M473" s="8" t="s">
        <v>308</v>
      </c>
      <c r="N473" s="8">
        <v>3449.52</v>
      </c>
    </row>
    <row r="474" spans="1:14" x14ac:dyDescent="0.3">
      <c r="A474" s="10" t="s">
        <v>6</v>
      </c>
      <c r="B474" s="11">
        <f>MATCH(A474,[1]Table_Correspondance!$F$2:$F$40,0)</f>
        <v>1</v>
      </c>
      <c r="C474" s="11" t="str">
        <f>INDEX([1]Table_Correspondance!$E$2:$E$40,B474)</f>
        <v>Europe de l'Est</v>
      </c>
      <c r="D474" s="11" t="s">
        <v>34</v>
      </c>
      <c r="E474" t="s">
        <v>417</v>
      </c>
      <c r="F474" s="11" t="s">
        <v>16</v>
      </c>
      <c r="G474" s="11">
        <f t="shared" si="39"/>
        <v>6</v>
      </c>
      <c r="H474" s="11">
        <f t="shared" si="35"/>
        <v>6.666666666666667</v>
      </c>
      <c r="I474" s="11">
        <f t="shared" si="36"/>
        <v>6</v>
      </c>
      <c r="J474" s="11">
        <f t="shared" si="37"/>
        <v>2019</v>
      </c>
      <c r="K474" s="11" t="str">
        <f t="shared" si="38"/>
        <v>2019 T6</v>
      </c>
      <c r="L474" s="12">
        <v>44136</v>
      </c>
      <c r="M474" s="11" t="s">
        <v>309</v>
      </c>
      <c r="N474" s="11">
        <v>604.62</v>
      </c>
    </row>
    <row r="475" spans="1:14" x14ac:dyDescent="0.3">
      <c r="A475" s="7" t="s">
        <v>6</v>
      </c>
      <c r="B475" s="8">
        <f>MATCH(A475,[1]Table_Correspondance!$F$2:$F$40,0)</f>
        <v>1</v>
      </c>
      <c r="C475" s="8" t="str">
        <f>INDEX([1]Table_Correspondance!$E$2:$E$40,B475)</f>
        <v>Europe de l'Est</v>
      </c>
      <c r="D475" s="8" t="s">
        <v>32</v>
      </c>
      <c r="E475" t="s">
        <v>416</v>
      </c>
      <c r="F475" s="8" t="s">
        <v>16</v>
      </c>
      <c r="G475" s="8">
        <f t="shared" si="39"/>
        <v>11</v>
      </c>
      <c r="H475" s="8">
        <f t="shared" si="35"/>
        <v>11.666666666666666</v>
      </c>
      <c r="I475" s="8">
        <f t="shared" si="36"/>
        <v>11</v>
      </c>
      <c r="J475" s="8">
        <f t="shared" si="37"/>
        <v>2020</v>
      </c>
      <c r="K475" s="8" t="str">
        <f t="shared" si="38"/>
        <v>2020 T11</v>
      </c>
      <c r="L475" s="9">
        <v>43739</v>
      </c>
      <c r="M475" s="8" t="s">
        <v>30</v>
      </c>
      <c r="N475" s="8">
        <v>9235.26</v>
      </c>
    </row>
    <row r="476" spans="1:14" x14ac:dyDescent="0.3">
      <c r="A476" s="10" t="s">
        <v>6</v>
      </c>
      <c r="B476" s="11">
        <f>MATCH(A476,[1]Table_Correspondance!$F$2:$F$40,0)</f>
        <v>1</v>
      </c>
      <c r="C476" s="11" t="str">
        <f>INDEX([1]Table_Correspondance!$E$2:$E$40,B476)</f>
        <v>Europe de l'Est</v>
      </c>
      <c r="D476" s="11" t="s">
        <v>24</v>
      </c>
      <c r="E476" t="s">
        <v>413</v>
      </c>
      <c r="F476" s="11" t="s">
        <v>16</v>
      </c>
      <c r="G476" s="11">
        <f t="shared" si="39"/>
        <v>10</v>
      </c>
      <c r="H476" s="11">
        <f t="shared" si="35"/>
        <v>10.666666666666666</v>
      </c>
      <c r="I476" s="11">
        <f t="shared" si="36"/>
        <v>10</v>
      </c>
      <c r="J476" s="11">
        <f t="shared" si="37"/>
        <v>2021</v>
      </c>
      <c r="K476" s="11" t="str">
        <f t="shared" si="38"/>
        <v>2021 T10</v>
      </c>
      <c r="L476" s="12">
        <v>44075</v>
      </c>
      <c r="M476" s="11" t="s">
        <v>310</v>
      </c>
      <c r="N476" s="11">
        <v>4078.68</v>
      </c>
    </row>
    <row r="477" spans="1:14" x14ac:dyDescent="0.3">
      <c r="A477" s="7" t="s">
        <v>6</v>
      </c>
      <c r="B477" s="8">
        <f>MATCH(A477,[1]Table_Correspondance!$F$2:$F$40,0)</f>
        <v>1</v>
      </c>
      <c r="C477" s="8" t="str">
        <f>INDEX([1]Table_Correspondance!$E$2:$E$40,B477)</f>
        <v>Europe de l'Est</v>
      </c>
      <c r="D477" s="8" t="s">
        <v>7</v>
      </c>
      <c r="E477" t="s">
        <v>411</v>
      </c>
      <c r="F477" s="8" t="s">
        <v>11</v>
      </c>
      <c r="G477" s="8">
        <f t="shared" si="39"/>
        <v>9</v>
      </c>
      <c r="H477" s="8">
        <f t="shared" si="35"/>
        <v>9.6666666666666661</v>
      </c>
      <c r="I477" s="8">
        <f t="shared" si="36"/>
        <v>9</v>
      </c>
      <c r="J477" s="8">
        <f t="shared" si="37"/>
        <v>2021</v>
      </c>
      <c r="K477" s="8" t="str">
        <f t="shared" si="38"/>
        <v>2021 T9</v>
      </c>
      <c r="L477" s="9">
        <v>44197</v>
      </c>
      <c r="M477" s="8" t="s">
        <v>169</v>
      </c>
      <c r="N477" s="8">
        <v>9928.98</v>
      </c>
    </row>
    <row r="478" spans="1:14" x14ac:dyDescent="0.3">
      <c r="A478" s="10" t="s">
        <v>6</v>
      </c>
      <c r="B478" s="11">
        <f>MATCH(A478,[1]Table_Correspondance!$F$2:$F$40,0)</f>
        <v>1</v>
      </c>
      <c r="C478" s="11" t="str">
        <f>INDEX([1]Table_Correspondance!$E$2:$E$40,B478)</f>
        <v>Europe de l'Est</v>
      </c>
      <c r="D478" s="11" t="s">
        <v>32</v>
      </c>
      <c r="E478" t="s">
        <v>416</v>
      </c>
      <c r="F478" s="11" t="s">
        <v>11</v>
      </c>
      <c r="G478" s="11">
        <f t="shared" si="39"/>
        <v>1</v>
      </c>
      <c r="H478" s="11">
        <f t="shared" si="35"/>
        <v>1.6666666666666665</v>
      </c>
      <c r="I478" s="11">
        <f t="shared" si="36"/>
        <v>1</v>
      </c>
      <c r="J478" s="11">
        <f t="shared" si="37"/>
        <v>2020</v>
      </c>
      <c r="K478" s="11" t="str">
        <f t="shared" si="38"/>
        <v>2020 T1</v>
      </c>
      <c r="L478" s="12">
        <v>44228</v>
      </c>
      <c r="M478" s="11" t="s">
        <v>311</v>
      </c>
      <c r="N478" s="11">
        <v>9007.34</v>
      </c>
    </row>
    <row r="479" spans="1:14" x14ac:dyDescent="0.3">
      <c r="A479" s="7" t="s">
        <v>6</v>
      </c>
      <c r="B479" s="8">
        <f>MATCH(A479,[1]Table_Correspondance!$F$2:$F$40,0)</f>
        <v>1</v>
      </c>
      <c r="C479" s="8" t="str">
        <f>INDEX([1]Table_Correspondance!$E$2:$E$40,B479)</f>
        <v>Europe de l'Est</v>
      </c>
      <c r="D479" s="8" t="s">
        <v>32</v>
      </c>
      <c r="E479" t="s">
        <v>416</v>
      </c>
      <c r="F479" s="8" t="s">
        <v>11</v>
      </c>
      <c r="G479" s="8">
        <f t="shared" si="39"/>
        <v>2</v>
      </c>
      <c r="H479" s="8">
        <f t="shared" si="35"/>
        <v>2.6666666666666665</v>
      </c>
      <c r="I479" s="8">
        <f t="shared" si="36"/>
        <v>2</v>
      </c>
      <c r="J479" s="8">
        <f t="shared" si="37"/>
        <v>2019</v>
      </c>
      <c r="K479" s="8" t="str">
        <f t="shared" si="38"/>
        <v>2019 T2</v>
      </c>
      <c r="L479" s="9">
        <v>43831</v>
      </c>
      <c r="M479" s="8" t="s">
        <v>312</v>
      </c>
      <c r="N479" s="8">
        <v>5749.37</v>
      </c>
    </row>
    <row r="480" spans="1:14" x14ac:dyDescent="0.3">
      <c r="A480" s="10" t="s">
        <v>6</v>
      </c>
      <c r="B480" s="11">
        <f>MATCH(A480,[1]Table_Correspondance!$F$2:$F$40,0)</f>
        <v>1</v>
      </c>
      <c r="C480" s="11" t="str">
        <f>INDEX([1]Table_Correspondance!$E$2:$E$40,B480)</f>
        <v>Europe de l'Est</v>
      </c>
      <c r="D480" s="11" t="s">
        <v>26</v>
      </c>
      <c r="E480" t="s">
        <v>414</v>
      </c>
      <c r="F480" s="11" t="s">
        <v>11</v>
      </c>
      <c r="G480" s="11">
        <f t="shared" si="39"/>
        <v>1</v>
      </c>
      <c r="H480" s="11">
        <f t="shared" si="35"/>
        <v>1.6666666666666665</v>
      </c>
      <c r="I480" s="11">
        <f t="shared" si="36"/>
        <v>1</v>
      </c>
      <c r="J480" s="11">
        <f t="shared" si="37"/>
        <v>2020</v>
      </c>
      <c r="K480" s="11" t="str">
        <f t="shared" si="38"/>
        <v>2020 T1</v>
      </c>
      <c r="L480" s="12">
        <v>43770</v>
      </c>
      <c r="M480" s="11" t="s">
        <v>313</v>
      </c>
      <c r="N480" s="11">
        <v>5986.65</v>
      </c>
    </row>
    <row r="481" spans="1:14" x14ac:dyDescent="0.3">
      <c r="A481" s="7" t="s">
        <v>6</v>
      </c>
      <c r="B481" s="8">
        <f>MATCH(A481,[1]Table_Correspondance!$F$2:$F$40,0)</f>
        <v>1</v>
      </c>
      <c r="C481" s="8" t="str">
        <f>INDEX([1]Table_Correspondance!$E$2:$E$40,B481)</f>
        <v>Europe de l'Est</v>
      </c>
      <c r="D481" s="8" t="s">
        <v>32</v>
      </c>
      <c r="E481" t="s">
        <v>416</v>
      </c>
      <c r="F481" s="8" t="s">
        <v>11</v>
      </c>
      <c r="G481" s="8">
        <f t="shared" si="39"/>
        <v>11</v>
      </c>
      <c r="H481" s="8">
        <f t="shared" si="35"/>
        <v>11.666666666666666</v>
      </c>
      <c r="I481" s="8">
        <f t="shared" si="36"/>
        <v>11</v>
      </c>
      <c r="J481" s="8">
        <f t="shared" si="37"/>
        <v>2019</v>
      </c>
      <c r="K481" s="8" t="str">
        <f t="shared" si="38"/>
        <v>2019 T11</v>
      </c>
      <c r="L481" s="9">
        <v>44105</v>
      </c>
      <c r="M481" s="8" t="s">
        <v>190</v>
      </c>
      <c r="N481" s="8">
        <v>4752.62</v>
      </c>
    </row>
    <row r="482" spans="1:14" x14ac:dyDescent="0.3">
      <c r="A482" s="10" t="s">
        <v>6</v>
      </c>
      <c r="B482" s="11">
        <f>MATCH(A482,[1]Table_Correspondance!$F$2:$F$40,0)</f>
        <v>1</v>
      </c>
      <c r="C482" s="11" t="str">
        <f>INDEX([1]Table_Correspondance!$E$2:$E$40,B482)</f>
        <v>Europe de l'Est</v>
      </c>
      <c r="D482" s="11" t="s">
        <v>32</v>
      </c>
      <c r="E482" t="s">
        <v>416</v>
      </c>
      <c r="F482" s="11" t="s">
        <v>11</v>
      </c>
      <c r="G482" s="11">
        <f t="shared" si="39"/>
        <v>10</v>
      </c>
      <c r="H482" s="11">
        <f t="shared" si="35"/>
        <v>10.666666666666666</v>
      </c>
      <c r="I482" s="11">
        <f t="shared" si="36"/>
        <v>10</v>
      </c>
      <c r="J482" s="11">
        <f t="shared" si="37"/>
        <v>2019</v>
      </c>
      <c r="K482" s="11" t="str">
        <f t="shared" si="38"/>
        <v>2019 T10</v>
      </c>
      <c r="L482" s="12">
        <v>43586</v>
      </c>
      <c r="M482" s="11" t="s">
        <v>314</v>
      </c>
      <c r="N482" s="11">
        <v>7577.49</v>
      </c>
    </row>
    <row r="483" spans="1:14" x14ac:dyDescent="0.3">
      <c r="A483" s="7" t="s">
        <v>6</v>
      </c>
      <c r="B483" s="8">
        <f>MATCH(A483,[1]Table_Correspondance!$F$2:$F$40,0)</f>
        <v>1</v>
      </c>
      <c r="C483" s="8" t="str">
        <f>INDEX([1]Table_Correspondance!$E$2:$E$40,B483)</f>
        <v>Europe de l'Est</v>
      </c>
      <c r="D483" s="8" t="s">
        <v>26</v>
      </c>
      <c r="E483" t="s">
        <v>414</v>
      </c>
      <c r="F483" s="8" t="s">
        <v>11</v>
      </c>
      <c r="G483" s="8">
        <f t="shared" si="39"/>
        <v>5</v>
      </c>
      <c r="H483" s="8">
        <f t="shared" si="35"/>
        <v>5.666666666666667</v>
      </c>
      <c r="I483" s="8">
        <f t="shared" si="36"/>
        <v>5</v>
      </c>
      <c r="J483" s="8">
        <f t="shared" si="37"/>
        <v>2020</v>
      </c>
      <c r="K483" s="8" t="str">
        <f t="shared" si="38"/>
        <v>2020 T5</v>
      </c>
      <c r="L483" s="9">
        <v>43739</v>
      </c>
      <c r="M483" s="8" t="s">
        <v>83</v>
      </c>
      <c r="N483" s="8">
        <v>5345.28</v>
      </c>
    </row>
    <row r="484" spans="1:14" x14ac:dyDescent="0.3">
      <c r="A484" s="10" t="s">
        <v>6</v>
      </c>
      <c r="B484" s="11">
        <f>MATCH(A484,[1]Table_Correspondance!$F$2:$F$40,0)</f>
        <v>1</v>
      </c>
      <c r="C484" s="11" t="str">
        <f>INDEX([1]Table_Correspondance!$E$2:$E$40,B484)</f>
        <v>Europe de l'Est</v>
      </c>
      <c r="D484" s="11" t="s">
        <v>10</v>
      </c>
      <c r="E484" t="s">
        <v>408</v>
      </c>
      <c r="F484" s="11" t="s">
        <v>16</v>
      </c>
      <c r="G484" s="11">
        <f t="shared" si="39"/>
        <v>10</v>
      </c>
      <c r="H484" s="11">
        <f t="shared" si="35"/>
        <v>10.666666666666666</v>
      </c>
      <c r="I484" s="11">
        <f t="shared" si="36"/>
        <v>10</v>
      </c>
      <c r="J484" s="11">
        <f t="shared" si="37"/>
        <v>2021</v>
      </c>
      <c r="K484" s="11" t="str">
        <f t="shared" si="38"/>
        <v>2021 T10</v>
      </c>
      <c r="L484" s="12">
        <v>44075</v>
      </c>
      <c r="M484" s="11" t="s">
        <v>176</v>
      </c>
      <c r="N484" s="11">
        <v>672.43</v>
      </c>
    </row>
    <row r="485" spans="1:14" x14ac:dyDescent="0.3">
      <c r="A485" s="7" t="s">
        <v>6</v>
      </c>
      <c r="B485" s="8">
        <f>MATCH(A485,[1]Table_Correspondance!$F$2:$F$40,0)</f>
        <v>1</v>
      </c>
      <c r="C485" s="8" t="str">
        <f>INDEX([1]Table_Correspondance!$E$2:$E$40,B485)</f>
        <v>Europe de l'Est</v>
      </c>
      <c r="D485" s="8" t="s">
        <v>7</v>
      </c>
      <c r="E485" t="s">
        <v>411</v>
      </c>
      <c r="F485" s="8" t="s">
        <v>11</v>
      </c>
      <c r="G485" s="8">
        <f t="shared" si="39"/>
        <v>9</v>
      </c>
      <c r="H485" s="8">
        <f t="shared" si="35"/>
        <v>9.6666666666666661</v>
      </c>
      <c r="I485" s="8">
        <f t="shared" si="36"/>
        <v>9</v>
      </c>
      <c r="J485" s="8">
        <f t="shared" si="37"/>
        <v>2020</v>
      </c>
      <c r="K485" s="8" t="str">
        <f t="shared" si="38"/>
        <v>2020 T9</v>
      </c>
      <c r="L485" s="9">
        <v>44256</v>
      </c>
      <c r="M485" s="8" t="s">
        <v>109</v>
      </c>
      <c r="N485" s="8">
        <v>6663.55</v>
      </c>
    </row>
    <row r="486" spans="1:14" x14ac:dyDescent="0.3">
      <c r="A486" s="10" t="s">
        <v>6</v>
      </c>
      <c r="B486" s="11">
        <f>MATCH(A486,[1]Table_Correspondance!$F$2:$F$40,0)</f>
        <v>1</v>
      </c>
      <c r="C486" s="11" t="str">
        <f>INDEX([1]Table_Correspondance!$E$2:$E$40,B486)</f>
        <v>Europe de l'Est</v>
      </c>
      <c r="D486" s="11" t="s">
        <v>34</v>
      </c>
      <c r="E486" t="s">
        <v>417</v>
      </c>
      <c r="F486" s="11" t="s">
        <v>11</v>
      </c>
      <c r="G486" s="11">
        <f t="shared" si="39"/>
        <v>3</v>
      </c>
      <c r="H486" s="11">
        <f t="shared" si="35"/>
        <v>3.6666666666666665</v>
      </c>
      <c r="I486" s="11">
        <f t="shared" si="36"/>
        <v>3</v>
      </c>
      <c r="J486" s="11">
        <f t="shared" si="37"/>
        <v>2019</v>
      </c>
      <c r="K486" s="11" t="str">
        <f t="shared" si="38"/>
        <v>2019 T3</v>
      </c>
      <c r="L486" s="12">
        <v>44044</v>
      </c>
      <c r="M486" s="11" t="s">
        <v>73</v>
      </c>
      <c r="N486" s="11">
        <v>8440.82</v>
      </c>
    </row>
    <row r="487" spans="1:14" x14ac:dyDescent="0.3">
      <c r="A487" s="7" t="s">
        <v>6</v>
      </c>
      <c r="B487" s="8">
        <f>MATCH(A487,[1]Table_Correspondance!$F$2:$F$40,0)</f>
        <v>1</v>
      </c>
      <c r="C487" s="8" t="str">
        <f>INDEX([1]Table_Correspondance!$E$2:$E$40,B487)</f>
        <v>Europe de l'Est</v>
      </c>
      <c r="D487" s="8" t="s">
        <v>26</v>
      </c>
      <c r="E487" t="s">
        <v>414</v>
      </c>
      <c r="F487" s="8" t="s">
        <v>11</v>
      </c>
      <c r="G487" s="8">
        <f t="shared" si="39"/>
        <v>8</v>
      </c>
      <c r="H487" s="8">
        <f t="shared" si="35"/>
        <v>8.6666666666666661</v>
      </c>
      <c r="I487" s="8">
        <f t="shared" si="36"/>
        <v>8</v>
      </c>
      <c r="J487" s="8">
        <f t="shared" si="37"/>
        <v>2019</v>
      </c>
      <c r="K487" s="8" t="str">
        <f t="shared" si="38"/>
        <v>2019 T8</v>
      </c>
      <c r="L487" s="9">
        <v>43647</v>
      </c>
      <c r="M487" s="8" t="s">
        <v>185</v>
      </c>
      <c r="N487" s="8">
        <v>2272.3200000000002</v>
      </c>
    </row>
    <row r="488" spans="1:14" x14ac:dyDescent="0.3">
      <c r="A488" s="10" t="s">
        <v>6</v>
      </c>
      <c r="B488" s="11">
        <f>MATCH(A488,[1]Table_Correspondance!$F$2:$F$40,0)</f>
        <v>1</v>
      </c>
      <c r="C488" s="11" t="str">
        <f>INDEX([1]Table_Correspondance!$E$2:$E$40,B488)</f>
        <v>Europe de l'Est</v>
      </c>
      <c r="D488" s="11" t="s">
        <v>34</v>
      </c>
      <c r="E488" t="s">
        <v>417</v>
      </c>
      <c r="F488" s="11" t="s">
        <v>11</v>
      </c>
      <c r="G488" s="11">
        <f t="shared" si="39"/>
        <v>7</v>
      </c>
      <c r="H488" s="11">
        <f t="shared" si="35"/>
        <v>7.666666666666667</v>
      </c>
      <c r="I488" s="11">
        <f t="shared" si="36"/>
        <v>7</v>
      </c>
      <c r="J488" s="11">
        <f t="shared" si="37"/>
        <v>2020</v>
      </c>
      <c r="K488" s="11" t="str">
        <f t="shared" si="38"/>
        <v>2020 T7</v>
      </c>
      <c r="L488" s="12">
        <v>43678</v>
      </c>
      <c r="M488" s="11" t="s">
        <v>315</v>
      </c>
      <c r="N488" s="11">
        <v>4563.42</v>
      </c>
    </row>
    <row r="489" spans="1:14" x14ac:dyDescent="0.3">
      <c r="A489" s="7" t="s">
        <v>6</v>
      </c>
      <c r="B489" s="8">
        <f>MATCH(A489,[1]Table_Correspondance!$F$2:$F$40,0)</f>
        <v>1</v>
      </c>
      <c r="C489" s="8" t="str">
        <f>INDEX([1]Table_Correspondance!$E$2:$E$40,B489)</f>
        <v>Europe de l'Est</v>
      </c>
      <c r="D489" s="8" t="s">
        <v>32</v>
      </c>
      <c r="E489" t="s">
        <v>416</v>
      </c>
      <c r="F489" s="8" t="s">
        <v>16</v>
      </c>
      <c r="G489" s="8">
        <f t="shared" si="39"/>
        <v>8</v>
      </c>
      <c r="H489" s="8">
        <f t="shared" si="35"/>
        <v>8.6666666666666661</v>
      </c>
      <c r="I489" s="8">
        <f t="shared" si="36"/>
        <v>8</v>
      </c>
      <c r="J489" s="8">
        <f t="shared" si="37"/>
        <v>2019</v>
      </c>
      <c r="K489" s="8" t="str">
        <f t="shared" si="38"/>
        <v>2019 T8</v>
      </c>
      <c r="L489" s="9">
        <v>44136</v>
      </c>
      <c r="M489" s="8" t="s">
        <v>316</v>
      </c>
      <c r="N489" s="8">
        <v>8172.98</v>
      </c>
    </row>
    <row r="490" spans="1:14" x14ac:dyDescent="0.3">
      <c r="A490" s="10" t="s">
        <v>6</v>
      </c>
      <c r="B490" s="11">
        <f>MATCH(A490,[1]Table_Correspondance!$F$2:$F$40,0)</f>
        <v>1</v>
      </c>
      <c r="C490" s="11" t="str">
        <f>INDEX([1]Table_Correspondance!$E$2:$E$40,B490)</f>
        <v>Europe de l'Est</v>
      </c>
      <c r="D490" s="11" t="s">
        <v>32</v>
      </c>
      <c r="E490" t="s">
        <v>416</v>
      </c>
      <c r="F490" s="11" t="s">
        <v>11</v>
      </c>
      <c r="G490" s="11">
        <f t="shared" si="39"/>
        <v>11</v>
      </c>
      <c r="H490" s="11">
        <f t="shared" si="35"/>
        <v>11.666666666666666</v>
      </c>
      <c r="I490" s="11">
        <f t="shared" si="36"/>
        <v>11</v>
      </c>
      <c r="J490" s="11">
        <f t="shared" si="37"/>
        <v>2020</v>
      </c>
      <c r="K490" s="11" t="str">
        <f t="shared" si="38"/>
        <v>2020 T11</v>
      </c>
      <c r="L490" s="12">
        <v>43678</v>
      </c>
      <c r="M490" s="11" t="s">
        <v>312</v>
      </c>
      <c r="N490" s="11">
        <v>962.49</v>
      </c>
    </row>
    <row r="491" spans="1:14" x14ac:dyDescent="0.3">
      <c r="A491" s="7" t="s">
        <v>6</v>
      </c>
      <c r="B491" s="8">
        <f>MATCH(A491,[1]Table_Correspondance!$F$2:$F$40,0)</f>
        <v>1</v>
      </c>
      <c r="C491" s="8" t="str">
        <f>INDEX([1]Table_Correspondance!$E$2:$E$40,B491)</f>
        <v>Europe de l'Est</v>
      </c>
      <c r="D491" s="8" t="s">
        <v>10</v>
      </c>
      <c r="E491" t="s">
        <v>408</v>
      </c>
      <c r="F491" s="8" t="s">
        <v>16</v>
      </c>
      <c r="G491" s="8">
        <f t="shared" si="39"/>
        <v>8</v>
      </c>
      <c r="H491" s="8">
        <f t="shared" si="35"/>
        <v>8.6666666666666661</v>
      </c>
      <c r="I491" s="8">
        <f t="shared" si="36"/>
        <v>8</v>
      </c>
      <c r="J491" s="8">
        <f t="shared" si="37"/>
        <v>2020</v>
      </c>
      <c r="K491" s="8" t="str">
        <f t="shared" si="38"/>
        <v>2020 T8</v>
      </c>
      <c r="L491" s="9">
        <v>44075</v>
      </c>
      <c r="M491" s="8" t="s">
        <v>288</v>
      </c>
      <c r="N491" s="8">
        <v>7107.62</v>
      </c>
    </row>
    <row r="492" spans="1:14" x14ac:dyDescent="0.3">
      <c r="A492" s="10" t="s">
        <v>6</v>
      </c>
      <c r="B492" s="11">
        <f>MATCH(A492,[1]Table_Correspondance!$F$2:$F$40,0)</f>
        <v>1</v>
      </c>
      <c r="C492" s="11" t="str">
        <f>INDEX([1]Table_Correspondance!$E$2:$E$40,B492)</f>
        <v>Europe de l'Est</v>
      </c>
      <c r="D492" s="11" t="s">
        <v>15</v>
      </c>
      <c r="E492" t="s">
        <v>410</v>
      </c>
      <c r="F492" s="11" t="s">
        <v>11</v>
      </c>
      <c r="G492" s="11">
        <f t="shared" si="39"/>
        <v>9</v>
      </c>
      <c r="H492" s="11">
        <f t="shared" si="35"/>
        <v>9.6666666666666661</v>
      </c>
      <c r="I492" s="11">
        <f t="shared" si="36"/>
        <v>9</v>
      </c>
      <c r="J492" s="11">
        <f t="shared" si="37"/>
        <v>2020</v>
      </c>
      <c r="K492" s="11" t="str">
        <f t="shared" si="38"/>
        <v>2020 T9</v>
      </c>
      <c r="L492" s="12">
        <v>44136</v>
      </c>
      <c r="M492" s="11" t="s">
        <v>184</v>
      </c>
      <c r="N492" s="11">
        <v>9730.25</v>
      </c>
    </row>
    <row r="493" spans="1:14" x14ac:dyDescent="0.3">
      <c r="A493" s="7" t="s">
        <v>6</v>
      </c>
      <c r="B493" s="8">
        <f>MATCH(A493,[1]Table_Correspondance!$F$2:$F$40,0)</f>
        <v>1</v>
      </c>
      <c r="C493" s="8" t="str">
        <f>INDEX([1]Table_Correspondance!$E$2:$E$40,B493)</f>
        <v>Europe de l'Est</v>
      </c>
      <c r="D493" s="8" t="s">
        <v>29</v>
      </c>
      <c r="E493" t="s">
        <v>415</v>
      </c>
      <c r="F493" s="8" t="s">
        <v>8</v>
      </c>
      <c r="G493" s="8">
        <f t="shared" si="39"/>
        <v>11</v>
      </c>
      <c r="H493" s="8">
        <f t="shared" si="35"/>
        <v>11.666666666666666</v>
      </c>
      <c r="I493" s="8">
        <f t="shared" si="36"/>
        <v>11</v>
      </c>
      <c r="J493" s="8">
        <f t="shared" si="37"/>
        <v>2019</v>
      </c>
      <c r="K493" s="8" t="str">
        <f t="shared" si="38"/>
        <v>2019 T11</v>
      </c>
      <c r="L493" s="9">
        <v>43922</v>
      </c>
      <c r="M493" s="8" t="s">
        <v>148</v>
      </c>
      <c r="N493" s="8">
        <v>3439.43</v>
      </c>
    </row>
    <row r="494" spans="1:14" x14ac:dyDescent="0.3">
      <c r="A494" s="10" t="s">
        <v>6</v>
      </c>
      <c r="B494" s="11">
        <f>MATCH(A494,[1]Table_Correspondance!$F$2:$F$40,0)</f>
        <v>1</v>
      </c>
      <c r="C494" s="11" t="str">
        <f>INDEX([1]Table_Correspondance!$E$2:$E$40,B494)</f>
        <v>Europe de l'Est</v>
      </c>
      <c r="D494" s="11" t="s">
        <v>43</v>
      </c>
      <c r="E494" t="s">
        <v>418</v>
      </c>
      <c r="F494" s="11" t="s">
        <v>11</v>
      </c>
      <c r="G494" s="11">
        <f t="shared" si="39"/>
        <v>4</v>
      </c>
      <c r="H494" s="11">
        <f t="shared" si="35"/>
        <v>4.666666666666667</v>
      </c>
      <c r="I494" s="11">
        <f t="shared" si="36"/>
        <v>4</v>
      </c>
      <c r="J494" s="11">
        <f t="shared" si="37"/>
        <v>2020</v>
      </c>
      <c r="K494" s="11" t="str">
        <f t="shared" si="38"/>
        <v>2020 T4</v>
      </c>
      <c r="L494" s="12">
        <v>43617</v>
      </c>
      <c r="M494" s="11" t="s">
        <v>317</v>
      </c>
      <c r="N494" s="11">
        <v>7666.45</v>
      </c>
    </row>
    <row r="495" spans="1:14" x14ac:dyDescent="0.3">
      <c r="A495" s="7" t="s">
        <v>6</v>
      </c>
      <c r="B495" s="8">
        <f>MATCH(A495,[1]Table_Correspondance!$F$2:$F$40,0)</f>
        <v>1</v>
      </c>
      <c r="C495" s="8" t="str">
        <f>INDEX([1]Table_Correspondance!$E$2:$E$40,B495)</f>
        <v>Europe de l'Est</v>
      </c>
      <c r="D495" s="8" t="s">
        <v>43</v>
      </c>
      <c r="E495" t="s">
        <v>418</v>
      </c>
      <c r="F495" s="8" t="s">
        <v>11</v>
      </c>
      <c r="G495" s="8">
        <f t="shared" si="39"/>
        <v>6</v>
      </c>
      <c r="H495" s="8">
        <f t="shared" si="35"/>
        <v>6.666666666666667</v>
      </c>
      <c r="I495" s="8">
        <f t="shared" si="36"/>
        <v>6</v>
      </c>
      <c r="J495" s="8">
        <f t="shared" si="37"/>
        <v>2020</v>
      </c>
      <c r="K495" s="8" t="str">
        <f t="shared" si="38"/>
        <v>2020 T6</v>
      </c>
      <c r="L495" s="9">
        <v>43922</v>
      </c>
      <c r="M495" s="8" t="s">
        <v>318</v>
      </c>
      <c r="N495" s="8">
        <v>3827.26</v>
      </c>
    </row>
    <row r="496" spans="1:14" x14ac:dyDescent="0.3">
      <c r="A496" s="10" t="s">
        <v>6</v>
      </c>
      <c r="B496" s="11">
        <f>MATCH(A496,[1]Table_Correspondance!$F$2:$F$40,0)</f>
        <v>1</v>
      </c>
      <c r="C496" s="11" t="str">
        <f>INDEX([1]Table_Correspondance!$E$2:$E$40,B496)</f>
        <v>Europe de l'Est</v>
      </c>
      <c r="D496" s="11" t="s">
        <v>13</v>
      </c>
      <c r="E496" t="s">
        <v>409</v>
      </c>
      <c r="F496" s="11" t="s">
        <v>11</v>
      </c>
      <c r="G496" s="11">
        <f t="shared" si="39"/>
        <v>4</v>
      </c>
      <c r="H496" s="11">
        <f t="shared" si="35"/>
        <v>4.666666666666667</v>
      </c>
      <c r="I496" s="11">
        <f t="shared" si="36"/>
        <v>4</v>
      </c>
      <c r="J496" s="11">
        <f t="shared" si="37"/>
        <v>2019</v>
      </c>
      <c r="K496" s="11" t="str">
        <f t="shared" si="38"/>
        <v>2019 T4</v>
      </c>
      <c r="L496" s="12">
        <v>43831</v>
      </c>
      <c r="M496" s="11" t="s">
        <v>68</v>
      </c>
      <c r="N496" s="11">
        <v>1641.48</v>
      </c>
    </row>
    <row r="497" spans="1:14" x14ac:dyDescent="0.3">
      <c r="A497" s="7" t="s">
        <v>6</v>
      </c>
      <c r="B497" s="8">
        <f>MATCH(A497,[1]Table_Correspondance!$F$2:$F$40,0)</f>
        <v>1</v>
      </c>
      <c r="C497" s="8" t="str">
        <f>INDEX([1]Table_Correspondance!$E$2:$E$40,B497)</f>
        <v>Europe de l'Est</v>
      </c>
      <c r="D497" s="8" t="s">
        <v>34</v>
      </c>
      <c r="E497" t="s">
        <v>417</v>
      </c>
      <c r="F497" s="8" t="s">
        <v>11</v>
      </c>
      <c r="G497" s="8">
        <f t="shared" si="39"/>
        <v>1</v>
      </c>
      <c r="H497" s="8">
        <f t="shared" si="35"/>
        <v>1.6666666666666665</v>
      </c>
      <c r="I497" s="8">
        <f t="shared" si="36"/>
        <v>1</v>
      </c>
      <c r="J497" s="8">
        <f t="shared" si="37"/>
        <v>2020</v>
      </c>
      <c r="K497" s="8" t="str">
        <f t="shared" si="38"/>
        <v>2020 T1</v>
      </c>
      <c r="L497" s="9">
        <v>43617</v>
      </c>
      <c r="M497" s="8" t="s">
        <v>144</v>
      </c>
      <c r="N497" s="8">
        <v>2572.4299999999998</v>
      </c>
    </row>
    <row r="498" spans="1:14" x14ac:dyDescent="0.3">
      <c r="A498" s="10" t="s">
        <v>6</v>
      </c>
      <c r="B498" s="11">
        <f>MATCH(A498,[1]Table_Correspondance!$F$2:$F$40,0)</f>
        <v>1</v>
      </c>
      <c r="C498" s="11" t="str">
        <f>INDEX([1]Table_Correspondance!$E$2:$E$40,B498)</f>
        <v>Europe de l'Est</v>
      </c>
      <c r="D498" s="11" t="s">
        <v>7</v>
      </c>
      <c r="E498" t="s">
        <v>411</v>
      </c>
      <c r="F498" s="11" t="s">
        <v>11</v>
      </c>
      <c r="G498" s="11">
        <f t="shared" si="39"/>
        <v>6</v>
      </c>
      <c r="H498" s="11">
        <f t="shared" si="35"/>
        <v>6.666666666666667</v>
      </c>
      <c r="I498" s="11">
        <f t="shared" si="36"/>
        <v>6</v>
      </c>
      <c r="J498" s="11">
        <f t="shared" si="37"/>
        <v>2020</v>
      </c>
      <c r="K498" s="11" t="str">
        <f t="shared" si="38"/>
        <v>2020 T6</v>
      </c>
      <c r="L498" s="12">
        <v>43983</v>
      </c>
      <c r="M498" s="11" t="s">
        <v>171</v>
      </c>
      <c r="N498" s="11">
        <v>812.49</v>
      </c>
    </row>
    <row r="499" spans="1:14" x14ac:dyDescent="0.3">
      <c r="A499" s="7" t="s">
        <v>6</v>
      </c>
      <c r="B499" s="8">
        <f>MATCH(A499,[1]Table_Correspondance!$F$2:$F$40,0)</f>
        <v>1</v>
      </c>
      <c r="C499" s="8" t="str">
        <f>INDEX([1]Table_Correspondance!$E$2:$E$40,B499)</f>
        <v>Europe de l'Est</v>
      </c>
      <c r="D499" s="8" t="s">
        <v>24</v>
      </c>
      <c r="E499" t="s">
        <v>413</v>
      </c>
      <c r="F499" s="8" t="s">
        <v>11</v>
      </c>
      <c r="G499" s="8">
        <f t="shared" si="39"/>
        <v>6</v>
      </c>
      <c r="H499" s="8">
        <f t="shared" si="35"/>
        <v>6.666666666666667</v>
      </c>
      <c r="I499" s="8">
        <f t="shared" si="36"/>
        <v>6</v>
      </c>
      <c r="J499" s="8">
        <f t="shared" si="37"/>
        <v>2019</v>
      </c>
      <c r="K499" s="8" t="str">
        <f t="shared" si="38"/>
        <v>2019 T6</v>
      </c>
      <c r="L499" s="9">
        <v>43922</v>
      </c>
      <c r="M499" s="8" t="s">
        <v>226</v>
      </c>
      <c r="N499" s="8">
        <v>8399.57</v>
      </c>
    </row>
    <row r="500" spans="1:14" x14ac:dyDescent="0.3">
      <c r="A500" s="10" t="s">
        <v>6</v>
      </c>
      <c r="B500" s="11">
        <f>MATCH(A500,[1]Table_Correspondance!$F$2:$F$40,0)</f>
        <v>1</v>
      </c>
      <c r="C500" s="11" t="str">
        <f>INDEX([1]Table_Correspondance!$E$2:$E$40,B500)</f>
        <v>Europe de l'Est</v>
      </c>
      <c r="D500" s="11" t="s">
        <v>7</v>
      </c>
      <c r="E500" t="s">
        <v>411</v>
      </c>
      <c r="F500" s="11" t="s">
        <v>16</v>
      </c>
      <c r="G500" s="11">
        <f t="shared" si="39"/>
        <v>4</v>
      </c>
      <c r="H500" s="11">
        <f t="shared" si="35"/>
        <v>4.666666666666667</v>
      </c>
      <c r="I500" s="11">
        <f t="shared" si="36"/>
        <v>4</v>
      </c>
      <c r="J500" s="11">
        <f t="shared" si="37"/>
        <v>2020</v>
      </c>
      <c r="K500" s="11" t="str">
        <f t="shared" si="38"/>
        <v>2020 T4</v>
      </c>
      <c r="L500" s="12">
        <v>43586</v>
      </c>
      <c r="M500" s="11" t="s">
        <v>188</v>
      </c>
      <c r="N500" s="11">
        <v>2592.3000000000002</v>
      </c>
    </row>
    <row r="501" spans="1:14" x14ac:dyDescent="0.3">
      <c r="A501" s="7" t="s">
        <v>6</v>
      </c>
      <c r="B501" s="8">
        <f>MATCH(A501,[1]Table_Correspondance!$F$2:$F$40,0)</f>
        <v>1</v>
      </c>
      <c r="C501" s="8" t="str">
        <f>INDEX([1]Table_Correspondance!$E$2:$E$40,B501)</f>
        <v>Europe de l'Est</v>
      </c>
      <c r="D501" s="8" t="s">
        <v>43</v>
      </c>
      <c r="E501" t="s">
        <v>418</v>
      </c>
      <c r="F501" s="8" t="s">
        <v>11</v>
      </c>
      <c r="G501" s="8">
        <f t="shared" si="39"/>
        <v>5</v>
      </c>
      <c r="H501" s="8">
        <f t="shared" si="35"/>
        <v>5.666666666666667</v>
      </c>
      <c r="I501" s="8">
        <f t="shared" si="36"/>
        <v>5</v>
      </c>
      <c r="J501" s="8">
        <f t="shared" si="37"/>
        <v>2019</v>
      </c>
      <c r="K501" s="8" t="str">
        <f t="shared" si="38"/>
        <v>2019 T5</v>
      </c>
      <c r="L501" s="9">
        <v>44044</v>
      </c>
      <c r="M501" s="8" t="s">
        <v>319</v>
      </c>
      <c r="N501" s="8">
        <v>4162.4799999999996</v>
      </c>
    </row>
    <row r="502" spans="1:14" x14ac:dyDescent="0.3">
      <c r="A502" s="10" t="s">
        <v>6</v>
      </c>
      <c r="B502" s="11">
        <f>MATCH(A502,[1]Table_Correspondance!$F$2:$F$40,0)</f>
        <v>1</v>
      </c>
      <c r="C502" s="11" t="str">
        <f>INDEX([1]Table_Correspondance!$E$2:$E$40,B502)</f>
        <v>Europe de l'Est</v>
      </c>
      <c r="D502" s="11" t="s">
        <v>13</v>
      </c>
      <c r="E502" t="s">
        <v>409</v>
      </c>
      <c r="F502" s="11" t="s">
        <v>8</v>
      </c>
      <c r="G502" s="11">
        <f t="shared" si="39"/>
        <v>8</v>
      </c>
      <c r="H502" s="11">
        <f t="shared" si="35"/>
        <v>8.6666666666666661</v>
      </c>
      <c r="I502" s="11">
        <f t="shared" si="36"/>
        <v>8</v>
      </c>
      <c r="J502" s="11">
        <f t="shared" si="37"/>
        <v>2020</v>
      </c>
      <c r="K502" s="11" t="str">
        <f t="shared" si="38"/>
        <v>2020 T8</v>
      </c>
      <c r="L502" s="12">
        <v>43586</v>
      </c>
      <c r="M502" s="11" t="s">
        <v>65</v>
      </c>
      <c r="N502" s="11">
        <v>5468.77</v>
      </c>
    </row>
    <row r="503" spans="1:14" x14ac:dyDescent="0.3">
      <c r="A503" s="7" t="s">
        <v>6</v>
      </c>
      <c r="B503" s="8">
        <f>MATCH(A503,[1]Table_Correspondance!$F$2:$F$40,0)</f>
        <v>1</v>
      </c>
      <c r="C503" s="8" t="str">
        <f>INDEX([1]Table_Correspondance!$E$2:$E$40,B503)</f>
        <v>Europe de l'Est</v>
      </c>
      <c r="D503" s="8" t="s">
        <v>22</v>
      </c>
      <c r="E503" t="s">
        <v>412</v>
      </c>
      <c r="F503" s="8" t="s">
        <v>11</v>
      </c>
      <c r="G503" s="8">
        <f t="shared" si="39"/>
        <v>5</v>
      </c>
      <c r="H503" s="8">
        <f t="shared" si="35"/>
        <v>5.666666666666667</v>
      </c>
      <c r="I503" s="8">
        <f t="shared" si="36"/>
        <v>5</v>
      </c>
      <c r="J503" s="8">
        <f t="shared" si="37"/>
        <v>2019</v>
      </c>
      <c r="K503" s="8" t="str">
        <f t="shared" si="38"/>
        <v>2019 T5</v>
      </c>
      <c r="L503" s="9">
        <v>44013</v>
      </c>
      <c r="M503" s="8" t="s">
        <v>234</v>
      </c>
      <c r="N503" s="8">
        <v>7261.64</v>
      </c>
    </row>
    <row r="504" spans="1:14" x14ac:dyDescent="0.3">
      <c r="A504" s="10" t="s">
        <v>6</v>
      </c>
      <c r="B504" s="11">
        <f>MATCH(A504,[1]Table_Correspondance!$F$2:$F$40,0)</f>
        <v>1</v>
      </c>
      <c r="C504" s="11" t="str">
        <f>INDEX([1]Table_Correspondance!$E$2:$E$40,B504)</f>
        <v>Europe de l'Est</v>
      </c>
      <c r="D504" s="11" t="s">
        <v>10</v>
      </c>
      <c r="E504" t="s">
        <v>408</v>
      </c>
      <c r="F504" s="11" t="s">
        <v>16</v>
      </c>
      <c r="G504" s="11">
        <f t="shared" si="39"/>
        <v>7</v>
      </c>
      <c r="H504" s="11">
        <f t="shared" si="35"/>
        <v>7.666666666666667</v>
      </c>
      <c r="I504" s="11">
        <f t="shared" si="36"/>
        <v>7</v>
      </c>
      <c r="J504" s="11">
        <f t="shared" si="37"/>
        <v>2019</v>
      </c>
      <c r="K504" s="11" t="str">
        <f t="shared" si="38"/>
        <v>2019 T7</v>
      </c>
      <c r="L504" s="12">
        <v>43678</v>
      </c>
      <c r="M504" s="11" t="s">
        <v>320</v>
      </c>
      <c r="N504" s="11">
        <v>8474.98</v>
      </c>
    </row>
    <row r="505" spans="1:14" x14ac:dyDescent="0.3">
      <c r="A505" s="7" t="s">
        <v>6</v>
      </c>
      <c r="B505" s="8">
        <f>MATCH(A505,[1]Table_Correspondance!$F$2:$F$40,0)</f>
        <v>1</v>
      </c>
      <c r="C505" s="8" t="str">
        <f>INDEX([1]Table_Correspondance!$E$2:$E$40,B505)</f>
        <v>Europe de l'Est</v>
      </c>
      <c r="D505" s="8" t="s">
        <v>22</v>
      </c>
      <c r="E505" t="s">
        <v>412</v>
      </c>
      <c r="F505" s="8" t="s">
        <v>11</v>
      </c>
      <c r="G505" s="8">
        <f t="shared" si="39"/>
        <v>8</v>
      </c>
      <c r="H505" s="8">
        <f t="shared" si="35"/>
        <v>8.6666666666666661</v>
      </c>
      <c r="I505" s="8">
        <f t="shared" si="36"/>
        <v>8</v>
      </c>
      <c r="J505" s="8">
        <f t="shared" si="37"/>
        <v>2020</v>
      </c>
      <c r="K505" s="8" t="str">
        <f t="shared" si="38"/>
        <v>2020 T8</v>
      </c>
      <c r="L505" s="9">
        <v>43739</v>
      </c>
      <c r="M505" s="8" t="s">
        <v>317</v>
      </c>
      <c r="N505" s="8">
        <v>3086.63</v>
      </c>
    </row>
    <row r="506" spans="1:14" x14ac:dyDescent="0.3">
      <c r="A506" s="10" t="s">
        <v>6</v>
      </c>
      <c r="B506" s="11">
        <f>MATCH(A506,[1]Table_Correspondance!$F$2:$F$40,0)</f>
        <v>1</v>
      </c>
      <c r="C506" s="11" t="str">
        <f>INDEX([1]Table_Correspondance!$E$2:$E$40,B506)</f>
        <v>Europe de l'Est</v>
      </c>
      <c r="D506" s="11" t="s">
        <v>43</v>
      </c>
      <c r="E506" t="s">
        <v>418</v>
      </c>
      <c r="F506" s="11" t="s">
        <v>11</v>
      </c>
      <c r="G506" s="11">
        <f t="shared" si="39"/>
        <v>10</v>
      </c>
      <c r="H506" s="11">
        <f t="shared" si="35"/>
        <v>10.666666666666666</v>
      </c>
      <c r="I506" s="11">
        <f t="shared" si="36"/>
        <v>10</v>
      </c>
      <c r="J506" s="11">
        <f t="shared" si="37"/>
        <v>2019</v>
      </c>
      <c r="K506" s="11" t="str">
        <f t="shared" si="38"/>
        <v>2019 T10</v>
      </c>
      <c r="L506" s="12">
        <v>43831</v>
      </c>
      <c r="M506" s="11" t="s">
        <v>321</v>
      </c>
      <c r="N506" s="11">
        <v>3192.15</v>
      </c>
    </row>
    <row r="507" spans="1:14" x14ac:dyDescent="0.3">
      <c r="A507" s="7" t="s">
        <v>6</v>
      </c>
      <c r="B507" s="8">
        <f>MATCH(A507,[1]Table_Correspondance!$F$2:$F$40,0)</f>
        <v>1</v>
      </c>
      <c r="C507" s="8" t="str">
        <f>INDEX([1]Table_Correspondance!$E$2:$E$40,B507)</f>
        <v>Europe de l'Est</v>
      </c>
      <c r="D507" s="8" t="s">
        <v>24</v>
      </c>
      <c r="E507" t="s">
        <v>413</v>
      </c>
      <c r="F507" s="8" t="s">
        <v>11</v>
      </c>
      <c r="G507" s="8">
        <f t="shared" si="39"/>
        <v>1</v>
      </c>
      <c r="H507" s="8">
        <f t="shared" si="35"/>
        <v>1.6666666666666665</v>
      </c>
      <c r="I507" s="8">
        <f t="shared" si="36"/>
        <v>1</v>
      </c>
      <c r="J507" s="8">
        <f t="shared" si="37"/>
        <v>2020</v>
      </c>
      <c r="K507" s="8" t="str">
        <f t="shared" si="38"/>
        <v>2020 T1</v>
      </c>
      <c r="L507" s="9">
        <v>43647</v>
      </c>
      <c r="M507" s="8" t="s">
        <v>92</v>
      </c>
      <c r="N507" s="8">
        <v>7967.33</v>
      </c>
    </row>
    <row r="508" spans="1:14" x14ac:dyDescent="0.3">
      <c r="A508" s="10" t="s">
        <v>6</v>
      </c>
      <c r="B508" s="11">
        <f>MATCH(A508,[1]Table_Correspondance!$F$2:$F$40,0)</f>
        <v>1</v>
      </c>
      <c r="C508" s="11" t="str">
        <f>INDEX([1]Table_Correspondance!$E$2:$E$40,B508)</f>
        <v>Europe de l'Est</v>
      </c>
      <c r="D508" s="11" t="s">
        <v>29</v>
      </c>
      <c r="E508" t="s">
        <v>415</v>
      </c>
      <c r="F508" s="11" t="s">
        <v>11</v>
      </c>
      <c r="G508" s="11">
        <f t="shared" si="39"/>
        <v>7</v>
      </c>
      <c r="H508" s="11">
        <f t="shared" si="35"/>
        <v>7.666666666666667</v>
      </c>
      <c r="I508" s="11">
        <f t="shared" si="36"/>
        <v>7</v>
      </c>
      <c r="J508" s="11">
        <f t="shared" si="37"/>
        <v>2020</v>
      </c>
      <c r="K508" s="11" t="str">
        <f t="shared" si="38"/>
        <v>2020 T7</v>
      </c>
      <c r="L508" s="12">
        <v>44105</v>
      </c>
      <c r="M508" s="11" t="s">
        <v>322</v>
      </c>
      <c r="N508" s="11">
        <v>3610.92</v>
      </c>
    </row>
    <row r="509" spans="1:14" x14ac:dyDescent="0.3">
      <c r="A509" s="7" t="s">
        <v>6</v>
      </c>
      <c r="B509" s="8">
        <f>MATCH(A509,[1]Table_Correspondance!$F$2:$F$40,0)</f>
        <v>1</v>
      </c>
      <c r="C509" s="8" t="str">
        <f>INDEX([1]Table_Correspondance!$E$2:$E$40,B509)</f>
        <v>Europe de l'Est</v>
      </c>
      <c r="D509" s="8" t="s">
        <v>15</v>
      </c>
      <c r="E509" t="s">
        <v>410</v>
      </c>
      <c r="F509" s="8" t="s">
        <v>11</v>
      </c>
      <c r="G509" s="8">
        <f t="shared" si="39"/>
        <v>10</v>
      </c>
      <c r="H509" s="8">
        <f t="shared" si="35"/>
        <v>10.666666666666666</v>
      </c>
      <c r="I509" s="8">
        <f t="shared" si="36"/>
        <v>10</v>
      </c>
      <c r="J509" s="8">
        <f t="shared" si="37"/>
        <v>2019</v>
      </c>
      <c r="K509" s="8" t="str">
        <f t="shared" si="38"/>
        <v>2019 T10</v>
      </c>
      <c r="L509" s="9">
        <v>44136</v>
      </c>
      <c r="M509" s="8" t="s">
        <v>228</v>
      </c>
      <c r="N509" s="8">
        <v>6034.76</v>
      </c>
    </row>
    <row r="510" spans="1:14" x14ac:dyDescent="0.3">
      <c r="A510" s="10" t="s">
        <v>6</v>
      </c>
      <c r="B510" s="11">
        <f>MATCH(A510,[1]Table_Correspondance!$F$2:$F$40,0)</f>
        <v>1</v>
      </c>
      <c r="C510" s="11" t="str">
        <f>INDEX([1]Table_Correspondance!$E$2:$E$40,B510)</f>
        <v>Europe de l'Est</v>
      </c>
      <c r="D510" s="11" t="s">
        <v>32</v>
      </c>
      <c r="E510" t="s">
        <v>416</v>
      </c>
      <c r="F510" s="11" t="s">
        <v>8</v>
      </c>
      <c r="G510" s="11">
        <f t="shared" si="39"/>
        <v>11</v>
      </c>
      <c r="H510" s="11">
        <f t="shared" si="35"/>
        <v>11.666666666666666</v>
      </c>
      <c r="I510" s="11">
        <f t="shared" si="36"/>
        <v>11</v>
      </c>
      <c r="J510" s="11">
        <f t="shared" si="37"/>
        <v>2019</v>
      </c>
      <c r="K510" s="11" t="str">
        <f t="shared" si="38"/>
        <v>2019 T11</v>
      </c>
      <c r="L510" s="12">
        <v>43800</v>
      </c>
      <c r="M510" s="11" t="s">
        <v>187</v>
      </c>
      <c r="N510" s="11">
        <v>5891.23</v>
      </c>
    </row>
    <row r="511" spans="1:14" x14ac:dyDescent="0.3">
      <c r="A511" s="7" t="s">
        <v>6</v>
      </c>
      <c r="B511" s="8">
        <f>MATCH(A511,[1]Table_Correspondance!$F$2:$F$40,0)</f>
        <v>1</v>
      </c>
      <c r="C511" s="8" t="str">
        <f>INDEX([1]Table_Correspondance!$E$2:$E$40,B511)</f>
        <v>Europe de l'Est</v>
      </c>
      <c r="D511" s="8" t="s">
        <v>26</v>
      </c>
      <c r="E511" t="s">
        <v>414</v>
      </c>
      <c r="F511" s="8" t="s">
        <v>8</v>
      </c>
      <c r="G511" s="8">
        <f t="shared" si="39"/>
        <v>12</v>
      </c>
      <c r="H511" s="8">
        <f t="shared" si="35"/>
        <v>12.666666666666666</v>
      </c>
      <c r="I511" s="8">
        <f t="shared" si="36"/>
        <v>12</v>
      </c>
      <c r="J511" s="8">
        <f t="shared" si="37"/>
        <v>2021</v>
      </c>
      <c r="K511" s="8" t="str">
        <f t="shared" si="38"/>
        <v>2021 T12</v>
      </c>
      <c r="L511" s="9">
        <v>43739</v>
      </c>
      <c r="M511" s="8" t="s">
        <v>323</v>
      </c>
      <c r="N511" s="8">
        <v>2143.48</v>
      </c>
    </row>
    <row r="512" spans="1:14" x14ac:dyDescent="0.3">
      <c r="A512" s="10" t="s">
        <v>6</v>
      </c>
      <c r="B512" s="11">
        <f>MATCH(A512,[1]Table_Correspondance!$F$2:$F$40,0)</f>
        <v>1</v>
      </c>
      <c r="C512" s="11" t="str">
        <f>INDEX([1]Table_Correspondance!$E$2:$E$40,B512)</f>
        <v>Europe de l'Est</v>
      </c>
      <c r="D512" s="11" t="s">
        <v>24</v>
      </c>
      <c r="E512" t="s">
        <v>413</v>
      </c>
      <c r="F512" s="11" t="s">
        <v>16</v>
      </c>
      <c r="G512" s="11">
        <f t="shared" si="39"/>
        <v>10</v>
      </c>
      <c r="H512" s="11">
        <f t="shared" si="35"/>
        <v>10.666666666666666</v>
      </c>
      <c r="I512" s="11">
        <f t="shared" si="36"/>
        <v>10</v>
      </c>
      <c r="J512" s="11">
        <f t="shared" si="37"/>
        <v>2021</v>
      </c>
      <c r="K512" s="11" t="str">
        <f t="shared" si="38"/>
        <v>2021 T10</v>
      </c>
      <c r="L512" s="12">
        <v>44256</v>
      </c>
      <c r="M512" s="11" t="s">
        <v>243</v>
      </c>
      <c r="N512" s="11">
        <v>76.290000000000006</v>
      </c>
    </row>
    <row r="513" spans="1:14" x14ac:dyDescent="0.3">
      <c r="A513" s="7" t="s">
        <v>6</v>
      </c>
      <c r="B513" s="8">
        <f>MATCH(A513,[1]Table_Correspondance!$F$2:$F$40,0)</f>
        <v>1</v>
      </c>
      <c r="C513" s="8" t="str">
        <f>INDEX([1]Table_Correspondance!$E$2:$E$40,B513)</f>
        <v>Europe de l'Est</v>
      </c>
      <c r="D513" s="8" t="s">
        <v>34</v>
      </c>
      <c r="E513" t="s">
        <v>417</v>
      </c>
      <c r="F513" s="8" t="s">
        <v>11</v>
      </c>
      <c r="G513" s="8">
        <f t="shared" si="39"/>
        <v>3</v>
      </c>
      <c r="H513" s="8">
        <f t="shared" si="35"/>
        <v>3.6666666666666665</v>
      </c>
      <c r="I513" s="8">
        <f t="shared" si="36"/>
        <v>3</v>
      </c>
      <c r="J513" s="8">
        <f t="shared" si="37"/>
        <v>2020</v>
      </c>
      <c r="K513" s="8" t="str">
        <f t="shared" si="38"/>
        <v>2020 T3</v>
      </c>
      <c r="L513" s="9">
        <v>44228</v>
      </c>
      <c r="M513" s="8" t="s">
        <v>167</v>
      </c>
      <c r="N513" s="8">
        <v>3944.75</v>
      </c>
    </row>
    <row r="514" spans="1:14" x14ac:dyDescent="0.3">
      <c r="A514" s="10" t="s">
        <v>6</v>
      </c>
      <c r="B514" s="11">
        <f>MATCH(A514,[1]Table_Correspondance!$F$2:$F$40,0)</f>
        <v>1</v>
      </c>
      <c r="C514" s="11" t="str">
        <f>INDEX([1]Table_Correspondance!$E$2:$E$40,B514)</f>
        <v>Europe de l'Est</v>
      </c>
      <c r="D514" s="11" t="s">
        <v>15</v>
      </c>
      <c r="E514" t="s">
        <v>410</v>
      </c>
      <c r="F514" s="11" t="s">
        <v>8</v>
      </c>
      <c r="G514" s="11">
        <f t="shared" si="39"/>
        <v>2</v>
      </c>
      <c r="H514" s="11">
        <f t="shared" ref="H514:H577" si="40">G514+2/3</f>
        <v>2.6666666666666665</v>
      </c>
      <c r="I514" s="11">
        <f t="shared" ref="I514:I577" si="41">INT(H514)</f>
        <v>2</v>
      </c>
      <c r="J514" s="11">
        <f t="shared" ref="J514:J577" si="42">YEAR(L515)</f>
        <v>2021</v>
      </c>
      <c r="K514" s="11" t="str">
        <f t="shared" ref="K514:K577" si="43">CONCATENATE(J514," T",I514)</f>
        <v>2021 T2</v>
      </c>
      <c r="L514" s="12">
        <v>44136</v>
      </c>
      <c r="M514" s="11" t="s">
        <v>27</v>
      </c>
      <c r="N514" s="11">
        <v>9795.7999999999993</v>
      </c>
    </row>
    <row r="515" spans="1:14" x14ac:dyDescent="0.3">
      <c r="A515" s="7" t="s">
        <v>6</v>
      </c>
      <c r="B515" s="8">
        <f>MATCH(A515,[1]Table_Correspondance!$F$2:$F$40,0)</f>
        <v>1</v>
      </c>
      <c r="C515" s="8" t="str">
        <f>INDEX([1]Table_Correspondance!$E$2:$E$40,B515)</f>
        <v>Europe de l'Est</v>
      </c>
      <c r="D515" s="8" t="s">
        <v>32</v>
      </c>
      <c r="E515" t="s">
        <v>416</v>
      </c>
      <c r="F515" s="8" t="s">
        <v>16</v>
      </c>
      <c r="G515" s="8">
        <f t="shared" ref="G515:G578" si="44">MONTH(L514)</f>
        <v>11</v>
      </c>
      <c r="H515" s="8">
        <f t="shared" si="40"/>
        <v>11.666666666666666</v>
      </c>
      <c r="I515" s="8">
        <f t="shared" si="41"/>
        <v>11</v>
      </c>
      <c r="J515" s="8">
        <f t="shared" si="42"/>
        <v>2020</v>
      </c>
      <c r="K515" s="8" t="str">
        <f t="shared" si="43"/>
        <v>2020 T11</v>
      </c>
      <c r="L515" s="9">
        <v>44228</v>
      </c>
      <c r="M515" s="8" t="s">
        <v>324</v>
      </c>
      <c r="N515" s="8">
        <v>8817.43</v>
      </c>
    </row>
    <row r="516" spans="1:14" x14ac:dyDescent="0.3">
      <c r="A516" s="10" t="s">
        <v>6</v>
      </c>
      <c r="B516" s="11">
        <f>MATCH(A516,[1]Table_Correspondance!$F$2:$F$40,0)</f>
        <v>1</v>
      </c>
      <c r="C516" s="11" t="str">
        <f>INDEX([1]Table_Correspondance!$E$2:$E$40,B516)</f>
        <v>Europe de l'Est</v>
      </c>
      <c r="D516" s="11" t="s">
        <v>29</v>
      </c>
      <c r="E516" t="s">
        <v>415</v>
      </c>
      <c r="F516" s="11" t="s">
        <v>16</v>
      </c>
      <c r="G516" s="11">
        <f t="shared" si="44"/>
        <v>2</v>
      </c>
      <c r="H516" s="11">
        <f t="shared" si="40"/>
        <v>2.6666666666666665</v>
      </c>
      <c r="I516" s="11">
        <f t="shared" si="41"/>
        <v>2</v>
      </c>
      <c r="J516" s="11">
        <f t="shared" si="42"/>
        <v>2019</v>
      </c>
      <c r="K516" s="11" t="str">
        <f t="shared" si="43"/>
        <v>2019 T2</v>
      </c>
      <c r="L516" s="12">
        <v>44136</v>
      </c>
      <c r="M516" s="11" t="s">
        <v>188</v>
      </c>
      <c r="N516" s="11">
        <v>5597.22</v>
      </c>
    </row>
    <row r="517" spans="1:14" x14ac:dyDescent="0.3">
      <c r="A517" s="7" t="s">
        <v>6</v>
      </c>
      <c r="B517" s="8">
        <f>MATCH(A517,[1]Table_Correspondance!$F$2:$F$40,0)</f>
        <v>1</v>
      </c>
      <c r="C517" s="8" t="str">
        <f>INDEX([1]Table_Correspondance!$E$2:$E$40,B517)</f>
        <v>Europe de l'Est</v>
      </c>
      <c r="D517" s="8" t="s">
        <v>10</v>
      </c>
      <c r="E517" t="s">
        <v>408</v>
      </c>
      <c r="F517" s="8" t="s">
        <v>16</v>
      </c>
      <c r="G517" s="8">
        <f t="shared" si="44"/>
        <v>11</v>
      </c>
      <c r="H517" s="8">
        <f t="shared" si="40"/>
        <v>11.666666666666666</v>
      </c>
      <c r="I517" s="8">
        <f t="shared" si="41"/>
        <v>11</v>
      </c>
      <c r="J517" s="8">
        <f t="shared" si="42"/>
        <v>2019</v>
      </c>
      <c r="K517" s="8" t="str">
        <f t="shared" si="43"/>
        <v>2019 T11</v>
      </c>
      <c r="L517" s="9">
        <v>43739</v>
      </c>
      <c r="M517" s="8" t="s">
        <v>64</v>
      </c>
      <c r="N517" s="8">
        <v>4506.17</v>
      </c>
    </row>
    <row r="518" spans="1:14" x14ac:dyDescent="0.3">
      <c r="A518" s="10" t="s">
        <v>6</v>
      </c>
      <c r="B518" s="11">
        <f>MATCH(A518,[1]Table_Correspondance!$F$2:$F$40,0)</f>
        <v>1</v>
      </c>
      <c r="C518" s="11" t="str">
        <f>INDEX([1]Table_Correspondance!$E$2:$E$40,B518)</f>
        <v>Europe de l'Est</v>
      </c>
      <c r="D518" s="11" t="s">
        <v>7</v>
      </c>
      <c r="E518" t="s">
        <v>411</v>
      </c>
      <c r="F518" s="11" t="s">
        <v>16</v>
      </c>
      <c r="G518" s="11">
        <f t="shared" si="44"/>
        <v>10</v>
      </c>
      <c r="H518" s="11">
        <f t="shared" si="40"/>
        <v>10.666666666666666</v>
      </c>
      <c r="I518" s="11">
        <f t="shared" si="41"/>
        <v>10</v>
      </c>
      <c r="J518" s="11">
        <f t="shared" si="42"/>
        <v>2021</v>
      </c>
      <c r="K518" s="11" t="str">
        <f t="shared" si="43"/>
        <v>2021 T10</v>
      </c>
      <c r="L518" s="12">
        <v>43709</v>
      </c>
      <c r="M518" s="11" t="s">
        <v>204</v>
      </c>
      <c r="N518" s="11">
        <v>5910.21</v>
      </c>
    </row>
    <row r="519" spans="1:14" x14ac:dyDescent="0.3">
      <c r="A519" s="7" t="s">
        <v>6</v>
      </c>
      <c r="B519" s="8">
        <f>MATCH(A519,[1]Table_Correspondance!$F$2:$F$40,0)</f>
        <v>1</v>
      </c>
      <c r="C519" s="8" t="str">
        <f>INDEX([1]Table_Correspondance!$E$2:$E$40,B519)</f>
        <v>Europe de l'Est</v>
      </c>
      <c r="D519" s="8" t="s">
        <v>13</v>
      </c>
      <c r="E519" t="s">
        <v>409</v>
      </c>
      <c r="F519" s="8" t="s">
        <v>11</v>
      </c>
      <c r="G519" s="8">
        <f t="shared" si="44"/>
        <v>9</v>
      </c>
      <c r="H519" s="8">
        <f t="shared" si="40"/>
        <v>9.6666666666666661</v>
      </c>
      <c r="I519" s="8">
        <f t="shared" si="41"/>
        <v>9</v>
      </c>
      <c r="J519" s="8">
        <f t="shared" si="42"/>
        <v>2021</v>
      </c>
      <c r="K519" s="8" t="str">
        <f t="shared" si="43"/>
        <v>2021 T9</v>
      </c>
      <c r="L519" s="9">
        <v>44197</v>
      </c>
      <c r="M519" s="8" t="s">
        <v>82</v>
      </c>
      <c r="N519" s="8">
        <v>9417.36</v>
      </c>
    </row>
    <row r="520" spans="1:14" x14ac:dyDescent="0.3">
      <c r="A520" s="10" t="s">
        <v>6</v>
      </c>
      <c r="B520" s="11">
        <f>MATCH(A520,[1]Table_Correspondance!$F$2:$F$40,0)</f>
        <v>1</v>
      </c>
      <c r="C520" s="11" t="str">
        <f>INDEX([1]Table_Correspondance!$E$2:$E$40,B520)</f>
        <v>Europe de l'Est</v>
      </c>
      <c r="D520" s="11" t="s">
        <v>26</v>
      </c>
      <c r="E520" t="s">
        <v>414</v>
      </c>
      <c r="F520" s="11" t="s">
        <v>11</v>
      </c>
      <c r="G520" s="11">
        <f t="shared" si="44"/>
        <v>1</v>
      </c>
      <c r="H520" s="11">
        <f t="shared" si="40"/>
        <v>1.6666666666666665</v>
      </c>
      <c r="I520" s="11">
        <f t="shared" si="41"/>
        <v>1</v>
      </c>
      <c r="J520" s="11">
        <f t="shared" si="42"/>
        <v>2019</v>
      </c>
      <c r="K520" s="11" t="str">
        <f t="shared" si="43"/>
        <v>2019 T1</v>
      </c>
      <c r="L520" s="12">
        <v>44287</v>
      </c>
      <c r="M520" s="11" t="s">
        <v>234</v>
      </c>
      <c r="N520" s="11">
        <v>308.66000000000003</v>
      </c>
    </row>
    <row r="521" spans="1:14" x14ac:dyDescent="0.3">
      <c r="A521" s="7" t="s">
        <v>6</v>
      </c>
      <c r="B521" s="8">
        <f>MATCH(A521,[1]Table_Correspondance!$F$2:$F$40,0)</f>
        <v>1</v>
      </c>
      <c r="C521" s="8" t="str">
        <f>INDEX([1]Table_Correspondance!$E$2:$E$40,B521)</f>
        <v>Europe de l'Est</v>
      </c>
      <c r="D521" s="8" t="s">
        <v>22</v>
      </c>
      <c r="E521" t="s">
        <v>412</v>
      </c>
      <c r="F521" s="8" t="s">
        <v>8</v>
      </c>
      <c r="G521" s="8">
        <f t="shared" si="44"/>
        <v>4</v>
      </c>
      <c r="H521" s="8">
        <f t="shared" si="40"/>
        <v>4.666666666666667</v>
      </c>
      <c r="I521" s="8">
        <f t="shared" si="41"/>
        <v>4</v>
      </c>
      <c r="J521" s="8">
        <f t="shared" si="42"/>
        <v>2019</v>
      </c>
      <c r="K521" s="8" t="str">
        <f t="shared" si="43"/>
        <v>2019 T4</v>
      </c>
      <c r="L521" s="9">
        <v>43800</v>
      </c>
      <c r="M521" s="8" t="s">
        <v>269</v>
      </c>
      <c r="N521" s="8">
        <v>3891.66</v>
      </c>
    </row>
    <row r="522" spans="1:14" x14ac:dyDescent="0.3">
      <c r="A522" s="10" t="s">
        <v>6</v>
      </c>
      <c r="B522" s="11">
        <f>MATCH(A522,[1]Table_Correspondance!$F$2:$F$40,0)</f>
        <v>1</v>
      </c>
      <c r="C522" s="11" t="str">
        <f>INDEX([1]Table_Correspondance!$E$2:$E$40,B522)</f>
        <v>Europe de l'Est</v>
      </c>
      <c r="D522" s="11" t="s">
        <v>43</v>
      </c>
      <c r="E522" t="s">
        <v>418</v>
      </c>
      <c r="F522" s="11" t="s">
        <v>16</v>
      </c>
      <c r="G522" s="11">
        <f t="shared" si="44"/>
        <v>12</v>
      </c>
      <c r="H522" s="11">
        <f t="shared" si="40"/>
        <v>12.666666666666666</v>
      </c>
      <c r="I522" s="11">
        <f t="shared" si="41"/>
        <v>12</v>
      </c>
      <c r="J522" s="11">
        <f t="shared" si="42"/>
        <v>2020</v>
      </c>
      <c r="K522" s="11" t="str">
        <f t="shared" si="43"/>
        <v>2020 T12</v>
      </c>
      <c r="L522" s="12">
        <v>43800</v>
      </c>
      <c r="M522" s="11" t="s">
        <v>325</v>
      </c>
      <c r="N522" s="11">
        <v>5000.59</v>
      </c>
    </row>
    <row r="523" spans="1:14" x14ac:dyDescent="0.3">
      <c r="A523" s="7" t="s">
        <v>6</v>
      </c>
      <c r="B523" s="8">
        <f>MATCH(A523,[1]Table_Correspondance!$F$2:$F$40,0)</f>
        <v>1</v>
      </c>
      <c r="C523" s="8" t="str">
        <f>INDEX([1]Table_Correspondance!$E$2:$E$40,B523)</f>
        <v>Europe de l'Est</v>
      </c>
      <c r="D523" s="8" t="s">
        <v>7</v>
      </c>
      <c r="E523" t="s">
        <v>411</v>
      </c>
      <c r="F523" s="8" t="s">
        <v>16</v>
      </c>
      <c r="G523" s="8">
        <f t="shared" si="44"/>
        <v>12</v>
      </c>
      <c r="H523" s="8">
        <f t="shared" si="40"/>
        <v>12.666666666666666</v>
      </c>
      <c r="I523" s="8">
        <f t="shared" si="41"/>
        <v>12</v>
      </c>
      <c r="J523" s="8">
        <f t="shared" si="42"/>
        <v>2020</v>
      </c>
      <c r="K523" s="8" t="str">
        <f t="shared" si="43"/>
        <v>2020 T12</v>
      </c>
      <c r="L523" s="9">
        <v>43891</v>
      </c>
      <c r="M523" s="8" t="s">
        <v>97</v>
      </c>
      <c r="N523" s="8">
        <v>5887.24</v>
      </c>
    </row>
    <row r="524" spans="1:14" x14ac:dyDescent="0.3">
      <c r="A524" s="10" t="s">
        <v>6</v>
      </c>
      <c r="B524" s="11">
        <f>MATCH(A524,[1]Table_Correspondance!$F$2:$F$40,0)</f>
        <v>1</v>
      </c>
      <c r="C524" s="11" t="str">
        <f>INDEX([1]Table_Correspondance!$E$2:$E$40,B524)</f>
        <v>Europe de l'Est</v>
      </c>
      <c r="D524" s="11" t="s">
        <v>15</v>
      </c>
      <c r="E524" t="s">
        <v>410</v>
      </c>
      <c r="F524" s="11" t="s">
        <v>8</v>
      </c>
      <c r="G524" s="11">
        <f t="shared" si="44"/>
        <v>3</v>
      </c>
      <c r="H524" s="11">
        <f t="shared" si="40"/>
        <v>3.6666666666666665</v>
      </c>
      <c r="I524" s="11">
        <f t="shared" si="41"/>
        <v>3</v>
      </c>
      <c r="J524" s="11">
        <f t="shared" si="42"/>
        <v>2020</v>
      </c>
      <c r="K524" s="11" t="str">
        <f t="shared" si="43"/>
        <v>2020 T3</v>
      </c>
      <c r="L524" s="12">
        <v>43862</v>
      </c>
      <c r="M524" s="11" t="s">
        <v>210</v>
      </c>
      <c r="N524" s="11">
        <v>2572.2800000000002</v>
      </c>
    </row>
    <row r="525" spans="1:14" x14ac:dyDescent="0.3">
      <c r="A525" s="7" t="s">
        <v>6</v>
      </c>
      <c r="B525" s="8">
        <f>MATCH(A525,[1]Table_Correspondance!$F$2:$F$40,0)</f>
        <v>1</v>
      </c>
      <c r="C525" s="8" t="str">
        <f>INDEX([1]Table_Correspondance!$E$2:$E$40,B525)</f>
        <v>Europe de l'Est</v>
      </c>
      <c r="D525" s="8" t="s">
        <v>10</v>
      </c>
      <c r="E525" t="s">
        <v>408</v>
      </c>
      <c r="F525" s="8" t="s">
        <v>16</v>
      </c>
      <c r="G525" s="8">
        <f t="shared" si="44"/>
        <v>2</v>
      </c>
      <c r="H525" s="8">
        <f t="shared" si="40"/>
        <v>2.6666666666666665</v>
      </c>
      <c r="I525" s="8">
        <f t="shared" si="41"/>
        <v>2</v>
      </c>
      <c r="J525" s="8">
        <f t="shared" si="42"/>
        <v>2020</v>
      </c>
      <c r="K525" s="8" t="str">
        <f t="shared" si="43"/>
        <v>2020 T2</v>
      </c>
      <c r="L525" s="9">
        <v>43983</v>
      </c>
      <c r="M525" s="8" t="s">
        <v>326</v>
      </c>
      <c r="N525" s="8">
        <v>9744.2800000000007</v>
      </c>
    </row>
    <row r="526" spans="1:14" x14ac:dyDescent="0.3">
      <c r="A526" s="10" t="s">
        <v>6</v>
      </c>
      <c r="B526" s="11">
        <f>MATCH(A526,[1]Table_Correspondance!$F$2:$F$40,0)</f>
        <v>1</v>
      </c>
      <c r="C526" s="11" t="str">
        <f>INDEX([1]Table_Correspondance!$E$2:$E$40,B526)</f>
        <v>Europe de l'Est</v>
      </c>
      <c r="D526" s="11" t="s">
        <v>24</v>
      </c>
      <c r="E526" t="s">
        <v>413</v>
      </c>
      <c r="F526" s="11" t="s">
        <v>16</v>
      </c>
      <c r="G526" s="11">
        <f t="shared" si="44"/>
        <v>6</v>
      </c>
      <c r="H526" s="11">
        <f t="shared" si="40"/>
        <v>6.666666666666667</v>
      </c>
      <c r="I526" s="11">
        <f t="shared" si="41"/>
        <v>6</v>
      </c>
      <c r="J526" s="11">
        <f t="shared" si="42"/>
        <v>2019</v>
      </c>
      <c r="K526" s="11" t="str">
        <f t="shared" si="43"/>
        <v>2019 T6</v>
      </c>
      <c r="L526" s="12">
        <v>43922</v>
      </c>
      <c r="M526" s="11" t="s">
        <v>64</v>
      </c>
      <c r="N526" s="11">
        <v>8329.52</v>
      </c>
    </row>
    <row r="527" spans="1:14" x14ac:dyDescent="0.3">
      <c r="A527" s="7" t="s">
        <v>6</v>
      </c>
      <c r="B527" s="8">
        <f>MATCH(A527,[1]Table_Correspondance!$F$2:$F$40,0)</f>
        <v>1</v>
      </c>
      <c r="C527" s="8" t="str">
        <f>INDEX([1]Table_Correspondance!$E$2:$E$40,B527)</f>
        <v>Europe de l'Est</v>
      </c>
      <c r="D527" s="8" t="s">
        <v>29</v>
      </c>
      <c r="E527" t="s">
        <v>415</v>
      </c>
      <c r="F527" s="8" t="s">
        <v>11</v>
      </c>
      <c r="G527" s="8">
        <f t="shared" si="44"/>
        <v>4</v>
      </c>
      <c r="H527" s="8">
        <f t="shared" si="40"/>
        <v>4.666666666666667</v>
      </c>
      <c r="I527" s="8">
        <f t="shared" si="41"/>
        <v>4</v>
      </c>
      <c r="J527" s="8">
        <f t="shared" si="42"/>
        <v>2019</v>
      </c>
      <c r="K527" s="8" t="str">
        <f t="shared" si="43"/>
        <v>2019 T4</v>
      </c>
      <c r="L527" s="9">
        <v>43709</v>
      </c>
      <c r="M527" s="8" t="s">
        <v>101</v>
      </c>
      <c r="N527" s="8">
        <v>6358.98</v>
      </c>
    </row>
    <row r="528" spans="1:14" x14ac:dyDescent="0.3">
      <c r="A528" s="10" t="s">
        <v>6</v>
      </c>
      <c r="B528" s="11">
        <f>MATCH(A528,[1]Table_Correspondance!$F$2:$F$40,0)</f>
        <v>1</v>
      </c>
      <c r="C528" s="11" t="str">
        <f>INDEX([1]Table_Correspondance!$E$2:$E$40,B528)</f>
        <v>Europe de l'Est</v>
      </c>
      <c r="D528" s="11" t="s">
        <v>26</v>
      </c>
      <c r="E528" t="s">
        <v>414</v>
      </c>
      <c r="F528" s="11" t="s">
        <v>16</v>
      </c>
      <c r="G528" s="11">
        <f t="shared" si="44"/>
        <v>9</v>
      </c>
      <c r="H528" s="11">
        <f t="shared" si="40"/>
        <v>9.6666666666666661</v>
      </c>
      <c r="I528" s="11">
        <f t="shared" si="41"/>
        <v>9</v>
      </c>
      <c r="J528" s="11">
        <f t="shared" si="42"/>
        <v>2019</v>
      </c>
      <c r="K528" s="11" t="str">
        <f t="shared" si="43"/>
        <v>2019 T9</v>
      </c>
      <c r="L528" s="12">
        <v>43709</v>
      </c>
      <c r="M528" s="11" t="s">
        <v>72</v>
      </c>
      <c r="N528" s="11">
        <v>8484.59</v>
      </c>
    </row>
    <row r="529" spans="1:14" x14ac:dyDescent="0.3">
      <c r="A529" s="7" t="s">
        <v>6</v>
      </c>
      <c r="B529" s="8">
        <f>MATCH(A529,[1]Table_Correspondance!$F$2:$F$40,0)</f>
        <v>1</v>
      </c>
      <c r="C529" s="8" t="str">
        <f>INDEX([1]Table_Correspondance!$E$2:$E$40,B529)</f>
        <v>Europe de l'Est</v>
      </c>
      <c r="D529" s="8" t="s">
        <v>13</v>
      </c>
      <c r="E529" t="s">
        <v>409</v>
      </c>
      <c r="F529" s="8" t="s">
        <v>11</v>
      </c>
      <c r="G529" s="8">
        <f t="shared" si="44"/>
        <v>9</v>
      </c>
      <c r="H529" s="8">
        <f t="shared" si="40"/>
        <v>9.6666666666666661</v>
      </c>
      <c r="I529" s="8">
        <f t="shared" si="41"/>
        <v>9</v>
      </c>
      <c r="J529" s="8">
        <f t="shared" si="42"/>
        <v>2021</v>
      </c>
      <c r="K529" s="8" t="str">
        <f t="shared" si="43"/>
        <v>2021 T9</v>
      </c>
      <c r="L529" s="9">
        <v>43617</v>
      </c>
      <c r="M529" s="8" t="s">
        <v>166</v>
      </c>
      <c r="N529" s="8">
        <v>9058.26</v>
      </c>
    </row>
    <row r="530" spans="1:14" x14ac:dyDescent="0.3">
      <c r="A530" s="10" t="s">
        <v>6</v>
      </c>
      <c r="B530" s="11">
        <f>MATCH(A530,[1]Table_Correspondance!$F$2:$F$40,0)</f>
        <v>1</v>
      </c>
      <c r="C530" s="11" t="str">
        <f>INDEX([1]Table_Correspondance!$E$2:$E$40,B530)</f>
        <v>Europe de l'Est</v>
      </c>
      <c r="D530" s="11" t="s">
        <v>7</v>
      </c>
      <c r="E530" t="s">
        <v>411</v>
      </c>
      <c r="F530" s="11" t="s">
        <v>16</v>
      </c>
      <c r="G530" s="11">
        <f t="shared" si="44"/>
        <v>6</v>
      </c>
      <c r="H530" s="11">
        <f t="shared" si="40"/>
        <v>6.666666666666667</v>
      </c>
      <c r="I530" s="11">
        <f t="shared" si="41"/>
        <v>6</v>
      </c>
      <c r="J530" s="11">
        <f t="shared" si="42"/>
        <v>2019</v>
      </c>
      <c r="K530" s="11" t="str">
        <f t="shared" si="43"/>
        <v>2019 T6</v>
      </c>
      <c r="L530" s="12">
        <v>44287</v>
      </c>
      <c r="M530" s="11" t="s">
        <v>244</v>
      </c>
      <c r="N530" s="11">
        <v>9226.43</v>
      </c>
    </row>
    <row r="531" spans="1:14" x14ac:dyDescent="0.3">
      <c r="A531" s="7" t="s">
        <v>6</v>
      </c>
      <c r="B531" s="8">
        <f>MATCH(A531,[1]Table_Correspondance!$F$2:$F$40,0)</f>
        <v>1</v>
      </c>
      <c r="C531" s="8" t="str">
        <f>INDEX([1]Table_Correspondance!$E$2:$E$40,B531)</f>
        <v>Europe de l'Est</v>
      </c>
      <c r="D531" s="8" t="s">
        <v>26</v>
      </c>
      <c r="E531" t="s">
        <v>414</v>
      </c>
      <c r="F531" s="8" t="s">
        <v>11</v>
      </c>
      <c r="G531" s="8">
        <f t="shared" si="44"/>
        <v>4</v>
      </c>
      <c r="H531" s="8">
        <f t="shared" si="40"/>
        <v>4.666666666666667</v>
      </c>
      <c r="I531" s="8">
        <f t="shared" si="41"/>
        <v>4</v>
      </c>
      <c r="J531" s="8">
        <f t="shared" si="42"/>
        <v>2020</v>
      </c>
      <c r="K531" s="8" t="str">
        <f t="shared" si="43"/>
        <v>2020 T4</v>
      </c>
      <c r="L531" s="9">
        <v>43739</v>
      </c>
      <c r="M531" s="8" t="s">
        <v>83</v>
      </c>
      <c r="N531" s="8">
        <v>9177.7999999999993</v>
      </c>
    </row>
    <row r="532" spans="1:14" x14ac:dyDescent="0.3">
      <c r="A532" s="10" t="s">
        <v>6</v>
      </c>
      <c r="B532" s="11">
        <f>MATCH(A532,[1]Table_Correspondance!$F$2:$F$40,0)</f>
        <v>1</v>
      </c>
      <c r="C532" s="11" t="str">
        <f>INDEX([1]Table_Correspondance!$E$2:$E$40,B532)</f>
        <v>Europe de l'Est</v>
      </c>
      <c r="D532" s="11" t="s">
        <v>10</v>
      </c>
      <c r="E532" t="s">
        <v>408</v>
      </c>
      <c r="F532" s="11" t="s">
        <v>16</v>
      </c>
      <c r="G532" s="11">
        <f t="shared" si="44"/>
        <v>10</v>
      </c>
      <c r="H532" s="11">
        <f t="shared" si="40"/>
        <v>10.666666666666666</v>
      </c>
      <c r="I532" s="11">
        <f t="shared" si="41"/>
        <v>10</v>
      </c>
      <c r="J532" s="11">
        <f t="shared" si="42"/>
        <v>2020</v>
      </c>
      <c r="K532" s="11" t="str">
        <f t="shared" si="43"/>
        <v>2020 T10</v>
      </c>
      <c r="L532" s="12">
        <v>43862</v>
      </c>
      <c r="M532" s="11" t="s">
        <v>327</v>
      </c>
      <c r="N532" s="11">
        <v>4263.2</v>
      </c>
    </row>
    <row r="533" spans="1:14" x14ac:dyDescent="0.3">
      <c r="A533" s="7" t="s">
        <v>6</v>
      </c>
      <c r="B533" s="8">
        <f>MATCH(A533,[1]Table_Correspondance!$F$2:$F$40,0)</f>
        <v>1</v>
      </c>
      <c r="C533" s="8" t="str">
        <f>INDEX([1]Table_Correspondance!$E$2:$E$40,B533)</f>
        <v>Europe de l'Est</v>
      </c>
      <c r="D533" s="8" t="s">
        <v>34</v>
      </c>
      <c r="E533" t="s">
        <v>417</v>
      </c>
      <c r="F533" s="8" t="s">
        <v>11</v>
      </c>
      <c r="G533" s="8">
        <f t="shared" si="44"/>
        <v>2</v>
      </c>
      <c r="H533" s="8">
        <f t="shared" si="40"/>
        <v>2.6666666666666665</v>
      </c>
      <c r="I533" s="8">
        <f t="shared" si="41"/>
        <v>2</v>
      </c>
      <c r="J533" s="8">
        <f t="shared" si="42"/>
        <v>2020</v>
      </c>
      <c r="K533" s="8" t="str">
        <f t="shared" si="43"/>
        <v>2020 T2</v>
      </c>
      <c r="L533" s="9">
        <v>44044</v>
      </c>
      <c r="M533" s="8" t="s">
        <v>242</v>
      </c>
      <c r="N533" s="8">
        <v>5006.5</v>
      </c>
    </row>
    <row r="534" spans="1:14" x14ac:dyDescent="0.3">
      <c r="A534" s="10" t="s">
        <v>6</v>
      </c>
      <c r="B534" s="11">
        <f>MATCH(A534,[1]Table_Correspondance!$F$2:$F$40,0)</f>
        <v>1</v>
      </c>
      <c r="C534" s="11" t="str">
        <f>INDEX([1]Table_Correspondance!$E$2:$E$40,B534)</f>
        <v>Europe de l'Est</v>
      </c>
      <c r="D534" s="11" t="s">
        <v>26</v>
      </c>
      <c r="E534" t="s">
        <v>414</v>
      </c>
      <c r="F534" s="11" t="s">
        <v>16</v>
      </c>
      <c r="G534" s="11">
        <f t="shared" si="44"/>
        <v>8</v>
      </c>
      <c r="H534" s="11">
        <f t="shared" si="40"/>
        <v>8.6666666666666661</v>
      </c>
      <c r="I534" s="11">
        <f t="shared" si="41"/>
        <v>8</v>
      </c>
      <c r="J534" s="11">
        <f t="shared" si="42"/>
        <v>2020</v>
      </c>
      <c r="K534" s="11" t="str">
        <f t="shared" si="43"/>
        <v>2020 T8</v>
      </c>
      <c r="L534" s="12">
        <v>44105</v>
      </c>
      <c r="M534" s="11" t="s">
        <v>160</v>
      </c>
      <c r="N534" s="11">
        <v>9303.14</v>
      </c>
    </row>
    <row r="535" spans="1:14" x14ac:dyDescent="0.3">
      <c r="A535" s="7" t="s">
        <v>6</v>
      </c>
      <c r="B535" s="8">
        <f>MATCH(A535,[1]Table_Correspondance!$F$2:$F$40,0)</f>
        <v>1</v>
      </c>
      <c r="C535" s="8" t="str">
        <f>INDEX([1]Table_Correspondance!$E$2:$E$40,B535)</f>
        <v>Europe de l'Est</v>
      </c>
      <c r="D535" s="8" t="s">
        <v>43</v>
      </c>
      <c r="E535" t="s">
        <v>418</v>
      </c>
      <c r="F535" s="8" t="s">
        <v>11</v>
      </c>
      <c r="G535" s="8">
        <f t="shared" si="44"/>
        <v>10</v>
      </c>
      <c r="H535" s="8">
        <f t="shared" si="40"/>
        <v>10.666666666666666</v>
      </c>
      <c r="I535" s="8">
        <f t="shared" si="41"/>
        <v>10</v>
      </c>
      <c r="J535" s="8">
        <f t="shared" si="42"/>
        <v>2020</v>
      </c>
      <c r="K535" s="8" t="str">
        <f t="shared" si="43"/>
        <v>2020 T10</v>
      </c>
      <c r="L535" s="9">
        <v>43922</v>
      </c>
      <c r="M535" s="8" t="s">
        <v>263</v>
      </c>
      <c r="N535" s="8">
        <v>8318.4699999999993</v>
      </c>
    </row>
    <row r="536" spans="1:14" x14ac:dyDescent="0.3">
      <c r="A536" s="10" t="s">
        <v>6</v>
      </c>
      <c r="B536" s="11">
        <f>MATCH(A536,[1]Table_Correspondance!$F$2:$F$40,0)</f>
        <v>1</v>
      </c>
      <c r="C536" s="11" t="str">
        <f>INDEX([1]Table_Correspondance!$E$2:$E$40,B536)</f>
        <v>Europe de l'Est</v>
      </c>
      <c r="D536" s="11" t="s">
        <v>15</v>
      </c>
      <c r="E536" t="s">
        <v>410</v>
      </c>
      <c r="F536" s="11" t="s">
        <v>8</v>
      </c>
      <c r="G536" s="11">
        <f t="shared" si="44"/>
        <v>4</v>
      </c>
      <c r="H536" s="11">
        <f t="shared" si="40"/>
        <v>4.666666666666667</v>
      </c>
      <c r="I536" s="11">
        <f t="shared" si="41"/>
        <v>4</v>
      </c>
      <c r="J536" s="11">
        <f t="shared" si="42"/>
        <v>2019</v>
      </c>
      <c r="K536" s="11" t="str">
        <f t="shared" si="43"/>
        <v>2019 T4</v>
      </c>
      <c r="L536" s="12">
        <v>44075</v>
      </c>
      <c r="M536" s="11" t="s">
        <v>240</v>
      </c>
      <c r="N536" s="11">
        <v>5691.32</v>
      </c>
    </row>
    <row r="537" spans="1:14" x14ac:dyDescent="0.3">
      <c r="A537" s="7" t="s">
        <v>6</v>
      </c>
      <c r="B537" s="8">
        <f>MATCH(A537,[1]Table_Correspondance!$F$2:$F$40,0)</f>
        <v>1</v>
      </c>
      <c r="C537" s="8" t="str">
        <f>INDEX([1]Table_Correspondance!$E$2:$E$40,B537)</f>
        <v>Europe de l'Est</v>
      </c>
      <c r="D537" s="8" t="s">
        <v>24</v>
      </c>
      <c r="E537" t="s">
        <v>413</v>
      </c>
      <c r="F537" s="8" t="s">
        <v>11</v>
      </c>
      <c r="G537" s="8">
        <f t="shared" si="44"/>
        <v>9</v>
      </c>
      <c r="H537" s="8">
        <f t="shared" si="40"/>
        <v>9.6666666666666661</v>
      </c>
      <c r="I537" s="8">
        <f t="shared" si="41"/>
        <v>9</v>
      </c>
      <c r="J537" s="8">
        <f t="shared" si="42"/>
        <v>2020</v>
      </c>
      <c r="K537" s="8" t="str">
        <f t="shared" si="43"/>
        <v>2020 T9</v>
      </c>
      <c r="L537" s="9">
        <v>43647</v>
      </c>
      <c r="M537" s="8" t="s">
        <v>328</v>
      </c>
      <c r="N537" s="8">
        <v>3408.27</v>
      </c>
    </row>
    <row r="538" spans="1:14" x14ac:dyDescent="0.3">
      <c r="A538" s="10" t="s">
        <v>6</v>
      </c>
      <c r="B538" s="11">
        <f>MATCH(A538,[1]Table_Correspondance!$F$2:$F$40,0)</f>
        <v>1</v>
      </c>
      <c r="C538" s="11" t="str">
        <f>INDEX([1]Table_Correspondance!$E$2:$E$40,B538)</f>
        <v>Europe de l'Est</v>
      </c>
      <c r="D538" s="11" t="s">
        <v>24</v>
      </c>
      <c r="E538" t="s">
        <v>413</v>
      </c>
      <c r="F538" s="11" t="s">
        <v>8</v>
      </c>
      <c r="G538" s="11">
        <f t="shared" si="44"/>
        <v>7</v>
      </c>
      <c r="H538" s="11">
        <f t="shared" si="40"/>
        <v>7.666666666666667</v>
      </c>
      <c r="I538" s="11">
        <f t="shared" si="41"/>
        <v>7</v>
      </c>
      <c r="J538" s="11">
        <f t="shared" si="42"/>
        <v>2019</v>
      </c>
      <c r="K538" s="11" t="str">
        <f t="shared" si="43"/>
        <v>2019 T7</v>
      </c>
      <c r="L538" s="12">
        <v>44166</v>
      </c>
      <c r="M538" s="11" t="s">
        <v>329</v>
      </c>
      <c r="N538" s="11">
        <v>9923.7199999999993</v>
      </c>
    </row>
    <row r="539" spans="1:14" x14ac:dyDescent="0.3">
      <c r="A539" s="7" t="s">
        <v>6</v>
      </c>
      <c r="B539" s="8">
        <f>MATCH(A539,[1]Table_Correspondance!$F$2:$F$40,0)</f>
        <v>1</v>
      </c>
      <c r="C539" s="8" t="str">
        <f>INDEX([1]Table_Correspondance!$E$2:$E$40,B539)</f>
        <v>Europe de l'Est</v>
      </c>
      <c r="D539" s="8" t="s">
        <v>34</v>
      </c>
      <c r="E539" t="s">
        <v>417</v>
      </c>
      <c r="F539" s="8" t="s">
        <v>8</v>
      </c>
      <c r="G539" s="8">
        <f t="shared" si="44"/>
        <v>12</v>
      </c>
      <c r="H539" s="8">
        <f t="shared" si="40"/>
        <v>12.666666666666666</v>
      </c>
      <c r="I539" s="8">
        <f t="shared" si="41"/>
        <v>12</v>
      </c>
      <c r="J539" s="8">
        <f t="shared" si="42"/>
        <v>2019</v>
      </c>
      <c r="K539" s="8" t="str">
        <f t="shared" si="43"/>
        <v>2019 T12</v>
      </c>
      <c r="L539" s="9">
        <v>43678</v>
      </c>
      <c r="M539" s="8" t="s">
        <v>330</v>
      </c>
      <c r="N539" s="8">
        <v>9191.65</v>
      </c>
    </row>
    <row r="540" spans="1:14" x14ac:dyDescent="0.3">
      <c r="A540" s="10" t="s">
        <v>6</v>
      </c>
      <c r="B540" s="11">
        <f>MATCH(A540,[1]Table_Correspondance!$F$2:$F$40,0)</f>
        <v>1</v>
      </c>
      <c r="C540" s="11" t="str">
        <f>INDEX([1]Table_Correspondance!$E$2:$E$40,B540)</f>
        <v>Europe de l'Est</v>
      </c>
      <c r="D540" s="11" t="s">
        <v>34</v>
      </c>
      <c r="E540" t="s">
        <v>417</v>
      </c>
      <c r="F540" s="11" t="s">
        <v>11</v>
      </c>
      <c r="G540" s="11">
        <f t="shared" si="44"/>
        <v>8</v>
      </c>
      <c r="H540" s="11">
        <f t="shared" si="40"/>
        <v>8.6666666666666661</v>
      </c>
      <c r="I540" s="11">
        <f t="shared" si="41"/>
        <v>8</v>
      </c>
      <c r="J540" s="11">
        <f t="shared" si="42"/>
        <v>2020</v>
      </c>
      <c r="K540" s="11" t="str">
        <f t="shared" si="43"/>
        <v>2020 T8</v>
      </c>
      <c r="L540" s="12">
        <v>43617</v>
      </c>
      <c r="M540" s="11" t="s">
        <v>226</v>
      </c>
      <c r="N540" s="11">
        <v>8049.62</v>
      </c>
    </row>
    <row r="541" spans="1:14" x14ac:dyDescent="0.3">
      <c r="A541" s="7" t="s">
        <v>6</v>
      </c>
      <c r="B541" s="8">
        <f>MATCH(A541,[1]Table_Correspondance!$F$2:$F$40,0)</f>
        <v>1</v>
      </c>
      <c r="C541" s="8" t="str">
        <f>INDEX([1]Table_Correspondance!$E$2:$E$40,B541)</f>
        <v>Europe de l'Est</v>
      </c>
      <c r="D541" s="8" t="s">
        <v>43</v>
      </c>
      <c r="E541" t="s">
        <v>418</v>
      </c>
      <c r="F541" s="8" t="s">
        <v>16</v>
      </c>
      <c r="G541" s="8">
        <f t="shared" si="44"/>
        <v>6</v>
      </c>
      <c r="H541" s="8">
        <f t="shared" si="40"/>
        <v>6.666666666666667</v>
      </c>
      <c r="I541" s="8">
        <f t="shared" si="41"/>
        <v>6</v>
      </c>
      <c r="J541" s="8">
        <f t="shared" si="42"/>
        <v>2019</v>
      </c>
      <c r="K541" s="8" t="str">
        <f t="shared" si="43"/>
        <v>2019 T6</v>
      </c>
      <c r="L541" s="9">
        <v>44013</v>
      </c>
      <c r="M541" s="8" t="s">
        <v>89</v>
      </c>
      <c r="N541" s="8">
        <v>4819.37</v>
      </c>
    </row>
    <row r="542" spans="1:14" x14ac:dyDescent="0.3">
      <c r="A542" s="10" t="s">
        <v>6</v>
      </c>
      <c r="B542" s="11">
        <f>MATCH(A542,[1]Table_Correspondance!$F$2:$F$40,0)</f>
        <v>1</v>
      </c>
      <c r="C542" s="11" t="str">
        <f>INDEX([1]Table_Correspondance!$E$2:$E$40,B542)</f>
        <v>Europe de l'Est</v>
      </c>
      <c r="D542" s="11" t="s">
        <v>24</v>
      </c>
      <c r="E542" t="s">
        <v>413</v>
      </c>
      <c r="F542" s="11" t="s">
        <v>16</v>
      </c>
      <c r="G542" s="11">
        <f t="shared" si="44"/>
        <v>7</v>
      </c>
      <c r="H542" s="11">
        <f t="shared" si="40"/>
        <v>7.666666666666667</v>
      </c>
      <c r="I542" s="11">
        <f t="shared" si="41"/>
        <v>7</v>
      </c>
      <c r="J542" s="11">
        <f t="shared" si="42"/>
        <v>2019</v>
      </c>
      <c r="K542" s="11" t="str">
        <f t="shared" si="43"/>
        <v>2019 T7</v>
      </c>
      <c r="L542" s="12">
        <v>43647</v>
      </c>
      <c r="M542" s="11" t="s">
        <v>243</v>
      </c>
      <c r="N542" s="11">
        <v>8999.43</v>
      </c>
    </row>
    <row r="543" spans="1:14" x14ac:dyDescent="0.3">
      <c r="A543" s="7" t="s">
        <v>6</v>
      </c>
      <c r="B543" s="8">
        <f>MATCH(A543,[1]Table_Correspondance!$F$2:$F$40,0)</f>
        <v>1</v>
      </c>
      <c r="C543" s="8" t="str">
        <f>INDEX([1]Table_Correspondance!$E$2:$E$40,B543)</f>
        <v>Europe de l'Est</v>
      </c>
      <c r="D543" s="8" t="s">
        <v>26</v>
      </c>
      <c r="E543" t="s">
        <v>414</v>
      </c>
      <c r="F543" s="8" t="s">
        <v>11</v>
      </c>
      <c r="G543" s="8">
        <f t="shared" si="44"/>
        <v>7</v>
      </c>
      <c r="H543" s="8">
        <f t="shared" si="40"/>
        <v>7.666666666666667</v>
      </c>
      <c r="I543" s="8">
        <f t="shared" si="41"/>
        <v>7</v>
      </c>
      <c r="J543" s="8">
        <f t="shared" si="42"/>
        <v>2019</v>
      </c>
      <c r="K543" s="8" t="str">
        <f t="shared" si="43"/>
        <v>2019 T7</v>
      </c>
      <c r="L543" s="9">
        <v>43586</v>
      </c>
      <c r="M543" s="8" t="s">
        <v>184</v>
      </c>
      <c r="N543" s="8">
        <v>9650.68</v>
      </c>
    </row>
    <row r="544" spans="1:14" x14ac:dyDescent="0.3">
      <c r="A544" s="10" t="s">
        <v>6</v>
      </c>
      <c r="B544" s="11">
        <f>MATCH(A544,[1]Table_Correspondance!$F$2:$F$40,0)</f>
        <v>1</v>
      </c>
      <c r="C544" s="11" t="str">
        <f>INDEX([1]Table_Correspondance!$E$2:$E$40,B544)</f>
        <v>Europe de l'Est</v>
      </c>
      <c r="D544" s="11" t="s">
        <v>34</v>
      </c>
      <c r="E544" t="s">
        <v>417</v>
      </c>
      <c r="F544" s="11" t="s">
        <v>16</v>
      </c>
      <c r="G544" s="11">
        <f t="shared" si="44"/>
        <v>5</v>
      </c>
      <c r="H544" s="11">
        <f t="shared" si="40"/>
        <v>5.666666666666667</v>
      </c>
      <c r="I544" s="11">
        <f t="shared" si="41"/>
        <v>5</v>
      </c>
      <c r="J544" s="11">
        <f t="shared" si="42"/>
        <v>2019</v>
      </c>
      <c r="K544" s="11" t="str">
        <f t="shared" si="43"/>
        <v>2019 T5</v>
      </c>
      <c r="L544" s="12">
        <v>43617</v>
      </c>
      <c r="M544" s="11" t="s">
        <v>260</v>
      </c>
      <c r="N544" s="11">
        <v>8173.1</v>
      </c>
    </row>
    <row r="545" spans="1:14" x14ac:dyDescent="0.3">
      <c r="A545" s="7" t="s">
        <v>6</v>
      </c>
      <c r="B545" s="8">
        <f>MATCH(A545,[1]Table_Correspondance!$F$2:$F$40,0)</f>
        <v>1</v>
      </c>
      <c r="C545" s="8" t="str">
        <f>INDEX([1]Table_Correspondance!$E$2:$E$40,B545)</f>
        <v>Europe de l'Est</v>
      </c>
      <c r="D545" s="8" t="s">
        <v>32</v>
      </c>
      <c r="E545" t="s">
        <v>416</v>
      </c>
      <c r="F545" s="8" t="s">
        <v>16</v>
      </c>
      <c r="G545" s="8">
        <f t="shared" si="44"/>
        <v>6</v>
      </c>
      <c r="H545" s="8">
        <f t="shared" si="40"/>
        <v>6.666666666666667</v>
      </c>
      <c r="I545" s="8">
        <f t="shared" si="41"/>
        <v>6</v>
      </c>
      <c r="J545" s="8">
        <f t="shared" si="42"/>
        <v>2019</v>
      </c>
      <c r="K545" s="8" t="str">
        <f t="shared" si="43"/>
        <v>2019 T6</v>
      </c>
      <c r="L545" s="9">
        <v>43739</v>
      </c>
      <c r="M545" s="8" t="s">
        <v>216</v>
      </c>
      <c r="N545" s="8">
        <v>1333.36</v>
      </c>
    </row>
    <row r="546" spans="1:14" x14ac:dyDescent="0.3">
      <c r="A546" s="10" t="s">
        <v>6</v>
      </c>
      <c r="B546" s="11">
        <f>MATCH(A546,[1]Table_Correspondance!$F$2:$F$40,0)</f>
        <v>1</v>
      </c>
      <c r="C546" s="11" t="str">
        <f>INDEX([1]Table_Correspondance!$E$2:$E$40,B546)</f>
        <v>Europe de l'Est</v>
      </c>
      <c r="D546" s="11" t="s">
        <v>22</v>
      </c>
      <c r="E546" t="s">
        <v>412</v>
      </c>
      <c r="F546" s="11" t="s">
        <v>11</v>
      </c>
      <c r="G546" s="11">
        <f t="shared" si="44"/>
        <v>10</v>
      </c>
      <c r="H546" s="11">
        <f t="shared" si="40"/>
        <v>10.666666666666666</v>
      </c>
      <c r="I546" s="11">
        <f t="shared" si="41"/>
        <v>10</v>
      </c>
      <c r="J546" s="11">
        <f t="shared" si="42"/>
        <v>2020</v>
      </c>
      <c r="K546" s="11" t="str">
        <f t="shared" si="43"/>
        <v>2020 T10</v>
      </c>
      <c r="L546" s="12">
        <v>43586</v>
      </c>
      <c r="M546" s="11" t="s">
        <v>19</v>
      </c>
      <c r="N546" s="11">
        <v>5140.22</v>
      </c>
    </row>
    <row r="547" spans="1:14" x14ac:dyDescent="0.3">
      <c r="A547" s="7" t="s">
        <v>6</v>
      </c>
      <c r="B547" s="8">
        <f>MATCH(A547,[1]Table_Correspondance!$F$2:$F$40,0)</f>
        <v>1</v>
      </c>
      <c r="C547" s="8" t="str">
        <f>INDEX([1]Table_Correspondance!$E$2:$E$40,B547)</f>
        <v>Europe de l'Est</v>
      </c>
      <c r="D547" s="8" t="s">
        <v>15</v>
      </c>
      <c r="E547" t="s">
        <v>410</v>
      </c>
      <c r="F547" s="8" t="s">
        <v>16</v>
      </c>
      <c r="G547" s="8">
        <f t="shared" si="44"/>
        <v>5</v>
      </c>
      <c r="H547" s="8">
        <f t="shared" si="40"/>
        <v>5.666666666666667</v>
      </c>
      <c r="I547" s="8">
        <f t="shared" si="41"/>
        <v>5</v>
      </c>
      <c r="J547" s="8">
        <f t="shared" si="42"/>
        <v>2020</v>
      </c>
      <c r="K547" s="8" t="str">
        <f t="shared" si="43"/>
        <v>2020 T5</v>
      </c>
      <c r="L547" s="9">
        <v>44105</v>
      </c>
      <c r="M547" s="8" t="s">
        <v>119</v>
      </c>
      <c r="N547" s="8">
        <v>4553.51</v>
      </c>
    </row>
    <row r="548" spans="1:14" x14ac:dyDescent="0.3">
      <c r="A548" s="10" t="s">
        <v>6</v>
      </c>
      <c r="B548" s="11">
        <f>MATCH(A548,[1]Table_Correspondance!$F$2:$F$40,0)</f>
        <v>1</v>
      </c>
      <c r="C548" s="11" t="str">
        <f>INDEX([1]Table_Correspondance!$E$2:$E$40,B548)</f>
        <v>Europe de l'Est</v>
      </c>
      <c r="D548" s="11" t="s">
        <v>29</v>
      </c>
      <c r="E548" t="s">
        <v>415</v>
      </c>
      <c r="F548" s="11" t="s">
        <v>11</v>
      </c>
      <c r="G548" s="11">
        <f t="shared" si="44"/>
        <v>10</v>
      </c>
      <c r="H548" s="11">
        <f t="shared" si="40"/>
        <v>10.666666666666666</v>
      </c>
      <c r="I548" s="11">
        <f t="shared" si="41"/>
        <v>10</v>
      </c>
      <c r="J548" s="11">
        <f t="shared" si="42"/>
        <v>2020</v>
      </c>
      <c r="K548" s="11" t="str">
        <f t="shared" si="43"/>
        <v>2020 T10</v>
      </c>
      <c r="L548" s="12">
        <v>43831</v>
      </c>
      <c r="M548" s="11" t="s">
        <v>256</v>
      </c>
      <c r="N548" s="11">
        <v>7523.87</v>
      </c>
    </row>
    <row r="549" spans="1:14" x14ac:dyDescent="0.3">
      <c r="A549" s="7" t="s">
        <v>6</v>
      </c>
      <c r="B549" s="8">
        <f>MATCH(A549,[1]Table_Correspondance!$F$2:$F$40,0)</f>
        <v>1</v>
      </c>
      <c r="C549" s="8" t="str">
        <f>INDEX([1]Table_Correspondance!$E$2:$E$40,B549)</f>
        <v>Europe de l'Est</v>
      </c>
      <c r="D549" s="8" t="s">
        <v>43</v>
      </c>
      <c r="E549" t="s">
        <v>418</v>
      </c>
      <c r="F549" s="8" t="s">
        <v>8</v>
      </c>
      <c r="G549" s="8">
        <f t="shared" si="44"/>
        <v>1</v>
      </c>
      <c r="H549" s="8">
        <f t="shared" si="40"/>
        <v>1.6666666666666665</v>
      </c>
      <c r="I549" s="8">
        <f t="shared" si="41"/>
        <v>1</v>
      </c>
      <c r="J549" s="8">
        <f t="shared" si="42"/>
        <v>2019</v>
      </c>
      <c r="K549" s="8" t="str">
        <f t="shared" si="43"/>
        <v>2019 T1</v>
      </c>
      <c r="L549" s="9">
        <v>43983</v>
      </c>
      <c r="M549" s="8" t="s">
        <v>135</v>
      </c>
      <c r="N549" s="8">
        <v>3120.79</v>
      </c>
    </row>
    <row r="550" spans="1:14" x14ac:dyDescent="0.3">
      <c r="A550" s="10" t="s">
        <v>6</v>
      </c>
      <c r="B550" s="11">
        <f>MATCH(A550,[1]Table_Correspondance!$F$2:$F$40,0)</f>
        <v>1</v>
      </c>
      <c r="C550" s="11" t="str">
        <f>INDEX([1]Table_Correspondance!$E$2:$E$40,B550)</f>
        <v>Europe de l'Est</v>
      </c>
      <c r="D550" s="11" t="s">
        <v>43</v>
      </c>
      <c r="E550" t="s">
        <v>418</v>
      </c>
      <c r="F550" s="11" t="s">
        <v>16</v>
      </c>
      <c r="G550" s="11">
        <f t="shared" si="44"/>
        <v>6</v>
      </c>
      <c r="H550" s="11">
        <f t="shared" si="40"/>
        <v>6.666666666666667</v>
      </c>
      <c r="I550" s="11">
        <f t="shared" si="41"/>
        <v>6</v>
      </c>
      <c r="J550" s="11">
        <f t="shared" si="42"/>
        <v>2019</v>
      </c>
      <c r="K550" s="11" t="str">
        <f t="shared" si="43"/>
        <v>2019 T6</v>
      </c>
      <c r="L550" s="12">
        <v>43800</v>
      </c>
      <c r="M550" s="11" t="s">
        <v>331</v>
      </c>
      <c r="N550" s="11">
        <v>9501.52</v>
      </c>
    </row>
    <row r="551" spans="1:14" x14ac:dyDescent="0.3">
      <c r="A551" s="7" t="s">
        <v>6</v>
      </c>
      <c r="B551" s="8">
        <f>MATCH(A551,[1]Table_Correspondance!$F$2:$F$40,0)</f>
        <v>1</v>
      </c>
      <c r="C551" s="8" t="str">
        <f>INDEX([1]Table_Correspondance!$E$2:$E$40,B551)</f>
        <v>Europe de l'Est</v>
      </c>
      <c r="D551" s="8" t="s">
        <v>15</v>
      </c>
      <c r="E551" t="s">
        <v>410</v>
      </c>
      <c r="F551" s="8" t="s">
        <v>11</v>
      </c>
      <c r="G551" s="8">
        <f t="shared" si="44"/>
        <v>12</v>
      </c>
      <c r="H551" s="8">
        <f t="shared" si="40"/>
        <v>12.666666666666666</v>
      </c>
      <c r="I551" s="8">
        <f t="shared" si="41"/>
        <v>12</v>
      </c>
      <c r="J551" s="8">
        <f t="shared" si="42"/>
        <v>2020</v>
      </c>
      <c r="K551" s="8" t="str">
        <f t="shared" si="43"/>
        <v>2020 T12</v>
      </c>
      <c r="L551" s="9">
        <v>43709</v>
      </c>
      <c r="M551" s="8" t="s">
        <v>52</v>
      </c>
      <c r="N551" s="8">
        <v>4385.6099999999997</v>
      </c>
    </row>
    <row r="552" spans="1:14" x14ac:dyDescent="0.3">
      <c r="A552" s="10" t="s">
        <v>6</v>
      </c>
      <c r="B552" s="11">
        <f>MATCH(A552,[1]Table_Correspondance!$F$2:$F$40,0)</f>
        <v>1</v>
      </c>
      <c r="C552" s="11" t="str">
        <f>INDEX([1]Table_Correspondance!$E$2:$E$40,B552)</f>
        <v>Europe de l'Est</v>
      </c>
      <c r="D552" s="11" t="s">
        <v>24</v>
      </c>
      <c r="E552" t="s">
        <v>413</v>
      </c>
      <c r="F552" s="11" t="s">
        <v>11</v>
      </c>
      <c r="G552" s="11">
        <f t="shared" si="44"/>
        <v>9</v>
      </c>
      <c r="H552" s="11">
        <f t="shared" si="40"/>
        <v>9.6666666666666661</v>
      </c>
      <c r="I552" s="11">
        <f t="shared" si="41"/>
        <v>9</v>
      </c>
      <c r="J552" s="11">
        <f t="shared" si="42"/>
        <v>2019</v>
      </c>
      <c r="K552" s="11" t="str">
        <f t="shared" si="43"/>
        <v>2019 T9</v>
      </c>
      <c r="L552" s="12">
        <v>44136</v>
      </c>
      <c r="M552" s="11" t="s">
        <v>83</v>
      </c>
      <c r="N552" s="11">
        <v>8974.92</v>
      </c>
    </row>
    <row r="553" spans="1:14" x14ac:dyDescent="0.3">
      <c r="A553" s="7" t="s">
        <v>6</v>
      </c>
      <c r="B553" s="8">
        <f>MATCH(A553,[1]Table_Correspondance!$F$2:$F$40,0)</f>
        <v>1</v>
      </c>
      <c r="C553" s="8" t="str">
        <f>INDEX([1]Table_Correspondance!$E$2:$E$40,B553)</f>
        <v>Europe de l'Est</v>
      </c>
      <c r="D553" s="8" t="s">
        <v>10</v>
      </c>
      <c r="E553" t="s">
        <v>408</v>
      </c>
      <c r="F553" s="8" t="s">
        <v>8</v>
      </c>
      <c r="G553" s="8">
        <f t="shared" si="44"/>
        <v>11</v>
      </c>
      <c r="H553" s="8">
        <f t="shared" si="40"/>
        <v>11.666666666666666</v>
      </c>
      <c r="I553" s="8">
        <f t="shared" si="41"/>
        <v>11</v>
      </c>
      <c r="J553" s="8">
        <f t="shared" si="42"/>
        <v>2020</v>
      </c>
      <c r="K553" s="8" t="str">
        <f t="shared" si="43"/>
        <v>2020 T11</v>
      </c>
      <c r="L553" s="9">
        <v>43770</v>
      </c>
      <c r="M553" s="8" t="s">
        <v>56</v>
      </c>
      <c r="N553" s="8">
        <v>1447.74</v>
      </c>
    </row>
    <row r="554" spans="1:14" x14ac:dyDescent="0.3">
      <c r="A554" s="10" t="s">
        <v>6</v>
      </c>
      <c r="B554" s="11">
        <f>MATCH(A554,[1]Table_Correspondance!$F$2:$F$40,0)</f>
        <v>1</v>
      </c>
      <c r="C554" s="11" t="str">
        <f>INDEX([1]Table_Correspondance!$E$2:$E$40,B554)</f>
        <v>Europe de l'Est</v>
      </c>
      <c r="D554" s="11" t="s">
        <v>26</v>
      </c>
      <c r="E554" t="s">
        <v>414</v>
      </c>
      <c r="F554" s="11" t="s">
        <v>16</v>
      </c>
      <c r="G554" s="11">
        <f t="shared" si="44"/>
        <v>11</v>
      </c>
      <c r="H554" s="11">
        <f t="shared" si="40"/>
        <v>11.666666666666666</v>
      </c>
      <c r="I554" s="11">
        <f t="shared" si="41"/>
        <v>11</v>
      </c>
      <c r="J554" s="11">
        <f t="shared" si="42"/>
        <v>2019</v>
      </c>
      <c r="K554" s="11" t="str">
        <f t="shared" si="43"/>
        <v>2019 T11</v>
      </c>
      <c r="L554" s="12">
        <v>44166</v>
      </c>
      <c r="M554" s="11" t="s">
        <v>128</v>
      </c>
      <c r="N554" s="11">
        <v>5576.12</v>
      </c>
    </row>
    <row r="555" spans="1:14" x14ac:dyDescent="0.3">
      <c r="A555" s="7" t="s">
        <v>6</v>
      </c>
      <c r="B555" s="8">
        <f>MATCH(A555,[1]Table_Correspondance!$F$2:$F$40,0)</f>
        <v>1</v>
      </c>
      <c r="C555" s="8" t="str">
        <f>INDEX([1]Table_Correspondance!$E$2:$E$40,B555)</f>
        <v>Europe de l'Est</v>
      </c>
      <c r="D555" s="8" t="s">
        <v>32</v>
      </c>
      <c r="E555" t="s">
        <v>416</v>
      </c>
      <c r="F555" s="8" t="s">
        <v>16</v>
      </c>
      <c r="G555" s="8">
        <f t="shared" si="44"/>
        <v>12</v>
      </c>
      <c r="H555" s="8">
        <f t="shared" si="40"/>
        <v>12.666666666666666</v>
      </c>
      <c r="I555" s="8">
        <f t="shared" si="41"/>
        <v>12</v>
      </c>
      <c r="J555" s="8">
        <f t="shared" si="42"/>
        <v>2020</v>
      </c>
      <c r="K555" s="8" t="str">
        <f t="shared" si="43"/>
        <v>2020 T12</v>
      </c>
      <c r="L555" s="9">
        <v>43617</v>
      </c>
      <c r="M555" s="8" t="s">
        <v>332</v>
      </c>
      <c r="N555" s="8">
        <v>2259.48</v>
      </c>
    </row>
    <row r="556" spans="1:14" x14ac:dyDescent="0.3">
      <c r="A556" s="10" t="s">
        <v>6</v>
      </c>
      <c r="B556" s="11">
        <f>MATCH(A556,[1]Table_Correspondance!$F$2:$F$40,0)</f>
        <v>1</v>
      </c>
      <c r="C556" s="11" t="str">
        <f>INDEX([1]Table_Correspondance!$E$2:$E$40,B556)</f>
        <v>Europe de l'Est</v>
      </c>
      <c r="D556" s="11" t="s">
        <v>24</v>
      </c>
      <c r="E556" t="s">
        <v>413</v>
      </c>
      <c r="F556" s="11" t="s">
        <v>16</v>
      </c>
      <c r="G556" s="11">
        <f t="shared" si="44"/>
        <v>6</v>
      </c>
      <c r="H556" s="11">
        <f t="shared" si="40"/>
        <v>6.666666666666667</v>
      </c>
      <c r="I556" s="11">
        <f t="shared" si="41"/>
        <v>6</v>
      </c>
      <c r="J556" s="11">
        <f t="shared" si="42"/>
        <v>2020</v>
      </c>
      <c r="K556" s="11" t="str">
        <f t="shared" si="43"/>
        <v>2020 T6</v>
      </c>
      <c r="L556" s="12">
        <v>44044</v>
      </c>
      <c r="M556" s="11" t="s">
        <v>244</v>
      </c>
      <c r="N556" s="11">
        <v>7330.93</v>
      </c>
    </row>
    <row r="557" spans="1:14" x14ac:dyDescent="0.3">
      <c r="A557" s="7" t="s">
        <v>6</v>
      </c>
      <c r="B557" s="8">
        <f>MATCH(A557,[1]Table_Correspondance!$F$2:$F$40,0)</f>
        <v>1</v>
      </c>
      <c r="C557" s="8" t="str">
        <f>INDEX([1]Table_Correspondance!$E$2:$E$40,B557)</f>
        <v>Europe de l'Est</v>
      </c>
      <c r="D557" s="8" t="s">
        <v>13</v>
      </c>
      <c r="E557" t="s">
        <v>409</v>
      </c>
      <c r="F557" s="8" t="s">
        <v>16</v>
      </c>
      <c r="G557" s="8">
        <f t="shared" si="44"/>
        <v>8</v>
      </c>
      <c r="H557" s="8">
        <f t="shared" si="40"/>
        <v>8.6666666666666661</v>
      </c>
      <c r="I557" s="8">
        <f t="shared" si="41"/>
        <v>8</v>
      </c>
      <c r="J557" s="8">
        <f t="shared" si="42"/>
        <v>2020</v>
      </c>
      <c r="K557" s="8" t="str">
        <f t="shared" si="43"/>
        <v>2020 T8</v>
      </c>
      <c r="L557" s="9">
        <v>44075</v>
      </c>
      <c r="M557" s="8" t="s">
        <v>333</v>
      </c>
      <c r="N557" s="8">
        <v>3154.1</v>
      </c>
    </row>
    <row r="558" spans="1:14" x14ac:dyDescent="0.3">
      <c r="A558" s="10" t="s">
        <v>6</v>
      </c>
      <c r="B558" s="11">
        <f>MATCH(A558,[1]Table_Correspondance!$F$2:$F$40,0)</f>
        <v>1</v>
      </c>
      <c r="C558" s="11" t="str">
        <f>INDEX([1]Table_Correspondance!$E$2:$E$40,B558)</f>
        <v>Europe de l'Est</v>
      </c>
      <c r="D558" s="11" t="s">
        <v>34</v>
      </c>
      <c r="E558" t="s">
        <v>417</v>
      </c>
      <c r="F558" s="11" t="s">
        <v>16</v>
      </c>
      <c r="G558" s="11">
        <f t="shared" si="44"/>
        <v>9</v>
      </c>
      <c r="H558" s="11">
        <f t="shared" si="40"/>
        <v>9.6666666666666661</v>
      </c>
      <c r="I558" s="11">
        <f t="shared" si="41"/>
        <v>9</v>
      </c>
      <c r="J558" s="11">
        <f t="shared" si="42"/>
        <v>2020</v>
      </c>
      <c r="K558" s="11" t="str">
        <f t="shared" si="43"/>
        <v>2020 T9</v>
      </c>
      <c r="L558" s="12">
        <v>44105</v>
      </c>
      <c r="M558" s="11" t="s">
        <v>89</v>
      </c>
      <c r="N558" s="11">
        <v>2829.47</v>
      </c>
    </row>
    <row r="559" spans="1:14" x14ac:dyDescent="0.3">
      <c r="A559" s="7" t="s">
        <v>6</v>
      </c>
      <c r="B559" s="8">
        <f>MATCH(A559,[1]Table_Correspondance!$F$2:$F$40,0)</f>
        <v>1</v>
      </c>
      <c r="C559" s="8" t="str">
        <f>INDEX([1]Table_Correspondance!$E$2:$E$40,B559)</f>
        <v>Europe de l'Est</v>
      </c>
      <c r="D559" s="8" t="s">
        <v>13</v>
      </c>
      <c r="E559" t="s">
        <v>409</v>
      </c>
      <c r="F559" s="8" t="s">
        <v>11</v>
      </c>
      <c r="G559" s="8">
        <f t="shared" si="44"/>
        <v>10</v>
      </c>
      <c r="H559" s="8">
        <f t="shared" si="40"/>
        <v>10.666666666666666</v>
      </c>
      <c r="I559" s="8">
        <f t="shared" si="41"/>
        <v>10</v>
      </c>
      <c r="J559" s="8">
        <f t="shared" si="42"/>
        <v>2020</v>
      </c>
      <c r="K559" s="8" t="str">
        <f t="shared" si="43"/>
        <v>2020 T10</v>
      </c>
      <c r="L559" s="9">
        <v>44105</v>
      </c>
      <c r="M559" s="8" t="s">
        <v>315</v>
      </c>
      <c r="N559" s="8">
        <v>9840.91</v>
      </c>
    </row>
    <row r="560" spans="1:14" x14ac:dyDescent="0.3">
      <c r="A560" s="10" t="s">
        <v>6</v>
      </c>
      <c r="B560" s="11">
        <f>MATCH(A560,[1]Table_Correspondance!$F$2:$F$40,0)</f>
        <v>1</v>
      </c>
      <c r="C560" s="11" t="str">
        <f>INDEX([1]Table_Correspondance!$E$2:$E$40,B560)</f>
        <v>Europe de l'Est</v>
      </c>
      <c r="D560" s="11" t="s">
        <v>32</v>
      </c>
      <c r="E560" t="s">
        <v>416</v>
      </c>
      <c r="F560" s="11" t="s">
        <v>11</v>
      </c>
      <c r="G560" s="11">
        <f t="shared" si="44"/>
        <v>10</v>
      </c>
      <c r="H560" s="11">
        <f t="shared" si="40"/>
        <v>10.666666666666666</v>
      </c>
      <c r="I560" s="11">
        <f t="shared" si="41"/>
        <v>10</v>
      </c>
      <c r="J560" s="11">
        <f t="shared" si="42"/>
        <v>2019</v>
      </c>
      <c r="K560" s="11" t="str">
        <f t="shared" si="43"/>
        <v>2019 T10</v>
      </c>
      <c r="L560" s="12">
        <v>43922</v>
      </c>
      <c r="M560" s="11" t="s">
        <v>169</v>
      </c>
      <c r="N560" s="11">
        <v>4248.59</v>
      </c>
    </row>
    <row r="561" spans="1:14" x14ac:dyDescent="0.3">
      <c r="A561" s="7" t="s">
        <v>6</v>
      </c>
      <c r="B561" s="8">
        <f>MATCH(A561,[1]Table_Correspondance!$F$2:$F$40,0)</f>
        <v>1</v>
      </c>
      <c r="C561" s="8" t="str">
        <f>INDEX([1]Table_Correspondance!$E$2:$E$40,B561)</f>
        <v>Europe de l'Est</v>
      </c>
      <c r="D561" s="8" t="s">
        <v>15</v>
      </c>
      <c r="E561" t="s">
        <v>410</v>
      </c>
      <c r="F561" s="8" t="s">
        <v>11</v>
      </c>
      <c r="G561" s="8">
        <f t="shared" si="44"/>
        <v>4</v>
      </c>
      <c r="H561" s="8">
        <f t="shared" si="40"/>
        <v>4.666666666666667</v>
      </c>
      <c r="I561" s="8">
        <f t="shared" si="41"/>
        <v>4</v>
      </c>
      <c r="J561" s="8">
        <f t="shared" si="42"/>
        <v>2020</v>
      </c>
      <c r="K561" s="8" t="str">
        <f t="shared" si="43"/>
        <v>2020 T4</v>
      </c>
      <c r="L561" s="9">
        <v>43617</v>
      </c>
      <c r="M561" s="8" t="s">
        <v>283</v>
      </c>
      <c r="N561" s="8">
        <v>5539.93</v>
      </c>
    </row>
    <row r="562" spans="1:14" x14ac:dyDescent="0.3">
      <c r="A562" s="10" t="s">
        <v>6</v>
      </c>
      <c r="B562" s="11">
        <f>MATCH(A562,[1]Table_Correspondance!$F$2:$F$40,0)</f>
        <v>1</v>
      </c>
      <c r="C562" s="11" t="str">
        <f>INDEX([1]Table_Correspondance!$E$2:$E$40,B562)</f>
        <v>Europe de l'Est</v>
      </c>
      <c r="D562" s="11" t="s">
        <v>10</v>
      </c>
      <c r="E562" t="s">
        <v>408</v>
      </c>
      <c r="F562" s="11" t="s">
        <v>11</v>
      </c>
      <c r="G562" s="11">
        <f t="shared" si="44"/>
        <v>6</v>
      </c>
      <c r="H562" s="11">
        <f t="shared" si="40"/>
        <v>6.666666666666667</v>
      </c>
      <c r="I562" s="11">
        <f t="shared" si="41"/>
        <v>6</v>
      </c>
      <c r="J562" s="11">
        <f t="shared" si="42"/>
        <v>2019</v>
      </c>
      <c r="K562" s="11" t="str">
        <f t="shared" si="43"/>
        <v>2019 T6</v>
      </c>
      <c r="L562" s="12">
        <v>43862</v>
      </c>
      <c r="M562" s="11" t="s">
        <v>334</v>
      </c>
      <c r="N562" s="11">
        <v>598.86</v>
      </c>
    </row>
    <row r="563" spans="1:14" x14ac:dyDescent="0.3">
      <c r="A563" s="7" t="s">
        <v>6</v>
      </c>
      <c r="B563" s="8">
        <f>MATCH(A563,[1]Table_Correspondance!$F$2:$F$40,0)</f>
        <v>1</v>
      </c>
      <c r="C563" s="8" t="str">
        <f>INDEX([1]Table_Correspondance!$E$2:$E$40,B563)</f>
        <v>Europe de l'Est</v>
      </c>
      <c r="D563" s="8" t="s">
        <v>7</v>
      </c>
      <c r="E563" t="s">
        <v>411</v>
      </c>
      <c r="F563" s="8" t="s">
        <v>16</v>
      </c>
      <c r="G563" s="8">
        <f t="shared" si="44"/>
        <v>2</v>
      </c>
      <c r="H563" s="8">
        <f t="shared" si="40"/>
        <v>2.6666666666666665</v>
      </c>
      <c r="I563" s="8">
        <f t="shared" si="41"/>
        <v>2</v>
      </c>
      <c r="J563" s="8">
        <f t="shared" si="42"/>
        <v>2019</v>
      </c>
      <c r="K563" s="8" t="str">
        <f t="shared" si="43"/>
        <v>2019 T2</v>
      </c>
      <c r="L563" s="9">
        <v>43617</v>
      </c>
      <c r="M563" s="8" t="s">
        <v>309</v>
      </c>
      <c r="N563" s="8">
        <v>9833.75</v>
      </c>
    </row>
    <row r="564" spans="1:14" x14ac:dyDescent="0.3">
      <c r="A564" s="10" t="s">
        <v>6</v>
      </c>
      <c r="B564" s="11">
        <f>MATCH(A564,[1]Table_Correspondance!$F$2:$F$40,0)</f>
        <v>1</v>
      </c>
      <c r="C564" s="11" t="str">
        <f>INDEX([1]Table_Correspondance!$E$2:$E$40,B564)</f>
        <v>Europe de l'Est</v>
      </c>
      <c r="D564" s="11" t="s">
        <v>32</v>
      </c>
      <c r="E564" t="s">
        <v>416</v>
      </c>
      <c r="F564" s="11" t="s">
        <v>16</v>
      </c>
      <c r="G564" s="11">
        <f t="shared" si="44"/>
        <v>6</v>
      </c>
      <c r="H564" s="11">
        <f t="shared" si="40"/>
        <v>6.666666666666667</v>
      </c>
      <c r="I564" s="11">
        <f t="shared" si="41"/>
        <v>6</v>
      </c>
      <c r="J564" s="11">
        <f t="shared" si="42"/>
        <v>2020</v>
      </c>
      <c r="K564" s="11" t="str">
        <f t="shared" si="43"/>
        <v>2020 T6</v>
      </c>
      <c r="L564" s="12">
        <v>43678</v>
      </c>
      <c r="M564" s="11" t="s">
        <v>335</v>
      </c>
      <c r="N564" s="11">
        <v>5073.76</v>
      </c>
    </row>
    <row r="565" spans="1:14" x14ac:dyDescent="0.3">
      <c r="A565" s="7" t="s">
        <v>6</v>
      </c>
      <c r="B565" s="8">
        <f>MATCH(A565,[1]Table_Correspondance!$F$2:$F$40,0)</f>
        <v>1</v>
      </c>
      <c r="C565" s="8" t="str">
        <f>INDEX([1]Table_Correspondance!$E$2:$E$40,B565)</f>
        <v>Europe de l'Est</v>
      </c>
      <c r="D565" s="8" t="s">
        <v>29</v>
      </c>
      <c r="E565" t="s">
        <v>415</v>
      </c>
      <c r="F565" s="8" t="s">
        <v>11</v>
      </c>
      <c r="G565" s="8">
        <f t="shared" si="44"/>
        <v>8</v>
      </c>
      <c r="H565" s="8">
        <f t="shared" si="40"/>
        <v>8.6666666666666661</v>
      </c>
      <c r="I565" s="8">
        <f t="shared" si="41"/>
        <v>8</v>
      </c>
      <c r="J565" s="8">
        <f t="shared" si="42"/>
        <v>2019</v>
      </c>
      <c r="K565" s="8" t="str">
        <f t="shared" si="43"/>
        <v>2019 T8</v>
      </c>
      <c r="L565" s="9">
        <v>44136</v>
      </c>
      <c r="M565" s="8" t="s">
        <v>153</v>
      </c>
      <c r="N565" s="8">
        <v>9093.8700000000008</v>
      </c>
    </row>
    <row r="566" spans="1:14" x14ac:dyDescent="0.3">
      <c r="A566" s="10" t="s">
        <v>6</v>
      </c>
      <c r="B566" s="11">
        <f>MATCH(A566,[1]Table_Correspondance!$F$2:$F$40,0)</f>
        <v>1</v>
      </c>
      <c r="C566" s="11" t="str">
        <f>INDEX([1]Table_Correspondance!$E$2:$E$40,B566)</f>
        <v>Europe de l'Est</v>
      </c>
      <c r="D566" s="11" t="s">
        <v>10</v>
      </c>
      <c r="E566" t="s">
        <v>408</v>
      </c>
      <c r="F566" s="11" t="s">
        <v>11</v>
      </c>
      <c r="G566" s="11">
        <f t="shared" si="44"/>
        <v>11</v>
      </c>
      <c r="H566" s="11">
        <f t="shared" si="40"/>
        <v>11.666666666666666</v>
      </c>
      <c r="I566" s="11">
        <f t="shared" si="41"/>
        <v>11</v>
      </c>
      <c r="J566" s="11">
        <f t="shared" si="42"/>
        <v>2019</v>
      </c>
      <c r="K566" s="11" t="str">
        <f t="shared" si="43"/>
        <v>2019 T11</v>
      </c>
      <c r="L566" s="12">
        <v>43800</v>
      </c>
      <c r="M566" s="11" t="s">
        <v>178</v>
      </c>
      <c r="N566" s="11">
        <v>8280.31</v>
      </c>
    </row>
    <row r="567" spans="1:14" x14ac:dyDescent="0.3">
      <c r="A567" s="7" t="s">
        <v>6</v>
      </c>
      <c r="B567" s="8">
        <f>MATCH(A567,[1]Table_Correspondance!$F$2:$F$40,0)</f>
        <v>1</v>
      </c>
      <c r="C567" s="8" t="str">
        <f>INDEX([1]Table_Correspondance!$E$2:$E$40,B567)</f>
        <v>Europe de l'Est</v>
      </c>
      <c r="D567" s="8" t="s">
        <v>7</v>
      </c>
      <c r="E567" t="s">
        <v>411</v>
      </c>
      <c r="F567" s="8" t="s">
        <v>8</v>
      </c>
      <c r="G567" s="8">
        <f t="shared" si="44"/>
        <v>12</v>
      </c>
      <c r="H567" s="8">
        <f t="shared" si="40"/>
        <v>12.666666666666666</v>
      </c>
      <c r="I567" s="8">
        <f t="shared" si="41"/>
        <v>12</v>
      </c>
      <c r="J567" s="8">
        <f t="shared" si="42"/>
        <v>2019</v>
      </c>
      <c r="K567" s="8" t="str">
        <f t="shared" si="43"/>
        <v>2019 T12</v>
      </c>
      <c r="L567" s="9">
        <v>43678</v>
      </c>
      <c r="M567" s="8" t="s">
        <v>67</v>
      </c>
      <c r="N567" s="8">
        <v>9380.76</v>
      </c>
    </row>
    <row r="568" spans="1:14" x14ac:dyDescent="0.3">
      <c r="A568" s="10" t="s">
        <v>6</v>
      </c>
      <c r="B568" s="11">
        <f>MATCH(A568,[1]Table_Correspondance!$F$2:$F$40,0)</f>
        <v>1</v>
      </c>
      <c r="C568" s="11" t="str">
        <f>INDEX([1]Table_Correspondance!$E$2:$E$40,B568)</f>
        <v>Europe de l'Est</v>
      </c>
      <c r="D568" s="11" t="s">
        <v>26</v>
      </c>
      <c r="E568" t="s">
        <v>414</v>
      </c>
      <c r="F568" s="11" t="s">
        <v>11</v>
      </c>
      <c r="G568" s="11">
        <f t="shared" si="44"/>
        <v>8</v>
      </c>
      <c r="H568" s="11">
        <f t="shared" si="40"/>
        <v>8.6666666666666661</v>
      </c>
      <c r="I568" s="11">
        <f t="shared" si="41"/>
        <v>8</v>
      </c>
      <c r="J568" s="11">
        <f t="shared" si="42"/>
        <v>2020</v>
      </c>
      <c r="K568" s="11" t="str">
        <f t="shared" si="43"/>
        <v>2020 T8</v>
      </c>
      <c r="L568" s="12">
        <v>43739</v>
      </c>
      <c r="M568" s="11" t="s">
        <v>336</v>
      </c>
      <c r="N568" s="11">
        <v>6741.72</v>
      </c>
    </row>
    <row r="569" spans="1:14" x14ac:dyDescent="0.3">
      <c r="A569" s="7" t="s">
        <v>6</v>
      </c>
      <c r="B569" s="8">
        <f>MATCH(A569,[1]Table_Correspondance!$F$2:$F$40,0)</f>
        <v>1</v>
      </c>
      <c r="C569" s="8" t="str">
        <f>INDEX([1]Table_Correspondance!$E$2:$E$40,B569)</f>
        <v>Europe de l'Est</v>
      </c>
      <c r="D569" s="8" t="s">
        <v>15</v>
      </c>
      <c r="E569" t="s">
        <v>410</v>
      </c>
      <c r="F569" s="8" t="s">
        <v>16</v>
      </c>
      <c r="G569" s="8">
        <f t="shared" si="44"/>
        <v>10</v>
      </c>
      <c r="H569" s="8">
        <f t="shared" si="40"/>
        <v>10.666666666666666</v>
      </c>
      <c r="I569" s="8">
        <f t="shared" si="41"/>
        <v>10</v>
      </c>
      <c r="J569" s="8">
        <f t="shared" si="42"/>
        <v>2020</v>
      </c>
      <c r="K569" s="8" t="str">
        <f t="shared" si="43"/>
        <v>2020 T10</v>
      </c>
      <c r="L569" s="9">
        <v>44166</v>
      </c>
      <c r="M569" s="8" t="s">
        <v>274</v>
      </c>
      <c r="N569" s="8">
        <v>8641.82</v>
      </c>
    </row>
    <row r="570" spans="1:14" x14ac:dyDescent="0.3">
      <c r="A570" s="10" t="s">
        <v>6</v>
      </c>
      <c r="B570" s="11">
        <f>MATCH(A570,[1]Table_Correspondance!$F$2:$F$40,0)</f>
        <v>1</v>
      </c>
      <c r="C570" s="11" t="str">
        <f>INDEX([1]Table_Correspondance!$E$2:$E$40,B570)</f>
        <v>Europe de l'Est</v>
      </c>
      <c r="D570" s="11" t="s">
        <v>22</v>
      </c>
      <c r="E570" t="s">
        <v>412</v>
      </c>
      <c r="F570" s="11" t="s">
        <v>16</v>
      </c>
      <c r="G570" s="11">
        <f t="shared" si="44"/>
        <v>12</v>
      </c>
      <c r="H570" s="11">
        <f t="shared" si="40"/>
        <v>12.666666666666666</v>
      </c>
      <c r="I570" s="11">
        <f t="shared" si="41"/>
        <v>12</v>
      </c>
      <c r="J570" s="11">
        <f t="shared" si="42"/>
        <v>2019</v>
      </c>
      <c r="K570" s="11" t="str">
        <f t="shared" si="43"/>
        <v>2019 T12</v>
      </c>
      <c r="L570" s="12">
        <v>43891</v>
      </c>
      <c r="M570" s="11" t="s">
        <v>332</v>
      </c>
      <c r="N570" s="11">
        <v>6885.95</v>
      </c>
    </row>
    <row r="571" spans="1:14" x14ac:dyDescent="0.3">
      <c r="A571" s="7" t="s">
        <v>6</v>
      </c>
      <c r="B571" s="8">
        <f>MATCH(A571,[1]Table_Correspondance!$F$2:$F$40,0)</f>
        <v>1</v>
      </c>
      <c r="C571" s="8" t="str">
        <f>INDEX([1]Table_Correspondance!$E$2:$E$40,B571)</f>
        <v>Europe de l'Est</v>
      </c>
      <c r="D571" s="8" t="s">
        <v>32</v>
      </c>
      <c r="E571" t="s">
        <v>416</v>
      </c>
      <c r="F571" s="8" t="s">
        <v>16</v>
      </c>
      <c r="G571" s="8">
        <f t="shared" si="44"/>
        <v>3</v>
      </c>
      <c r="H571" s="8">
        <f t="shared" si="40"/>
        <v>3.6666666666666665</v>
      </c>
      <c r="I571" s="8">
        <f t="shared" si="41"/>
        <v>3</v>
      </c>
      <c r="J571" s="8">
        <f t="shared" si="42"/>
        <v>2020</v>
      </c>
      <c r="K571" s="8" t="str">
        <f t="shared" si="43"/>
        <v>2020 T3</v>
      </c>
      <c r="L571" s="9">
        <v>43678</v>
      </c>
      <c r="M571" s="8" t="s">
        <v>146</v>
      </c>
      <c r="N571" s="8">
        <v>6564.4</v>
      </c>
    </row>
    <row r="572" spans="1:14" x14ac:dyDescent="0.3">
      <c r="A572" s="10" t="s">
        <v>6</v>
      </c>
      <c r="B572" s="11">
        <f>MATCH(A572,[1]Table_Correspondance!$F$2:$F$40,0)</f>
        <v>1</v>
      </c>
      <c r="C572" s="11" t="str">
        <f>INDEX([1]Table_Correspondance!$E$2:$E$40,B572)</f>
        <v>Europe de l'Est</v>
      </c>
      <c r="D572" s="11" t="s">
        <v>29</v>
      </c>
      <c r="E572" t="s">
        <v>415</v>
      </c>
      <c r="F572" s="11" t="s">
        <v>8</v>
      </c>
      <c r="G572" s="11">
        <f t="shared" si="44"/>
        <v>8</v>
      </c>
      <c r="H572" s="11">
        <f t="shared" si="40"/>
        <v>8.6666666666666661</v>
      </c>
      <c r="I572" s="11">
        <f t="shared" si="41"/>
        <v>8</v>
      </c>
      <c r="J572" s="11">
        <f t="shared" si="42"/>
        <v>2021</v>
      </c>
      <c r="K572" s="11" t="str">
        <f t="shared" si="43"/>
        <v>2021 T8</v>
      </c>
      <c r="L572" s="12">
        <v>44166</v>
      </c>
      <c r="M572" s="11" t="s">
        <v>80</v>
      </c>
      <c r="N572" s="11">
        <v>8548.91</v>
      </c>
    </row>
    <row r="573" spans="1:14" x14ac:dyDescent="0.3">
      <c r="A573" s="7" t="s">
        <v>6</v>
      </c>
      <c r="B573" s="8">
        <f>MATCH(A573,[1]Table_Correspondance!$F$2:$F$40,0)</f>
        <v>1</v>
      </c>
      <c r="C573" s="8" t="str">
        <f>INDEX([1]Table_Correspondance!$E$2:$E$40,B573)</f>
        <v>Europe de l'Est</v>
      </c>
      <c r="D573" s="8" t="s">
        <v>22</v>
      </c>
      <c r="E573" t="s">
        <v>412</v>
      </c>
      <c r="F573" s="8" t="s">
        <v>11</v>
      </c>
      <c r="G573" s="8">
        <f t="shared" si="44"/>
        <v>12</v>
      </c>
      <c r="H573" s="8">
        <f t="shared" si="40"/>
        <v>12.666666666666666</v>
      </c>
      <c r="I573" s="8">
        <f t="shared" si="41"/>
        <v>12</v>
      </c>
      <c r="J573" s="8">
        <f t="shared" si="42"/>
        <v>2019</v>
      </c>
      <c r="K573" s="8" t="str">
        <f t="shared" si="43"/>
        <v>2019 T12</v>
      </c>
      <c r="L573" s="9">
        <v>44228</v>
      </c>
      <c r="M573" s="8" t="s">
        <v>234</v>
      </c>
      <c r="N573" s="8">
        <v>6786.25</v>
      </c>
    </row>
    <row r="574" spans="1:14" x14ac:dyDescent="0.3">
      <c r="A574" s="10" t="s">
        <v>6</v>
      </c>
      <c r="B574" s="11">
        <f>MATCH(A574,[1]Table_Correspondance!$F$2:$F$40,0)</f>
        <v>1</v>
      </c>
      <c r="C574" s="11" t="str">
        <f>INDEX([1]Table_Correspondance!$E$2:$E$40,B574)</f>
        <v>Europe de l'Est</v>
      </c>
      <c r="D574" s="11" t="s">
        <v>26</v>
      </c>
      <c r="E574" t="s">
        <v>414</v>
      </c>
      <c r="F574" s="11" t="s">
        <v>8</v>
      </c>
      <c r="G574" s="11">
        <f t="shared" si="44"/>
        <v>2</v>
      </c>
      <c r="H574" s="11">
        <f t="shared" si="40"/>
        <v>2.6666666666666665</v>
      </c>
      <c r="I574" s="11">
        <f t="shared" si="41"/>
        <v>2</v>
      </c>
      <c r="J574" s="11">
        <f t="shared" si="42"/>
        <v>2019</v>
      </c>
      <c r="K574" s="11" t="str">
        <f t="shared" si="43"/>
        <v>2019 T2</v>
      </c>
      <c r="L574" s="12">
        <v>43617</v>
      </c>
      <c r="M574" s="11" t="s">
        <v>255</v>
      </c>
      <c r="N574" s="11">
        <v>5068.3</v>
      </c>
    </row>
    <row r="575" spans="1:14" x14ac:dyDescent="0.3">
      <c r="A575" s="7" t="s">
        <v>6</v>
      </c>
      <c r="B575" s="8">
        <f>MATCH(A575,[1]Table_Correspondance!$F$2:$F$40,0)</f>
        <v>1</v>
      </c>
      <c r="C575" s="8" t="str">
        <f>INDEX([1]Table_Correspondance!$E$2:$E$40,B575)</f>
        <v>Europe de l'Est</v>
      </c>
      <c r="D575" s="8" t="s">
        <v>32</v>
      </c>
      <c r="E575" t="s">
        <v>416</v>
      </c>
      <c r="F575" s="8" t="s">
        <v>11</v>
      </c>
      <c r="G575" s="8">
        <f t="shared" si="44"/>
        <v>6</v>
      </c>
      <c r="H575" s="8">
        <f t="shared" si="40"/>
        <v>6.666666666666667</v>
      </c>
      <c r="I575" s="8">
        <f t="shared" si="41"/>
        <v>6</v>
      </c>
      <c r="J575" s="8">
        <f t="shared" si="42"/>
        <v>2019</v>
      </c>
      <c r="K575" s="8" t="str">
        <f t="shared" si="43"/>
        <v>2019 T6</v>
      </c>
      <c r="L575" s="9">
        <v>43770</v>
      </c>
      <c r="M575" s="8" t="s">
        <v>153</v>
      </c>
      <c r="N575" s="8">
        <v>8531.3700000000008</v>
      </c>
    </row>
    <row r="576" spans="1:14" x14ac:dyDescent="0.3">
      <c r="A576" s="10" t="s">
        <v>6</v>
      </c>
      <c r="B576" s="11">
        <f>MATCH(A576,[1]Table_Correspondance!$F$2:$F$40,0)</f>
        <v>1</v>
      </c>
      <c r="C576" s="11" t="str">
        <f>INDEX([1]Table_Correspondance!$E$2:$E$40,B576)</f>
        <v>Europe de l'Est</v>
      </c>
      <c r="D576" s="11" t="s">
        <v>10</v>
      </c>
      <c r="E576" t="s">
        <v>408</v>
      </c>
      <c r="F576" s="11" t="s">
        <v>11</v>
      </c>
      <c r="G576" s="11">
        <f t="shared" si="44"/>
        <v>11</v>
      </c>
      <c r="H576" s="11">
        <f t="shared" si="40"/>
        <v>11.666666666666666</v>
      </c>
      <c r="I576" s="11">
        <f t="shared" si="41"/>
        <v>11</v>
      </c>
      <c r="J576" s="11">
        <f t="shared" si="42"/>
        <v>2020</v>
      </c>
      <c r="K576" s="11" t="str">
        <f t="shared" si="43"/>
        <v>2020 T11</v>
      </c>
      <c r="L576" s="12">
        <v>43770</v>
      </c>
      <c r="M576" s="11" t="s">
        <v>282</v>
      </c>
      <c r="N576" s="11">
        <v>9813.89</v>
      </c>
    </row>
    <row r="577" spans="1:14" x14ac:dyDescent="0.3">
      <c r="A577" s="7" t="s">
        <v>6</v>
      </c>
      <c r="B577" s="8">
        <f>MATCH(A577,[1]Table_Correspondance!$F$2:$F$40,0)</f>
        <v>1</v>
      </c>
      <c r="C577" s="8" t="str">
        <f>INDEX([1]Table_Correspondance!$E$2:$E$40,B577)</f>
        <v>Europe de l'Est</v>
      </c>
      <c r="D577" s="8" t="s">
        <v>15</v>
      </c>
      <c r="E577" t="s">
        <v>410</v>
      </c>
      <c r="F577" s="8" t="s">
        <v>16</v>
      </c>
      <c r="G577" s="8">
        <f t="shared" si="44"/>
        <v>11</v>
      </c>
      <c r="H577" s="8">
        <f t="shared" si="40"/>
        <v>11.666666666666666</v>
      </c>
      <c r="I577" s="8">
        <f t="shared" si="41"/>
        <v>11</v>
      </c>
      <c r="J577" s="8">
        <f t="shared" si="42"/>
        <v>2020</v>
      </c>
      <c r="K577" s="8" t="str">
        <f t="shared" si="43"/>
        <v>2020 T11</v>
      </c>
      <c r="L577" s="9">
        <v>43891</v>
      </c>
      <c r="M577" s="8" t="s">
        <v>288</v>
      </c>
      <c r="N577" s="8">
        <v>7747.5</v>
      </c>
    </row>
    <row r="578" spans="1:14" x14ac:dyDescent="0.3">
      <c r="A578" s="10" t="s">
        <v>6</v>
      </c>
      <c r="B578" s="11">
        <f>MATCH(A578,[1]Table_Correspondance!$F$2:$F$40,0)</f>
        <v>1</v>
      </c>
      <c r="C578" s="11" t="str">
        <f>INDEX([1]Table_Correspondance!$E$2:$E$40,B578)</f>
        <v>Europe de l'Est</v>
      </c>
      <c r="D578" s="11" t="s">
        <v>32</v>
      </c>
      <c r="E578" t="s">
        <v>416</v>
      </c>
      <c r="F578" s="11" t="s">
        <v>11</v>
      </c>
      <c r="G578" s="11">
        <f t="shared" si="44"/>
        <v>3</v>
      </c>
      <c r="H578" s="11">
        <f t="shared" ref="H578:H641" si="45">G578+2/3</f>
        <v>3.6666666666666665</v>
      </c>
      <c r="I578" s="11">
        <f t="shared" ref="I578:I641" si="46">INT(H578)</f>
        <v>3</v>
      </c>
      <c r="J578" s="11">
        <f t="shared" ref="J578:J641" si="47">YEAR(L579)</f>
        <v>2019</v>
      </c>
      <c r="K578" s="11" t="str">
        <f t="shared" ref="K578:K641" si="48">CONCATENATE(J578," T",I578)</f>
        <v>2019 T3</v>
      </c>
      <c r="L578" s="12">
        <v>43922</v>
      </c>
      <c r="M578" s="11" t="s">
        <v>337</v>
      </c>
      <c r="N578" s="11">
        <v>6510.34</v>
      </c>
    </row>
    <row r="579" spans="1:14" x14ac:dyDescent="0.3">
      <c r="A579" s="7" t="s">
        <v>6</v>
      </c>
      <c r="B579" s="8">
        <f>MATCH(A579,[1]Table_Correspondance!$F$2:$F$40,0)</f>
        <v>1</v>
      </c>
      <c r="C579" s="8" t="str">
        <f>INDEX([1]Table_Correspondance!$E$2:$E$40,B579)</f>
        <v>Europe de l'Est</v>
      </c>
      <c r="D579" s="8" t="s">
        <v>43</v>
      </c>
      <c r="E579" t="s">
        <v>418</v>
      </c>
      <c r="F579" s="8" t="s">
        <v>16</v>
      </c>
      <c r="G579" s="8">
        <f t="shared" ref="G579:G642" si="49">MONTH(L578)</f>
        <v>4</v>
      </c>
      <c r="H579" s="8">
        <f t="shared" si="45"/>
        <v>4.666666666666667</v>
      </c>
      <c r="I579" s="8">
        <f t="shared" si="46"/>
        <v>4</v>
      </c>
      <c r="J579" s="8">
        <f t="shared" si="47"/>
        <v>2019</v>
      </c>
      <c r="K579" s="8" t="str">
        <f t="shared" si="48"/>
        <v>2019 T4</v>
      </c>
      <c r="L579" s="9">
        <v>43770</v>
      </c>
      <c r="M579" s="8" t="s">
        <v>274</v>
      </c>
      <c r="N579" s="8">
        <v>7627.67</v>
      </c>
    </row>
    <row r="580" spans="1:14" x14ac:dyDescent="0.3">
      <c r="A580" s="10" t="s">
        <v>6</v>
      </c>
      <c r="B580" s="11">
        <f>MATCH(A580,[1]Table_Correspondance!$F$2:$F$40,0)</f>
        <v>1</v>
      </c>
      <c r="C580" s="11" t="str">
        <f>INDEX([1]Table_Correspondance!$E$2:$E$40,B580)</f>
        <v>Europe de l'Est</v>
      </c>
      <c r="D580" s="11" t="s">
        <v>29</v>
      </c>
      <c r="E580" t="s">
        <v>415</v>
      </c>
      <c r="F580" s="11" t="s">
        <v>16</v>
      </c>
      <c r="G580" s="11">
        <f t="shared" si="49"/>
        <v>11</v>
      </c>
      <c r="H580" s="11">
        <f t="shared" si="45"/>
        <v>11.666666666666666</v>
      </c>
      <c r="I580" s="11">
        <f t="shared" si="46"/>
        <v>11</v>
      </c>
      <c r="J580" s="11">
        <f t="shared" si="47"/>
        <v>2020</v>
      </c>
      <c r="K580" s="11" t="str">
        <f t="shared" si="48"/>
        <v>2020 T11</v>
      </c>
      <c r="L580" s="12">
        <v>43647</v>
      </c>
      <c r="M580" s="11" t="s">
        <v>124</v>
      </c>
      <c r="N580" s="11">
        <v>9750.7800000000007</v>
      </c>
    </row>
    <row r="581" spans="1:14" x14ac:dyDescent="0.3">
      <c r="A581" s="7" t="s">
        <v>6</v>
      </c>
      <c r="B581" s="8">
        <f>MATCH(A581,[1]Table_Correspondance!$F$2:$F$40,0)</f>
        <v>1</v>
      </c>
      <c r="C581" s="8" t="str">
        <f>INDEX([1]Table_Correspondance!$E$2:$E$40,B581)</f>
        <v>Europe de l'Est</v>
      </c>
      <c r="D581" s="8" t="s">
        <v>10</v>
      </c>
      <c r="E581" t="s">
        <v>408</v>
      </c>
      <c r="F581" s="8" t="s">
        <v>16</v>
      </c>
      <c r="G581" s="8">
        <f t="shared" si="49"/>
        <v>7</v>
      </c>
      <c r="H581" s="8">
        <f t="shared" si="45"/>
        <v>7.666666666666667</v>
      </c>
      <c r="I581" s="8">
        <f t="shared" si="46"/>
        <v>7</v>
      </c>
      <c r="J581" s="8">
        <f t="shared" si="47"/>
        <v>2020</v>
      </c>
      <c r="K581" s="8" t="str">
        <f t="shared" si="48"/>
        <v>2020 T7</v>
      </c>
      <c r="L581" s="9">
        <v>43952</v>
      </c>
      <c r="M581" s="8" t="s">
        <v>307</v>
      </c>
      <c r="N581" s="8">
        <v>8324.65</v>
      </c>
    </row>
    <row r="582" spans="1:14" x14ac:dyDescent="0.3">
      <c r="A582" s="10" t="s">
        <v>6</v>
      </c>
      <c r="B582" s="11">
        <f>MATCH(A582,[1]Table_Correspondance!$F$2:$F$40,0)</f>
        <v>1</v>
      </c>
      <c r="C582" s="11" t="str">
        <f>INDEX([1]Table_Correspondance!$E$2:$E$40,B582)</f>
        <v>Europe de l'Est</v>
      </c>
      <c r="D582" s="11" t="s">
        <v>32</v>
      </c>
      <c r="E582" t="s">
        <v>416</v>
      </c>
      <c r="F582" s="11" t="s">
        <v>11</v>
      </c>
      <c r="G582" s="11">
        <f t="shared" si="49"/>
        <v>5</v>
      </c>
      <c r="H582" s="11">
        <f t="shared" si="45"/>
        <v>5.666666666666667</v>
      </c>
      <c r="I582" s="11">
        <f t="shared" si="46"/>
        <v>5</v>
      </c>
      <c r="J582" s="11">
        <f t="shared" si="47"/>
        <v>2020</v>
      </c>
      <c r="K582" s="11" t="str">
        <f t="shared" si="48"/>
        <v>2020 T5</v>
      </c>
      <c r="L582" s="12">
        <v>44075</v>
      </c>
      <c r="M582" s="11" t="s">
        <v>164</v>
      </c>
      <c r="N582" s="11">
        <v>4088.22</v>
      </c>
    </row>
    <row r="583" spans="1:14" x14ac:dyDescent="0.3">
      <c r="A583" s="7" t="s">
        <v>6</v>
      </c>
      <c r="B583" s="8">
        <f>MATCH(A583,[1]Table_Correspondance!$F$2:$F$40,0)</f>
        <v>1</v>
      </c>
      <c r="C583" s="8" t="str">
        <f>INDEX([1]Table_Correspondance!$E$2:$E$40,B583)</f>
        <v>Europe de l'Est</v>
      </c>
      <c r="D583" s="8" t="s">
        <v>34</v>
      </c>
      <c r="E583" t="s">
        <v>417</v>
      </c>
      <c r="F583" s="8" t="s">
        <v>16</v>
      </c>
      <c r="G583" s="8">
        <f t="shared" si="49"/>
        <v>9</v>
      </c>
      <c r="H583" s="8">
        <f t="shared" si="45"/>
        <v>9.6666666666666661</v>
      </c>
      <c r="I583" s="8">
        <f t="shared" si="46"/>
        <v>9</v>
      </c>
      <c r="J583" s="8">
        <f t="shared" si="47"/>
        <v>2020</v>
      </c>
      <c r="K583" s="8" t="str">
        <f t="shared" si="48"/>
        <v>2020 T9</v>
      </c>
      <c r="L583" s="9">
        <v>43862</v>
      </c>
      <c r="M583" s="8" t="s">
        <v>72</v>
      </c>
      <c r="N583" s="8">
        <v>7215.99</v>
      </c>
    </row>
    <row r="584" spans="1:14" x14ac:dyDescent="0.3">
      <c r="A584" s="10" t="s">
        <v>6</v>
      </c>
      <c r="B584" s="11">
        <f>MATCH(A584,[1]Table_Correspondance!$F$2:$F$40,0)</f>
        <v>1</v>
      </c>
      <c r="C584" s="11" t="str">
        <f>INDEX([1]Table_Correspondance!$E$2:$E$40,B584)</f>
        <v>Europe de l'Est</v>
      </c>
      <c r="D584" s="11" t="s">
        <v>26</v>
      </c>
      <c r="E584" t="s">
        <v>414</v>
      </c>
      <c r="F584" s="11" t="s">
        <v>16</v>
      </c>
      <c r="G584" s="11">
        <f t="shared" si="49"/>
        <v>2</v>
      </c>
      <c r="H584" s="11">
        <f t="shared" si="45"/>
        <v>2.6666666666666665</v>
      </c>
      <c r="I584" s="11">
        <f t="shared" si="46"/>
        <v>2</v>
      </c>
      <c r="J584" s="11">
        <f t="shared" si="47"/>
        <v>2019</v>
      </c>
      <c r="K584" s="11" t="str">
        <f t="shared" si="48"/>
        <v>2019 T2</v>
      </c>
      <c r="L584" s="12">
        <v>44105</v>
      </c>
      <c r="M584" s="11" t="s">
        <v>295</v>
      </c>
      <c r="N584" s="11">
        <v>4722.1099999999997</v>
      </c>
    </row>
    <row r="585" spans="1:14" x14ac:dyDescent="0.3">
      <c r="A585" s="7" t="s">
        <v>6</v>
      </c>
      <c r="B585" s="8">
        <f>MATCH(A585,[1]Table_Correspondance!$F$2:$F$40,0)</f>
        <v>1</v>
      </c>
      <c r="C585" s="8" t="str">
        <f>INDEX([1]Table_Correspondance!$E$2:$E$40,B585)</f>
        <v>Europe de l'Est</v>
      </c>
      <c r="D585" s="8" t="s">
        <v>10</v>
      </c>
      <c r="E585" t="s">
        <v>408</v>
      </c>
      <c r="F585" s="8" t="s">
        <v>16</v>
      </c>
      <c r="G585" s="8">
        <f t="shared" si="49"/>
        <v>10</v>
      </c>
      <c r="H585" s="8">
        <f t="shared" si="45"/>
        <v>10.666666666666666</v>
      </c>
      <c r="I585" s="8">
        <f t="shared" si="46"/>
        <v>10</v>
      </c>
      <c r="J585" s="8">
        <f t="shared" si="47"/>
        <v>2020</v>
      </c>
      <c r="K585" s="8" t="str">
        <f t="shared" si="48"/>
        <v>2020 T10</v>
      </c>
      <c r="L585" s="9">
        <v>43709</v>
      </c>
      <c r="M585" s="8" t="s">
        <v>30</v>
      </c>
      <c r="N585" s="8">
        <v>3142.35</v>
      </c>
    </row>
    <row r="586" spans="1:14" x14ac:dyDescent="0.3">
      <c r="A586" s="10" t="s">
        <v>6</v>
      </c>
      <c r="B586" s="11">
        <f>MATCH(A586,[1]Table_Correspondance!$F$2:$F$40,0)</f>
        <v>1</v>
      </c>
      <c r="C586" s="11" t="str">
        <f>INDEX([1]Table_Correspondance!$E$2:$E$40,B586)</f>
        <v>Europe de l'Est</v>
      </c>
      <c r="D586" s="11" t="s">
        <v>34</v>
      </c>
      <c r="E586" t="s">
        <v>417</v>
      </c>
      <c r="F586" s="11" t="s">
        <v>11</v>
      </c>
      <c r="G586" s="11">
        <f t="shared" si="49"/>
        <v>9</v>
      </c>
      <c r="H586" s="11">
        <f t="shared" si="45"/>
        <v>9.6666666666666661</v>
      </c>
      <c r="I586" s="11">
        <f t="shared" si="46"/>
        <v>9</v>
      </c>
      <c r="J586" s="11">
        <f t="shared" si="47"/>
        <v>2020</v>
      </c>
      <c r="K586" s="11" t="str">
        <f t="shared" si="48"/>
        <v>2020 T9</v>
      </c>
      <c r="L586" s="12">
        <v>43891</v>
      </c>
      <c r="M586" s="11" t="s">
        <v>166</v>
      </c>
      <c r="N586" s="11">
        <v>2210.64</v>
      </c>
    </row>
    <row r="587" spans="1:14" x14ac:dyDescent="0.3">
      <c r="A587" s="7" t="s">
        <v>6</v>
      </c>
      <c r="B587" s="8">
        <f>MATCH(A587,[1]Table_Correspondance!$F$2:$F$40,0)</f>
        <v>1</v>
      </c>
      <c r="C587" s="8" t="str">
        <f>INDEX([1]Table_Correspondance!$E$2:$E$40,B587)</f>
        <v>Europe de l'Est</v>
      </c>
      <c r="D587" s="8" t="s">
        <v>43</v>
      </c>
      <c r="E587" t="s">
        <v>418</v>
      </c>
      <c r="F587" s="8" t="s">
        <v>11</v>
      </c>
      <c r="G587" s="8">
        <f t="shared" si="49"/>
        <v>3</v>
      </c>
      <c r="H587" s="8">
        <f t="shared" si="45"/>
        <v>3.6666666666666665</v>
      </c>
      <c r="I587" s="8">
        <f t="shared" si="46"/>
        <v>3</v>
      </c>
      <c r="J587" s="8">
        <f t="shared" si="47"/>
        <v>2019</v>
      </c>
      <c r="K587" s="8" t="str">
        <f t="shared" si="48"/>
        <v>2019 T3</v>
      </c>
      <c r="L587" s="9">
        <v>43831</v>
      </c>
      <c r="M587" s="8" t="s">
        <v>12</v>
      </c>
      <c r="N587" s="8">
        <v>8353.91</v>
      </c>
    </row>
    <row r="588" spans="1:14" x14ac:dyDescent="0.3">
      <c r="A588" s="10" t="s">
        <v>6</v>
      </c>
      <c r="B588" s="11">
        <f>MATCH(A588,[1]Table_Correspondance!$F$2:$F$40,0)</f>
        <v>1</v>
      </c>
      <c r="C588" s="11" t="str">
        <f>INDEX([1]Table_Correspondance!$E$2:$E$40,B588)</f>
        <v>Europe de l'Est</v>
      </c>
      <c r="D588" s="11" t="s">
        <v>7</v>
      </c>
      <c r="E588" t="s">
        <v>411</v>
      </c>
      <c r="F588" s="11" t="s">
        <v>11</v>
      </c>
      <c r="G588" s="11">
        <f t="shared" si="49"/>
        <v>1</v>
      </c>
      <c r="H588" s="11">
        <f t="shared" si="45"/>
        <v>1.6666666666666665</v>
      </c>
      <c r="I588" s="11">
        <f t="shared" si="46"/>
        <v>1</v>
      </c>
      <c r="J588" s="11">
        <f t="shared" si="47"/>
        <v>2020</v>
      </c>
      <c r="K588" s="11" t="str">
        <f t="shared" si="48"/>
        <v>2020 T1</v>
      </c>
      <c r="L588" s="12">
        <v>43800</v>
      </c>
      <c r="M588" s="11" t="s">
        <v>53</v>
      </c>
      <c r="N588" s="11">
        <v>5551.61</v>
      </c>
    </row>
    <row r="589" spans="1:14" x14ac:dyDescent="0.3">
      <c r="A589" s="7" t="s">
        <v>6</v>
      </c>
      <c r="B589" s="8">
        <f>MATCH(A589,[1]Table_Correspondance!$F$2:$F$40,0)</f>
        <v>1</v>
      </c>
      <c r="C589" s="8" t="str">
        <f>INDEX([1]Table_Correspondance!$E$2:$E$40,B589)</f>
        <v>Europe de l'Est</v>
      </c>
      <c r="D589" s="8" t="s">
        <v>13</v>
      </c>
      <c r="E589" t="s">
        <v>409</v>
      </c>
      <c r="F589" s="8" t="s">
        <v>11</v>
      </c>
      <c r="G589" s="8">
        <f t="shared" si="49"/>
        <v>12</v>
      </c>
      <c r="H589" s="8">
        <f t="shared" si="45"/>
        <v>12.666666666666666</v>
      </c>
      <c r="I589" s="8">
        <f t="shared" si="46"/>
        <v>12</v>
      </c>
      <c r="J589" s="8">
        <f t="shared" si="47"/>
        <v>2020</v>
      </c>
      <c r="K589" s="8" t="str">
        <f t="shared" si="48"/>
        <v>2020 T12</v>
      </c>
      <c r="L589" s="9">
        <v>44105</v>
      </c>
      <c r="M589" s="8" t="s">
        <v>328</v>
      </c>
      <c r="N589" s="8">
        <v>2331.9899999999998</v>
      </c>
    </row>
    <row r="590" spans="1:14" x14ac:dyDescent="0.3">
      <c r="A590" s="10" t="s">
        <v>6</v>
      </c>
      <c r="B590" s="11">
        <f>MATCH(A590,[1]Table_Correspondance!$F$2:$F$40,0)</f>
        <v>1</v>
      </c>
      <c r="C590" s="11" t="str">
        <f>INDEX([1]Table_Correspondance!$E$2:$E$40,B590)</f>
        <v>Europe de l'Est</v>
      </c>
      <c r="D590" s="11" t="s">
        <v>10</v>
      </c>
      <c r="E590" t="s">
        <v>408</v>
      </c>
      <c r="F590" s="11" t="s">
        <v>11</v>
      </c>
      <c r="G590" s="11">
        <f t="shared" si="49"/>
        <v>10</v>
      </c>
      <c r="H590" s="11">
        <f t="shared" si="45"/>
        <v>10.666666666666666</v>
      </c>
      <c r="I590" s="11">
        <f t="shared" si="46"/>
        <v>10</v>
      </c>
      <c r="J590" s="11">
        <f t="shared" si="47"/>
        <v>2020</v>
      </c>
      <c r="K590" s="11" t="str">
        <f t="shared" si="48"/>
        <v>2020 T10</v>
      </c>
      <c r="L590" s="12">
        <v>43831</v>
      </c>
      <c r="M590" s="11" t="s">
        <v>338</v>
      </c>
      <c r="N590" s="11">
        <v>5090.8500000000004</v>
      </c>
    </row>
    <row r="591" spans="1:14" x14ac:dyDescent="0.3">
      <c r="A591" s="7" t="s">
        <v>6</v>
      </c>
      <c r="B591" s="8">
        <f>MATCH(A591,[1]Table_Correspondance!$F$2:$F$40,0)</f>
        <v>1</v>
      </c>
      <c r="C591" s="8" t="str">
        <f>INDEX([1]Table_Correspondance!$E$2:$E$40,B591)</f>
        <v>Europe de l'Est</v>
      </c>
      <c r="D591" s="8" t="s">
        <v>43</v>
      </c>
      <c r="E591" t="s">
        <v>418</v>
      </c>
      <c r="F591" s="8" t="s">
        <v>16</v>
      </c>
      <c r="G591" s="8">
        <f t="shared" si="49"/>
        <v>1</v>
      </c>
      <c r="H591" s="8">
        <f t="shared" si="45"/>
        <v>1.6666666666666665</v>
      </c>
      <c r="I591" s="8">
        <f t="shared" si="46"/>
        <v>1</v>
      </c>
      <c r="J591" s="8">
        <f t="shared" si="47"/>
        <v>2020</v>
      </c>
      <c r="K591" s="8" t="str">
        <f t="shared" si="48"/>
        <v>2020 T1</v>
      </c>
      <c r="L591" s="9">
        <v>43952</v>
      </c>
      <c r="M591" s="8" t="s">
        <v>307</v>
      </c>
      <c r="N591" s="8">
        <v>4166.78</v>
      </c>
    </row>
    <row r="592" spans="1:14" x14ac:dyDescent="0.3">
      <c r="A592" s="10" t="s">
        <v>6</v>
      </c>
      <c r="B592" s="11">
        <f>MATCH(A592,[1]Table_Correspondance!$F$2:$F$40,0)</f>
        <v>1</v>
      </c>
      <c r="C592" s="11" t="str">
        <f>INDEX([1]Table_Correspondance!$E$2:$E$40,B592)</f>
        <v>Europe de l'Est</v>
      </c>
      <c r="D592" s="11" t="s">
        <v>43</v>
      </c>
      <c r="E592" t="s">
        <v>418</v>
      </c>
      <c r="F592" s="11" t="s">
        <v>16</v>
      </c>
      <c r="G592" s="11">
        <f t="shared" si="49"/>
        <v>5</v>
      </c>
      <c r="H592" s="11">
        <f t="shared" si="45"/>
        <v>5.666666666666667</v>
      </c>
      <c r="I592" s="11">
        <f t="shared" si="46"/>
        <v>5</v>
      </c>
      <c r="J592" s="11">
        <f t="shared" si="47"/>
        <v>2019</v>
      </c>
      <c r="K592" s="11" t="str">
        <f t="shared" si="48"/>
        <v>2019 T5</v>
      </c>
      <c r="L592" s="12">
        <v>43922</v>
      </c>
      <c r="M592" s="11" t="s">
        <v>339</v>
      </c>
      <c r="N592" s="11">
        <v>1762.79</v>
      </c>
    </row>
    <row r="593" spans="1:14" x14ac:dyDescent="0.3">
      <c r="A593" s="7" t="s">
        <v>6</v>
      </c>
      <c r="B593" s="8">
        <f>MATCH(A593,[1]Table_Correspondance!$F$2:$F$40,0)</f>
        <v>1</v>
      </c>
      <c r="C593" s="8" t="str">
        <f>INDEX([1]Table_Correspondance!$E$2:$E$40,B593)</f>
        <v>Europe de l'Est</v>
      </c>
      <c r="D593" s="8" t="s">
        <v>24</v>
      </c>
      <c r="E593" t="s">
        <v>413</v>
      </c>
      <c r="F593" s="8" t="s">
        <v>11</v>
      </c>
      <c r="G593" s="8">
        <f t="shared" si="49"/>
        <v>4</v>
      </c>
      <c r="H593" s="8">
        <f t="shared" si="45"/>
        <v>4.666666666666667</v>
      </c>
      <c r="I593" s="8">
        <f t="shared" si="46"/>
        <v>4</v>
      </c>
      <c r="J593" s="8">
        <f t="shared" si="47"/>
        <v>2021</v>
      </c>
      <c r="K593" s="8" t="str">
        <f t="shared" si="48"/>
        <v>2021 T4</v>
      </c>
      <c r="L593" s="9">
        <v>43770</v>
      </c>
      <c r="M593" s="8" t="s">
        <v>142</v>
      </c>
      <c r="N593" s="8">
        <v>168.77</v>
      </c>
    </row>
    <row r="594" spans="1:14" x14ac:dyDescent="0.3">
      <c r="A594" s="10" t="s">
        <v>6</v>
      </c>
      <c r="B594" s="11">
        <f>MATCH(A594,[1]Table_Correspondance!$F$2:$F$40,0)</f>
        <v>1</v>
      </c>
      <c r="C594" s="11" t="str">
        <f>INDEX([1]Table_Correspondance!$E$2:$E$40,B594)</f>
        <v>Europe de l'Est</v>
      </c>
      <c r="D594" s="11" t="s">
        <v>15</v>
      </c>
      <c r="E594" t="s">
        <v>410</v>
      </c>
      <c r="F594" s="11" t="s">
        <v>16</v>
      </c>
      <c r="G594" s="11">
        <f t="shared" si="49"/>
        <v>11</v>
      </c>
      <c r="H594" s="11">
        <f t="shared" si="45"/>
        <v>11.666666666666666</v>
      </c>
      <c r="I594" s="11">
        <f t="shared" si="46"/>
        <v>11</v>
      </c>
      <c r="J594" s="11">
        <f t="shared" si="47"/>
        <v>2021</v>
      </c>
      <c r="K594" s="11" t="str">
        <f t="shared" si="48"/>
        <v>2021 T11</v>
      </c>
      <c r="L594" s="12">
        <v>44228</v>
      </c>
      <c r="M594" s="11" t="s">
        <v>215</v>
      </c>
      <c r="N594" s="11">
        <v>7516.22</v>
      </c>
    </row>
    <row r="595" spans="1:14" x14ac:dyDescent="0.3">
      <c r="A595" s="7" t="s">
        <v>6</v>
      </c>
      <c r="B595" s="8">
        <f>MATCH(A595,[1]Table_Correspondance!$F$2:$F$40,0)</f>
        <v>1</v>
      </c>
      <c r="C595" s="8" t="str">
        <f>INDEX([1]Table_Correspondance!$E$2:$E$40,B595)</f>
        <v>Europe de l'Est</v>
      </c>
      <c r="D595" s="8" t="s">
        <v>24</v>
      </c>
      <c r="E595" t="s">
        <v>413</v>
      </c>
      <c r="F595" s="8" t="s">
        <v>8</v>
      </c>
      <c r="G595" s="8">
        <f t="shared" si="49"/>
        <v>2</v>
      </c>
      <c r="H595" s="8">
        <f t="shared" si="45"/>
        <v>2.6666666666666665</v>
      </c>
      <c r="I595" s="8">
        <f t="shared" si="46"/>
        <v>2</v>
      </c>
      <c r="J595" s="8">
        <f t="shared" si="47"/>
        <v>2019</v>
      </c>
      <c r="K595" s="8" t="str">
        <f t="shared" si="48"/>
        <v>2019 T2</v>
      </c>
      <c r="L595" s="9">
        <v>44228</v>
      </c>
      <c r="M595" s="8" t="s">
        <v>65</v>
      </c>
      <c r="N595" s="8">
        <v>4159.3599999999997</v>
      </c>
    </row>
    <row r="596" spans="1:14" x14ac:dyDescent="0.3">
      <c r="A596" s="10" t="s">
        <v>6</v>
      </c>
      <c r="B596" s="11">
        <f>MATCH(A596,[1]Table_Correspondance!$F$2:$F$40,0)</f>
        <v>1</v>
      </c>
      <c r="C596" s="11" t="str">
        <f>INDEX([1]Table_Correspondance!$E$2:$E$40,B596)</f>
        <v>Europe de l'Est</v>
      </c>
      <c r="D596" s="11" t="s">
        <v>7</v>
      </c>
      <c r="E596" t="s">
        <v>411</v>
      </c>
      <c r="F596" s="11" t="s">
        <v>11</v>
      </c>
      <c r="G596" s="11">
        <f t="shared" si="49"/>
        <v>2</v>
      </c>
      <c r="H596" s="11">
        <f t="shared" si="45"/>
        <v>2.6666666666666665</v>
      </c>
      <c r="I596" s="11">
        <f t="shared" si="46"/>
        <v>2</v>
      </c>
      <c r="J596" s="11">
        <f t="shared" si="47"/>
        <v>2020</v>
      </c>
      <c r="K596" s="11" t="str">
        <f t="shared" si="48"/>
        <v>2020 T2</v>
      </c>
      <c r="L596" s="12">
        <v>43586</v>
      </c>
      <c r="M596" s="11" t="s">
        <v>242</v>
      </c>
      <c r="N596" s="11">
        <v>2450.71</v>
      </c>
    </row>
    <row r="597" spans="1:14" x14ac:dyDescent="0.3">
      <c r="A597" s="7" t="s">
        <v>6</v>
      </c>
      <c r="B597" s="8">
        <f>MATCH(A597,[1]Table_Correspondance!$F$2:$F$40,0)</f>
        <v>1</v>
      </c>
      <c r="C597" s="8" t="str">
        <f>INDEX([1]Table_Correspondance!$E$2:$E$40,B597)</f>
        <v>Europe de l'Est</v>
      </c>
      <c r="D597" s="8" t="s">
        <v>32</v>
      </c>
      <c r="E597" t="s">
        <v>416</v>
      </c>
      <c r="F597" s="8" t="s">
        <v>16</v>
      </c>
      <c r="G597" s="8">
        <f t="shared" si="49"/>
        <v>5</v>
      </c>
      <c r="H597" s="8">
        <f t="shared" si="45"/>
        <v>5.666666666666667</v>
      </c>
      <c r="I597" s="8">
        <f t="shared" si="46"/>
        <v>5</v>
      </c>
      <c r="J597" s="8">
        <f t="shared" si="47"/>
        <v>2021</v>
      </c>
      <c r="K597" s="8" t="str">
        <f t="shared" si="48"/>
        <v>2021 T5</v>
      </c>
      <c r="L597" s="9">
        <v>44136</v>
      </c>
      <c r="M597" s="8" t="s">
        <v>340</v>
      </c>
      <c r="N597" s="8">
        <v>1275.7</v>
      </c>
    </row>
    <row r="598" spans="1:14" x14ac:dyDescent="0.3">
      <c r="A598" s="10" t="s">
        <v>6</v>
      </c>
      <c r="B598" s="11">
        <f>MATCH(A598,[1]Table_Correspondance!$F$2:$F$40,0)</f>
        <v>1</v>
      </c>
      <c r="C598" s="11" t="str">
        <f>INDEX([1]Table_Correspondance!$E$2:$E$40,B598)</f>
        <v>Europe de l'Est</v>
      </c>
      <c r="D598" s="11" t="s">
        <v>7</v>
      </c>
      <c r="E598" t="s">
        <v>411</v>
      </c>
      <c r="F598" s="11" t="s">
        <v>11</v>
      </c>
      <c r="G598" s="11">
        <f t="shared" si="49"/>
        <v>11</v>
      </c>
      <c r="H598" s="11">
        <f t="shared" si="45"/>
        <v>11.666666666666666</v>
      </c>
      <c r="I598" s="11">
        <f t="shared" si="46"/>
        <v>11</v>
      </c>
      <c r="J598" s="11">
        <f t="shared" si="47"/>
        <v>2020</v>
      </c>
      <c r="K598" s="11" t="str">
        <f t="shared" si="48"/>
        <v>2020 T11</v>
      </c>
      <c r="L598" s="12">
        <v>44287</v>
      </c>
      <c r="M598" s="11" t="s">
        <v>108</v>
      </c>
      <c r="N598" s="11">
        <v>2872.17</v>
      </c>
    </row>
    <row r="599" spans="1:14" x14ac:dyDescent="0.3">
      <c r="A599" s="7" t="s">
        <v>6</v>
      </c>
      <c r="B599" s="8">
        <f>MATCH(A599,[1]Table_Correspondance!$F$2:$F$40,0)</f>
        <v>1</v>
      </c>
      <c r="C599" s="8" t="str">
        <f>INDEX([1]Table_Correspondance!$E$2:$E$40,B599)</f>
        <v>Europe de l'Est</v>
      </c>
      <c r="D599" s="8" t="s">
        <v>34</v>
      </c>
      <c r="E599" t="s">
        <v>417</v>
      </c>
      <c r="F599" s="8" t="s">
        <v>8</v>
      </c>
      <c r="G599" s="8">
        <f t="shared" si="49"/>
        <v>4</v>
      </c>
      <c r="H599" s="8">
        <f t="shared" si="45"/>
        <v>4.666666666666667</v>
      </c>
      <c r="I599" s="8">
        <f t="shared" si="46"/>
        <v>4</v>
      </c>
      <c r="J599" s="8">
        <f t="shared" si="47"/>
        <v>2020</v>
      </c>
      <c r="K599" s="8" t="str">
        <f t="shared" si="48"/>
        <v>2020 T4</v>
      </c>
      <c r="L599" s="9">
        <v>44075</v>
      </c>
      <c r="M599" s="8" t="s">
        <v>27</v>
      </c>
      <c r="N599" s="8">
        <v>6167.21</v>
      </c>
    </row>
    <row r="600" spans="1:14" x14ac:dyDescent="0.3">
      <c r="A600" s="10" t="s">
        <v>6</v>
      </c>
      <c r="B600" s="11">
        <f>MATCH(A600,[1]Table_Correspondance!$F$2:$F$40,0)</f>
        <v>1</v>
      </c>
      <c r="C600" s="11" t="str">
        <f>INDEX([1]Table_Correspondance!$E$2:$E$40,B600)</f>
        <v>Europe de l'Est</v>
      </c>
      <c r="D600" s="11" t="s">
        <v>34</v>
      </c>
      <c r="E600" t="s">
        <v>417</v>
      </c>
      <c r="F600" s="11" t="s">
        <v>16</v>
      </c>
      <c r="G600" s="11">
        <f t="shared" si="49"/>
        <v>9</v>
      </c>
      <c r="H600" s="11">
        <f t="shared" si="45"/>
        <v>9.6666666666666661</v>
      </c>
      <c r="I600" s="11">
        <f t="shared" si="46"/>
        <v>9</v>
      </c>
      <c r="J600" s="11">
        <f t="shared" si="47"/>
        <v>2019</v>
      </c>
      <c r="K600" s="11" t="str">
        <f t="shared" si="48"/>
        <v>2019 T9</v>
      </c>
      <c r="L600" s="12">
        <v>43922</v>
      </c>
      <c r="M600" s="11" t="s">
        <v>72</v>
      </c>
      <c r="N600" s="11">
        <v>5145.41</v>
      </c>
    </row>
    <row r="601" spans="1:14" x14ac:dyDescent="0.3">
      <c r="A601" s="7" t="s">
        <v>6</v>
      </c>
      <c r="B601" s="8">
        <f>MATCH(A601,[1]Table_Correspondance!$F$2:$F$40,0)</f>
        <v>1</v>
      </c>
      <c r="C601" s="8" t="str">
        <f>INDEX([1]Table_Correspondance!$E$2:$E$40,B601)</f>
        <v>Europe de l'Est</v>
      </c>
      <c r="D601" s="8" t="s">
        <v>22</v>
      </c>
      <c r="E601" t="s">
        <v>412</v>
      </c>
      <c r="F601" s="8" t="s">
        <v>16</v>
      </c>
      <c r="G601" s="8">
        <f t="shared" si="49"/>
        <v>4</v>
      </c>
      <c r="H601" s="8">
        <f t="shared" si="45"/>
        <v>4.666666666666667</v>
      </c>
      <c r="I601" s="8">
        <f t="shared" si="46"/>
        <v>4</v>
      </c>
      <c r="J601" s="8">
        <f t="shared" si="47"/>
        <v>2019</v>
      </c>
      <c r="K601" s="8" t="str">
        <f t="shared" si="48"/>
        <v>2019 T4</v>
      </c>
      <c r="L601" s="9">
        <v>43739</v>
      </c>
      <c r="M601" s="8" t="s">
        <v>42</v>
      </c>
      <c r="N601" s="8">
        <v>8193.66</v>
      </c>
    </row>
    <row r="602" spans="1:14" x14ac:dyDescent="0.3">
      <c r="A602" s="10" t="s">
        <v>6</v>
      </c>
      <c r="B602" s="11">
        <f>MATCH(A602,[1]Table_Correspondance!$F$2:$F$40,0)</f>
        <v>1</v>
      </c>
      <c r="C602" s="11" t="str">
        <f>INDEX([1]Table_Correspondance!$E$2:$E$40,B602)</f>
        <v>Europe de l'Est</v>
      </c>
      <c r="D602" s="11" t="s">
        <v>24</v>
      </c>
      <c r="E602" t="s">
        <v>413</v>
      </c>
      <c r="F602" s="11" t="s">
        <v>16</v>
      </c>
      <c r="G602" s="11">
        <f t="shared" si="49"/>
        <v>10</v>
      </c>
      <c r="H602" s="11">
        <f t="shared" si="45"/>
        <v>10.666666666666666</v>
      </c>
      <c r="I602" s="11">
        <f t="shared" si="46"/>
        <v>10</v>
      </c>
      <c r="J602" s="11">
        <f t="shared" si="47"/>
        <v>2020</v>
      </c>
      <c r="K602" s="11" t="str">
        <f t="shared" si="48"/>
        <v>2020 T10</v>
      </c>
      <c r="L602" s="12">
        <v>43770</v>
      </c>
      <c r="M602" s="11" t="s">
        <v>341</v>
      </c>
      <c r="N602" s="11">
        <v>6220.81</v>
      </c>
    </row>
    <row r="603" spans="1:14" x14ac:dyDescent="0.3">
      <c r="A603" s="7" t="s">
        <v>6</v>
      </c>
      <c r="B603" s="8">
        <f>MATCH(A603,[1]Table_Correspondance!$F$2:$F$40,0)</f>
        <v>1</v>
      </c>
      <c r="C603" s="8" t="str">
        <f>INDEX([1]Table_Correspondance!$E$2:$E$40,B603)</f>
        <v>Europe de l'Est</v>
      </c>
      <c r="D603" s="8" t="s">
        <v>7</v>
      </c>
      <c r="E603" t="s">
        <v>411</v>
      </c>
      <c r="F603" s="8" t="s">
        <v>16</v>
      </c>
      <c r="G603" s="8">
        <f t="shared" si="49"/>
        <v>11</v>
      </c>
      <c r="H603" s="8">
        <f t="shared" si="45"/>
        <v>11.666666666666666</v>
      </c>
      <c r="I603" s="8">
        <f t="shared" si="46"/>
        <v>11</v>
      </c>
      <c r="J603" s="8">
        <f t="shared" si="47"/>
        <v>2020</v>
      </c>
      <c r="K603" s="8" t="str">
        <f t="shared" si="48"/>
        <v>2020 T11</v>
      </c>
      <c r="L603" s="9">
        <v>43862</v>
      </c>
      <c r="M603" s="8" t="s">
        <v>342</v>
      </c>
      <c r="N603" s="8">
        <v>6952.7</v>
      </c>
    </row>
    <row r="604" spans="1:14" x14ac:dyDescent="0.3">
      <c r="A604" s="10" t="s">
        <v>6</v>
      </c>
      <c r="B604" s="11">
        <f>MATCH(A604,[1]Table_Correspondance!$F$2:$F$40,0)</f>
        <v>1</v>
      </c>
      <c r="C604" s="11" t="str">
        <f>INDEX([1]Table_Correspondance!$E$2:$E$40,B604)</f>
        <v>Europe de l'Est</v>
      </c>
      <c r="D604" s="11" t="s">
        <v>29</v>
      </c>
      <c r="E604" t="s">
        <v>415</v>
      </c>
      <c r="F604" s="11" t="s">
        <v>11</v>
      </c>
      <c r="G604" s="11">
        <f t="shared" si="49"/>
        <v>2</v>
      </c>
      <c r="H604" s="11">
        <f t="shared" si="45"/>
        <v>2.6666666666666665</v>
      </c>
      <c r="I604" s="11">
        <f t="shared" si="46"/>
        <v>2</v>
      </c>
      <c r="J604" s="11">
        <f t="shared" si="47"/>
        <v>2019</v>
      </c>
      <c r="K604" s="11" t="str">
        <f t="shared" si="48"/>
        <v>2019 T2</v>
      </c>
      <c r="L604" s="12">
        <v>43952</v>
      </c>
      <c r="M604" s="11" t="s">
        <v>311</v>
      </c>
      <c r="N604" s="11">
        <v>4351.3599999999997</v>
      </c>
    </row>
    <row r="605" spans="1:14" x14ac:dyDescent="0.3">
      <c r="A605" s="7" t="s">
        <v>6</v>
      </c>
      <c r="B605" s="8">
        <f>MATCH(A605,[1]Table_Correspondance!$F$2:$F$40,0)</f>
        <v>1</v>
      </c>
      <c r="C605" s="8" t="str">
        <f>INDEX([1]Table_Correspondance!$E$2:$E$40,B605)</f>
        <v>Europe de l'Est</v>
      </c>
      <c r="D605" s="8" t="s">
        <v>32</v>
      </c>
      <c r="E605" t="s">
        <v>416</v>
      </c>
      <c r="F605" s="8" t="s">
        <v>16</v>
      </c>
      <c r="G605" s="8">
        <f t="shared" si="49"/>
        <v>5</v>
      </c>
      <c r="H605" s="8">
        <f t="shared" si="45"/>
        <v>5.666666666666667</v>
      </c>
      <c r="I605" s="8">
        <f t="shared" si="46"/>
        <v>5</v>
      </c>
      <c r="J605" s="8">
        <f t="shared" si="47"/>
        <v>2019</v>
      </c>
      <c r="K605" s="8" t="str">
        <f t="shared" si="48"/>
        <v>2019 T5</v>
      </c>
      <c r="L605" s="9">
        <v>43770</v>
      </c>
      <c r="M605" s="8" t="s">
        <v>188</v>
      </c>
      <c r="N605" s="8">
        <v>4202.1499999999996</v>
      </c>
    </row>
    <row r="606" spans="1:14" x14ac:dyDescent="0.3">
      <c r="A606" s="10" t="s">
        <v>6</v>
      </c>
      <c r="B606" s="11">
        <f>MATCH(A606,[1]Table_Correspondance!$F$2:$F$40,0)</f>
        <v>1</v>
      </c>
      <c r="C606" s="11" t="str">
        <f>INDEX([1]Table_Correspondance!$E$2:$E$40,B606)</f>
        <v>Europe de l'Est</v>
      </c>
      <c r="D606" s="11" t="s">
        <v>7</v>
      </c>
      <c r="E606" t="s">
        <v>411</v>
      </c>
      <c r="F606" s="11" t="s">
        <v>16</v>
      </c>
      <c r="G606" s="11">
        <f t="shared" si="49"/>
        <v>11</v>
      </c>
      <c r="H606" s="11">
        <f t="shared" si="45"/>
        <v>11.666666666666666</v>
      </c>
      <c r="I606" s="11">
        <f t="shared" si="46"/>
        <v>11</v>
      </c>
      <c r="J606" s="11">
        <f t="shared" si="47"/>
        <v>2020</v>
      </c>
      <c r="K606" s="11" t="str">
        <f t="shared" si="48"/>
        <v>2020 T11</v>
      </c>
      <c r="L606" s="12">
        <v>43709</v>
      </c>
      <c r="M606" s="11" t="s">
        <v>280</v>
      </c>
      <c r="N606" s="11">
        <v>8890.33</v>
      </c>
    </row>
    <row r="607" spans="1:14" x14ac:dyDescent="0.3">
      <c r="A607" s="7" t="s">
        <v>6</v>
      </c>
      <c r="B607" s="8">
        <f>MATCH(A607,[1]Table_Correspondance!$F$2:$F$40,0)</f>
        <v>1</v>
      </c>
      <c r="C607" s="8" t="str">
        <f>INDEX([1]Table_Correspondance!$E$2:$E$40,B607)</f>
        <v>Europe de l'Est</v>
      </c>
      <c r="D607" s="8" t="s">
        <v>26</v>
      </c>
      <c r="E607" t="s">
        <v>414</v>
      </c>
      <c r="F607" s="8" t="s">
        <v>11</v>
      </c>
      <c r="G607" s="8">
        <f t="shared" si="49"/>
        <v>9</v>
      </c>
      <c r="H607" s="8">
        <f t="shared" si="45"/>
        <v>9.6666666666666661</v>
      </c>
      <c r="I607" s="8">
        <f t="shared" si="46"/>
        <v>9</v>
      </c>
      <c r="J607" s="8">
        <f t="shared" si="47"/>
        <v>2020</v>
      </c>
      <c r="K607" s="8" t="str">
        <f t="shared" si="48"/>
        <v>2020 T9</v>
      </c>
      <c r="L607" s="9">
        <v>43952</v>
      </c>
      <c r="M607" s="8" t="s">
        <v>343</v>
      </c>
      <c r="N607" s="8">
        <v>9939.27</v>
      </c>
    </row>
    <row r="608" spans="1:14" x14ac:dyDescent="0.3">
      <c r="A608" s="10" t="s">
        <v>6</v>
      </c>
      <c r="B608" s="11">
        <f>MATCH(A608,[1]Table_Correspondance!$F$2:$F$40,0)</f>
        <v>1</v>
      </c>
      <c r="C608" s="11" t="str">
        <f>INDEX([1]Table_Correspondance!$E$2:$E$40,B608)</f>
        <v>Europe de l'Est</v>
      </c>
      <c r="D608" s="11" t="s">
        <v>29</v>
      </c>
      <c r="E608" t="s">
        <v>415</v>
      </c>
      <c r="F608" s="11" t="s">
        <v>16</v>
      </c>
      <c r="G608" s="11">
        <f t="shared" si="49"/>
        <v>5</v>
      </c>
      <c r="H608" s="11">
        <f t="shared" si="45"/>
        <v>5.666666666666667</v>
      </c>
      <c r="I608" s="11">
        <f t="shared" si="46"/>
        <v>5</v>
      </c>
      <c r="J608" s="11">
        <f t="shared" si="47"/>
        <v>2020</v>
      </c>
      <c r="K608" s="11" t="str">
        <f t="shared" si="48"/>
        <v>2020 T5</v>
      </c>
      <c r="L608" s="12">
        <v>44136</v>
      </c>
      <c r="M608" s="11" t="s">
        <v>213</v>
      </c>
      <c r="N608" s="11">
        <v>6548.67</v>
      </c>
    </row>
    <row r="609" spans="1:14" x14ac:dyDescent="0.3">
      <c r="A609" s="7" t="s">
        <v>6</v>
      </c>
      <c r="B609" s="8">
        <f>MATCH(A609,[1]Table_Correspondance!$F$2:$F$40,0)</f>
        <v>1</v>
      </c>
      <c r="C609" s="8" t="str">
        <f>INDEX([1]Table_Correspondance!$E$2:$E$40,B609)</f>
        <v>Europe de l'Est</v>
      </c>
      <c r="D609" s="8" t="s">
        <v>43</v>
      </c>
      <c r="E609" t="s">
        <v>418</v>
      </c>
      <c r="F609" s="8" t="s">
        <v>16</v>
      </c>
      <c r="G609" s="8">
        <f t="shared" si="49"/>
        <v>11</v>
      </c>
      <c r="H609" s="8">
        <f t="shared" si="45"/>
        <v>11.666666666666666</v>
      </c>
      <c r="I609" s="8">
        <f t="shared" si="46"/>
        <v>11</v>
      </c>
      <c r="J609" s="8">
        <f t="shared" si="47"/>
        <v>2020</v>
      </c>
      <c r="K609" s="8" t="str">
        <f t="shared" si="48"/>
        <v>2020 T11</v>
      </c>
      <c r="L609" s="9">
        <v>43952</v>
      </c>
      <c r="M609" s="8" t="s">
        <v>182</v>
      </c>
      <c r="N609" s="8">
        <v>3245.19</v>
      </c>
    </row>
    <row r="610" spans="1:14" x14ac:dyDescent="0.3">
      <c r="A610" s="10" t="s">
        <v>6</v>
      </c>
      <c r="B610" s="11">
        <f>MATCH(A610,[1]Table_Correspondance!$F$2:$F$40,0)</f>
        <v>1</v>
      </c>
      <c r="C610" s="11" t="str">
        <f>INDEX([1]Table_Correspondance!$E$2:$E$40,B610)</f>
        <v>Europe de l'Est</v>
      </c>
      <c r="D610" s="11" t="s">
        <v>7</v>
      </c>
      <c r="E610" t="s">
        <v>411</v>
      </c>
      <c r="F610" s="11" t="s">
        <v>16</v>
      </c>
      <c r="G610" s="11">
        <f t="shared" si="49"/>
        <v>5</v>
      </c>
      <c r="H610" s="11">
        <f t="shared" si="45"/>
        <v>5.666666666666667</v>
      </c>
      <c r="I610" s="11">
        <f t="shared" si="46"/>
        <v>5</v>
      </c>
      <c r="J610" s="11">
        <f t="shared" si="47"/>
        <v>2020</v>
      </c>
      <c r="K610" s="11" t="str">
        <f t="shared" si="48"/>
        <v>2020 T5</v>
      </c>
      <c r="L610" s="12">
        <v>43922</v>
      </c>
      <c r="M610" s="11" t="s">
        <v>72</v>
      </c>
      <c r="N610" s="11">
        <v>8763.58</v>
      </c>
    </row>
    <row r="611" spans="1:14" x14ac:dyDescent="0.3">
      <c r="A611" s="7" t="s">
        <v>6</v>
      </c>
      <c r="B611" s="8">
        <f>MATCH(A611,[1]Table_Correspondance!$F$2:$F$40,0)</f>
        <v>1</v>
      </c>
      <c r="C611" s="8" t="str">
        <f>INDEX([1]Table_Correspondance!$E$2:$E$40,B611)</f>
        <v>Europe de l'Est</v>
      </c>
      <c r="D611" s="8" t="s">
        <v>22</v>
      </c>
      <c r="E611" t="s">
        <v>412</v>
      </c>
      <c r="F611" s="8" t="s">
        <v>16</v>
      </c>
      <c r="G611" s="8">
        <f t="shared" si="49"/>
        <v>4</v>
      </c>
      <c r="H611" s="8">
        <f t="shared" si="45"/>
        <v>4.666666666666667</v>
      </c>
      <c r="I611" s="8">
        <f t="shared" si="46"/>
        <v>4</v>
      </c>
      <c r="J611" s="8">
        <f t="shared" si="47"/>
        <v>2021</v>
      </c>
      <c r="K611" s="8" t="str">
        <f t="shared" si="48"/>
        <v>2021 T4</v>
      </c>
      <c r="L611" s="9">
        <v>43952</v>
      </c>
      <c r="M611" s="8" t="s">
        <v>253</v>
      </c>
      <c r="N611" s="8">
        <v>6398.77</v>
      </c>
    </row>
    <row r="612" spans="1:14" x14ac:dyDescent="0.3">
      <c r="A612" s="10" t="s">
        <v>6</v>
      </c>
      <c r="B612" s="11">
        <f>MATCH(A612,[1]Table_Correspondance!$F$2:$F$40,0)</f>
        <v>1</v>
      </c>
      <c r="C612" s="11" t="str">
        <f>INDEX([1]Table_Correspondance!$E$2:$E$40,B612)</f>
        <v>Europe de l'Est</v>
      </c>
      <c r="D612" s="11" t="s">
        <v>7</v>
      </c>
      <c r="E612" t="s">
        <v>411</v>
      </c>
      <c r="F612" s="11" t="s">
        <v>8</v>
      </c>
      <c r="G612" s="11">
        <f t="shared" si="49"/>
        <v>5</v>
      </c>
      <c r="H612" s="11">
        <f t="shared" si="45"/>
        <v>5.666666666666667</v>
      </c>
      <c r="I612" s="11">
        <f t="shared" si="46"/>
        <v>5</v>
      </c>
      <c r="J612" s="11">
        <f t="shared" si="47"/>
        <v>2020</v>
      </c>
      <c r="K612" s="11" t="str">
        <f t="shared" si="48"/>
        <v>2020 T5</v>
      </c>
      <c r="L612" s="12">
        <v>44256</v>
      </c>
      <c r="M612" s="11" t="s">
        <v>187</v>
      </c>
      <c r="N612" s="11">
        <v>9615.44</v>
      </c>
    </row>
    <row r="613" spans="1:14" x14ac:dyDescent="0.3">
      <c r="A613" s="7" t="s">
        <v>6</v>
      </c>
      <c r="B613" s="8">
        <f>MATCH(A613,[1]Table_Correspondance!$F$2:$F$40,0)</f>
        <v>1</v>
      </c>
      <c r="C613" s="8" t="str">
        <f>INDEX([1]Table_Correspondance!$E$2:$E$40,B613)</f>
        <v>Europe de l'Est</v>
      </c>
      <c r="D613" s="8" t="s">
        <v>43</v>
      </c>
      <c r="E613" t="s">
        <v>418</v>
      </c>
      <c r="F613" s="8" t="s">
        <v>8</v>
      </c>
      <c r="G613" s="8">
        <f t="shared" si="49"/>
        <v>3</v>
      </c>
      <c r="H613" s="8">
        <f t="shared" si="45"/>
        <v>3.6666666666666665</v>
      </c>
      <c r="I613" s="8">
        <f t="shared" si="46"/>
        <v>3</v>
      </c>
      <c r="J613" s="8">
        <f t="shared" si="47"/>
        <v>2019</v>
      </c>
      <c r="K613" s="8" t="str">
        <f t="shared" si="48"/>
        <v>2019 T3</v>
      </c>
      <c r="L613" s="9">
        <v>44044</v>
      </c>
      <c r="M613" s="8" t="s">
        <v>113</v>
      </c>
      <c r="N613" s="8">
        <v>682.35</v>
      </c>
    </row>
    <row r="614" spans="1:14" x14ac:dyDescent="0.3">
      <c r="A614" s="10" t="s">
        <v>6</v>
      </c>
      <c r="B614" s="11">
        <f>MATCH(A614,[1]Table_Correspondance!$F$2:$F$40,0)</f>
        <v>1</v>
      </c>
      <c r="C614" s="11" t="str">
        <f>INDEX([1]Table_Correspondance!$E$2:$E$40,B614)</f>
        <v>Europe de l'Est</v>
      </c>
      <c r="D614" s="11" t="s">
        <v>29</v>
      </c>
      <c r="E614" t="s">
        <v>415</v>
      </c>
      <c r="F614" s="11" t="s">
        <v>16</v>
      </c>
      <c r="G614" s="11">
        <f t="shared" si="49"/>
        <v>8</v>
      </c>
      <c r="H614" s="11">
        <f t="shared" si="45"/>
        <v>8.6666666666666661</v>
      </c>
      <c r="I614" s="11">
        <f t="shared" si="46"/>
        <v>8</v>
      </c>
      <c r="J614" s="11">
        <f t="shared" si="47"/>
        <v>2021</v>
      </c>
      <c r="K614" s="11" t="str">
        <f t="shared" si="48"/>
        <v>2021 T8</v>
      </c>
      <c r="L614" s="12">
        <v>43800</v>
      </c>
      <c r="M614" s="11" t="s">
        <v>17</v>
      </c>
      <c r="N614" s="11">
        <v>2719.29</v>
      </c>
    </row>
    <row r="615" spans="1:14" x14ac:dyDescent="0.3">
      <c r="A615" s="7" t="s">
        <v>6</v>
      </c>
      <c r="B615" s="8">
        <f>MATCH(A615,[1]Table_Correspondance!$F$2:$F$40,0)</f>
        <v>1</v>
      </c>
      <c r="C615" s="8" t="str">
        <f>INDEX([1]Table_Correspondance!$E$2:$E$40,B615)</f>
        <v>Europe de l'Est</v>
      </c>
      <c r="D615" s="8" t="s">
        <v>15</v>
      </c>
      <c r="E615" t="s">
        <v>410</v>
      </c>
      <c r="F615" s="8" t="s">
        <v>8</v>
      </c>
      <c r="G615" s="8">
        <f t="shared" si="49"/>
        <v>12</v>
      </c>
      <c r="H615" s="8">
        <f t="shared" si="45"/>
        <v>12.666666666666666</v>
      </c>
      <c r="I615" s="8">
        <f t="shared" si="46"/>
        <v>12</v>
      </c>
      <c r="J615" s="8">
        <f t="shared" si="47"/>
        <v>2021</v>
      </c>
      <c r="K615" s="8" t="str">
        <f t="shared" si="48"/>
        <v>2021 T12</v>
      </c>
      <c r="L615" s="9">
        <v>44287</v>
      </c>
      <c r="M615" s="8" t="s">
        <v>344</v>
      </c>
      <c r="N615" s="8">
        <v>9359.94</v>
      </c>
    </row>
    <row r="616" spans="1:14" x14ac:dyDescent="0.3">
      <c r="A616" s="10" t="s">
        <v>6</v>
      </c>
      <c r="B616" s="11">
        <f>MATCH(A616,[1]Table_Correspondance!$F$2:$F$40,0)</f>
        <v>1</v>
      </c>
      <c r="C616" s="11" t="str">
        <f>INDEX([1]Table_Correspondance!$E$2:$E$40,B616)</f>
        <v>Europe de l'Est</v>
      </c>
      <c r="D616" s="11" t="s">
        <v>15</v>
      </c>
      <c r="E616" t="s">
        <v>410</v>
      </c>
      <c r="F616" s="11" t="s">
        <v>11</v>
      </c>
      <c r="G616" s="11">
        <f t="shared" si="49"/>
        <v>4</v>
      </c>
      <c r="H616" s="11">
        <f t="shared" si="45"/>
        <v>4.666666666666667</v>
      </c>
      <c r="I616" s="11">
        <f t="shared" si="46"/>
        <v>4</v>
      </c>
      <c r="J616" s="11">
        <f t="shared" si="47"/>
        <v>2020</v>
      </c>
      <c r="K616" s="11" t="str">
        <f t="shared" si="48"/>
        <v>2020 T4</v>
      </c>
      <c r="L616" s="12">
        <v>44256</v>
      </c>
      <c r="M616" s="11" t="s">
        <v>345</v>
      </c>
      <c r="N616" s="11">
        <v>3981.88</v>
      </c>
    </row>
    <row r="617" spans="1:14" x14ac:dyDescent="0.3">
      <c r="A617" s="7" t="s">
        <v>6</v>
      </c>
      <c r="B617" s="8">
        <f>MATCH(A617,[1]Table_Correspondance!$F$2:$F$40,0)</f>
        <v>1</v>
      </c>
      <c r="C617" s="8" t="str">
        <f>INDEX([1]Table_Correspondance!$E$2:$E$40,B617)</f>
        <v>Europe de l'Est</v>
      </c>
      <c r="D617" s="8" t="s">
        <v>34</v>
      </c>
      <c r="E617" t="s">
        <v>417</v>
      </c>
      <c r="F617" s="8" t="s">
        <v>11</v>
      </c>
      <c r="G617" s="8">
        <f t="shared" si="49"/>
        <v>3</v>
      </c>
      <c r="H617" s="8">
        <f t="shared" si="45"/>
        <v>3.6666666666666665</v>
      </c>
      <c r="I617" s="8">
        <f t="shared" si="46"/>
        <v>3</v>
      </c>
      <c r="J617" s="8">
        <f t="shared" si="47"/>
        <v>2020</v>
      </c>
      <c r="K617" s="8" t="str">
        <f t="shared" si="48"/>
        <v>2020 T3</v>
      </c>
      <c r="L617" s="9">
        <v>44075</v>
      </c>
      <c r="M617" s="8" t="s">
        <v>346</v>
      </c>
      <c r="N617" s="8">
        <v>3614.94</v>
      </c>
    </row>
    <row r="618" spans="1:14" x14ac:dyDescent="0.3">
      <c r="A618" s="10" t="s">
        <v>6</v>
      </c>
      <c r="B618" s="11">
        <f>MATCH(A618,[1]Table_Correspondance!$F$2:$F$40,0)</f>
        <v>1</v>
      </c>
      <c r="C618" s="11" t="str">
        <f>INDEX([1]Table_Correspondance!$E$2:$E$40,B618)</f>
        <v>Europe de l'Est</v>
      </c>
      <c r="D618" s="11" t="s">
        <v>26</v>
      </c>
      <c r="E618" t="s">
        <v>414</v>
      </c>
      <c r="F618" s="11" t="s">
        <v>16</v>
      </c>
      <c r="G618" s="11">
        <f t="shared" si="49"/>
        <v>9</v>
      </c>
      <c r="H618" s="11">
        <f t="shared" si="45"/>
        <v>9.6666666666666661</v>
      </c>
      <c r="I618" s="11">
        <f t="shared" si="46"/>
        <v>9</v>
      </c>
      <c r="J618" s="11">
        <f t="shared" si="47"/>
        <v>2019</v>
      </c>
      <c r="K618" s="11" t="str">
        <f t="shared" si="48"/>
        <v>2019 T9</v>
      </c>
      <c r="L618" s="12">
        <v>44044</v>
      </c>
      <c r="M618" s="11" t="s">
        <v>252</v>
      </c>
      <c r="N618" s="11">
        <v>3829.74</v>
      </c>
    </row>
    <row r="619" spans="1:14" x14ac:dyDescent="0.3">
      <c r="A619" s="7" t="s">
        <v>6</v>
      </c>
      <c r="B619" s="8">
        <f>MATCH(A619,[1]Table_Correspondance!$F$2:$F$40,0)</f>
        <v>1</v>
      </c>
      <c r="C619" s="8" t="str">
        <f>INDEX([1]Table_Correspondance!$E$2:$E$40,B619)</f>
        <v>Europe de l'Est</v>
      </c>
      <c r="D619" s="8" t="s">
        <v>43</v>
      </c>
      <c r="E619" t="s">
        <v>418</v>
      </c>
      <c r="F619" s="8" t="s">
        <v>16</v>
      </c>
      <c r="G619" s="8">
        <f t="shared" si="49"/>
        <v>8</v>
      </c>
      <c r="H619" s="8">
        <f t="shared" si="45"/>
        <v>8.6666666666666661</v>
      </c>
      <c r="I619" s="8">
        <f t="shared" si="46"/>
        <v>8</v>
      </c>
      <c r="J619" s="8">
        <f t="shared" si="47"/>
        <v>2020</v>
      </c>
      <c r="K619" s="8" t="str">
        <f t="shared" si="48"/>
        <v>2020 T8</v>
      </c>
      <c r="L619" s="9">
        <v>43770</v>
      </c>
      <c r="M619" s="8" t="s">
        <v>93</v>
      </c>
      <c r="N619" s="8">
        <v>6211.81</v>
      </c>
    </row>
    <row r="620" spans="1:14" x14ac:dyDescent="0.3">
      <c r="A620" s="10" t="s">
        <v>6</v>
      </c>
      <c r="B620" s="11">
        <f>MATCH(A620,[1]Table_Correspondance!$F$2:$F$40,0)</f>
        <v>1</v>
      </c>
      <c r="C620" s="11" t="str">
        <f>INDEX([1]Table_Correspondance!$E$2:$E$40,B620)</f>
        <v>Europe de l'Est</v>
      </c>
      <c r="D620" s="11" t="s">
        <v>43</v>
      </c>
      <c r="E620" t="s">
        <v>418</v>
      </c>
      <c r="F620" s="11" t="s">
        <v>16</v>
      </c>
      <c r="G620" s="11">
        <f t="shared" si="49"/>
        <v>11</v>
      </c>
      <c r="H620" s="11">
        <f t="shared" si="45"/>
        <v>11.666666666666666</v>
      </c>
      <c r="I620" s="11">
        <f t="shared" si="46"/>
        <v>11</v>
      </c>
      <c r="J620" s="11">
        <f t="shared" si="47"/>
        <v>2020</v>
      </c>
      <c r="K620" s="11" t="str">
        <f t="shared" si="48"/>
        <v>2020 T11</v>
      </c>
      <c r="L620" s="12">
        <v>44136</v>
      </c>
      <c r="M620" s="11" t="s">
        <v>159</v>
      </c>
      <c r="N620" s="11">
        <v>7052.68</v>
      </c>
    </row>
    <row r="621" spans="1:14" x14ac:dyDescent="0.3">
      <c r="A621" s="7" t="s">
        <v>6</v>
      </c>
      <c r="B621" s="8">
        <f>MATCH(A621,[1]Table_Correspondance!$F$2:$F$40,0)</f>
        <v>1</v>
      </c>
      <c r="C621" s="8" t="str">
        <f>INDEX([1]Table_Correspondance!$E$2:$E$40,B621)</f>
        <v>Europe de l'Est</v>
      </c>
      <c r="D621" s="8" t="s">
        <v>34</v>
      </c>
      <c r="E621" t="s">
        <v>417</v>
      </c>
      <c r="F621" s="8" t="s">
        <v>16</v>
      </c>
      <c r="G621" s="8">
        <f t="shared" si="49"/>
        <v>11</v>
      </c>
      <c r="H621" s="8">
        <f t="shared" si="45"/>
        <v>11.666666666666666</v>
      </c>
      <c r="I621" s="8">
        <f t="shared" si="46"/>
        <v>11</v>
      </c>
      <c r="J621" s="8">
        <f t="shared" si="47"/>
        <v>2020</v>
      </c>
      <c r="K621" s="8" t="str">
        <f t="shared" si="48"/>
        <v>2020 T11</v>
      </c>
      <c r="L621" s="9">
        <v>43891</v>
      </c>
      <c r="M621" s="8" t="s">
        <v>202</v>
      </c>
      <c r="N621" s="8">
        <v>1565.15</v>
      </c>
    </row>
    <row r="622" spans="1:14" x14ac:dyDescent="0.3">
      <c r="A622" s="10" t="s">
        <v>6</v>
      </c>
      <c r="B622" s="11">
        <f>MATCH(A622,[1]Table_Correspondance!$F$2:$F$40,0)</f>
        <v>1</v>
      </c>
      <c r="C622" s="11" t="str">
        <f>INDEX([1]Table_Correspondance!$E$2:$E$40,B622)</f>
        <v>Europe de l'Est</v>
      </c>
      <c r="D622" s="11" t="s">
        <v>13</v>
      </c>
      <c r="E622" t="s">
        <v>409</v>
      </c>
      <c r="F622" s="11" t="s">
        <v>11</v>
      </c>
      <c r="G622" s="11">
        <f t="shared" si="49"/>
        <v>3</v>
      </c>
      <c r="H622" s="11">
        <f t="shared" si="45"/>
        <v>3.6666666666666665</v>
      </c>
      <c r="I622" s="11">
        <f t="shared" si="46"/>
        <v>3</v>
      </c>
      <c r="J622" s="11">
        <f t="shared" si="47"/>
        <v>2019</v>
      </c>
      <c r="K622" s="11" t="str">
        <f t="shared" si="48"/>
        <v>2019 T3</v>
      </c>
      <c r="L622" s="12">
        <v>43831</v>
      </c>
      <c r="M622" s="11" t="s">
        <v>303</v>
      </c>
      <c r="N622" s="11">
        <v>826.5</v>
      </c>
    </row>
    <row r="623" spans="1:14" x14ac:dyDescent="0.3">
      <c r="A623" s="7" t="s">
        <v>6</v>
      </c>
      <c r="B623" s="8">
        <f>MATCH(A623,[1]Table_Correspondance!$F$2:$F$40,0)</f>
        <v>1</v>
      </c>
      <c r="C623" s="8" t="str">
        <f>INDEX([1]Table_Correspondance!$E$2:$E$40,B623)</f>
        <v>Europe de l'Est</v>
      </c>
      <c r="D623" s="8" t="s">
        <v>29</v>
      </c>
      <c r="E623" t="s">
        <v>415</v>
      </c>
      <c r="F623" s="8" t="s">
        <v>8</v>
      </c>
      <c r="G623" s="8">
        <f t="shared" si="49"/>
        <v>1</v>
      </c>
      <c r="H623" s="8">
        <f t="shared" si="45"/>
        <v>1.6666666666666665</v>
      </c>
      <c r="I623" s="8">
        <f t="shared" si="46"/>
        <v>1</v>
      </c>
      <c r="J623" s="8">
        <f t="shared" si="47"/>
        <v>2020</v>
      </c>
      <c r="K623" s="8" t="str">
        <f t="shared" si="48"/>
        <v>2020 T1</v>
      </c>
      <c r="L623" s="9">
        <v>43800</v>
      </c>
      <c r="M623" s="8" t="s">
        <v>293</v>
      </c>
      <c r="N623" s="8">
        <v>5719.67</v>
      </c>
    </row>
    <row r="624" spans="1:14" x14ac:dyDescent="0.3">
      <c r="A624" s="10" t="s">
        <v>6</v>
      </c>
      <c r="B624" s="11">
        <f>MATCH(A624,[1]Table_Correspondance!$F$2:$F$40,0)</f>
        <v>1</v>
      </c>
      <c r="C624" s="11" t="str">
        <f>INDEX([1]Table_Correspondance!$E$2:$E$40,B624)</f>
        <v>Europe de l'Est</v>
      </c>
      <c r="D624" s="11" t="s">
        <v>29</v>
      </c>
      <c r="E624" t="s">
        <v>415</v>
      </c>
      <c r="F624" s="11" t="s">
        <v>11</v>
      </c>
      <c r="G624" s="11">
        <f t="shared" si="49"/>
        <v>12</v>
      </c>
      <c r="H624" s="11">
        <f t="shared" si="45"/>
        <v>12.666666666666666</v>
      </c>
      <c r="I624" s="11">
        <f t="shared" si="46"/>
        <v>12</v>
      </c>
      <c r="J624" s="11">
        <f t="shared" si="47"/>
        <v>2020</v>
      </c>
      <c r="K624" s="11" t="str">
        <f t="shared" si="48"/>
        <v>2020 T12</v>
      </c>
      <c r="L624" s="12">
        <v>44013</v>
      </c>
      <c r="M624" s="11" t="s">
        <v>251</v>
      </c>
      <c r="N624" s="11">
        <v>481.16</v>
      </c>
    </row>
    <row r="625" spans="1:14" x14ac:dyDescent="0.3">
      <c r="A625" s="7" t="s">
        <v>6</v>
      </c>
      <c r="B625" s="8">
        <f>MATCH(A625,[1]Table_Correspondance!$F$2:$F$40,0)</f>
        <v>1</v>
      </c>
      <c r="C625" s="8" t="str">
        <f>INDEX([1]Table_Correspondance!$E$2:$E$40,B625)</f>
        <v>Europe de l'Est</v>
      </c>
      <c r="D625" s="8" t="s">
        <v>13</v>
      </c>
      <c r="E625" t="s">
        <v>409</v>
      </c>
      <c r="F625" s="8" t="s">
        <v>11</v>
      </c>
      <c r="G625" s="8">
        <f t="shared" si="49"/>
        <v>7</v>
      </c>
      <c r="H625" s="8">
        <f t="shared" si="45"/>
        <v>7.666666666666667</v>
      </c>
      <c r="I625" s="8">
        <f t="shared" si="46"/>
        <v>7</v>
      </c>
      <c r="J625" s="8">
        <f t="shared" si="47"/>
        <v>2020</v>
      </c>
      <c r="K625" s="8" t="str">
        <f t="shared" si="48"/>
        <v>2020 T7</v>
      </c>
      <c r="L625" s="9">
        <v>44105</v>
      </c>
      <c r="M625" s="8" t="s">
        <v>162</v>
      </c>
      <c r="N625" s="8">
        <v>3906.8</v>
      </c>
    </row>
    <row r="626" spans="1:14" x14ac:dyDescent="0.3">
      <c r="A626" s="10" t="s">
        <v>6</v>
      </c>
      <c r="B626" s="11">
        <f>MATCH(A626,[1]Table_Correspondance!$F$2:$F$40,0)</f>
        <v>1</v>
      </c>
      <c r="C626" s="11" t="str">
        <f>INDEX([1]Table_Correspondance!$E$2:$E$40,B626)</f>
        <v>Europe de l'Est</v>
      </c>
      <c r="D626" s="11" t="s">
        <v>13</v>
      </c>
      <c r="E626" t="s">
        <v>409</v>
      </c>
      <c r="F626" s="11" t="s">
        <v>11</v>
      </c>
      <c r="G626" s="11">
        <f t="shared" si="49"/>
        <v>10</v>
      </c>
      <c r="H626" s="11">
        <f t="shared" si="45"/>
        <v>10.666666666666666</v>
      </c>
      <c r="I626" s="11">
        <f t="shared" si="46"/>
        <v>10</v>
      </c>
      <c r="J626" s="11">
        <f t="shared" si="47"/>
        <v>2019</v>
      </c>
      <c r="K626" s="11" t="str">
        <f t="shared" si="48"/>
        <v>2019 T10</v>
      </c>
      <c r="L626" s="12">
        <v>43862</v>
      </c>
      <c r="M626" s="11" t="s">
        <v>158</v>
      </c>
      <c r="N626" s="11">
        <v>7567.66</v>
      </c>
    </row>
    <row r="627" spans="1:14" x14ac:dyDescent="0.3">
      <c r="A627" s="7" t="s">
        <v>6</v>
      </c>
      <c r="B627" s="8">
        <f>MATCH(A627,[1]Table_Correspondance!$F$2:$F$40,0)</f>
        <v>1</v>
      </c>
      <c r="C627" s="8" t="str">
        <f>INDEX([1]Table_Correspondance!$E$2:$E$40,B627)</f>
        <v>Europe de l'Est</v>
      </c>
      <c r="D627" s="8" t="s">
        <v>32</v>
      </c>
      <c r="E627" t="s">
        <v>416</v>
      </c>
      <c r="F627" s="8" t="s">
        <v>8</v>
      </c>
      <c r="G627" s="8">
        <f t="shared" si="49"/>
        <v>2</v>
      </c>
      <c r="H627" s="8">
        <f t="shared" si="45"/>
        <v>2.6666666666666665</v>
      </c>
      <c r="I627" s="8">
        <f t="shared" si="46"/>
        <v>2</v>
      </c>
      <c r="J627" s="8">
        <f t="shared" si="47"/>
        <v>2020</v>
      </c>
      <c r="K627" s="8" t="str">
        <f t="shared" si="48"/>
        <v>2020 T2</v>
      </c>
      <c r="L627" s="9">
        <v>43647</v>
      </c>
      <c r="M627" s="8" t="s">
        <v>347</v>
      </c>
      <c r="N627" s="8">
        <v>2946.46</v>
      </c>
    </row>
    <row r="628" spans="1:14" x14ac:dyDescent="0.3">
      <c r="A628" s="10" t="s">
        <v>6</v>
      </c>
      <c r="B628" s="11">
        <f>MATCH(A628,[1]Table_Correspondance!$F$2:$F$40,0)</f>
        <v>1</v>
      </c>
      <c r="C628" s="11" t="str">
        <f>INDEX([1]Table_Correspondance!$E$2:$E$40,B628)</f>
        <v>Europe de l'Est</v>
      </c>
      <c r="D628" s="11" t="s">
        <v>10</v>
      </c>
      <c r="E628" t="s">
        <v>408</v>
      </c>
      <c r="F628" s="11" t="s">
        <v>11</v>
      </c>
      <c r="G628" s="11">
        <f t="shared" si="49"/>
        <v>7</v>
      </c>
      <c r="H628" s="11">
        <f t="shared" si="45"/>
        <v>7.666666666666667</v>
      </c>
      <c r="I628" s="11">
        <f t="shared" si="46"/>
        <v>7</v>
      </c>
      <c r="J628" s="11">
        <f t="shared" si="47"/>
        <v>2020</v>
      </c>
      <c r="K628" s="11" t="str">
        <f t="shared" si="48"/>
        <v>2020 T7</v>
      </c>
      <c r="L628" s="12">
        <v>44105</v>
      </c>
      <c r="M628" s="11" t="s">
        <v>177</v>
      </c>
      <c r="N628" s="11">
        <v>1249.0999999999999</v>
      </c>
    </row>
    <row r="629" spans="1:14" x14ac:dyDescent="0.3">
      <c r="A629" s="7" t="s">
        <v>6</v>
      </c>
      <c r="B629" s="8">
        <f>MATCH(A629,[1]Table_Correspondance!$F$2:$F$40,0)</f>
        <v>1</v>
      </c>
      <c r="C629" s="8" t="str">
        <f>INDEX([1]Table_Correspondance!$E$2:$E$40,B629)</f>
        <v>Europe de l'Est</v>
      </c>
      <c r="D629" s="8" t="s">
        <v>15</v>
      </c>
      <c r="E629" t="s">
        <v>410</v>
      </c>
      <c r="F629" s="8" t="s">
        <v>11</v>
      </c>
      <c r="G629" s="8">
        <f t="shared" si="49"/>
        <v>10</v>
      </c>
      <c r="H629" s="8">
        <f t="shared" si="45"/>
        <v>10.666666666666666</v>
      </c>
      <c r="I629" s="8">
        <f t="shared" si="46"/>
        <v>10</v>
      </c>
      <c r="J629" s="8">
        <f t="shared" si="47"/>
        <v>2020</v>
      </c>
      <c r="K629" s="8" t="str">
        <f t="shared" si="48"/>
        <v>2020 T10</v>
      </c>
      <c r="L629" s="9">
        <v>44136</v>
      </c>
      <c r="M629" s="8" t="s">
        <v>102</v>
      </c>
      <c r="N629" s="8">
        <v>4613.59</v>
      </c>
    </row>
    <row r="630" spans="1:14" x14ac:dyDescent="0.3">
      <c r="A630" s="10" t="s">
        <v>6</v>
      </c>
      <c r="B630" s="11">
        <f>MATCH(A630,[1]Table_Correspondance!$F$2:$F$40,0)</f>
        <v>1</v>
      </c>
      <c r="C630" s="11" t="str">
        <f>INDEX([1]Table_Correspondance!$E$2:$E$40,B630)</f>
        <v>Europe de l'Est</v>
      </c>
      <c r="D630" s="11" t="s">
        <v>22</v>
      </c>
      <c r="E630" t="s">
        <v>412</v>
      </c>
      <c r="F630" s="11" t="s">
        <v>8</v>
      </c>
      <c r="G630" s="11">
        <f t="shared" si="49"/>
        <v>11</v>
      </c>
      <c r="H630" s="11">
        <f t="shared" si="45"/>
        <v>11.666666666666666</v>
      </c>
      <c r="I630" s="11">
        <f t="shared" si="46"/>
        <v>11</v>
      </c>
      <c r="J630" s="11">
        <f t="shared" si="47"/>
        <v>2021</v>
      </c>
      <c r="K630" s="11" t="str">
        <f t="shared" si="48"/>
        <v>2021 T11</v>
      </c>
      <c r="L630" s="12">
        <v>44136</v>
      </c>
      <c r="M630" s="11" t="s">
        <v>287</v>
      </c>
      <c r="N630" s="11">
        <v>4921.32</v>
      </c>
    </row>
    <row r="631" spans="1:14" x14ac:dyDescent="0.3">
      <c r="A631" s="7" t="s">
        <v>6</v>
      </c>
      <c r="B631" s="8">
        <f>MATCH(A631,[1]Table_Correspondance!$F$2:$F$40,0)</f>
        <v>1</v>
      </c>
      <c r="C631" s="8" t="str">
        <f>INDEX([1]Table_Correspondance!$E$2:$E$40,B631)</f>
        <v>Europe de l'Est</v>
      </c>
      <c r="D631" s="8" t="s">
        <v>13</v>
      </c>
      <c r="E631" t="s">
        <v>409</v>
      </c>
      <c r="F631" s="8" t="s">
        <v>11</v>
      </c>
      <c r="G631" s="8">
        <f t="shared" si="49"/>
        <v>11</v>
      </c>
      <c r="H631" s="8">
        <f t="shared" si="45"/>
        <v>11.666666666666666</v>
      </c>
      <c r="I631" s="8">
        <f t="shared" si="46"/>
        <v>11</v>
      </c>
      <c r="J631" s="8">
        <f t="shared" si="47"/>
        <v>2020</v>
      </c>
      <c r="K631" s="8" t="str">
        <f t="shared" si="48"/>
        <v>2020 T11</v>
      </c>
      <c r="L631" s="9">
        <v>44228</v>
      </c>
      <c r="M631" s="8" t="s">
        <v>302</v>
      </c>
      <c r="N631" s="8">
        <v>1004.37</v>
      </c>
    </row>
    <row r="632" spans="1:14" x14ac:dyDescent="0.3">
      <c r="A632" s="10" t="s">
        <v>6</v>
      </c>
      <c r="B632" s="11">
        <f>MATCH(A632,[1]Table_Correspondance!$F$2:$F$40,0)</f>
        <v>1</v>
      </c>
      <c r="C632" s="11" t="str">
        <f>INDEX([1]Table_Correspondance!$E$2:$E$40,B632)</f>
        <v>Europe de l'Est</v>
      </c>
      <c r="D632" s="11" t="s">
        <v>43</v>
      </c>
      <c r="E632" t="s">
        <v>418</v>
      </c>
      <c r="F632" s="11" t="s">
        <v>11</v>
      </c>
      <c r="G632" s="11">
        <f t="shared" si="49"/>
        <v>2</v>
      </c>
      <c r="H632" s="11">
        <f t="shared" si="45"/>
        <v>2.6666666666666665</v>
      </c>
      <c r="I632" s="11">
        <f t="shared" si="46"/>
        <v>2</v>
      </c>
      <c r="J632" s="11">
        <f t="shared" si="47"/>
        <v>2020</v>
      </c>
      <c r="K632" s="11" t="str">
        <f t="shared" si="48"/>
        <v>2020 T2</v>
      </c>
      <c r="L632" s="12">
        <v>43862</v>
      </c>
      <c r="M632" s="11" t="s">
        <v>222</v>
      </c>
      <c r="N632" s="11">
        <v>8509.57</v>
      </c>
    </row>
    <row r="633" spans="1:14" x14ac:dyDescent="0.3">
      <c r="A633" s="7" t="s">
        <v>6</v>
      </c>
      <c r="B633" s="8">
        <f>MATCH(A633,[1]Table_Correspondance!$F$2:$F$40,0)</f>
        <v>1</v>
      </c>
      <c r="C633" s="8" t="str">
        <f>INDEX([1]Table_Correspondance!$E$2:$E$40,B633)</f>
        <v>Europe de l'Est</v>
      </c>
      <c r="D633" s="8" t="s">
        <v>43</v>
      </c>
      <c r="E633" t="s">
        <v>418</v>
      </c>
      <c r="F633" s="8" t="s">
        <v>16</v>
      </c>
      <c r="G633" s="8">
        <f t="shared" si="49"/>
        <v>2</v>
      </c>
      <c r="H633" s="8">
        <f t="shared" si="45"/>
        <v>2.6666666666666665</v>
      </c>
      <c r="I633" s="8">
        <f t="shared" si="46"/>
        <v>2</v>
      </c>
      <c r="J633" s="8">
        <f t="shared" si="47"/>
        <v>2021</v>
      </c>
      <c r="K633" s="8" t="str">
        <f t="shared" si="48"/>
        <v>2021 T2</v>
      </c>
      <c r="L633" s="9">
        <v>44166</v>
      </c>
      <c r="M633" s="8" t="s">
        <v>348</v>
      </c>
      <c r="N633" s="8">
        <v>7289.59</v>
      </c>
    </row>
    <row r="634" spans="1:14" x14ac:dyDescent="0.3">
      <c r="A634" s="10" t="s">
        <v>6</v>
      </c>
      <c r="B634" s="11">
        <f>MATCH(A634,[1]Table_Correspondance!$F$2:$F$40,0)</f>
        <v>1</v>
      </c>
      <c r="C634" s="11" t="str">
        <f>INDEX([1]Table_Correspondance!$E$2:$E$40,B634)</f>
        <v>Europe de l'Est</v>
      </c>
      <c r="D634" s="11" t="s">
        <v>24</v>
      </c>
      <c r="E634" t="s">
        <v>413</v>
      </c>
      <c r="F634" s="11" t="s">
        <v>11</v>
      </c>
      <c r="G634" s="11">
        <f t="shared" si="49"/>
        <v>12</v>
      </c>
      <c r="H634" s="11">
        <f t="shared" si="45"/>
        <v>12.666666666666666</v>
      </c>
      <c r="I634" s="11">
        <f t="shared" si="46"/>
        <v>12</v>
      </c>
      <c r="J634" s="11">
        <f t="shared" si="47"/>
        <v>2020</v>
      </c>
      <c r="K634" s="11" t="str">
        <f t="shared" si="48"/>
        <v>2020 T12</v>
      </c>
      <c r="L634" s="12">
        <v>44197</v>
      </c>
      <c r="M634" s="11" t="s">
        <v>349</v>
      </c>
      <c r="N634" s="11">
        <v>1668.4</v>
      </c>
    </row>
    <row r="635" spans="1:14" x14ac:dyDescent="0.3">
      <c r="A635" s="7" t="s">
        <v>6</v>
      </c>
      <c r="B635" s="8">
        <f>MATCH(A635,[1]Table_Correspondance!$F$2:$F$40,0)</f>
        <v>1</v>
      </c>
      <c r="C635" s="8" t="str">
        <f>INDEX([1]Table_Correspondance!$E$2:$E$40,B635)</f>
        <v>Europe de l'Est</v>
      </c>
      <c r="D635" s="8" t="s">
        <v>32</v>
      </c>
      <c r="E635" t="s">
        <v>416</v>
      </c>
      <c r="F635" s="8" t="s">
        <v>11</v>
      </c>
      <c r="G635" s="8">
        <f t="shared" si="49"/>
        <v>1</v>
      </c>
      <c r="H635" s="8">
        <f t="shared" si="45"/>
        <v>1.6666666666666665</v>
      </c>
      <c r="I635" s="8">
        <f t="shared" si="46"/>
        <v>1</v>
      </c>
      <c r="J635" s="8">
        <f t="shared" si="47"/>
        <v>2019</v>
      </c>
      <c r="K635" s="8" t="str">
        <f t="shared" si="48"/>
        <v>2019 T1</v>
      </c>
      <c r="L635" s="9">
        <v>43922</v>
      </c>
      <c r="M635" s="8" t="s">
        <v>350</v>
      </c>
      <c r="N635" s="8">
        <v>4016.97</v>
      </c>
    </row>
    <row r="636" spans="1:14" x14ac:dyDescent="0.3">
      <c r="A636" s="10" t="s">
        <v>6</v>
      </c>
      <c r="B636" s="11">
        <f>MATCH(A636,[1]Table_Correspondance!$F$2:$F$40,0)</f>
        <v>1</v>
      </c>
      <c r="C636" s="11" t="str">
        <f>INDEX([1]Table_Correspondance!$E$2:$E$40,B636)</f>
        <v>Europe de l'Est</v>
      </c>
      <c r="D636" s="11" t="s">
        <v>32</v>
      </c>
      <c r="E636" t="s">
        <v>416</v>
      </c>
      <c r="F636" s="11" t="s">
        <v>11</v>
      </c>
      <c r="G636" s="11">
        <f t="shared" si="49"/>
        <v>4</v>
      </c>
      <c r="H636" s="11">
        <f t="shared" si="45"/>
        <v>4.666666666666667</v>
      </c>
      <c r="I636" s="11">
        <f t="shared" si="46"/>
        <v>4</v>
      </c>
      <c r="J636" s="11">
        <f t="shared" si="47"/>
        <v>2019</v>
      </c>
      <c r="K636" s="11" t="str">
        <f t="shared" si="48"/>
        <v>2019 T4</v>
      </c>
      <c r="L636" s="12">
        <v>43770</v>
      </c>
      <c r="M636" s="11" t="s">
        <v>220</v>
      </c>
      <c r="N636" s="11">
        <v>6690.95</v>
      </c>
    </row>
    <row r="637" spans="1:14" x14ac:dyDescent="0.3">
      <c r="A637" s="7" t="s">
        <v>6</v>
      </c>
      <c r="B637" s="8">
        <f>MATCH(A637,[1]Table_Correspondance!$F$2:$F$40,0)</f>
        <v>1</v>
      </c>
      <c r="C637" s="8" t="str">
        <f>INDEX([1]Table_Correspondance!$E$2:$E$40,B637)</f>
        <v>Europe de l'Est</v>
      </c>
      <c r="D637" s="8" t="s">
        <v>7</v>
      </c>
      <c r="E637" t="s">
        <v>411</v>
      </c>
      <c r="F637" s="8" t="s">
        <v>11</v>
      </c>
      <c r="G637" s="8">
        <f t="shared" si="49"/>
        <v>11</v>
      </c>
      <c r="H637" s="8">
        <f t="shared" si="45"/>
        <v>11.666666666666666</v>
      </c>
      <c r="I637" s="8">
        <f t="shared" si="46"/>
        <v>11</v>
      </c>
      <c r="J637" s="8">
        <f t="shared" si="47"/>
        <v>2020</v>
      </c>
      <c r="K637" s="8" t="str">
        <f t="shared" si="48"/>
        <v>2020 T11</v>
      </c>
      <c r="L637" s="9">
        <v>43709</v>
      </c>
      <c r="M637" s="8" t="s">
        <v>82</v>
      </c>
      <c r="N637" s="8">
        <v>5470.65</v>
      </c>
    </row>
    <row r="638" spans="1:14" x14ac:dyDescent="0.3">
      <c r="A638" s="10" t="s">
        <v>6</v>
      </c>
      <c r="B638" s="11">
        <f>MATCH(A638,[1]Table_Correspondance!$F$2:$F$40,0)</f>
        <v>1</v>
      </c>
      <c r="C638" s="11" t="str">
        <f>INDEX([1]Table_Correspondance!$E$2:$E$40,B638)</f>
        <v>Europe de l'Est</v>
      </c>
      <c r="D638" s="11" t="s">
        <v>10</v>
      </c>
      <c r="E638" t="s">
        <v>408</v>
      </c>
      <c r="F638" s="11" t="s">
        <v>11</v>
      </c>
      <c r="G638" s="11">
        <f t="shared" si="49"/>
        <v>9</v>
      </c>
      <c r="H638" s="11">
        <f t="shared" si="45"/>
        <v>9.6666666666666661</v>
      </c>
      <c r="I638" s="11">
        <f t="shared" si="46"/>
        <v>9</v>
      </c>
      <c r="J638" s="11">
        <f t="shared" si="47"/>
        <v>2019</v>
      </c>
      <c r="K638" s="11" t="str">
        <f t="shared" si="48"/>
        <v>2019 T9</v>
      </c>
      <c r="L638" s="12">
        <v>44136</v>
      </c>
      <c r="M638" s="11" t="s">
        <v>51</v>
      </c>
      <c r="N638" s="11">
        <v>6191.17</v>
      </c>
    </row>
    <row r="639" spans="1:14" x14ac:dyDescent="0.3">
      <c r="A639" s="7" t="s">
        <v>6</v>
      </c>
      <c r="B639" s="8">
        <f>MATCH(A639,[1]Table_Correspondance!$F$2:$F$40,0)</f>
        <v>1</v>
      </c>
      <c r="C639" s="8" t="str">
        <f>INDEX([1]Table_Correspondance!$E$2:$E$40,B639)</f>
        <v>Europe de l'Est</v>
      </c>
      <c r="D639" s="8" t="s">
        <v>43</v>
      </c>
      <c r="E639" t="s">
        <v>418</v>
      </c>
      <c r="F639" s="8" t="s">
        <v>16</v>
      </c>
      <c r="G639" s="8">
        <f t="shared" si="49"/>
        <v>11</v>
      </c>
      <c r="H639" s="8">
        <f t="shared" si="45"/>
        <v>11.666666666666666</v>
      </c>
      <c r="I639" s="8">
        <f t="shared" si="46"/>
        <v>11</v>
      </c>
      <c r="J639" s="8">
        <f t="shared" si="47"/>
        <v>2021</v>
      </c>
      <c r="K639" s="8" t="str">
        <f t="shared" si="48"/>
        <v>2021 T11</v>
      </c>
      <c r="L639" s="9">
        <v>43678</v>
      </c>
      <c r="M639" s="8" t="s">
        <v>340</v>
      </c>
      <c r="N639" s="8">
        <v>9676.26</v>
      </c>
    </row>
    <row r="640" spans="1:14" x14ac:dyDescent="0.3">
      <c r="A640" s="10" t="s">
        <v>6</v>
      </c>
      <c r="B640" s="11">
        <f>MATCH(A640,[1]Table_Correspondance!$F$2:$F$40,0)</f>
        <v>1</v>
      </c>
      <c r="C640" s="11" t="str">
        <f>INDEX([1]Table_Correspondance!$E$2:$E$40,B640)</f>
        <v>Europe de l'Est</v>
      </c>
      <c r="D640" s="11" t="s">
        <v>10</v>
      </c>
      <c r="E640" t="s">
        <v>408</v>
      </c>
      <c r="F640" s="11" t="s">
        <v>11</v>
      </c>
      <c r="G640" s="11">
        <f t="shared" si="49"/>
        <v>8</v>
      </c>
      <c r="H640" s="11">
        <f t="shared" si="45"/>
        <v>8.6666666666666661</v>
      </c>
      <c r="I640" s="11">
        <f t="shared" si="46"/>
        <v>8</v>
      </c>
      <c r="J640" s="11">
        <f t="shared" si="47"/>
        <v>2019</v>
      </c>
      <c r="K640" s="11" t="str">
        <f t="shared" si="48"/>
        <v>2019 T8</v>
      </c>
      <c r="L640" s="12">
        <v>44256</v>
      </c>
      <c r="M640" s="11" t="s">
        <v>122</v>
      </c>
      <c r="N640" s="11">
        <v>6775.59</v>
      </c>
    </row>
    <row r="641" spans="1:14" x14ac:dyDescent="0.3">
      <c r="A641" s="7" t="s">
        <v>6</v>
      </c>
      <c r="B641" s="8">
        <f>MATCH(A641,[1]Table_Correspondance!$F$2:$F$40,0)</f>
        <v>1</v>
      </c>
      <c r="C641" s="8" t="str">
        <f>INDEX([1]Table_Correspondance!$E$2:$E$40,B641)</f>
        <v>Europe de l'Est</v>
      </c>
      <c r="D641" s="8" t="s">
        <v>43</v>
      </c>
      <c r="E641" t="s">
        <v>418</v>
      </c>
      <c r="F641" s="8" t="s">
        <v>16</v>
      </c>
      <c r="G641" s="8">
        <f t="shared" si="49"/>
        <v>3</v>
      </c>
      <c r="H641" s="8">
        <f t="shared" si="45"/>
        <v>3.6666666666666665</v>
      </c>
      <c r="I641" s="8">
        <f t="shared" si="46"/>
        <v>3</v>
      </c>
      <c r="J641" s="8">
        <f t="shared" si="47"/>
        <v>2019</v>
      </c>
      <c r="K641" s="8" t="str">
        <f t="shared" si="48"/>
        <v>2019 T3</v>
      </c>
      <c r="L641" s="9">
        <v>43770</v>
      </c>
      <c r="M641" s="8" t="s">
        <v>272</v>
      </c>
      <c r="N641" s="8">
        <v>7437.62</v>
      </c>
    </row>
    <row r="642" spans="1:14" x14ac:dyDescent="0.3">
      <c r="A642" s="10" t="s">
        <v>6</v>
      </c>
      <c r="B642" s="11">
        <f>MATCH(A642,[1]Table_Correspondance!$F$2:$F$40,0)</f>
        <v>1</v>
      </c>
      <c r="C642" s="11" t="str">
        <f>INDEX([1]Table_Correspondance!$E$2:$E$40,B642)</f>
        <v>Europe de l'Est</v>
      </c>
      <c r="D642" s="11" t="s">
        <v>22</v>
      </c>
      <c r="E642" t="s">
        <v>412</v>
      </c>
      <c r="F642" s="11" t="s">
        <v>8</v>
      </c>
      <c r="G642" s="11">
        <f t="shared" si="49"/>
        <v>11</v>
      </c>
      <c r="H642" s="11">
        <f t="shared" ref="H642:H705" si="50">G642+2/3</f>
        <v>11.666666666666666</v>
      </c>
      <c r="I642" s="11">
        <f t="shared" ref="I642:I705" si="51">INT(H642)</f>
        <v>11</v>
      </c>
      <c r="J642" s="11">
        <f t="shared" ref="J642:J705" si="52">YEAR(L643)</f>
        <v>2021</v>
      </c>
      <c r="K642" s="11" t="str">
        <f t="shared" ref="K642:K705" si="53">CONCATENATE(J642," T",I642)</f>
        <v>2021 T11</v>
      </c>
      <c r="L642" s="12">
        <v>43647</v>
      </c>
      <c r="M642" s="11" t="s">
        <v>254</v>
      </c>
      <c r="N642" s="11">
        <v>5054.7</v>
      </c>
    </row>
    <row r="643" spans="1:14" x14ac:dyDescent="0.3">
      <c r="A643" s="7" t="s">
        <v>6</v>
      </c>
      <c r="B643" s="8">
        <f>MATCH(A643,[1]Table_Correspondance!$F$2:$F$40,0)</f>
        <v>1</v>
      </c>
      <c r="C643" s="8" t="str">
        <f>INDEX([1]Table_Correspondance!$E$2:$E$40,B643)</f>
        <v>Europe de l'Est</v>
      </c>
      <c r="D643" s="8" t="s">
        <v>43</v>
      </c>
      <c r="E643" t="s">
        <v>418</v>
      </c>
      <c r="F643" s="8" t="s">
        <v>16</v>
      </c>
      <c r="G643" s="8">
        <f t="shared" ref="G643:G706" si="54">MONTH(L642)</f>
        <v>7</v>
      </c>
      <c r="H643" s="8">
        <f t="shared" si="50"/>
        <v>7.666666666666667</v>
      </c>
      <c r="I643" s="8">
        <f t="shared" si="51"/>
        <v>7</v>
      </c>
      <c r="J643" s="8">
        <f t="shared" si="52"/>
        <v>2019</v>
      </c>
      <c r="K643" s="8" t="str">
        <f t="shared" si="53"/>
        <v>2019 T7</v>
      </c>
      <c r="L643" s="9">
        <v>44256</v>
      </c>
      <c r="M643" s="8" t="s">
        <v>145</v>
      </c>
      <c r="N643" s="8">
        <v>2959.13</v>
      </c>
    </row>
    <row r="644" spans="1:14" x14ac:dyDescent="0.3">
      <c r="A644" s="10" t="s">
        <v>6</v>
      </c>
      <c r="B644" s="11">
        <f>MATCH(A644,[1]Table_Correspondance!$F$2:$F$40,0)</f>
        <v>1</v>
      </c>
      <c r="C644" s="11" t="str">
        <f>INDEX([1]Table_Correspondance!$E$2:$E$40,B644)</f>
        <v>Europe de l'Est</v>
      </c>
      <c r="D644" s="11" t="s">
        <v>24</v>
      </c>
      <c r="E644" t="s">
        <v>413</v>
      </c>
      <c r="F644" s="11" t="s">
        <v>11</v>
      </c>
      <c r="G644" s="11">
        <f t="shared" si="54"/>
        <v>3</v>
      </c>
      <c r="H644" s="11">
        <f t="shared" si="50"/>
        <v>3.6666666666666665</v>
      </c>
      <c r="I644" s="11">
        <f t="shared" si="51"/>
        <v>3</v>
      </c>
      <c r="J644" s="11">
        <f t="shared" si="52"/>
        <v>2019</v>
      </c>
      <c r="K644" s="11" t="str">
        <f t="shared" si="53"/>
        <v>2019 T3</v>
      </c>
      <c r="L644" s="12">
        <v>43800</v>
      </c>
      <c r="M644" s="11" t="s">
        <v>101</v>
      </c>
      <c r="N644" s="11">
        <v>3208.62</v>
      </c>
    </row>
    <row r="645" spans="1:14" x14ac:dyDescent="0.3">
      <c r="A645" s="7" t="s">
        <v>6</v>
      </c>
      <c r="B645" s="8">
        <f>MATCH(A645,[1]Table_Correspondance!$F$2:$F$40,0)</f>
        <v>1</v>
      </c>
      <c r="C645" s="8" t="str">
        <f>INDEX([1]Table_Correspondance!$E$2:$E$40,B645)</f>
        <v>Europe de l'Est</v>
      </c>
      <c r="D645" s="8" t="s">
        <v>10</v>
      </c>
      <c r="E645" t="s">
        <v>408</v>
      </c>
      <c r="F645" s="8" t="s">
        <v>16</v>
      </c>
      <c r="G645" s="8">
        <f t="shared" si="54"/>
        <v>12</v>
      </c>
      <c r="H645" s="8">
        <f t="shared" si="50"/>
        <v>12.666666666666666</v>
      </c>
      <c r="I645" s="8">
        <f t="shared" si="51"/>
        <v>12</v>
      </c>
      <c r="J645" s="8">
        <f t="shared" si="52"/>
        <v>2019</v>
      </c>
      <c r="K645" s="8" t="str">
        <f t="shared" si="53"/>
        <v>2019 T12</v>
      </c>
      <c r="L645" s="9">
        <v>43647</v>
      </c>
      <c r="M645" s="8" t="s">
        <v>239</v>
      </c>
      <c r="N645" s="8">
        <v>2510.79</v>
      </c>
    </row>
    <row r="646" spans="1:14" x14ac:dyDescent="0.3">
      <c r="A646" s="10" t="s">
        <v>6</v>
      </c>
      <c r="B646" s="11">
        <f>MATCH(A646,[1]Table_Correspondance!$F$2:$F$40,0)</f>
        <v>1</v>
      </c>
      <c r="C646" s="11" t="str">
        <f>INDEX([1]Table_Correspondance!$E$2:$E$40,B646)</f>
        <v>Europe de l'Est</v>
      </c>
      <c r="D646" s="11" t="s">
        <v>7</v>
      </c>
      <c r="E646" t="s">
        <v>411</v>
      </c>
      <c r="F646" s="11" t="s">
        <v>8</v>
      </c>
      <c r="G646" s="11">
        <f t="shared" si="54"/>
        <v>7</v>
      </c>
      <c r="H646" s="11">
        <f t="shared" si="50"/>
        <v>7.666666666666667</v>
      </c>
      <c r="I646" s="11">
        <f t="shared" si="51"/>
        <v>7</v>
      </c>
      <c r="J646" s="11">
        <f t="shared" si="52"/>
        <v>2020</v>
      </c>
      <c r="K646" s="11" t="str">
        <f t="shared" si="53"/>
        <v>2020 T7</v>
      </c>
      <c r="L646" s="12">
        <v>43586</v>
      </c>
      <c r="M646" s="11" t="s">
        <v>254</v>
      </c>
      <c r="N646" s="11">
        <v>9061.4699999999993</v>
      </c>
    </row>
    <row r="647" spans="1:14" x14ac:dyDescent="0.3">
      <c r="A647" s="7" t="s">
        <v>6</v>
      </c>
      <c r="B647" s="8">
        <f>MATCH(A647,[1]Table_Correspondance!$F$2:$F$40,0)</f>
        <v>1</v>
      </c>
      <c r="C647" s="8" t="str">
        <f>INDEX([1]Table_Correspondance!$E$2:$E$40,B647)</f>
        <v>Europe de l'Est</v>
      </c>
      <c r="D647" s="8" t="s">
        <v>32</v>
      </c>
      <c r="E647" t="s">
        <v>416</v>
      </c>
      <c r="F647" s="8" t="s">
        <v>16</v>
      </c>
      <c r="G647" s="8">
        <f t="shared" si="54"/>
        <v>5</v>
      </c>
      <c r="H647" s="8">
        <f t="shared" si="50"/>
        <v>5.666666666666667</v>
      </c>
      <c r="I647" s="8">
        <f t="shared" si="51"/>
        <v>5</v>
      </c>
      <c r="J647" s="8">
        <f t="shared" si="52"/>
        <v>2020</v>
      </c>
      <c r="K647" s="8" t="str">
        <f t="shared" si="53"/>
        <v>2020 T5</v>
      </c>
      <c r="L647" s="9">
        <v>43831</v>
      </c>
      <c r="M647" s="8" t="s">
        <v>134</v>
      </c>
      <c r="N647" s="8">
        <v>635.77</v>
      </c>
    </row>
    <row r="648" spans="1:14" x14ac:dyDescent="0.3">
      <c r="A648" s="10" t="s">
        <v>6</v>
      </c>
      <c r="B648" s="11">
        <f>MATCH(A648,[1]Table_Correspondance!$F$2:$F$40,0)</f>
        <v>1</v>
      </c>
      <c r="C648" s="11" t="str">
        <f>INDEX([1]Table_Correspondance!$E$2:$E$40,B648)</f>
        <v>Europe de l'Est</v>
      </c>
      <c r="D648" s="11" t="s">
        <v>7</v>
      </c>
      <c r="E648" t="s">
        <v>411</v>
      </c>
      <c r="F648" s="11" t="s">
        <v>16</v>
      </c>
      <c r="G648" s="11">
        <f t="shared" si="54"/>
        <v>1</v>
      </c>
      <c r="H648" s="11">
        <f t="shared" si="50"/>
        <v>1.6666666666666665</v>
      </c>
      <c r="I648" s="11">
        <f t="shared" si="51"/>
        <v>1</v>
      </c>
      <c r="J648" s="11">
        <f t="shared" si="52"/>
        <v>2019</v>
      </c>
      <c r="K648" s="11" t="str">
        <f t="shared" si="53"/>
        <v>2019 T1</v>
      </c>
      <c r="L648" s="12">
        <v>43983</v>
      </c>
      <c r="M648" s="11" t="s">
        <v>126</v>
      </c>
      <c r="N648" s="11">
        <v>3582.19</v>
      </c>
    </row>
    <row r="649" spans="1:14" x14ac:dyDescent="0.3">
      <c r="A649" s="7" t="s">
        <v>6</v>
      </c>
      <c r="B649" s="8">
        <f>MATCH(A649,[1]Table_Correspondance!$F$2:$F$40,0)</f>
        <v>1</v>
      </c>
      <c r="C649" s="8" t="str">
        <f>INDEX([1]Table_Correspondance!$E$2:$E$40,B649)</f>
        <v>Europe de l'Est</v>
      </c>
      <c r="D649" s="8" t="s">
        <v>34</v>
      </c>
      <c r="E649" t="s">
        <v>417</v>
      </c>
      <c r="F649" s="8" t="s">
        <v>11</v>
      </c>
      <c r="G649" s="8">
        <f t="shared" si="54"/>
        <v>6</v>
      </c>
      <c r="H649" s="8">
        <f t="shared" si="50"/>
        <v>6.666666666666667</v>
      </c>
      <c r="I649" s="8">
        <f t="shared" si="51"/>
        <v>6</v>
      </c>
      <c r="J649" s="8">
        <f t="shared" si="52"/>
        <v>2020</v>
      </c>
      <c r="K649" s="8" t="str">
        <f t="shared" si="53"/>
        <v>2020 T6</v>
      </c>
      <c r="L649" s="9">
        <v>43647</v>
      </c>
      <c r="M649" s="8" t="s">
        <v>102</v>
      </c>
      <c r="N649" s="8">
        <v>6616.37</v>
      </c>
    </row>
    <row r="650" spans="1:14" x14ac:dyDescent="0.3">
      <c r="A650" s="10" t="s">
        <v>6</v>
      </c>
      <c r="B650" s="11">
        <f>MATCH(A650,[1]Table_Correspondance!$F$2:$F$40,0)</f>
        <v>1</v>
      </c>
      <c r="C650" s="11" t="str">
        <f>INDEX([1]Table_Correspondance!$E$2:$E$40,B650)</f>
        <v>Europe de l'Est</v>
      </c>
      <c r="D650" s="11" t="s">
        <v>10</v>
      </c>
      <c r="E650" t="s">
        <v>408</v>
      </c>
      <c r="F650" s="11" t="s">
        <v>11</v>
      </c>
      <c r="G650" s="11">
        <f t="shared" si="54"/>
        <v>7</v>
      </c>
      <c r="H650" s="11">
        <f t="shared" si="50"/>
        <v>7.666666666666667</v>
      </c>
      <c r="I650" s="11">
        <f t="shared" si="51"/>
        <v>7</v>
      </c>
      <c r="J650" s="11">
        <f t="shared" si="52"/>
        <v>2020</v>
      </c>
      <c r="K650" s="11" t="str">
        <f t="shared" si="53"/>
        <v>2020 T7</v>
      </c>
      <c r="L650" s="12">
        <v>43922</v>
      </c>
      <c r="M650" s="11" t="s">
        <v>169</v>
      </c>
      <c r="N650" s="11">
        <v>3786.41</v>
      </c>
    </row>
    <row r="651" spans="1:14" x14ac:dyDescent="0.3">
      <c r="A651" s="7" t="s">
        <v>6</v>
      </c>
      <c r="B651" s="8">
        <f>MATCH(A651,[1]Table_Correspondance!$F$2:$F$40,0)</f>
        <v>1</v>
      </c>
      <c r="C651" s="8" t="str">
        <f>INDEX([1]Table_Correspondance!$E$2:$E$40,B651)</f>
        <v>Europe de l'Est</v>
      </c>
      <c r="D651" s="8" t="s">
        <v>7</v>
      </c>
      <c r="E651" t="s">
        <v>411</v>
      </c>
      <c r="F651" s="8" t="s">
        <v>11</v>
      </c>
      <c r="G651" s="8">
        <f t="shared" si="54"/>
        <v>4</v>
      </c>
      <c r="H651" s="8">
        <f t="shared" si="50"/>
        <v>4.666666666666667</v>
      </c>
      <c r="I651" s="8">
        <f t="shared" si="51"/>
        <v>4</v>
      </c>
      <c r="J651" s="8">
        <f t="shared" si="52"/>
        <v>2020</v>
      </c>
      <c r="K651" s="8" t="str">
        <f t="shared" si="53"/>
        <v>2020 T4</v>
      </c>
      <c r="L651" s="9">
        <v>44013</v>
      </c>
      <c r="M651" s="8" t="s">
        <v>351</v>
      </c>
      <c r="N651" s="8">
        <v>3317.53</v>
      </c>
    </row>
    <row r="652" spans="1:14" x14ac:dyDescent="0.3">
      <c r="A652" s="10" t="s">
        <v>6</v>
      </c>
      <c r="B652" s="11">
        <f>MATCH(A652,[1]Table_Correspondance!$F$2:$F$40,0)</f>
        <v>1</v>
      </c>
      <c r="C652" s="11" t="str">
        <f>INDEX([1]Table_Correspondance!$E$2:$E$40,B652)</f>
        <v>Europe de l'Est</v>
      </c>
      <c r="D652" s="11" t="s">
        <v>29</v>
      </c>
      <c r="E652" t="s">
        <v>415</v>
      </c>
      <c r="F652" s="11" t="s">
        <v>16</v>
      </c>
      <c r="G652" s="11">
        <f t="shared" si="54"/>
        <v>7</v>
      </c>
      <c r="H652" s="11">
        <f t="shared" si="50"/>
        <v>7.666666666666667</v>
      </c>
      <c r="I652" s="11">
        <f t="shared" si="51"/>
        <v>7</v>
      </c>
      <c r="J652" s="11">
        <f t="shared" si="52"/>
        <v>2021</v>
      </c>
      <c r="K652" s="11" t="str">
        <f t="shared" si="53"/>
        <v>2021 T7</v>
      </c>
      <c r="L652" s="12">
        <v>44075</v>
      </c>
      <c r="M652" s="11" t="s">
        <v>340</v>
      </c>
      <c r="N652" s="11">
        <v>4797.62</v>
      </c>
    </row>
    <row r="653" spans="1:14" x14ac:dyDescent="0.3">
      <c r="A653" s="7" t="s">
        <v>6</v>
      </c>
      <c r="B653" s="8">
        <f>MATCH(A653,[1]Table_Correspondance!$F$2:$F$40,0)</f>
        <v>1</v>
      </c>
      <c r="C653" s="8" t="str">
        <f>INDEX([1]Table_Correspondance!$E$2:$E$40,B653)</f>
        <v>Europe de l'Est</v>
      </c>
      <c r="D653" s="8" t="s">
        <v>7</v>
      </c>
      <c r="E653" t="s">
        <v>411</v>
      </c>
      <c r="F653" s="8" t="s">
        <v>11</v>
      </c>
      <c r="G653" s="8">
        <f t="shared" si="54"/>
        <v>9</v>
      </c>
      <c r="H653" s="8">
        <f t="shared" si="50"/>
        <v>9.6666666666666661</v>
      </c>
      <c r="I653" s="8">
        <f t="shared" si="51"/>
        <v>9</v>
      </c>
      <c r="J653" s="8">
        <f t="shared" si="52"/>
        <v>2019</v>
      </c>
      <c r="K653" s="8" t="str">
        <f t="shared" si="53"/>
        <v>2019 T9</v>
      </c>
      <c r="L653" s="9">
        <v>44197</v>
      </c>
      <c r="M653" s="8" t="s">
        <v>292</v>
      </c>
      <c r="N653" s="8">
        <v>253.43</v>
      </c>
    </row>
    <row r="654" spans="1:14" x14ac:dyDescent="0.3">
      <c r="A654" s="10" t="s">
        <v>6</v>
      </c>
      <c r="B654" s="11">
        <f>MATCH(A654,[1]Table_Correspondance!$F$2:$F$40,0)</f>
        <v>1</v>
      </c>
      <c r="C654" s="11" t="str">
        <f>INDEX([1]Table_Correspondance!$E$2:$E$40,B654)</f>
        <v>Europe de l'Est</v>
      </c>
      <c r="D654" s="11" t="s">
        <v>29</v>
      </c>
      <c r="E654" t="s">
        <v>415</v>
      </c>
      <c r="F654" s="11" t="s">
        <v>11</v>
      </c>
      <c r="G654" s="11">
        <f t="shared" si="54"/>
        <v>1</v>
      </c>
      <c r="H654" s="11">
        <f t="shared" si="50"/>
        <v>1.6666666666666665</v>
      </c>
      <c r="I654" s="11">
        <f t="shared" si="51"/>
        <v>1</v>
      </c>
      <c r="J654" s="11">
        <f t="shared" si="52"/>
        <v>2020</v>
      </c>
      <c r="K654" s="11" t="str">
        <f t="shared" si="53"/>
        <v>2020 T1</v>
      </c>
      <c r="L654" s="12">
        <v>43647</v>
      </c>
      <c r="M654" s="11" t="s">
        <v>39</v>
      </c>
      <c r="N654" s="11">
        <v>2921.4</v>
      </c>
    </row>
    <row r="655" spans="1:14" x14ac:dyDescent="0.3">
      <c r="A655" s="7" t="s">
        <v>6</v>
      </c>
      <c r="B655" s="8">
        <f>MATCH(A655,[1]Table_Correspondance!$F$2:$F$40,0)</f>
        <v>1</v>
      </c>
      <c r="C655" s="8" t="str">
        <f>INDEX([1]Table_Correspondance!$E$2:$E$40,B655)</f>
        <v>Europe de l'Est</v>
      </c>
      <c r="D655" s="8" t="s">
        <v>7</v>
      </c>
      <c r="E655" t="s">
        <v>411</v>
      </c>
      <c r="F655" s="8" t="s">
        <v>8</v>
      </c>
      <c r="G655" s="8">
        <f t="shared" si="54"/>
        <v>7</v>
      </c>
      <c r="H655" s="8">
        <f t="shared" si="50"/>
        <v>7.666666666666667</v>
      </c>
      <c r="I655" s="8">
        <f t="shared" si="51"/>
        <v>7</v>
      </c>
      <c r="J655" s="8">
        <f t="shared" si="52"/>
        <v>2019</v>
      </c>
      <c r="K655" s="8" t="str">
        <f t="shared" si="53"/>
        <v>2019 T7</v>
      </c>
      <c r="L655" s="9">
        <v>44166</v>
      </c>
      <c r="M655" s="8" t="s">
        <v>347</v>
      </c>
      <c r="N655" s="8">
        <v>7693.54</v>
      </c>
    </row>
    <row r="656" spans="1:14" x14ac:dyDescent="0.3">
      <c r="A656" s="10" t="s">
        <v>6</v>
      </c>
      <c r="B656" s="11">
        <f>MATCH(A656,[1]Table_Correspondance!$F$2:$F$40,0)</f>
        <v>1</v>
      </c>
      <c r="C656" s="11" t="str">
        <f>INDEX([1]Table_Correspondance!$E$2:$E$40,B656)</f>
        <v>Europe de l'Est</v>
      </c>
      <c r="D656" s="11" t="s">
        <v>22</v>
      </c>
      <c r="E656" t="s">
        <v>412</v>
      </c>
      <c r="F656" s="11" t="s">
        <v>16</v>
      </c>
      <c r="G656" s="11">
        <f t="shared" si="54"/>
        <v>12</v>
      </c>
      <c r="H656" s="11">
        <f t="shared" si="50"/>
        <v>12.666666666666666</v>
      </c>
      <c r="I656" s="11">
        <f t="shared" si="51"/>
        <v>12</v>
      </c>
      <c r="J656" s="11">
        <f t="shared" si="52"/>
        <v>2020</v>
      </c>
      <c r="K656" s="11" t="str">
        <f t="shared" si="53"/>
        <v>2020 T12</v>
      </c>
      <c r="L656" s="12">
        <v>43678</v>
      </c>
      <c r="M656" s="11" t="s">
        <v>295</v>
      </c>
      <c r="N656" s="11">
        <v>9705.75</v>
      </c>
    </row>
    <row r="657" spans="1:14" x14ac:dyDescent="0.3">
      <c r="A657" s="7" t="s">
        <v>6</v>
      </c>
      <c r="B657" s="8">
        <f>MATCH(A657,[1]Table_Correspondance!$F$2:$F$40,0)</f>
        <v>1</v>
      </c>
      <c r="C657" s="8" t="str">
        <f>INDEX([1]Table_Correspondance!$E$2:$E$40,B657)</f>
        <v>Europe de l'Est</v>
      </c>
      <c r="D657" s="8" t="s">
        <v>13</v>
      </c>
      <c r="E657" t="s">
        <v>409</v>
      </c>
      <c r="F657" s="8" t="s">
        <v>16</v>
      </c>
      <c r="G657" s="8">
        <f t="shared" si="54"/>
        <v>8</v>
      </c>
      <c r="H657" s="8">
        <f t="shared" si="50"/>
        <v>8.6666666666666661</v>
      </c>
      <c r="I657" s="8">
        <f t="shared" si="51"/>
        <v>8</v>
      </c>
      <c r="J657" s="8">
        <f t="shared" si="52"/>
        <v>2019</v>
      </c>
      <c r="K657" s="8" t="str">
        <f t="shared" si="53"/>
        <v>2019 T8</v>
      </c>
      <c r="L657" s="9">
        <v>43862</v>
      </c>
      <c r="M657" s="8" t="s">
        <v>49</v>
      </c>
      <c r="N657" s="8">
        <v>2790.44</v>
      </c>
    </row>
    <row r="658" spans="1:14" x14ac:dyDescent="0.3">
      <c r="A658" s="10" t="s">
        <v>6</v>
      </c>
      <c r="B658" s="11">
        <f>MATCH(A658,[1]Table_Correspondance!$F$2:$F$40,0)</f>
        <v>1</v>
      </c>
      <c r="C658" s="11" t="str">
        <f>INDEX([1]Table_Correspondance!$E$2:$E$40,B658)</f>
        <v>Europe de l'Est</v>
      </c>
      <c r="D658" s="11" t="s">
        <v>32</v>
      </c>
      <c r="E658" t="s">
        <v>416</v>
      </c>
      <c r="F658" s="11" t="s">
        <v>11</v>
      </c>
      <c r="G658" s="11">
        <f t="shared" si="54"/>
        <v>2</v>
      </c>
      <c r="H658" s="11">
        <f t="shared" si="50"/>
        <v>2.6666666666666665</v>
      </c>
      <c r="I658" s="11">
        <f t="shared" si="51"/>
        <v>2</v>
      </c>
      <c r="J658" s="11">
        <f t="shared" si="52"/>
        <v>2020</v>
      </c>
      <c r="K658" s="11" t="str">
        <f t="shared" si="53"/>
        <v>2020 T2</v>
      </c>
      <c r="L658" s="12">
        <v>43678</v>
      </c>
      <c r="M658" s="11" t="s">
        <v>322</v>
      </c>
      <c r="N658" s="11">
        <v>329.97</v>
      </c>
    </row>
    <row r="659" spans="1:14" x14ac:dyDescent="0.3">
      <c r="A659" s="7" t="s">
        <v>6</v>
      </c>
      <c r="B659" s="8">
        <f>MATCH(A659,[1]Table_Correspondance!$F$2:$F$40,0)</f>
        <v>1</v>
      </c>
      <c r="C659" s="8" t="str">
        <f>INDEX([1]Table_Correspondance!$E$2:$E$40,B659)</f>
        <v>Europe de l'Est</v>
      </c>
      <c r="D659" s="8" t="s">
        <v>15</v>
      </c>
      <c r="E659" t="s">
        <v>410</v>
      </c>
      <c r="F659" s="8" t="s">
        <v>11</v>
      </c>
      <c r="G659" s="8">
        <f t="shared" si="54"/>
        <v>8</v>
      </c>
      <c r="H659" s="8">
        <f t="shared" si="50"/>
        <v>8.6666666666666661</v>
      </c>
      <c r="I659" s="8">
        <f t="shared" si="51"/>
        <v>8</v>
      </c>
      <c r="J659" s="8">
        <f t="shared" si="52"/>
        <v>2019</v>
      </c>
      <c r="K659" s="8" t="str">
        <f t="shared" si="53"/>
        <v>2019 T8</v>
      </c>
      <c r="L659" s="9">
        <v>43922</v>
      </c>
      <c r="M659" s="8" t="s">
        <v>158</v>
      </c>
      <c r="N659" s="8">
        <v>4337.4799999999996</v>
      </c>
    </row>
    <row r="660" spans="1:14" x14ac:dyDescent="0.3">
      <c r="A660" s="10" t="s">
        <v>6</v>
      </c>
      <c r="B660" s="11">
        <f>MATCH(A660,[1]Table_Correspondance!$F$2:$F$40,0)</f>
        <v>1</v>
      </c>
      <c r="C660" s="11" t="str">
        <f>INDEX([1]Table_Correspondance!$E$2:$E$40,B660)</f>
        <v>Europe de l'Est</v>
      </c>
      <c r="D660" s="11" t="s">
        <v>24</v>
      </c>
      <c r="E660" t="s">
        <v>413</v>
      </c>
      <c r="F660" s="11" t="s">
        <v>11</v>
      </c>
      <c r="G660" s="11">
        <f t="shared" si="54"/>
        <v>4</v>
      </c>
      <c r="H660" s="11">
        <f t="shared" si="50"/>
        <v>4.666666666666667</v>
      </c>
      <c r="I660" s="11">
        <f t="shared" si="51"/>
        <v>4</v>
      </c>
      <c r="J660" s="11">
        <f t="shared" si="52"/>
        <v>2020</v>
      </c>
      <c r="K660" s="11" t="str">
        <f t="shared" si="53"/>
        <v>2020 T4</v>
      </c>
      <c r="L660" s="12">
        <v>43709</v>
      </c>
      <c r="M660" s="11" t="s">
        <v>222</v>
      </c>
      <c r="N660" s="11">
        <v>3114.62</v>
      </c>
    </row>
    <row r="661" spans="1:14" x14ac:dyDescent="0.3">
      <c r="A661" s="7" t="s">
        <v>6</v>
      </c>
      <c r="B661" s="8">
        <f>MATCH(A661,[1]Table_Correspondance!$F$2:$F$40,0)</f>
        <v>1</v>
      </c>
      <c r="C661" s="8" t="str">
        <f>INDEX([1]Table_Correspondance!$E$2:$E$40,B661)</f>
        <v>Europe de l'Est</v>
      </c>
      <c r="D661" s="8" t="s">
        <v>24</v>
      </c>
      <c r="E661" t="s">
        <v>413</v>
      </c>
      <c r="F661" s="8" t="s">
        <v>11</v>
      </c>
      <c r="G661" s="8">
        <f t="shared" si="54"/>
        <v>9</v>
      </c>
      <c r="H661" s="8">
        <f t="shared" si="50"/>
        <v>9.6666666666666661</v>
      </c>
      <c r="I661" s="8">
        <f t="shared" si="51"/>
        <v>9</v>
      </c>
      <c r="J661" s="8">
        <f t="shared" si="52"/>
        <v>2020</v>
      </c>
      <c r="K661" s="8" t="str">
        <f t="shared" si="53"/>
        <v>2020 T9</v>
      </c>
      <c r="L661" s="9">
        <v>43891</v>
      </c>
      <c r="M661" s="8" t="s">
        <v>21</v>
      </c>
      <c r="N661" s="8">
        <v>8894.84</v>
      </c>
    </row>
    <row r="662" spans="1:14" x14ac:dyDescent="0.3">
      <c r="A662" s="10" t="s">
        <v>6</v>
      </c>
      <c r="B662" s="11">
        <f>MATCH(A662,[1]Table_Correspondance!$F$2:$F$40,0)</f>
        <v>1</v>
      </c>
      <c r="C662" s="11" t="str">
        <f>INDEX([1]Table_Correspondance!$E$2:$E$40,B662)</f>
        <v>Europe de l'Est</v>
      </c>
      <c r="D662" s="11" t="s">
        <v>26</v>
      </c>
      <c r="E662" t="s">
        <v>414</v>
      </c>
      <c r="F662" s="11" t="s">
        <v>16</v>
      </c>
      <c r="G662" s="11">
        <f t="shared" si="54"/>
        <v>3</v>
      </c>
      <c r="H662" s="11">
        <f t="shared" si="50"/>
        <v>3.6666666666666665</v>
      </c>
      <c r="I662" s="11">
        <f t="shared" si="51"/>
        <v>3</v>
      </c>
      <c r="J662" s="11">
        <f t="shared" si="52"/>
        <v>2021</v>
      </c>
      <c r="K662" s="11" t="str">
        <f t="shared" si="53"/>
        <v>2021 T3</v>
      </c>
      <c r="L662" s="12">
        <v>44166</v>
      </c>
      <c r="M662" s="11" t="s">
        <v>118</v>
      </c>
      <c r="N662" s="11">
        <v>7191.8</v>
      </c>
    </row>
    <row r="663" spans="1:14" x14ac:dyDescent="0.3">
      <c r="A663" s="7" t="s">
        <v>6</v>
      </c>
      <c r="B663" s="8">
        <f>MATCH(A663,[1]Table_Correspondance!$F$2:$F$40,0)</f>
        <v>1</v>
      </c>
      <c r="C663" s="8" t="str">
        <f>INDEX([1]Table_Correspondance!$E$2:$E$40,B663)</f>
        <v>Europe de l'Est</v>
      </c>
      <c r="D663" s="8" t="s">
        <v>32</v>
      </c>
      <c r="E663" t="s">
        <v>416</v>
      </c>
      <c r="F663" s="8" t="s">
        <v>11</v>
      </c>
      <c r="G663" s="8">
        <f t="shared" si="54"/>
        <v>12</v>
      </c>
      <c r="H663" s="8">
        <f t="shared" si="50"/>
        <v>12.666666666666666</v>
      </c>
      <c r="I663" s="8">
        <f t="shared" si="51"/>
        <v>12</v>
      </c>
      <c r="J663" s="8">
        <f t="shared" si="52"/>
        <v>2019</v>
      </c>
      <c r="K663" s="8" t="str">
        <f t="shared" si="53"/>
        <v>2019 T12</v>
      </c>
      <c r="L663" s="9">
        <v>44197</v>
      </c>
      <c r="M663" s="8" t="s">
        <v>74</v>
      </c>
      <c r="N663" s="8">
        <v>1154.6199999999999</v>
      </c>
    </row>
    <row r="664" spans="1:14" x14ac:dyDescent="0.3">
      <c r="A664" s="10" t="s">
        <v>6</v>
      </c>
      <c r="B664" s="11">
        <f>MATCH(A664,[1]Table_Correspondance!$F$2:$F$40,0)</f>
        <v>1</v>
      </c>
      <c r="C664" s="11" t="str">
        <f>INDEX([1]Table_Correspondance!$E$2:$E$40,B664)</f>
        <v>Europe de l'Est</v>
      </c>
      <c r="D664" s="11" t="s">
        <v>43</v>
      </c>
      <c r="E664" t="s">
        <v>418</v>
      </c>
      <c r="F664" s="11" t="s">
        <v>8</v>
      </c>
      <c r="G664" s="11">
        <f t="shared" si="54"/>
        <v>1</v>
      </c>
      <c r="H664" s="11">
        <f t="shared" si="50"/>
        <v>1.6666666666666665</v>
      </c>
      <c r="I664" s="11">
        <f t="shared" si="51"/>
        <v>1</v>
      </c>
      <c r="J664" s="11">
        <f t="shared" si="52"/>
        <v>2021</v>
      </c>
      <c r="K664" s="11" t="str">
        <f t="shared" si="53"/>
        <v>2021 T1</v>
      </c>
      <c r="L664" s="12">
        <v>43739</v>
      </c>
      <c r="M664" s="11" t="s">
        <v>323</v>
      </c>
      <c r="N664" s="11">
        <v>6317.97</v>
      </c>
    </row>
    <row r="665" spans="1:14" x14ac:dyDescent="0.3">
      <c r="A665" s="7" t="s">
        <v>6</v>
      </c>
      <c r="B665" s="8">
        <f>MATCH(A665,[1]Table_Correspondance!$F$2:$F$40,0)</f>
        <v>1</v>
      </c>
      <c r="C665" s="8" t="str">
        <f>INDEX([1]Table_Correspondance!$E$2:$E$40,B665)</f>
        <v>Europe de l'Est</v>
      </c>
      <c r="D665" s="8" t="s">
        <v>32</v>
      </c>
      <c r="E665" t="s">
        <v>416</v>
      </c>
      <c r="F665" s="8" t="s">
        <v>8</v>
      </c>
      <c r="G665" s="8">
        <f t="shared" si="54"/>
        <v>10</v>
      </c>
      <c r="H665" s="8">
        <f t="shared" si="50"/>
        <v>10.666666666666666</v>
      </c>
      <c r="I665" s="8">
        <f t="shared" si="51"/>
        <v>10</v>
      </c>
      <c r="J665" s="8">
        <f t="shared" si="52"/>
        <v>2020</v>
      </c>
      <c r="K665" s="8" t="str">
        <f t="shared" si="53"/>
        <v>2020 T10</v>
      </c>
      <c r="L665" s="9">
        <v>44287</v>
      </c>
      <c r="M665" s="8" t="s">
        <v>135</v>
      </c>
      <c r="N665" s="8">
        <v>7766.59</v>
      </c>
    </row>
    <row r="666" spans="1:14" x14ac:dyDescent="0.3">
      <c r="A666" s="10" t="s">
        <v>6</v>
      </c>
      <c r="B666" s="11">
        <f>MATCH(A666,[1]Table_Correspondance!$F$2:$F$40,0)</f>
        <v>1</v>
      </c>
      <c r="C666" s="11" t="str">
        <f>INDEX([1]Table_Correspondance!$E$2:$E$40,B666)</f>
        <v>Europe de l'Est</v>
      </c>
      <c r="D666" s="11" t="s">
        <v>43</v>
      </c>
      <c r="E666" t="s">
        <v>418</v>
      </c>
      <c r="F666" s="11" t="s">
        <v>16</v>
      </c>
      <c r="G666" s="11">
        <f t="shared" si="54"/>
        <v>4</v>
      </c>
      <c r="H666" s="11">
        <f t="shared" si="50"/>
        <v>4.666666666666667</v>
      </c>
      <c r="I666" s="11">
        <f t="shared" si="51"/>
        <v>4</v>
      </c>
      <c r="J666" s="11">
        <f t="shared" si="52"/>
        <v>2019</v>
      </c>
      <c r="K666" s="11" t="str">
        <f t="shared" si="53"/>
        <v>2019 T4</v>
      </c>
      <c r="L666" s="12">
        <v>44075</v>
      </c>
      <c r="M666" s="11" t="s">
        <v>110</v>
      </c>
      <c r="N666" s="11">
        <v>1736.69</v>
      </c>
    </row>
    <row r="667" spans="1:14" x14ac:dyDescent="0.3">
      <c r="A667" s="7" t="s">
        <v>6</v>
      </c>
      <c r="B667" s="8">
        <f>MATCH(A667,[1]Table_Correspondance!$F$2:$F$40,0)</f>
        <v>1</v>
      </c>
      <c r="C667" s="8" t="str">
        <f>INDEX([1]Table_Correspondance!$E$2:$E$40,B667)</f>
        <v>Europe de l'Est</v>
      </c>
      <c r="D667" s="8" t="s">
        <v>26</v>
      </c>
      <c r="E667" t="s">
        <v>414</v>
      </c>
      <c r="F667" s="8" t="s">
        <v>16</v>
      </c>
      <c r="G667" s="8">
        <f t="shared" si="54"/>
        <v>9</v>
      </c>
      <c r="H667" s="8">
        <f t="shared" si="50"/>
        <v>9.6666666666666661</v>
      </c>
      <c r="I667" s="8">
        <f t="shared" si="51"/>
        <v>9</v>
      </c>
      <c r="J667" s="8">
        <f t="shared" si="52"/>
        <v>2020</v>
      </c>
      <c r="K667" s="8" t="str">
        <f t="shared" si="53"/>
        <v>2020 T9</v>
      </c>
      <c r="L667" s="9">
        <v>43770</v>
      </c>
      <c r="M667" s="8" t="s">
        <v>47</v>
      </c>
      <c r="N667" s="8">
        <v>8239.9500000000007</v>
      </c>
    </row>
    <row r="668" spans="1:14" x14ac:dyDescent="0.3">
      <c r="A668" s="10" t="s">
        <v>6</v>
      </c>
      <c r="B668" s="11">
        <f>MATCH(A668,[1]Table_Correspondance!$F$2:$F$40,0)</f>
        <v>1</v>
      </c>
      <c r="C668" s="11" t="str">
        <f>INDEX([1]Table_Correspondance!$E$2:$E$40,B668)</f>
        <v>Europe de l'Est</v>
      </c>
      <c r="D668" s="11" t="s">
        <v>26</v>
      </c>
      <c r="E668" t="s">
        <v>414</v>
      </c>
      <c r="F668" s="11" t="s">
        <v>11</v>
      </c>
      <c r="G668" s="11">
        <f t="shared" si="54"/>
        <v>11</v>
      </c>
      <c r="H668" s="11">
        <f t="shared" si="50"/>
        <v>11.666666666666666</v>
      </c>
      <c r="I668" s="11">
        <f t="shared" si="51"/>
        <v>11</v>
      </c>
      <c r="J668" s="11">
        <f t="shared" si="52"/>
        <v>2020</v>
      </c>
      <c r="K668" s="11" t="str">
        <f t="shared" si="53"/>
        <v>2020 T11</v>
      </c>
      <c r="L668" s="12">
        <v>44013</v>
      </c>
      <c r="M668" s="11" t="s">
        <v>352</v>
      </c>
      <c r="N668" s="11">
        <v>7677.61</v>
      </c>
    </row>
    <row r="669" spans="1:14" x14ac:dyDescent="0.3">
      <c r="A669" s="7" t="s">
        <v>6</v>
      </c>
      <c r="B669" s="8">
        <f>MATCH(A669,[1]Table_Correspondance!$F$2:$F$40,0)</f>
        <v>1</v>
      </c>
      <c r="C669" s="8" t="str">
        <f>INDEX([1]Table_Correspondance!$E$2:$E$40,B669)</f>
        <v>Europe de l'Est</v>
      </c>
      <c r="D669" s="8" t="s">
        <v>15</v>
      </c>
      <c r="E669" t="s">
        <v>410</v>
      </c>
      <c r="F669" s="8" t="s">
        <v>11</v>
      </c>
      <c r="G669" s="8">
        <f t="shared" si="54"/>
        <v>7</v>
      </c>
      <c r="H669" s="8">
        <f t="shared" si="50"/>
        <v>7.666666666666667</v>
      </c>
      <c r="I669" s="8">
        <f t="shared" si="51"/>
        <v>7</v>
      </c>
      <c r="J669" s="8">
        <f t="shared" si="52"/>
        <v>2021</v>
      </c>
      <c r="K669" s="8" t="str">
        <f t="shared" si="53"/>
        <v>2021 T7</v>
      </c>
      <c r="L669" s="9">
        <v>43952</v>
      </c>
      <c r="M669" s="8" t="s">
        <v>157</v>
      </c>
      <c r="N669" s="8">
        <v>925.81</v>
      </c>
    </row>
    <row r="670" spans="1:14" x14ac:dyDescent="0.3">
      <c r="A670" s="10" t="s">
        <v>6</v>
      </c>
      <c r="B670" s="11">
        <f>MATCH(A670,[1]Table_Correspondance!$F$2:$F$40,0)</f>
        <v>1</v>
      </c>
      <c r="C670" s="11" t="str">
        <f>INDEX([1]Table_Correspondance!$E$2:$E$40,B670)</f>
        <v>Europe de l'Est</v>
      </c>
      <c r="D670" s="11" t="s">
        <v>13</v>
      </c>
      <c r="E670" t="s">
        <v>409</v>
      </c>
      <c r="F670" s="11" t="s">
        <v>11</v>
      </c>
      <c r="G670" s="11">
        <f t="shared" si="54"/>
        <v>5</v>
      </c>
      <c r="H670" s="11">
        <f t="shared" si="50"/>
        <v>5.666666666666667</v>
      </c>
      <c r="I670" s="11">
        <f t="shared" si="51"/>
        <v>5</v>
      </c>
      <c r="J670" s="11">
        <f t="shared" si="52"/>
        <v>2020</v>
      </c>
      <c r="K670" s="11" t="str">
        <f t="shared" si="53"/>
        <v>2020 T5</v>
      </c>
      <c r="L670" s="12">
        <v>44228</v>
      </c>
      <c r="M670" s="11" t="s">
        <v>185</v>
      </c>
      <c r="N670" s="11">
        <v>6819.7</v>
      </c>
    </row>
    <row r="671" spans="1:14" x14ac:dyDescent="0.3">
      <c r="A671" s="7" t="s">
        <v>6</v>
      </c>
      <c r="B671" s="8">
        <f>MATCH(A671,[1]Table_Correspondance!$F$2:$F$40,0)</f>
        <v>1</v>
      </c>
      <c r="C671" s="8" t="str">
        <f>INDEX([1]Table_Correspondance!$E$2:$E$40,B671)</f>
        <v>Europe de l'Est</v>
      </c>
      <c r="D671" s="8" t="s">
        <v>24</v>
      </c>
      <c r="E671" t="s">
        <v>413</v>
      </c>
      <c r="F671" s="8" t="s">
        <v>11</v>
      </c>
      <c r="G671" s="8">
        <f t="shared" si="54"/>
        <v>2</v>
      </c>
      <c r="H671" s="8">
        <f t="shared" si="50"/>
        <v>2.6666666666666665</v>
      </c>
      <c r="I671" s="8">
        <f t="shared" si="51"/>
        <v>2</v>
      </c>
      <c r="J671" s="8">
        <f t="shared" si="52"/>
        <v>2019</v>
      </c>
      <c r="K671" s="8" t="str">
        <f t="shared" si="53"/>
        <v>2019 T2</v>
      </c>
      <c r="L671" s="9">
        <v>43983</v>
      </c>
      <c r="M671" s="8" t="s">
        <v>169</v>
      </c>
      <c r="N671" s="8">
        <v>4434.4399999999996</v>
      </c>
    </row>
    <row r="672" spans="1:14" x14ac:dyDescent="0.3">
      <c r="A672" s="10" t="s">
        <v>6</v>
      </c>
      <c r="B672" s="11">
        <f>MATCH(A672,[1]Table_Correspondance!$F$2:$F$40,0)</f>
        <v>1</v>
      </c>
      <c r="C672" s="11" t="str">
        <f>INDEX([1]Table_Correspondance!$E$2:$E$40,B672)</f>
        <v>Europe de l'Est</v>
      </c>
      <c r="D672" s="11" t="s">
        <v>7</v>
      </c>
      <c r="E672" t="s">
        <v>411</v>
      </c>
      <c r="F672" s="11" t="s">
        <v>16</v>
      </c>
      <c r="G672" s="11">
        <f t="shared" si="54"/>
        <v>6</v>
      </c>
      <c r="H672" s="11">
        <f t="shared" si="50"/>
        <v>6.666666666666667</v>
      </c>
      <c r="I672" s="11">
        <f t="shared" si="51"/>
        <v>6</v>
      </c>
      <c r="J672" s="11">
        <f t="shared" si="52"/>
        <v>2020</v>
      </c>
      <c r="K672" s="11" t="str">
        <f t="shared" si="53"/>
        <v>2020 T6</v>
      </c>
      <c r="L672" s="12">
        <v>43800</v>
      </c>
      <c r="M672" s="11" t="s">
        <v>216</v>
      </c>
      <c r="N672" s="11">
        <v>3264.26</v>
      </c>
    </row>
    <row r="673" spans="1:14" x14ac:dyDescent="0.3">
      <c r="A673" s="7" t="s">
        <v>6</v>
      </c>
      <c r="B673" s="8">
        <f>MATCH(A673,[1]Table_Correspondance!$F$2:$F$40,0)</f>
        <v>1</v>
      </c>
      <c r="C673" s="8" t="str">
        <f>INDEX([1]Table_Correspondance!$E$2:$E$40,B673)</f>
        <v>Europe de l'Est</v>
      </c>
      <c r="D673" s="8" t="s">
        <v>24</v>
      </c>
      <c r="E673" t="s">
        <v>413</v>
      </c>
      <c r="F673" s="8" t="s">
        <v>11</v>
      </c>
      <c r="G673" s="8">
        <f t="shared" si="54"/>
        <v>12</v>
      </c>
      <c r="H673" s="8">
        <f t="shared" si="50"/>
        <v>12.666666666666666</v>
      </c>
      <c r="I673" s="8">
        <f t="shared" si="51"/>
        <v>12</v>
      </c>
      <c r="J673" s="8">
        <f t="shared" si="52"/>
        <v>2019</v>
      </c>
      <c r="K673" s="8" t="str">
        <f t="shared" si="53"/>
        <v>2019 T12</v>
      </c>
      <c r="L673" s="9">
        <v>43831</v>
      </c>
      <c r="M673" s="8" t="s">
        <v>353</v>
      </c>
      <c r="N673" s="8">
        <v>3741.56</v>
      </c>
    </row>
    <row r="674" spans="1:14" x14ac:dyDescent="0.3">
      <c r="A674" s="10" t="s">
        <v>6</v>
      </c>
      <c r="B674" s="11">
        <f>MATCH(A674,[1]Table_Correspondance!$F$2:$F$40,0)</f>
        <v>1</v>
      </c>
      <c r="C674" s="11" t="str">
        <f>INDEX([1]Table_Correspondance!$E$2:$E$40,B674)</f>
        <v>Europe de l'Est</v>
      </c>
      <c r="D674" s="11" t="s">
        <v>29</v>
      </c>
      <c r="E674" t="s">
        <v>415</v>
      </c>
      <c r="F674" s="11" t="s">
        <v>11</v>
      </c>
      <c r="G674" s="11">
        <f t="shared" si="54"/>
        <v>1</v>
      </c>
      <c r="H674" s="11">
        <f t="shared" si="50"/>
        <v>1.6666666666666665</v>
      </c>
      <c r="I674" s="11">
        <f t="shared" si="51"/>
        <v>1</v>
      </c>
      <c r="J674" s="11">
        <f t="shared" si="52"/>
        <v>2021</v>
      </c>
      <c r="K674" s="11" t="str">
        <f t="shared" si="53"/>
        <v>2021 T1</v>
      </c>
      <c r="L674" s="12">
        <v>43770</v>
      </c>
      <c r="M674" s="11" t="s">
        <v>54</v>
      </c>
      <c r="N674" s="11">
        <v>2828.16</v>
      </c>
    </row>
    <row r="675" spans="1:14" x14ac:dyDescent="0.3">
      <c r="A675" s="7" t="s">
        <v>6</v>
      </c>
      <c r="B675" s="8">
        <f>MATCH(A675,[1]Table_Correspondance!$F$2:$F$40,0)</f>
        <v>1</v>
      </c>
      <c r="C675" s="8" t="str">
        <f>INDEX([1]Table_Correspondance!$E$2:$E$40,B675)</f>
        <v>Europe de l'Est</v>
      </c>
      <c r="D675" s="8" t="s">
        <v>24</v>
      </c>
      <c r="E675" t="s">
        <v>413</v>
      </c>
      <c r="F675" s="8" t="s">
        <v>11</v>
      </c>
      <c r="G675" s="8">
        <f t="shared" si="54"/>
        <v>11</v>
      </c>
      <c r="H675" s="8">
        <f t="shared" si="50"/>
        <v>11.666666666666666</v>
      </c>
      <c r="I675" s="8">
        <f t="shared" si="51"/>
        <v>11</v>
      </c>
      <c r="J675" s="8">
        <f t="shared" si="52"/>
        <v>2020</v>
      </c>
      <c r="K675" s="8" t="str">
        <f t="shared" si="53"/>
        <v>2020 T11</v>
      </c>
      <c r="L675" s="9">
        <v>44256</v>
      </c>
      <c r="M675" s="8" t="s">
        <v>144</v>
      </c>
      <c r="N675" s="8">
        <v>9942.7199999999993</v>
      </c>
    </row>
    <row r="676" spans="1:14" x14ac:dyDescent="0.3">
      <c r="A676" s="10" t="s">
        <v>6</v>
      </c>
      <c r="B676" s="11">
        <f>MATCH(A676,[1]Table_Correspondance!$F$2:$F$40,0)</f>
        <v>1</v>
      </c>
      <c r="C676" s="11" t="str">
        <f>INDEX([1]Table_Correspondance!$E$2:$E$40,B676)</f>
        <v>Europe de l'Est</v>
      </c>
      <c r="D676" s="11" t="s">
        <v>29</v>
      </c>
      <c r="E676" t="s">
        <v>415</v>
      </c>
      <c r="F676" s="11" t="s">
        <v>16</v>
      </c>
      <c r="G676" s="11">
        <f t="shared" si="54"/>
        <v>3</v>
      </c>
      <c r="H676" s="11">
        <f t="shared" si="50"/>
        <v>3.6666666666666665</v>
      </c>
      <c r="I676" s="11">
        <f t="shared" si="51"/>
        <v>3</v>
      </c>
      <c r="J676" s="11">
        <f t="shared" si="52"/>
        <v>2020</v>
      </c>
      <c r="K676" s="11" t="str">
        <f t="shared" si="53"/>
        <v>2020 T3</v>
      </c>
      <c r="L676" s="12">
        <v>43952</v>
      </c>
      <c r="M676" s="11" t="s">
        <v>30</v>
      </c>
      <c r="N676" s="11">
        <v>8051.76</v>
      </c>
    </row>
    <row r="677" spans="1:14" x14ac:dyDescent="0.3">
      <c r="A677" s="7" t="s">
        <v>6</v>
      </c>
      <c r="B677" s="8">
        <f>MATCH(A677,[1]Table_Correspondance!$F$2:$F$40,0)</f>
        <v>1</v>
      </c>
      <c r="C677" s="8" t="str">
        <f>INDEX([1]Table_Correspondance!$E$2:$E$40,B677)</f>
        <v>Europe de l'Est</v>
      </c>
      <c r="D677" s="8" t="s">
        <v>7</v>
      </c>
      <c r="E677" t="s">
        <v>411</v>
      </c>
      <c r="F677" s="8" t="s">
        <v>11</v>
      </c>
      <c r="G677" s="8">
        <f t="shared" si="54"/>
        <v>5</v>
      </c>
      <c r="H677" s="8">
        <f t="shared" si="50"/>
        <v>5.666666666666667</v>
      </c>
      <c r="I677" s="8">
        <f t="shared" si="51"/>
        <v>5</v>
      </c>
      <c r="J677" s="8">
        <f t="shared" si="52"/>
        <v>2019</v>
      </c>
      <c r="K677" s="8" t="str">
        <f t="shared" si="53"/>
        <v>2019 T5</v>
      </c>
      <c r="L677" s="9">
        <v>43922</v>
      </c>
      <c r="M677" s="8" t="s">
        <v>147</v>
      </c>
      <c r="N677" s="8">
        <v>7958.27</v>
      </c>
    </row>
    <row r="678" spans="1:14" x14ac:dyDescent="0.3">
      <c r="A678" s="10" t="s">
        <v>6</v>
      </c>
      <c r="B678" s="11">
        <f>MATCH(A678,[1]Table_Correspondance!$F$2:$F$40,0)</f>
        <v>1</v>
      </c>
      <c r="C678" s="11" t="str">
        <f>INDEX([1]Table_Correspondance!$E$2:$E$40,B678)</f>
        <v>Europe de l'Est</v>
      </c>
      <c r="D678" s="11" t="s">
        <v>26</v>
      </c>
      <c r="E678" t="s">
        <v>414</v>
      </c>
      <c r="F678" s="11" t="s">
        <v>16</v>
      </c>
      <c r="G678" s="11">
        <f t="shared" si="54"/>
        <v>4</v>
      </c>
      <c r="H678" s="11">
        <f t="shared" si="50"/>
        <v>4.666666666666667</v>
      </c>
      <c r="I678" s="11">
        <f t="shared" si="51"/>
        <v>4</v>
      </c>
      <c r="J678" s="11">
        <f t="shared" si="52"/>
        <v>2020</v>
      </c>
      <c r="K678" s="11" t="str">
        <f t="shared" si="53"/>
        <v>2020 T4</v>
      </c>
      <c r="L678" s="12">
        <v>43770</v>
      </c>
      <c r="M678" s="11" t="s">
        <v>201</v>
      </c>
      <c r="N678" s="11">
        <v>9893.24</v>
      </c>
    </row>
    <row r="679" spans="1:14" x14ac:dyDescent="0.3">
      <c r="A679" s="7" t="s">
        <v>6</v>
      </c>
      <c r="B679" s="8">
        <f>MATCH(A679,[1]Table_Correspondance!$F$2:$F$40,0)</f>
        <v>1</v>
      </c>
      <c r="C679" s="8" t="str">
        <f>INDEX([1]Table_Correspondance!$E$2:$E$40,B679)</f>
        <v>Europe de l'Est</v>
      </c>
      <c r="D679" s="8" t="s">
        <v>26</v>
      </c>
      <c r="E679" t="s">
        <v>414</v>
      </c>
      <c r="F679" s="8" t="s">
        <v>16</v>
      </c>
      <c r="G679" s="8">
        <f t="shared" si="54"/>
        <v>11</v>
      </c>
      <c r="H679" s="8">
        <f t="shared" si="50"/>
        <v>11.666666666666666</v>
      </c>
      <c r="I679" s="8">
        <f t="shared" si="51"/>
        <v>11</v>
      </c>
      <c r="J679" s="8">
        <f t="shared" si="52"/>
        <v>2019</v>
      </c>
      <c r="K679" s="8" t="str">
        <f t="shared" si="53"/>
        <v>2019 T11</v>
      </c>
      <c r="L679" s="9">
        <v>44075</v>
      </c>
      <c r="M679" s="8" t="s">
        <v>354</v>
      </c>
      <c r="N679" s="8">
        <v>6634.68</v>
      </c>
    </row>
    <row r="680" spans="1:14" x14ac:dyDescent="0.3">
      <c r="A680" s="10" t="s">
        <v>6</v>
      </c>
      <c r="B680" s="11">
        <f>MATCH(A680,[1]Table_Correspondance!$F$2:$F$40,0)</f>
        <v>1</v>
      </c>
      <c r="C680" s="11" t="str">
        <f>INDEX([1]Table_Correspondance!$E$2:$E$40,B680)</f>
        <v>Europe de l'Est</v>
      </c>
      <c r="D680" s="11" t="s">
        <v>26</v>
      </c>
      <c r="E680" t="s">
        <v>414</v>
      </c>
      <c r="F680" s="11" t="s">
        <v>11</v>
      </c>
      <c r="G680" s="11">
        <f t="shared" si="54"/>
        <v>9</v>
      </c>
      <c r="H680" s="11">
        <f t="shared" si="50"/>
        <v>9.6666666666666661</v>
      </c>
      <c r="I680" s="11">
        <f t="shared" si="51"/>
        <v>9</v>
      </c>
      <c r="J680" s="11">
        <f t="shared" si="52"/>
        <v>2020</v>
      </c>
      <c r="K680" s="11" t="str">
        <f t="shared" si="53"/>
        <v>2020 T9</v>
      </c>
      <c r="L680" s="12">
        <v>43678</v>
      </c>
      <c r="M680" s="11" t="s">
        <v>321</v>
      </c>
      <c r="N680" s="11">
        <v>2388.17</v>
      </c>
    </row>
    <row r="681" spans="1:14" x14ac:dyDescent="0.3">
      <c r="A681" s="7" t="s">
        <v>6</v>
      </c>
      <c r="B681" s="8">
        <f>MATCH(A681,[1]Table_Correspondance!$F$2:$F$40,0)</f>
        <v>1</v>
      </c>
      <c r="C681" s="8" t="str">
        <f>INDEX([1]Table_Correspondance!$E$2:$E$40,B681)</f>
        <v>Europe de l'Est</v>
      </c>
      <c r="D681" s="8" t="s">
        <v>22</v>
      </c>
      <c r="E681" t="s">
        <v>412</v>
      </c>
      <c r="F681" s="8" t="s">
        <v>16</v>
      </c>
      <c r="G681" s="8">
        <f t="shared" si="54"/>
        <v>8</v>
      </c>
      <c r="H681" s="8">
        <f t="shared" si="50"/>
        <v>8.6666666666666661</v>
      </c>
      <c r="I681" s="8">
        <f t="shared" si="51"/>
        <v>8</v>
      </c>
      <c r="J681" s="8">
        <f t="shared" si="52"/>
        <v>2019</v>
      </c>
      <c r="K681" s="8" t="str">
        <f t="shared" si="53"/>
        <v>2019 T8</v>
      </c>
      <c r="L681" s="9">
        <v>43983</v>
      </c>
      <c r="M681" s="8" t="s">
        <v>176</v>
      </c>
      <c r="N681" s="8">
        <v>3711.4</v>
      </c>
    </row>
    <row r="682" spans="1:14" x14ac:dyDescent="0.3">
      <c r="A682" s="10" t="s">
        <v>6</v>
      </c>
      <c r="B682" s="11">
        <f>MATCH(A682,[1]Table_Correspondance!$F$2:$F$40,0)</f>
        <v>1</v>
      </c>
      <c r="C682" s="11" t="str">
        <f>INDEX([1]Table_Correspondance!$E$2:$E$40,B682)</f>
        <v>Europe de l'Est</v>
      </c>
      <c r="D682" s="11" t="s">
        <v>26</v>
      </c>
      <c r="E682" t="s">
        <v>414</v>
      </c>
      <c r="F682" s="11" t="s">
        <v>16</v>
      </c>
      <c r="G682" s="11">
        <f t="shared" si="54"/>
        <v>6</v>
      </c>
      <c r="H682" s="11">
        <f t="shared" si="50"/>
        <v>6.666666666666667</v>
      </c>
      <c r="I682" s="11">
        <f t="shared" si="51"/>
        <v>6</v>
      </c>
      <c r="J682" s="11">
        <f t="shared" si="52"/>
        <v>2019</v>
      </c>
      <c r="K682" s="11" t="str">
        <f t="shared" si="53"/>
        <v>2019 T6</v>
      </c>
      <c r="L682" s="12">
        <v>43647</v>
      </c>
      <c r="M682" s="11" t="s">
        <v>341</v>
      </c>
      <c r="N682" s="11">
        <v>388.57</v>
      </c>
    </row>
    <row r="683" spans="1:14" x14ac:dyDescent="0.3">
      <c r="A683" s="7" t="s">
        <v>6</v>
      </c>
      <c r="B683" s="8">
        <f>MATCH(A683,[1]Table_Correspondance!$F$2:$F$40,0)</f>
        <v>1</v>
      </c>
      <c r="C683" s="8" t="str">
        <f>INDEX([1]Table_Correspondance!$E$2:$E$40,B683)</f>
        <v>Europe de l'Est</v>
      </c>
      <c r="D683" s="8" t="s">
        <v>13</v>
      </c>
      <c r="E683" t="s">
        <v>409</v>
      </c>
      <c r="F683" s="8" t="s">
        <v>16</v>
      </c>
      <c r="G683" s="8">
        <f t="shared" si="54"/>
        <v>7</v>
      </c>
      <c r="H683" s="8">
        <f t="shared" si="50"/>
        <v>7.666666666666667</v>
      </c>
      <c r="I683" s="8">
        <f t="shared" si="51"/>
        <v>7</v>
      </c>
      <c r="J683" s="8">
        <f t="shared" si="52"/>
        <v>2020</v>
      </c>
      <c r="K683" s="8" t="str">
        <f t="shared" si="53"/>
        <v>2020 T7</v>
      </c>
      <c r="L683" s="9">
        <v>43586</v>
      </c>
      <c r="M683" s="8" t="s">
        <v>151</v>
      </c>
      <c r="N683" s="8">
        <v>6505.24</v>
      </c>
    </row>
    <row r="684" spans="1:14" x14ac:dyDescent="0.3">
      <c r="A684" s="10" t="s">
        <v>6</v>
      </c>
      <c r="B684" s="11">
        <f>MATCH(A684,[1]Table_Correspondance!$F$2:$F$40,0)</f>
        <v>1</v>
      </c>
      <c r="C684" s="11" t="str">
        <f>INDEX([1]Table_Correspondance!$E$2:$E$40,B684)</f>
        <v>Europe de l'Est</v>
      </c>
      <c r="D684" s="11" t="s">
        <v>22</v>
      </c>
      <c r="E684" t="s">
        <v>412</v>
      </c>
      <c r="F684" s="11" t="s">
        <v>8</v>
      </c>
      <c r="G684" s="11">
        <f t="shared" si="54"/>
        <v>5</v>
      </c>
      <c r="H684" s="11">
        <f t="shared" si="50"/>
        <v>5.666666666666667</v>
      </c>
      <c r="I684" s="11">
        <f t="shared" si="51"/>
        <v>5</v>
      </c>
      <c r="J684" s="11">
        <f t="shared" si="52"/>
        <v>2021</v>
      </c>
      <c r="K684" s="11" t="str">
        <f t="shared" si="53"/>
        <v>2021 T5</v>
      </c>
      <c r="L684" s="12">
        <v>43983</v>
      </c>
      <c r="M684" s="11" t="s">
        <v>240</v>
      </c>
      <c r="N684" s="11">
        <v>4001.43</v>
      </c>
    </row>
    <row r="685" spans="1:14" x14ac:dyDescent="0.3">
      <c r="A685" s="7" t="s">
        <v>6</v>
      </c>
      <c r="B685" s="8">
        <f>MATCH(A685,[1]Table_Correspondance!$F$2:$F$40,0)</f>
        <v>1</v>
      </c>
      <c r="C685" s="8" t="str">
        <f>INDEX([1]Table_Correspondance!$E$2:$E$40,B685)</f>
        <v>Europe de l'Est</v>
      </c>
      <c r="D685" s="8" t="s">
        <v>32</v>
      </c>
      <c r="E685" t="s">
        <v>416</v>
      </c>
      <c r="F685" s="8" t="s">
        <v>16</v>
      </c>
      <c r="G685" s="8">
        <f t="shared" si="54"/>
        <v>6</v>
      </c>
      <c r="H685" s="8">
        <f t="shared" si="50"/>
        <v>6.666666666666667</v>
      </c>
      <c r="I685" s="8">
        <f t="shared" si="51"/>
        <v>6</v>
      </c>
      <c r="J685" s="8">
        <f t="shared" si="52"/>
        <v>2020</v>
      </c>
      <c r="K685" s="8" t="str">
        <f t="shared" si="53"/>
        <v>2020 T6</v>
      </c>
      <c r="L685" s="9">
        <v>44256</v>
      </c>
      <c r="M685" s="8" t="s">
        <v>355</v>
      </c>
      <c r="N685" s="8">
        <v>865.71</v>
      </c>
    </row>
    <row r="686" spans="1:14" x14ac:dyDescent="0.3">
      <c r="A686" s="10" t="s">
        <v>6</v>
      </c>
      <c r="B686" s="11">
        <f>MATCH(A686,[1]Table_Correspondance!$F$2:$F$40,0)</f>
        <v>1</v>
      </c>
      <c r="C686" s="11" t="str">
        <f>INDEX([1]Table_Correspondance!$E$2:$E$40,B686)</f>
        <v>Europe de l'Est</v>
      </c>
      <c r="D686" s="11" t="s">
        <v>15</v>
      </c>
      <c r="E686" t="s">
        <v>410</v>
      </c>
      <c r="F686" s="11" t="s">
        <v>16</v>
      </c>
      <c r="G686" s="11">
        <f t="shared" si="54"/>
        <v>3</v>
      </c>
      <c r="H686" s="11">
        <f t="shared" si="50"/>
        <v>3.6666666666666665</v>
      </c>
      <c r="I686" s="11">
        <f t="shared" si="51"/>
        <v>3</v>
      </c>
      <c r="J686" s="11">
        <f t="shared" si="52"/>
        <v>2020</v>
      </c>
      <c r="K686" s="11" t="str">
        <f t="shared" si="53"/>
        <v>2020 T3</v>
      </c>
      <c r="L686" s="12">
        <v>44075</v>
      </c>
      <c r="M686" s="11" t="s">
        <v>278</v>
      </c>
      <c r="N686" s="11">
        <v>8118.13</v>
      </c>
    </row>
    <row r="687" spans="1:14" x14ac:dyDescent="0.3">
      <c r="A687" s="7" t="s">
        <v>6</v>
      </c>
      <c r="B687" s="8">
        <f>MATCH(A687,[1]Table_Correspondance!$F$2:$F$40,0)</f>
        <v>1</v>
      </c>
      <c r="C687" s="8" t="str">
        <f>INDEX([1]Table_Correspondance!$E$2:$E$40,B687)</f>
        <v>Europe de l'Est</v>
      </c>
      <c r="D687" s="8" t="s">
        <v>29</v>
      </c>
      <c r="E687" t="s">
        <v>415</v>
      </c>
      <c r="F687" s="8" t="s">
        <v>8</v>
      </c>
      <c r="G687" s="8">
        <f t="shared" si="54"/>
        <v>9</v>
      </c>
      <c r="H687" s="8">
        <f t="shared" si="50"/>
        <v>9.6666666666666661</v>
      </c>
      <c r="I687" s="8">
        <f t="shared" si="51"/>
        <v>9</v>
      </c>
      <c r="J687" s="8">
        <f t="shared" si="52"/>
        <v>2020</v>
      </c>
      <c r="K687" s="8" t="str">
        <f t="shared" si="53"/>
        <v>2020 T9</v>
      </c>
      <c r="L687" s="9">
        <v>44075</v>
      </c>
      <c r="M687" s="8" t="s">
        <v>149</v>
      </c>
      <c r="N687" s="8">
        <v>5739.91</v>
      </c>
    </row>
    <row r="688" spans="1:14" x14ac:dyDescent="0.3">
      <c r="A688" s="10" t="s">
        <v>6</v>
      </c>
      <c r="B688" s="11">
        <f>MATCH(A688,[1]Table_Correspondance!$F$2:$F$40,0)</f>
        <v>1</v>
      </c>
      <c r="C688" s="11" t="str">
        <f>INDEX([1]Table_Correspondance!$E$2:$E$40,B688)</f>
        <v>Europe de l'Est</v>
      </c>
      <c r="D688" s="11" t="s">
        <v>29</v>
      </c>
      <c r="E688" t="s">
        <v>415</v>
      </c>
      <c r="F688" s="11" t="s">
        <v>11</v>
      </c>
      <c r="G688" s="11">
        <f t="shared" si="54"/>
        <v>9</v>
      </c>
      <c r="H688" s="11">
        <f t="shared" si="50"/>
        <v>9.6666666666666661</v>
      </c>
      <c r="I688" s="11">
        <f t="shared" si="51"/>
        <v>9</v>
      </c>
      <c r="J688" s="11">
        <f t="shared" si="52"/>
        <v>2021</v>
      </c>
      <c r="K688" s="11" t="str">
        <f t="shared" si="53"/>
        <v>2021 T9</v>
      </c>
      <c r="L688" s="12">
        <v>44105</v>
      </c>
      <c r="M688" s="11" t="s">
        <v>161</v>
      </c>
      <c r="N688" s="11">
        <v>2679.79</v>
      </c>
    </row>
    <row r="689" spans="1:14" x14ac:dyDescent="0.3">
      <c r="A689" s="7" t="s">
        <v>6</v>
      </c>
      <c r="B689" s="8">
        <f>MATCH(A689,[1]Table_Correspondance!$F$2:$F$40,0)</f>
        <v>1</v>
      </c>
      <c r="C689" s="8" t="str">
        <f>INDEX([1]Table_Correspondance!$E$2:$E$40,B689)</f>
        <v>Europe de l'Est</v>
      </c>
      <c r="D689" s="8" t="s">
        <v>10</v>
      </c>
      <c r="E689" t="s">
        <v>408</v>
      </c>
      <c r="F689" s="8" t="s">
        <v>11</v>
      </c>
      <c r="G689" s="8">
        <f t="shared" si="54"/>
        <v>10</v>
      </c>
      <c r="H689" s="8">
        <f t="shared" si="50"/>
        <v>10.666666666666666</v>
      </c>
      <c r="I689" s="8">
        <f t="shared" si="51"/>
        <v>10</v>
      </c>
      <c r="J689" s="8">
        <f t="shared" si="52"/>
        <v>2021</v>
      </c>
      <c r="K689" s="8" t="str">
        <f t="shared" si="53"/>
        <v>2021 T10</v>
      </c>
      <c r="L689" s="9">
        <v>44287</v>
      </c>
      <c r="M689" s="8" t="s">
        <v>356</v>
      </c>
      <c r="N689" s="8">
        <v>9909.7800000000007</v>
      </c>
    </row>
    <row r="690" spans="1:14" x14ac:dyDescent="0.3">
      <c r="A690" s="10" t="s">
        <v>6</v>
      </c>
      <c r="B690" s="11">
        <f>MATCH(A690,[1]Table_Correspondance!$F$2:$F$40,0)</f>
        <v>1</v>
      </c>
      <c r="C690" s="11" t="str">
        <f>INDEX([1]Table_Correspondance!$E$2:$E$40,B690)</f>
        <v>Europe de l'Est</v>
      </c>
      <c r="D690" s="11" t="s">
        <v>43</v>
      </c>
      <c r="E690" t="s">
        <v>418</v>
      </c>
      <c r="F690" s="11" t="s">
        <v>11</v>
      </c>
      <c r="G690" s="11">
        <f t="shared" si="54"/>
        <v>4</v>
      </c>
      <c r="H690" s="11">
        <f t="shared" si="50"/>
        <v>4.666666666666667</v>
      </c>
      <c r="I690" s="11">
        <f t="shared" si="51"/>
        <v>4</v>
      </c>
      <c r="J690" s="11">
        <f t="shared" si="52"/>
        <v>2020</v>
      </c>
      <c r="K690" s="11" t="str">
        <f t="shared" si="53"/>
        <v>2020 T4</v>
      </c>
      <c r="L690" s="12">
        <v>44197</v>
      </c>
      <c r="M690" s="11" t="s">
        <v>88</v>
      </c>
      <c r="N690" s="11">
        <v>946.62</v>
      </c>
    </row>
    <row r="691" spans="1:14" x14ac:dyDescent="0.3">
      <c r="A691" s="7" t="s">
        <v>6</v>
      </c>
      <c r="B691" s="8">
        <f>MATCH(A691,[1]Table_Correspondance!$F$2:$F$40,0)</f>
        <v>1</v>
      </c>
      <c r="C691" s="8" t="str">
        <f>INDEX([1]Table_Correspondance!$E$2:$E$40,B691)</f>
        <v>Europe de l'Est</v>
      </c>
      <c r="D691" s="8" t="s">
        <v>43</v>
      </c>
      <c r="E691" t="s">
        <v>418</v>
      </c>
      <c r="F691" s="8" t="s">
        <v>11</v>
      </c>
      <c r="G691" s="8">
        <f t="shared" si="54"/>
        <v>1</v>
      </c>
      <c r="H691" s="8">
        <f t="shared" si="50"/>
        <v>1.6666666666666665</v>
      </c>
      <c r="I691" s="8">
        <f t="shared" si="51"/>
        <v>1</v>
      </c>
      <c r="J691" s="8">
        <f t="shared" si="52"/>
        <v>2019</v>
      </c>
      <c r="K691" s="8" t="str">
        <f t="shared" si="53"/>
        <v>2019 T1</v>
      </c>
      <c r="L691" s="9">
        <v>44044</v>
      </c>
      <c r="M691" s="8" t="s">
        <v>217</v>
      </c>
      <c r="N691" s="8">
        <v>189.52</v>
      </c>
    </row>
    <row r="692" spans="1:14" x14ac:dyDescent="0.3">
      <c r="A692" s="10" t="s">
        <v>6</v>
      </c>
      <c r="B692" s="11">
        <f>MATCH(A692,[1]Table_Correspondance!$F$2:$F$40,0)</f>
        <v>1</v>
      </c>
      <c r="C692" s="11" t="str">
        <f>INDEX([1]Table_Correspondance!$E$2:$E$40,B692)</f>
        <v>Europe de l'Est</v>
      </c>
      <c r="D692" s="11" t="s">
        <v>32</v>
      </c>
      <c r="E692" t="s">
        <v>416</v>
      </c>
      <c r="F692" s="11" t="s">
        <v>11</v>
      </c>
      <c r="G692" s="11">
        <f t="shared" si="54"/>
        <v>8</v>
      </c>
      <c r="H692" s="11">
        <f t="shared" si="50"/>
        <v>8.6666666666666661</v>
      </c>
      <c r="I692" s="11">
        <f t="shared" si="51"/>
        <v>8</v>
      </c>
      <c r="J692" s="11">
        <f t="shared" si="52"/>
        <v>2020</v>
      </c>
      <c r="K692" s="11" t="str">
        <f t="shared" si="53"/>
        <v>2020 T8</v>
      </c>
      <c r="L692" s="12">
        <v>43709</v>
      </c>
      <c r="M692" s="11" t="s">
        <v>292</v>
      </c>
      <c r="N692" s="11">
        <v>4551.46</v>
      </c>
    </row>
    <row r="693" spans="1:14" x14ac:dyDescent="0.3">
      <c r="A693" s="7" t="s">
        <v>6</v>
      </c>
      <c r="B693" s="8">
        <f>MATCH(A693,[1]Table_Correspondance!$F$2:$F$40,0)</f>
        <v>1</v>
      </c>
      <c r="C693" s="8" t="str">
        <f>INDEX([1]Table_Correspondance!$E$2:$E$40,B693)</f>
        <v>Europe de l'Est</v>
      </c>
      <c r="D693" s="8" t="s">
        <v>7</v>
      </c>
      <c r="E693" t="s">
        <v>411</v>
      </c>
      <c r="F693" s="8" t="s">
        <v>8</v>
      </c>
      <c r="G693" s="8">
        <f t="shared" si="54"/>
        <v>9</v>
      </c>
      <c r="H693" s="8">
        <f t="shared" si="50"/>
        <v>9.6666666666666661</v>
      </c>
      <c r="I693" s="8">
        <f t="shared" si="51"/>
        <v>9</v>
      </c>
      <c r="J693" s="8">
        <f t="shared" si="52"/>
        <v>2020</v>
      </c>
      <c r="K693" s="8" t="str">
        <f t="shared" si="53"/>
        <v>2020 T9</v>
      </c>
      <c r="L693" s="9">
        <v>43983</v>
      </c>
      <c r="M693" s="8" t="s">
        <v>357</v>
      </c>
      <c r="N693" s="8">
        <v>1469.89</v>
      </c>
    </row>
    <row r="694" spans="1:14" x14ac:dyDescent="0.3">
      <c r="A694" s="10" t="s">
        <v>6</v>
      </c>
      <c r="B694" s="11">
        <f>MATCH(A694,[1]Table_Correspondance!$F$2:$F$40,0)</f>
        <v>1</v>
      </c>
      <c r="C694" s="11" t="str">
        <f>INDEX([1]Table_Correspondance!$E$2:$E$40,B694)</f>
        <v>Europe de l'Est</v>
      </c>
      <c r="D694" s="11" t="s">
        <v>43</v>
      </c>
      <c r="E694" t="s">
        <v>418</v>
      </c>
      <c r="F694" s="11" t="s">
        <v>11</v>
      </c>
      <c r="G694" s="11">
        <f t="shared" si="54"/>
        <v>6</v>
      </c>
      <c r="H694" s="11">
        <f t="shared" si="50"/>
        <v>6.666666666666667</v>
      </c>
      <c r="I694" s="11">
        <f t="shared" si="51"/>
        <v>6</v>
      </c>
      <c r="J694" s="11">
        <f t="shared" si="52"/>
        <v>2020</v>
      </c>
      <c r="K694" s="11" t="str">
        <f t="shared" si="53"/>
        <v>2020 T6</v>
      </c>
      <c r="L694" s="12">
        <v>43862</v>
      </c>
      <c r="M694" s="11" t="s">
        <v>173</v>
      </c>
      <c r="N694" s="11">
        <v>254.13</v>
      </c>
    </row>
    <row r="695" spans="1:14" x14ac:dyDescent="0.3">
      <c r="A695" s="7" t="s">
        <v>6</v>
      </c>
      <c r="B695" s="8">
        <f>MATCH(A695,[1]Table_Correspondance!$F$2:$F$40,0)</f>
        <v>1</v>
      </c>
      <c r="C695" s="8" t="str">
        <f>INDEX([1]Table_Correspondance!$E$2:$E$40,B695)</f>
        <v>Europe de l'Est</v>
      </c>
      <c r="D695" s="8" t="s">
        <v>10</v>
      </c>
      <c r="E695" t="s">
        <v>408</v>
      </c>
      <c r="F695" s="8" t="s">
        <v>16</v>
      </c>
      <c r="G695" s="8">
        <f t="shared" si="54"/>
        <v>2</v>
      </c>
      <c r="H695" s="8">
        <f t="shared" si="50"/>
        <v>2.6666666666666665</v>
      </c>
      <c r="I695" s="8">
        <f t="shared" si="51"/>
        <v>2</v>
      </c>
      <c r="J695" s="8">
        <f t="shared" si="52"/>
        <v>2020</v>
      </c>
      <c r="K695" s="8" t="str">
        <f t="shared" si="53"/>
        <v>2020 T2</v>
      </c>
      <c r="L695" s="9">
        <v>44013</v>
      </c>
      <c r="M695" s="8" t="s">
        <v>168</v>
      </c>
      <c r="N695" s="8">
        <v>588.61</v>
      </c>
    </row>
    <row r="696" spans="1:14" x14ac:dyDescent="0.3">
      <c r="A696" s="10" t="s">
        <v>6</v>
      </c>
      <c r="B696" s="11">
        <f>MATCH(A696,[1]Table_Correspondance!$F$2:$F$40,0)</f>
        <v>1</v>
      </c>
      <c r="C696" s="11" t="str">
        <f>INDEX([1]Table_Correspondance!$E$2:$E$40,B696)</f>
        <v>Europe de l'Est</v>
      </c>
      <c r="D696" s="11" t="s">
        <v>34</v>
      </c>
      <c r="E696" t="s">
        <v>417</v>
      </c>
      <c r="F696" s="11" t="s">
        <v>16</v>
      </c>
      <c r="G696" s="11">
        <f t="shared" si="54"/>
        <v>7</v>
      </c>
      <c r="H696" s="11">
        <f t="shared" si="50"/>
        <v>7.666666666666667</v>
      </c>
      <c r="I696" s="11">
        <f t="shared" si="51"/>
        <v>7</v>
      </c>
      <c r="J696" s="11">
        <f t="shared" si="52"/>
        <v>2019</v>
      </c>
      <c r="K696" s="11" t="str">
        <f t="shared" si="53"/>
        <v>2019 T7</v>
      </c>
      <c r="L696" s="12">
        <v>44136</v>
      </c>
      <c r="M696" s="11" t="s">
        <v>358</v>
      </c>
      <c r="N696" s="11">
        <v>5984.66</v>
      </c>
    </row>
    <row r="697" spans="1:14" x14ac:dyDescent="0.3">
      <c r="A697" s="7" t="s">
        <v>6</v>
      </c>
      <c r="B697" s="8">
        <f>MATCH(A697,[1]Table_Correspondance!$F$2:$F$40,0)</f>
        <v>1</v>
      </c>
      <c r="C697" s="8" t="str">
        <f>INDEX([1]Table_Correspondance!$E$2:$E$40,B697)</f>
        <v>Europe de l'Est</v>
      </c>
      <c r="D697" s="8" t="s">
        <v>24</v>
      </c>
      <c r="E697" t="s">
        <v>413</v>
      </c>
      <c r="F697" s="8" t="s">
        <v>16</v>
      </c>
      <c r="G697" s="8">
        <f t="shared" si="54"/>
        <v>11</v>
      </c>
      <c r="H697" s="8">
        <f t="shared" si="50"/>
        <v>11.666666666666666</v>
      </c>
      <c r="I697" s="8">
        <f t="shared" si="51"/>
        <v>11</v>
      </c>
      <c r="J697" s="8">
        <f t="shared" si="52"/>
        <v>2019</v>
      </c>
      <c r="K697" s="8" t="str">
        <f t="shared" si="53"/>
        <v>2019 T11</v>
      </c>
      <c r="L697" s="9">
        <v>43739</v>
      </c>
      <c r="M697" s="8" t="s">
        <v>218</v>
      </c>
      <c r="N697" s="8">
        <v>542.59</v>
      </c>
    </row>
    <row r="698" spans="1:14" x14ac:dyDescent="0.3">
      <c r="A698" s="10" t="s">
        <v>6</v>
      </c>
      <c r="B698" s="11">
        <f>MATCH(A698,[1]Table_Correspondance!$F$2:$F$40,0)</f>
        <v>1</v>
      </c>
      <c r="C698" s="11" t="str">
        <f>INDEX([1]Table_Correspondance!$E$2:$E$40,B698)</f>
        <v>Europe de l'Est</v>
      </c>
      <c r="D698" s="11" t="s">
        <v>43</v>
      </c>
      <c r="E698" t="s">
        <v>418</v>
      </c>
      <c r="F698" s="11" t="s">
        <v>16</v>
      </c>
      <c r="G698" s="11">
        <f t="shared" si="54"/>
        <v>10</v>
      </c>
      <c r="H698" s="11">
        <f t="shared" si="50"/>
        <v>10.666666666666666</v>
      </c>
      <c r="I698" s="11">
        <f t="shared" si="51"/>
        <v>10</v>
      </c>
      <c r="J698" s="11">
        <f t="shared" si="52"/>
        <v>2019</v>
      </c>
      <c r="K698" s="11" t="str">
        <f t="shared" si="53"/>
        <v>2019 T10</v>
      </c>
      <c r="L698" s="12">
        <v>43647</v>
      </c>
      <c r="M698" s="11" t="s">
        <v>225</v>
      </c>
      <c r="N698" s="11">
        <v>4055.86</v>
      </c>
    </row>
    <row r="699" spans="1:14" x14ac:dyDescent="0.3">
      <c r="A699" s="7" t="s">
        <v>6</v>
      </c>
      <c r="B699" s="8">
        <f>MATCH(A699,[1]Table_Correspondance!$F$2:$F$40,0)</f>
        <v>1</v>
      </c>
      <c r="C699" s="8" t="str">
        <f>INDEX([1]Table_Correspondance!$E$2:$E$40,B699)</f>
        <v>Europe de l'Est</v>
      </c>
      <c r="D699" s="8" t="s">
        <v>32</v>
      </c>
      <c r="E699" t="s">
        <v>416</v>
      </c>
      <c r="F699" s="8" t="s">
        <v>16</v>
      </c>
      <c r="G699" s="8">
        <f t="shared" si="54"/>
        <v>7</v>
      </c>
      <c r="H699" s="8">
        <f t="shared" si="50"/>
        <v>7.666666666666667</v>
      </c>
      <c r="I699" s="8">
        <f t="shared" si="51"/>
        <v>7</v>
      </c>
      <c r="J699" s="8">
        <f t="shared" si="52"/>
        <v>2020</v>
      </c>
      <c r="K699" s="8" t="str">
        <f t="shared" si="53"/>
        <v>2020 T7</v>
      </c>
      <c r="L699" s="9">
        <v>43800</v>
      </c>
      <c r="M699" s="8" t="s">
        <v>213</v>
      </c>
      <c r="N699" s="8">
        <v>2147.4499999999998</v>
      </c>
    </row>
    <row r="700" spans="1:14" x14ac:dyDescent="0.3">
      <c r="A700" s="10" t="s">
        <v>6</v>
      </c>
      <c r="B700" s="11">
        <f>MATCH(A700,[1]Table_Correspondance!$F$2:$F$40,0)</f>
        <v>1</v>
      </c>
      <c r="C700" s="11" t="str">
        <f>INDEX([1]Table_Correspondance!$E$2:$E$40,B700)</f>
        <v>Europe de l'Est</v>
      </c>
      <c r="D700" s="11" t="s">
        <v>24</v>
      </c>
      <c r="E700" t="s">
        <v>413</v>
      </c>
      <c r="F700" s="11" t="s">
        <v>8</v>
      </c>
      <c r="G700" s="11">
        <f t="shared" si="54"/>
        <v>12</v>
      </c>
      <c r="H700" s="11">
        <f t="shared" si="50"/>
        <v>12.666666666666666</v>
      </c>
      <c r="I700" s="11">
        <f t="shared" si="51"/>
        <v>12</v>
      </c>
      <c r="J700" s="11">
        <f t="shared" si="52"/>
        <v>2019</v>
      </c>
      <c r="K700" s="11" t="str">
        <f t="shared" si="53"/>
        <v>2019 T12</v>
      </c>
      <c r="L700" s="12">
        <v>43983</v>
      </c>
      <c r="M700" s="11" t="s">
        <v>71</v>
      </c>
      <c r="N700" s="11">
        <v>8432.43</v>
      </c>
    </row>
    <row r="701" spans="1:14" x14ac:dyDescent="0.3">
      <c r="A701" s="7" t="s">
        <v>6</v>
      </c>
      <c r="B701" s="8">
        <f>MATCH(A701,[1]Table_Correspondance!$F$2:$F$40,0)</f>
        <v>1</v>
      </c>
      <c r="C701" s="8" t="str">
        <f>INDEX([1]Table_Correspondance!$E$2:$E$40,B701)</f>
        <v>Europe de l'Est</v>
      </c>
      <c r="D701" s="8" t="s">
        <v>43</v>
      </c>
      <c r="E701" t="s">
        <v>418</v>
      </c>
      <c r="F701" s="8" t="s">
        <v>11</v>
      </c>
      <c r="G701" s="8">
        <f t="shared" si="54"/>
        <v>6</v>
      </c>
      <c r="H701" s="8">
        <f t="shared" si="50"/>
        <v>6.666666666666667</v>
      </c>
      <c r="I701" s="8">
        <f t="shared" si="51"/>
        <v>6</v>
      </c>
      <c r="J701" s="8">
        <f t="shared" si="52"/>
        <v>2020</v>
      </c>
      <c r="K701" s="8" t="str">
        <f t="shared" si="53"/>
        <v>2020 T6</v>
      </c>
      <c r="L701" s="9">
        <v>43647</v>
      </c>
      <c r="M701" s="8" t="s">
        <v>311</v>
      </c>
      <c r="N701" s="8">
        <v>7366.76</v>
      </c>
    </row>
    <row r="702" spans="1:14" x14ac:dyDescent="0.3">
      <c r="A702" s="10" t="s">
        <v>6</v>
      </c>
      <c r="B702" s="11">
        <f>MATCH(A702,[1]Table_Correspondance!$F$2:$F$40,0)</f>
        <v>1</v>
      </c>
      <c r="C702" s="11" t="str">
        <f>INDEX([1]Table_Correspondance!$E$2:$E$40,B702)</f>
        <v>Europe de l'Est</v>
      </c>
      <c r="D702" s="11" t="s">
        <v>43</v>
      </c>
      <c r="E702" t="s">
        <v>418</v>
      </c>
      <c r="F702" s="11" t="s">
        <v>11</v>
      </c>
      <c r="G702" s="11">
        <f t="shared" si="54"/>
        <v>7</v>
      </c>
      <c r="H702" s="11">
        <f t="shared" si="50"/>
        <v>7.666666666666667</v>
      </c>
      <c r="I702" s="11">
        <f t="shared" si="51"/>
        <v>7</v>
      </c>
      <c r="J702" s="11">
        <f t="shared" si="52"/>
        <v>2019</v>
      </c>
      <c r="K702" s="11" t="str">
        <f t="shared" si="53"/>
        <v>2019 T7</v>
      </c>
      <c r="L702" s="12">
        <v>43952</v>
      </c>
      <c r="M702" s="11" t="s">
        <v>144</v>
      </c>
      <c r="N702" s="11">
        <v>2775.8</v>
      </c>
    </row>
    <row r="703" spans="1:14" x14ac:dyDescent="0.3">
      <c r="A703" s="7" t="s">
        <v>6</v>
      </c>
      <c r="B703" s="8">
        <f>MATCH(A703,[1]Table_Correspondance!$F$2:$F$40,0)</f>
        <v>1</v>
      </c>
      <c r="C703" s="8" t="str">
        <f>INDEX([1]Table_Correspondance!$E$2:$E$40,B703)</f>
        <v>Europe de l'Est</v>
      </c>
      <c r="D703" s="8" t="s">
        <v>24</v>
      </c>
      <c r="E703" t="s">
        <v>413</v>
      </c>
      <c r="F703" s="8" t="s">
        <v>16</v>
      </c>
      <c r="G703" s="8">
        <f t="shared" si="54"/>
        <v>5</v>
      </c>
      <c r="H703" s="8">
        <f t="shared" si="50"/>
        <v>5.666666666666667</v>
      </c>
      <c r="I703" s="8">
        <f t="shared" si="51"/>
        <v>5</v>
      </c>
      <c r="J703" s="8">
        <f t="shared" si="52"/>
        <v>2019</v>
      </c>
      <c r="K703" s="8" t="str">
        <f t="shared" si="53"/>
        <v>2019 T5</v>
      </c>
      <c r="L703" s="9">
        <v>43800</v>
      </c>
      <c r="M703" s="8" t="s">
        <v>64</v>
      </c>
      <c r="N703" s="8">
        <v>8721.43</v>
      </c>
    </row>
    <row r="704" spans="1:14" x14ac:dyDescent="0.3">
      <c r="A704" s="10" t="s">
        <v>6</v>
      </c>
      <c r="B704" s="11">
        <f>MATCH(A704,[1]Table_Correspondance!$F$2:$F$40,0)</f>
        <v>1</v>
      </c>
      <c r="C704" s="11" t="str">
        <f>INDEX([1]Table_Correspondance!$E$2:$E$40,B704)</f>
        <v>Europe de l'Est</v>
      </c>
      <c r="D704" s="11" t="s">
        <v>26</v>
      </c>
      <c r="E704" t="s">
        <v>414</v>
      </c>
      <c r="F704" s="11" t="s">
        <v>8</v>
      </c>
      <c r="G704" s="11">
        <f t="shared" si="54"/>
        <v>12</v>
      </c>
      <c r="H704" s="11">
        <f t="shared" si="50"/>
        <v>12.666666666666666</v>
      </c>
      <c r="I704" s="11">
        <f t="shared" si="51"/>
        <v>12</v>
      </c>
      <c r="J704" s="11">
        <f t="shared" si="52"/>
        <v>2019</v>
      </c>
      <c r="K704" s="11" t="str">
        <f t="shared" si="53"/>
        <v>2019 T12</v>
      </c>
      <c r="L704" s="12">
        <v>43770</v>
      </c>
      <c r="M704" s="11" t="s">
        <v>80</v>
      </c>
      <c r="N704" s="11">
        <v>7063.86</v>
      </c>
    </row>
    <row r="705" spans="1:14" x14ac:dyDescent="0.3">
      <c r="A705" s="7" t="s">
        <v>6</v>
      </c>
      <c r="B705" s="8">
        <f>MATCH(A705,[1]Table_Correspondance!$F$2:$F$40,0)</f>
        <v>1</v>
      </c>
      <c r="C705" s="8" t="str">
        <f>INDEX([1]Table_Correspondance!$E$2:$E$40,B705)</f>
        <v>Europe de l'Est</v>
      </c>
      <c r="D705" s="8" t="s">
        <v>22</v>
      </c>
      <c r="E705" t="s">
        <v>412</v>
      </c>
      <c r="F705" s="8" t="s">
        <v>11</v>
      </c>
      <c r="G705" s="8">
        <f t="shared" si="54"/>
        <v>11</v>
      </c>
      <c r="H705" s="8">
        <f t="shared" si="50"/>
        <v>11.666666666666666</v>
      </c>
      <c r="I705" s="8">
        <f t="shared" si="51"/>
        <v>11</v>
      </c>
      <c r="J705" s="8">
        <f t="shared" si="52"/>
        <v>2019</v>
      </c>
      <c r="K705" s="8" t="str">
        <f t="shared" si="53"/>
        <v>2019 T11</v>
      </c>
      <c r="L705" s="9">
        <v>43770</v>
      </c>
      <c r="M705" s="8" t="s">
        <v>359</v>
      </c>
      <c r="N705" s="8">
        <v>6354.64</v>
      </c>
    </row>
    <row r="706" spans="1:14" x14ac:dyDescent="0.3">
      <c r="A706" s="10" t="s">
        <v>6</v>
      </c>
      <c r="B706" s="11">
        <f>MATCH(A706,[1]Table_Correspondance!$F$2:$F$40,0)</f>
        <v>1</v>
      </c>
      <c r="C706" s="11" t="str">
        <f>INDEX([1]Table_Correspondance!$E$2:$E$40,B706)</f>
        <v>Europe de l'Est</v>
      </c>
      <c r="D706" s="11" t="s">
        <v>13</v>
      </c>
      <c r="E706" t="s">
        <v>409</v>
      </c>
      <c r="F706" s="11" t="s">
        <v>16</v>
      </c>
      <c r="G706" s="11">
        <f t="shared" si="54"/>
        <v>11</v>
      </c>
      <c r="H706" s="11">
        <f t="shared" ref="H706:H769" si="55">G706+2/3</f>
        <v>11.666666666666666</v>
      </c>
      <c r="I706" s="11">
        <f t="shared" ref="I706:I769" si="56">INT(H706)</f>
        <v>11</v>
      </c>
      <c r="J706" s="11">
        <f t="shared" ref="J706:J769" si="57">YEAR(L707)</f>
        <v>2020</v>
      </c>
      <c r="K706" s="11" t="str">
        <f t="shared" ref="K706:K769" si="58">CONCATENATE(J706," T",I706)</f>
        <v>2020 T11</v>
      </c>
      <c r="L706" s="12">
        <v>43739</v>
      </c>
      <c r="M706" s="11" t="s">
        <v>342</v>
      </c>
      <c r="N706" s="11">
        <v>6908.65</v>
      </c>
    </row>
    <row r="707" spans="1:14" x14ac:dyDescent="0.3">
      <c r="A707" s="7" t="s">
        <v>6</v>
      </c>
      <c r="B707" s="8">
        <f>MATCH(A707,[1]Table_Correspondance!$F$2:$F$40,0)</f>
        <v>1</v>
      </c>
      <c r="C707" s="8" t="str">
        <f>INDEX([1]Table_Correspondance!$E$2:$E$40,B707)</f>
        <v>Europe de l'Est</v>
      </c>
      <c r="D707" s="8" t="s">
        <v>22</v>
      </c>
      <c r="E707" t="s">
        <v>412</v>
      </c>
      <c r="F707" s="8" t="s">
        <v>16</v>
      </c>
      <c r="G707" s="8">
        <f t="shared" ref="G707:G770" si="59">MONTH(L706)</f>
        <v>10</v>
      </c>
      <c r="H707" s="8">
        <f t="shared" si="55"/>
        <v>10.666666666666666</v>
      </c>
      <c r="I707" s="8">
        <f t="shared" si="56"/>
        <v>10</v>
      </c>
      <c r="J707" s="8">
        <f t="shared" si="57"/>
        <v>2020</v>
      </c>
      <c r="K707" s="8" t="str">
        <f t="shared" si="58"/>
        <v>2020 T10</v>
      </c>
      <c r="L707" s="9">
        <v>43862</v>
      </c>
      <c r="M707" s="8" t="s">
        <v>224</v>
      </c>
      <c r="N707" s="8">
        <v>5291.11</v>
      </c>
    </row>
    <row r="708" spans="1:14" x14ac:dyDescent="0.3">
      <c r="A708" s="10" t="s">
        <v>6</v>
      </c>
      <c r="B708" s="11">
        <f>MATCH(A708,[1]Table_Correspondance!$F$2:$F$40,0)</f>
        <v>1</v>
      </c>
      <c r="C708" s="11" t="str">
        <f>INDEX([1]Table_Correspondance!$E$2:$E$40,B708)</f>
        <v>Europe de l'Est</v>
      </c>
      <c r="D708" s="11" t="s">
        <v>7</v>
      </c>
      <c r="E708" t="s">
        <v>411</v>
      </c>
      <c r="F708" s="11" t="s">
        <v>11</v>
      </c>
      <c r="G708" s="11">
        <f t="shared" si="59"/>
        <v>2</v>
      </c>
      <c r="H708" s="11">
        <f t="shared" si="55"/>
        <v>2.6666666666666665</v>
      </c>
      <c r="I708" s="11">
        <f t="shared" si="56"/>
        <v>2</v>
      </c>
      <c r="J708" s="11">
        <f t="shared" si="57"/>
        <v>2019</v>
      </c>
      <c r="K708" s="11" t="str">
        <f t="shared" si="58"/>
        <v>2019 T2</v>
      </c>
      <c r="L708" s="12">
        <v>44013</v>
      </c>
      <c r="M708" s="11" t="s">
        <v>314</v>
      </c>
      <c r="N708" s="11">
        <v>4768.74</v>
      </c>
    </row>
    <row r="709" spans="1:14" x14ac:dyDescent="0.3">
      <c r="A709" s="7" t="s">
        <v>6</v>
      </c>
      <c r="B709" s="8">
        <f>MATCH(A709,[1]Table_Correspondance!$F$2:$F$40,0)</f>
        <v>1</v>
      </c>
      <c r="C709" s="8" t="str">
        <f>INDEX([1]Table_Correspondance!$E$2:$E$40,B709)</f>
        <v>Europe de l'Est</v>
      </c>
      <c r="D709" s="8" t="s">
        <v>43</v>
      </c>
      <c r="E709" t="s">
        <v>418</v>
      </c>
      <c r="F709" s="8" t="s">
        <v>16</v>
      </c>
      <c r="G709" s="8">
        <f t="shared" si="59"/>
        <v>7</v>
      </c>
      <c r="H709" s="8">
        <f t="shared" si="55"/>
        <v>7.666666666666667</v>
      </c>
      <c r="I709" s="8">
        <f t="shared" si="56"/>
        <v>7</v>
      </c>
      <c r="J709" s="8">
        <f t="shared" si="57"/>
        <v>2021</v>
      </c>
      <c r="K709" s="8" t="str">
        <f t="shared" si="58"/>
        <v>2021 T7</v>
      </c>
      <c r="L709" s="9">
        <v>43709</v>
      </c>
      <c r="M709" s="8" t="s">
        <v>225</v>
      </c>
      <c r="N709" s="8">
        <v>5001.3999999999996</v>
      </c>
    </row>
    <row r="710" spans="1:14" x14ac:dyDescent="0.3">
      <c r="A710" s="10" t="s">
        <v>6</v>
      </c>
      <c r="B710" s="11">
        <f>MATCH(A710,[1]Table_Correspondance!$F$2:$F$40,0)</f>
        <v>1</v>
      </c>
      <c r="C710" s="11" t="str">
        <f>INDEX([1]Table_Correspondance!$E$2:$E$40,B710)</f>
        <v>Europe de l'Est</v>
      </c>
      <c r="D710" s="11" t="s">
        <v>32</v>
      </c>
      <c r="E710" t="s">
        <v>416</v>
      </c>
      <c r="F710" s="11" t="s">
        <v>11</v>
      </c>
      <c r="G710" s="11">
        <f t="shared" si="59"/>
        <v>9</v>
      </c>
      <c r="H710" s="11">
        <f t="shared" si="55"/>
        <v>9.6666666666666661</v>
      </c>
      <c r="I710" s="11">
        <f t="shared" si="56"/>
        <v>9</v>
      </c>
      <c r="J710" s="11">
        <f t="shared" si="57"/>
        <v>2020</v>
      </c>
      <c r="K710" s="11" t="str">
        <f t="shared" si="58"/>
        <v>2020 T9</v>
      </c>
      <c r="L710" s="12">
        <v>44197</v>
      </c>
      <c r="M710" s="11" t="s">
        <v>70</v>
      </c>
      <c r="N710" s="11">
        <v>5379.71</v>
      </c>
    </row>
    <row r="711" spans="1:14" x14ac:dyDescent="0.3">
      <c r="A711" s="7" t="s">
        <v>6</v>
      </c>
      <c r="B711" s="8">
        <f>MATCH(A711,[1]Table_Correspondance!$F$2:$F$40,0)</f>
        <v>1</v>
      </c>
      <c r="C711" s="8" t="str">
        <f>INDEX([1]Table_Correspondance!$E$2:$E$40,B711)</f>
        <v>Europe de l'Est</v>
      </c>
      <c r="D711" s="8" t="s">
        <v>24</v>
      </c>
      <c r="E711" t="s">
        <v>413</v>
      </c>
      <c r="F711" s="8" t="s">
        <v>16</v>
      </c>
      <c r="G711" s="8">
        <f t="shared" si="59"/>
        <v>1</v>
      </c>
      <c r="H711" s="8">
        <f t="shared" si="55"/>
        <v>1.6666666666666665</v>
      </c>
      <c r="I711" s="8">
        <f t="shared" si="56"/>
        <v>1</v>
      </c>
      <c r="J711" s="8">
        <f t="shared" si="57"/>
        <v>2019</v>
      </c>
      <c r="K711" s="8" t="str">
        <f t="shared" si="58"/>
        <v>2019 T1</v>
      </c>
      <c r="L711" s="9">
        <v>44136</v>
      </c>
      <c r="M711" s="8" t="s">
        <v>85</v>
      </c>
      <c r="N711" s="8">
        <v>8860.91</v>
      </c>
    </row>
    <row r="712" spans="1:14" x14ac:dyDescent="0.3">
      <c r="A712" s="10" t="s">
        <v>6</v>
      </c>
      <c r="B712" s="11">
        <f>MATCH(A712,[1]Table_Correspondance!$F$2:$F$40,0)</f>
        <v>1</v>
      </c>
      <c r="C712" s="11" t="str">
        <f>INDEX([1]Table_Correspondance!$E$2:$E$40,B712)</f>
        <v>Europe de l'Est</v>
      </c>
      <c r="D712" s="11" t="s">
        <v>13</v>
      </c>
      <c r="E712" t="s">
        <v>409</v>
      </c>
      <c r="F712" s="11" t="s">
        <v>11</v>
      </c>
      <c r="G712" s="11">
        <f t="shared" si="59"/>
        <v>11</v>
      </c>
      <c r="H712" s="11">
        <f t="shared" si="55"/>
        <v>11.666666666666666</v>
      </c>
      <c r="I712" s="11">
        <f t="shared" si="56"/>
        <v>11</v>
      </c>
      <c r="J712" s="11">
        <f t="shared" si="57"/>
        <v>2019</v>
      </c>
      <c r="K712" s="11" t="str">
        <f t="shared" si="58"/>
        <v>2019 T11</v>
      </c>
      <c r="L712" s="12">
        <v>43647</v>
      </c>
      <c r="M712" s="11" t="s">
        <v>263</v>
      </c>
      <c r="N712" s="11">
        <v>9240.98</v>
      </c>
    </row>
    <row r="713" spans="1:14" x14ac:dyDescent="0.3">
      <c r="A713" s="7" t="s">
        <v>6</v>
      </c>
      <c r="B713" s="8">
        <f>MATCH(A713,[1]Table_Correspondance!$F$2:$F$40,0)</f>
        <v>1</v>
      </c>
      <c r="C713" s="8" t="str">
        <f>INDEX([1]Table_Correspondance!$E$2:$E$40,B713)</f>
        <v>Europe de l'Est</v>
      </c>
      <c r="D713" s="8" t="s">
        <v>15</v>
      </c>
      <c r="E713" t="s">
        <v>410</v>
      </c>
      <c r="F713" s="8" t="s">
        <v>11</v>
      </c>
      <c r="G713" s="8">
        <f t="shared" si="59"/>
        <v>7</v>
      </c>
      <c r="H713" s="8">
        <f t="shared" si="55"/>
        <v>7.666666666666667</v>
      </c>
      <c r="I713" s="8">
        <f t="shared" si="56"/>
        <v>7</v>
      </c>
      <c r="J713" s="8">
        <f t="shared" si="57"/>
        <v>2019</v>
      </c>
      <c r="K713" s="8" t="str">
        <f t="shared" si="58"/>
        <v>2019 T7</v>
      </c>
      <c r="L713" s="9">
        <v>43586</v>
      </c>
      <c r="M713" s="8" t="s">
        <v>360</v>
      </c>
      <c r="N713" s="8">
        <v>4510.53</v>
      </c>
    </row>
    <row r="714" spans="1:14" x14ac:dyDescent="0.3">
      <c r="A714" s="10" t="s">
        <v>6</v>
      </c>
      <c r="B714" s="11">
        <f>MATCH(A714,[1]Table_Correspondance!$F$2:$F$40,0)</f>
        <v>1</v>
      </c>
      <c r="C714" s="11" t="str">
        <f>INDEX([1]Table_Correspondance!$E$2:$E$40,B714)</f>
        <v>Europe de l'Est</v>
      </c>
      <c r="D714" s="11" t="s">
        <v>10</v>
      </c>
      <c r="E714" t="s">
        <v>408</v>
      </c>
      <c r="F714" s="11" t="s">
        <v>11</v>
      </c>
      <c r="G714" s="11">
        <f t="shared" si="59"/>
        <v>5</v>
      </c>
      <c r="H714" s="11">
        <f t="shared" si="55"/>
        <v>5.666666666666667</v>
      </c>
      <c r="I714" s="11">
        <f t="shared" si="56"/>
        <v>5</v>
      </c>
      <c r="J714" s="11">
        <f t="shared" si="57"/>
        <v>2020</v>
      </c>
      <c r="K714" s="11" t="str">
        <f t="shared" si="58"/>
        <v>2020 T5</v>
      </c>
      <c r="L714" s="12">
        <v>43800</v>
      </c>
      <c r="M714" s="11" t="s">
        <v>315</v>
      </c>
      <c r="N714" s="11">
        <v>9063.84</v>
      </c>
    </row>
    <row r="715" spans="1:14" x14ac:dyDescent="0.3">
      <c r="A715" s="7" t="s">
        <v>6</v>
      </c>
      <c r="B715" s="8">
        <f>MATCH(A715,[1]Table_Correspondance!$F$2:$F$40,0)</f>
        <v>1</v>
      </c>
      <c r="C715" s="8" t="str">
        <f>INDEX([1]Table_Correspondance!$E$2:$E$40,B715)</f>
        <v>Europe de l'Est</v>
      </c>
      <c r="D715" s="8" t="s">
        <v>22</v>
      </c>
      <c r="E715" t="s">
        <v>412</v>
      </c>
      <c r="F715" s="8" t="s">
        <v>8</v>
      </c>
      <c r="G715" s="8">
        <f t="shared" si="59"/>
        <v>12</v>
      </c>
      <c r="H715" s="8">
        <f t="shared" si="55"/>
        <v>12.666666666666666</v>
      </c>
      <c r="I715" s="8">
        <f t="shared" si="56"/>
        <v>12</v>
      </c>
      <c r="J715" s="8">
        <f t="shared" si="57"/>
        <v>2019</v>
      </c>
      <c r="K715" s="8" t="str">
        <f t="shared" si="58"/>
        <v>2019 T12</v>
      </c>
      <c r="L715" s="9">
        <v>43922</v>
      </c>
      <c r="M715" s="8" t="s">
        <v>227</v>
      </c>
      <c r="N715" s="8">
        <v>5950.49</v>
      </c>
    </row>
    <row r="716" spans="1:14" x14ac:dyDescent="0.3">
      <c r="A716" s="10" t="s">
        <v>6</v>
      </c>
      <c r="B716" s="11">
        <f>MATCH(A716,[1]Table_Correspondance!$F$2:$F$40,0)</f>
        <v>1</v>
      </c>
      <c r="C716" s="11" t="str">
        <f>INDEX([1]Table_Correspondance!$E$2:$E$40,B716)</f>
        <v>Europe de l'Est</v>
      </c>
      <c r="D716" s="11" t="s">
        <v>26</v>
      </c>
      <c r="E716" t="s">
        <v>414</v>
      </c>
      <c r="F716" s="11" t="s">
        <v>8</v>
      </c>
      <c r="G716" s="11">
        <f t="shared" si="59"/>
        <v>4</v>
      </c>
      <c r="H716" s="11">
        <f t="shared" si="55"/>
        <v>4.666666666666667</v>
      </c>
      <c r="I716" s="11">
        <f t="shared" si="56"/>
        <v>4</v>
      </c>
      <c r="J716" s="11">
        <f t="shared" si="57"/>
        <v>2020</v>
      </c>
      <c r="K716" s="11" t="str">
        <f t="shared" si="58"/>
        <v>2020 T4</v>
      </c>
      <c r="L716" s="12">
        <v>43586</v>
      </c>
      <c r="M716" s="11" t="s">
        <v>361</v>
      </c>
      <c r="N716" s="11">
        <v>5555.69</v>
      </c>
    </row>
    <row r="717" spans="1:14" x14ac:dyDescent="0.3">
      <c r="A717" s="7" t="s">
        <v>6</v>
      </c>
      <c r="B717" s="8">
        <f>MATCH(A717,[1]Table_Correspondance!$F$2:$F$40,0)</f>
        <v>1</v>
      </c>
      <c r="C717" s="8" t="str">
        <f>INDEX([1]Table_Correspondance!$E$2:$E$40,B717)</f>
        <v>Europe de l'Est</v>
      </c>
      <c r="D717" s="8" t="s">
        <v>26</v>
      </c>
      <c r="E717" t="s">
        <v>414</v>
      </c>
      <c r="F717" s="8" t="s">
        <v>8</v>
      </c>
      <c r="G717" s="8">
        <f t="shared" si="59"/>
        <v>5</v>
      </c>
      <c r="H717" s="8">
        <f t="shared" si="55"/>
        <v>5.666666666666667</v>
      </c>
      <c r="I717" s="8">
        <f t="shared" si="56"/>
        <v>5</v>
      </c>
      <c r="J717" s="8">
        <f t="shared" si="57"/>
        <v>2020</v>
      </c>
      <c r="K717" s="8" t="str">
        <f t="shared" si="58"/>
        <v>2020 T5</v>
      </c>
      <c r="L717" s="9">
        <v>43952</v>
      </c>
      <c r="M717" s="8" t="s">
        <v>113</v>
      </c>
      <c r="N717" s="8">
        <v>3565.32</v>
      </c>
    </row>
    <row r="718" spans="1:14" x14ac:dyDescent="0.3">
      <c r="A718" s="10" t="s">
        <v>6</v>
      </c>
      <c r="B718" s="11">
        <f>MATCH(A718,[1]Table_Correspondance!$F$2:$F$40,0)</f>
        <v>1</v>
      </c>
      <c r="C718" s="11" t="str">
        <f>INDEX([1]Table_Correspondance!$E$2:$E$40,B718)</f>
        <v>Europe de l'Est</v>
      </c>
      <c r="D718" s="11" t="s">
        <v>34</v>
      </c>
      <c r="E718" t="s">
        <v>417</v>
      </c>
      <c r="F718" s="11" t="s">
        <v>16</v>
      </c>
      <c r="G718" s="11">
        <f t="shared" si="59"/>
        <v>5</v>
      </c>
      <c r="H718" s="11">
        <f t="shared" si="55"/>
        <v>5.666666666666667</v>
      </c>
      <c r="I718" s="11">
        <f t="shared" si="56"/>
        <v>5</v>
      </c>
      <c r="J718" s="11">
        <f t="shared" si="57"/>
        <v>2021</v>
      </c>
      <c r="K718" s="11" t="str">
        <f t="shared" si="58"/>
        <v>2021 T5</v>
      </c>
      <c r="L718" s="12">
        <v>44044</v>
      </c>
      <c r="M718" s="11" t="s">
        <v>28</v>
      </c>
      <c r="N718" s="11">
        <v>2915.36</v>
      </c>
    </row>
    <row r="719" spans="1:14" x14ac:dyDescent="0.3">
      <c r="A719" s="7" t="s">
        <v>6</v>
      </c>
      <c r="B719" s="8">
        <f>MATCH(A719,[1]Table_Correspondance!$F$2:$F$40,0)</f>
        <v>1</v>
      </c>
      <c r="C719" s="8" t="str">
        <f>INDEX([1]Table_Correspondance!$E$2:$E$40,B719)</f>
        <v>Europe de l'Est</v>
      </c>
      <c r="D719" s="8" t="s">
        <v>15</v>
      </c>
      <c r="E719" t="s">
        <v>410</v>
      </c>
      <c r="F719" s="8" t="s">
        <v>16</v>
      </c>
      <c r="G719" s="8">
        <f t="shared" si="59"/>
        <v>8</v>
      </c>
      <c r="H719" s="8">
        <f t="shared" si="55"/>
        <v>8.6666666666666661</v>
      </c>
      <c r="I719" s="8">
        <f t="shared" si="56"/>
        <v>8</v>
      </c>
      <c r="J719" s="8">
        <f t="shared" si="57"/>
        <v>2020</v>
      </c>
      <c r="K719" s="8" t="str">
        <f t="shared" si="58"/>
        <v>2020 T8</v>
      </c>
      <c r="L719" s="9">
        <v>44256</v>
      </c>
      <c r="M719" s="8" t="s">
        <v>348</v>
      </c>
      <c r="N719" s="8">
        <v>1522.58</v>
      </c>
    </row>
    <row r="720" spans="1:14" x14ac:dyDescent="0.3">
      <c r="A720" s="10" t="s">
        <v>6</v>
      </c>
      <c r="B720" s="11">
        <f>MATCH(A720,[1]Table_Correspondance!$F$2:$F$40,0)</f>
        <v>1</v>
      </c>
      <c r="C720" s="11" t="str">
        <f>INDEX([1]Table_Correspondance!$E$2:$E$40,B720)</f>
        <v>Europe de l'Est</v>
      </c>
      <c r="D720" s="11" t="s">
        <v>13</v>
      </c>
      <c r="E720" t="s">
        <v>409</v>
      </c>
      <c r="F720" s="11" t="s">
        <v>16</v>
      </c>
      <c r="G720" s="11">
        <f t="shared" si="59"/>
        <v>3</v>
      </c>
      <c r="H720" s="11">
        <f t="shared" si="55"/>
        <v>3.6666666666666665</v>
      </c>
      <c r="I720" s="11">
        <f t="shared" si="56"/>
        <v>3</v>
      </c>
      <c r="J720" s="11">
        <f t="shared" si="57"/>
        <v>2020</v>
      </c>
      <c r="K720" s="11" t="str">
        <f t="shared" si="58"/>
        <v>2020 T3</v>
      </c>
      <c r="L720" s="12">
        <v>44136</v>
      </c>
      <c r="M720" s="11" t="s">
        <v>327</v>
      </c>
      <c r="N720" s="11">
        <v>2431.11</v>
      </c>
    </row>
    <row r="721" spans="1:14" x14ac:dyDescent="0.3">
      <c r="A721" s="7" t="s">
        <v>6</v>
      </c>
      <c r="B721" s="8">
        <f>MATCH(A721,[1]Table_Correspondance!$F$2:$F$40,0)</f>
        <v>1</v>
      </c>
      <c r="C721" s="8" t="str">
        <f>INDEX([1]Table_Correspondance!$E$2:$E$40,B721)</f>
        <v>Europe de l'Est</v>
      </c>
      <c r="D721" s="8" t="s">
        <v>43</v>
      </c>
      <c r="E721" t="s">
        <v>418</v>
      </c>
      <c r="F721" s="8" t="s">
        <v>8</v>
      </c>
      <c r="G721" s="8">
        <f t="shared" si="59"/>
        <v>11</v>
      </c>
      <c r="H721" s="8">
        <f t="shared" si="55"/>
        <v>11.666666666666666</v>
      </c>
      <c r="I721" s="8">
        <f t="shared" si="56"/>
        <v>11</v>
      </c>
      <c r="J721" s="8">
        <f t="shared" si="57"/>
        <v>2020</v>
      </c>
      <c r="K721" s="8" t="str">
        <f t="shared" si="58"/>
        <v>2020 T11</v>
      </c>
      <c r="L721" s="9">
        <v>44013</v>
      </c>
      <c r="M721" s="8" t="s">
        <v>240</v>
      </c>
      <c r="N721" s="8">
        <v>86.15</v>
      </c>
    </row>
    <row r="722" spans="1:14" x14ac:dyDescent="0.3">
      <c r="A722" s="10" t="s">
        <v>6</v>
      </c>
      <c r="B722" s="11">
        <f>MATCH(A722,[1]Table_Correspondance!$F$2:$F$40,0)</f>
        <v>1</v>
      </c>
      <c r="C722" s="11" t="str">
        <f>INDEX([1]Table_Correspondance!$E$2:$E$40,B722)</f>
        <v>Europe de l'Est</v>
      </c>
      <c r="D722" s="11" t="s">
        <v>32</v>
      </c>
      <c r="E722" t="s">
        <v>416</v>
      </c>
      <c r="F722" s="11" t="s">
        <v>16</v>
      </c>
      <c r="G722" s="11">
        <f t="shared" si="59"/>
        <v>7</v>
      </c>
      <c r="H722" s="11">
        <f t="shared" si="55"/>
        <v>7.666666666666667</v>
      </c>
      <c r="I722" s="11">
        <f t="shared" si="56"/>
        <v>7</v>
      </c>
      <c r="J722" s="11">
        <f t="shared" si="57"/>
        <v>2019</v>
      </c>
      <c r="K722" s="11" t="str">
        <f t="shared" si="58"/>
        <v>2019 T7</v>
      </c>
      <c r="L722" s="12">
        <v>44166</v>
      </c>
      <c r="M722" s="11" t="s">
        <v>294</v>
      </c>
      <c r="N722" s="11">
        <v>8939.5</v>
      </c>
    </row>
    <row r="723" spans="1:14" x14ac:dyDescent="0.3">
      <c r="A723" s="7" t="s">
        <v>6</v>
      </c>
      <c r="B723" s="8">
        <f>MATCH(A723,[1]Table_Correspondance!$F$2:$F$40,0)</f>
        <v>1</v>
      </c>
      <c r="C723" s="8" t="str">
        <f>INDEX([1]Table_Correspondance!$E$2:$E$40,B723)</f>
        <v>Europe de l'Est</v>
      </c>
      <c r="D723" s="8" t="s">
        <v>26</v>
      </c>
      <c r="E723" t="s">
        <v>414</v>
      </c>
      <c r="F723" s="8" t="s">
        <v>11</v>
      </c>
      <c r="G723" s="8">
        <f t="shared" si="59"/>
        <v>12</v>
      </c>
      <c r="H723" s="8">
        <f t="shared" si="55"/>
        <v>12.666666666666666</v>
      </c>
      <c r="I723" s="8">
        <f t="shared" si="56"/>
        <v>12</v>
      </c>
      <c r="J723" s="8">
        <f t="shared" si="57"/>
        <v>2020</v>
      </c>
      <c r="K723" s="8" t="str">
        <f t="shared" si="58"/>
        <v>2020 T12</v>
      </c>
      <c r="L723" s="9">
        <v>43709</v>
      </c>
      <c r="M723" s="8" t="s">
        <v>249</v>
      </c>
      <c r="N723" s="8">
        <v>8377.86</v>
      </c>
    </row>
    <row r="724" spans="1:14" x14ac:dyDescent="0.3">
      <c r="A724" s="10" t="s">
        <v>6</v>
      </c>
      <c r="B724" s="11">
        <f>MATCH(A724,[1]Table_Correspondance!$F$2:$F$40,0)</f>
        <v>1</v>
      </c>
      <c r="C724" s="11" t="str">
        <f>INDEX([1]Table_Correspondance!$E$2:$E$40,B724)</f>
        <v>Europe de l'Est</v>
      </c>
      <c r="D724" s="11" t="s">
        <v>13</v>
      </c>
      <c r="E724" t="s">
        <v>409</v>
      </c>
      <c r="F724" s="11" t="s">
        <v>16</v>
      </c>
      <c r="G724" s="11">
        <f t="shared" si="59"/>
        <v>9</v>
      </c>
      <c r="H724" s="11">
        <f t="shared" si="55"/>
        <v>9.6666666666666661</v>
      </c>
      <c r="I724" s="11">
        <f t="shared" si="56"/>
        <v>9</v>
      </c>
      <c r="J724" s="11">
        <f t="shared" si="57"/>
        <v>2020</v>
      </c>
      <c r="K724" s="11" t="str">
        <f t="shared" si="58"/>
        <v>2020 T9</v>
      </c>
      <c r="L724" s="12">
        <v>44044</v>
      </c>
      <c r="M724" s="11" t="s">
        <v>320</v>
      </c>
      <c r="N724" s="11">
        <v>9630.1299999999992</v>
      </c>
    </row>
    <row r="725" spans="1:14" x14ac:dyDescent="0.3">
      <c r="A725" s="7" t="s">
        <v>6</v>
      </c>
      <c r="B725" s="8">
        <f>MATCH(A725,[1]Table_Correspondance!$F$2:$F$40,0)</f>
        <v>1</v>
      </c>
      <c r="C725" s="8" t="str">
        <f>INDEX([1]Table_Correspondance!$E$2:$E$40,B725)</f>
        <v>Europe de l'Est</v>
      </c>
      <c r="D725" s="8" t="s">
        <v>34</v>
      </c>
      <c r="E725" t="s">
        <v>417</v>
      </c>
      <c r="F725" s="8" t="s">
        <v>11</v>
      </c>
      <c r="G725" s="8">
        <f t="shared" si="59"/>
        <v>8</v>
      </c>
      <c r="H725" s="8">
        <f t="shared" si="55"/>
        <v>8.6666666666666661</v>
      </c>
      <c r="I725" s="8">
        <f t="shared" si="56"/>
        <v>8</v>
      </c>
      <c r="J725" s="8">
        <f t="shared" si="57"/>
        <v>2020</v>
      </c>
      <c r="K725" s="8" t="str">
        <f t="shared" si="58"/>
        <v>2020 T8</v>
      </c>
      <c r="L725" s="9">
        <v>44105</v>
      </c>
      <c r="M725" s="8" t="s">
        <v>194</v>
      </c>
      <c r="N725" s="8">
        <v>8719.35</v>
      </c>
    </row>
    <row r="726" spans="1:14" x14ac:dyDescent="0.3">
      <c r="A726" s="10" t="s">
        <v>6</v>
      </c>
      <c r="B726" s="11">
        <f>MATCH(A726,[1]Table_Correspondance!$F$2:$F$40,0)</f>
        <v>1</v>
      </c>
      <c r="C726" s="11" t="str">
        <f>INDEX([1]Table_Correspondance!$E$2:$E$40,B726)</f>
        <v>Europe de l'Est</v>
      </c>
      <c r="D726" s="11" t="s">
        <v>13</v>
      </c>
      <c r="E726" t="s">
        <v>409</v>
      </c>
      <c r="F726" s="11" t="s">
        <v>16</v>
      </c>
      <c r="G726" s="11">
        <f t="shared" si="59"/>
        <v>10</v>
      </c>
      <c r="H726" s="11">
        <f t="shared" si="55"/>
        <v>10.666666666666666</v>
      </c>
      <c r="I726" s="11">
        <f t="shared" si="56"/>
        <v>10</v>
      </c>
      <c r="J726" s="11">
        <f t="shared" si="57"/>
        <v>2020</v>
      </c>
      <c r="K726" s="11" t="str">
        <f t="shared" si="58"/>
        <v>2020 T10</v>
      </c>
      <c r="L726" s="12">
        <v>44013</v>
      </c>
      <c r="M726" s="11" t="s">
        <v>118</v>
      </c>
      <c r="N726" s="11">
        <v>3916.27</v>
      </c>
    </row>
    <row r="727" spans="1:14" x14ac:dyDescent="0.3">
      <c r="A727" s="7" t="s">
        <v>6</v>
      </c>
      <c r="B727" s="8">
        <f>MATCH(A727,[1]Table_Correspondance!$F$2:$F$40,0)</f>
        <v>1</v>
      </c>
      <c r="C727" s="8" t="str">
        <f>INDEX([1]Table_Correspondance!$E$2:$E$40,B727)</f>
        <v>Europe de l'Est</v>
      </c>
      <c r="D727" s="8" t="s">
        <v>34</v>
      </c>
      <c r="E727" t="s">
        <v>417</v>
      </c>
      <c r="F727" s="8" t="s">
        <v>16</v>
      </c>
      <c r="G727" s="8">
        <f t="shared" si="59"/>
        <v>7</v>
      </c>
      <c r="H727" s="8">
        <f t="shared" si="55"/>
        <v>7.666666666666667</v>
      </c>
      <c r="I727" s="8">
        <f t="shared" si="56"/>
        <v>7</v>
      </c>
      <c r="J727" s="8">
        <f t="shared" si="57"/>
        <v>2021</v>
      </c>
      <c r="K727" s="8" t="str">
        <f t="shared" si="58"/>
        <v>2021 T7</v>
      </c>
      <c r="L727" s="9">
        <v>43862</v>
      </c>
      <c r="M727" s="8" t="s">
        <v>38</v>
      </c>
      <c r="N727" s="8">
        <v>8714.76</v>
      </c>
    </row>
    <row r="728" spans="1:14" x14ac:dyDescent="0.3">
      <c r="A728" s="10" t="s">
        <v>6</v>
      </c>
      <c r="B728" s="11">
        <f>MATCH(A728,[1]Table_Correspondance!$F$2:$F$40,0)</f>
        <v>1</v>
      </c>
      <c r="C728" s="11" t="str">
        <f>INDEX([1]Table_Correspondance!$E$2:$E$40,B728)</f>
        <v>Europe de l'Est</v>
      </c>
      <c r="D728" s="11" t="s">
        <v>24</v>
      </c>
      <c r="E728" t="s">
        <v>413</v>
      </c>
      <c r="F728" s="11" t="s">
        <v>11</v>
      </c>
      <c r="G728" s="11">
        <f t="shared" si="59"/>
        <v>2</v>
      </c>
      <c r="H728" s="11">
        <f t="shared" si="55"/>
        <v>2.6666666666666665</v>
      </c>
      <c r="I728" s="11">
        <f t="shared" si="56"/>
        <v>2</v>
      </c>
      <c r="J728" s="11">
        <f t="shared" si="57"/>
        <v>2019</v>
      </c>
      <c r="K728" s="11" t="str">
        <f t="shared" si="58"/>
        <v>2019 T2</v>
      </c>
      <c r="L728" s="12">
        <v>44197</v>
      </c>
      <c r="M728" s="11" t="s">
        <v>362</v>
      </c>
      <c r="N728" s="11">
        <v>4931.84</v>
      </c>
    </row>
    <row r="729" spans="1:14" x14ac:dyDescent="0.3">
      <c r="A729" s="7" t="s">
        <v>6</v>
      </c>
      <c r="B729" s="8">
        <f>MATCH(A729,[1]Table_Correspondance!$F$2:$F$40,0)</f>
        <v>1</v>
      </c>
      <c r="C729" s="8" t="str">
        <f>INDEX([1]Table_Correspondance!$E$2:$E$40,B729)</f>
        <v>Europe de l'Est</v>
      </c>
      <c r="D729" s="8" t="s">
        <v>26</v>
      </c>
      <c r="E729" t="s">
        <v>414</v>
      </c>
      <c r="F729" s="8" t="s">
        <v>16</v>
      </c>
      <c r="G729" s="8">
        <f t="shared" si="59"/>
        <v>1</v>
      </c>
      <c r="H729" s="8">
        <f t="shared" si="55"/>
        <v>1.6666666666666665</v>
      </c>
      <c r="I729" s="8">
        <f t="shared" si="56"/>
        <v>1</v>
      </c>
      <c r="J729" s="8">
        <f t="shared" si="57"/>
        <v>2020</v>
      </c>
      <c r="K729" s="8" t="str">
        <f t="shared" si="58"/>
        <v>2020 T1</v>
      </c>
      <c r="L729" s="9">
        <v>43770</v>
      </c>
      <c r="M729" s="8" t="s">
        <v>358</v>
      </c>
      <c r="N729" s="8">
        <v>3158.13</v>
      </c>
    </row>
    <row r="730" spans="1:14" x14ac:dyDescent="0.3">
      <c r="A730" s="10" t="s">
        <v>6</v>
      </c>
      <c r="B730" s="11">
        <f>MATCH(A730,[1]Table_Correspondance!$F$2:$F$40,0)</f>
        <v>1</v>
      </c>
      <c r="C730" s="11" t="str">
        <f>INDEX([1]Table_Correspondance!$E$2:$E$40,B730)</f>
        <v>Europe de l'Est</v>
      </c>
      <c r="D730" s="11" t="s">
        <v>34</v>
      </c>
      <c r="E730" t="s">
        <v>417</v>
      </c>
      <c r="F730" s="11" t="s">
        <v>16</v>
      </c>
      <c r="G730" s="11">
        <f t="shared" si="59"/>
        <v>11</v>
      </c>
      <c r="H730" s="11">
        <f t="shared" si="55"/>
        <v>11.666666666666666</v>
      </c>
      <c r="I730" s="11">
        <f t="shared" si="56"/>
        <v>11</v>
      </c>
      <c r="J730" s="11">
        <f t="shared" si="57"/>
        <v>2020</v>
      </c>
      <c r="K730" s="11" t="str">
        <f t="shared" si="58"/>
        <v>2020 T11</v>
      </c>
      <c r="L730" s="12">
        <v>43952</v>
      </c>
      <c r="M730" s="11" t="s">
        <v>358</v>
      </c>
      <c r="N730" s="11">
        <v>9990.99</v>
      </c>
    </row>
    <row r="731" spans="1:14" x14ac:dyDescent="0.3">
      <c r="A731" s="7" t="s">
        <v>6</v>
      </c>
      <c r="B731" s="8">
        <f>MATCH(A731,[1]Table_Correspondance!$F$2:$F$40,0)</f>
        <v>1</v>
      </c>
      <c r="C731" s="8" t="str">
        <f>INDEX([1]Table_Correspondance!$E$2:$E$40,B731)</f>
        <v>Europe de l'Est</v>
      </c>
      <c r="D731" s="8" t="s">
        <v>13</v>
      </c>
      <c r="E731" t="s">
        <v>409</v>
      </c>
      <c r="F731" s="8" t="s">
        <v>16</v>
      </c>
      <c r="G731" s="8">
        <f t="shared" si="59"/>
        <v>5</v>
      </c>
      <c r="H731" s="8">
        <f t="shared" si="55"/>
        <v>5.666666666666667</v>
      </c>
      <c r="I731" s="8">
        <f t="shared" si="56"/>
        <v>5</v>
      </c>
      <c r="J731" s="8">
        <f t="shared" si="57"/>
        <v>2020</v>
      </c>
      <c r="K731" s="8" t="str">
        <f t="shared" si="58"/>
        <v>2020 T5</v>
      </c>
      <c r="L731" s="9">
        <v>44044</v>
      </c>
      <c r="M731" s="8" t="s">
        <v>224</v>
      </c>
      <c r="N731" s="8">
        <v>973.21</v>
      </c>
    </row>
    <row r="732" spans="1:14" x14ac:dyDescent="0.3">
      <c r="A732" s="10" t="s">
        <v>6</v>
      </c>
      <c r="B732" s="11">
        <f>MATCH(A732,[1]Table_Correspondance!$F$2:$F$40,0)</f>
        <v>1</v>
      </c>
      <c r="C732" s="11" t="str">
        <f>INDEX([1]Table_Correspondance!$E$2:$E$40,B732)</f>
        <v>Europe de l'Est</v>
      </c>
      <c r="D732" s="11" t="s">
        <v>26</v>
      </c>
      <c r="E732" t="s">
        <v>414</v>
      </c>
      <c r="F732" s="11" t="s">
        <v>16</v>
      </c>
      <c r="G732" s="11">
        <f t="shared" si="59"/>
        <v>8</v>
      </c>
      <c r="H732" s="11">
        <f t="shared" si="55"/>
        <v>8.6666666666666661</v>
      </c>
      <c r="I732" s="11">
        <f t="shared" si="56"/>
        <v>8</v>
      </c>
      <c r="J732" s="11">
        <f t="shared" si="57"/>
        <v>2020</v>
      </c>
      <c r="K732" s="11" t="str">
        <f t="shared" si="58"/>
        <v>2020 T8</v>
      </c>
      <c r="L732" s="12">
        <v>44105</v>
      </c>
      <c r="M732" s="11" t="s">
        <v>90</v>
      </c>
      <c r="N732" s="11">
        <v>7410.29</v>
      </c>
    </row>
    <row r="733" spans="1:14" x14ac:dyDescent="0.3">
      <c r="A733" s="7" t="s">
        <v>6</v>
      </c>
      <c r="B733" s="8">
        <f>MATCH(A733,[1]Table_Correspondance!$F$2:$F$40,0)</f>
        <v>1</v>
      </c>
      <c r="C733" s="8" t="str">
        <f>INDEX([1]Table_Correspondance!$E$2:$E$40,B733)</f>
        <v>Europe de l'Est</v>
      </c>
      <c r="D733" s="8" t="s">
        <v>32</v>
      </c>
      <c r="E733" t="s">
        <v>416</v>
      </c>
      <c r="F733" s="8" t="s">
        <v>11</v>
      </c>
      <c r="G733" s="8">
        <f t="shared" si="59"/>
        <v>10</v>
      </c>
      <c r="H733" s="8">
        <f t="shared" si="55"/>
        <v>10.666666666666666</v>
      </c>
      <c r="I733" s="8">
        <f t="shared" si="56"/>
        <v>10</v>
      </c>
      <c r="J733" s="8">
        <f t="shared" si="57"/>
        <v>2019</v>
      </c>
      <c r="K733" s="8" t="str">
        <f t="shared" si="58"/>
        <v>2019 T10</v>
      </c>
      <c r="L733" s="9">
        <v>43922</v>
      </c>
      <c r="M733" s="8" t="s">
        <v>345</v>
      </c>
      <c r="N733" s="8">
        <v>6515.92</v>
      </c>
    </row>
    <row r="734" spans="1:14" x14ac:dyDescent="0.3">
      <c r="A734" s="10" t="s">
        <v>6</v>
      </c>
      <c r="B734" s="11">
        <f>MATCH(A734,[1]Table_Correspondance!$F$2:$F$40,0)</f>
        <v>1</v>
      </c>
      <c r="C734" s="11" t="str">
        <f>INDEX([1]Table_Correspondance!$E$2:$E$40,B734)</f>
        <v>Europe de l'Est</v>
      </c>
      <c r="D734" s="11" t="s">
        <v>13</v>
      </c>
      <c r="E734" t="s">
        <v>409</v>
      </c>
      <c r="F734" s="11" t="s">
        <v>8</v>
      </c>
      <c r="G734" s="11">
        <f t="shared" si="59"/>
        <v>4</v>
      </c>
      <c r="H734" s="11">
        <f t="shared" si="55"/>
        <v>4.666666666666667</v>
      </c>
      <c r="I734" s="11">
        <f t="shared" si="56"/>
        <v>4</v>
      </c>
      <c r="J734" s="11">
        <f t="shared" si="57"/>
        <v>2019</v>
      </c>
      <c r="K734" s="11" t="str">
        <f t="shared" si="58"/>
        <v>2019 T4</v>
      </c>
      <c r="L734" s="12">
        <v>43709</v>
      </c>
      <c r="M734" s="11" t="s">
        <v>139</v>
      </c>
      <c r="N734" s="11">
        <v>2585.1999999999998</v>
      </c>
    </row>
    <row r="735" spans="1:14" x14ac:dyDescent="0.3">
      <c r="A735" s="7" t="s">
        <v>6</v>
      </c>
      <c r="B735" s="8">
        <f>MATCH(A735,[1]Table_Correspondance!$F$2:$F$40,0)</f>
        <v>1</v>
      </c>
      <c r="C735" s="8" t="str">
        <f>INDEX([1]Table_Correspondance!$E$2:$E$40,B735)</f>
        <v>Europe de l'Est</v>
      </c>
      <c r="D735" s="8" t="s">
        <v>15</v>
      </c>
      <c r="E735" t="s">
        <v>410</v>
      </c>
      <c r="F735" s="8" t="s">
        <v>16</v>
      </c>
      <c r="G735" s="8">
        <f t="shared" si="59"/>
        <v>9</v>
      </c>
      <c r="H735" s="8">
        <f t="shared" si="55"/>
        <v>9.6666666666666661</v>
      </c>
      <c r="I735" s="8">
        <f t="shared" si="56"/>
        <v>9</v>
      </c>
      <c r="J735" s="8">
        <f t="shared" si="57"/>
        <v>2020</v>
      </c>
      <c r="K735" s="8" t="str">
        <f t="shared" si="58"/>
        <v>2020 T9</v>
      </c>
      <c r="L735" s="9">
        <v>43647</v>
      </c>
      <c r="M735" s="8" t="s">
        <v>363</v>
      </c>
      <c r="N735" s="8">
        <v>8656.32</v>
      </c>
    </row>
    <row r="736" spans="1:14" x14ac:dyDescent="0.3">
      <c r="A736" s="10" t="s">
        <v>6</v>
      </c>
      <c r="B736" s="11">
        <f>MATCH(A736,[1]Table_Correspondance!$F$2:$F$40,0)</f>
        <v>1</v>
      </c>
      <c r="C736" s="11" t="str">
        <f>INDEX([1]Table_Correspondance!$E$2:$E$40,B736)</f>
        <v>Europe de l'Est</v>
      </c>
      <c r="D736" s="11" t="s">
        <v>29</v>
      </c>
      <c r="E736" t="s">
        <v>415</v>
      </c>
      <c r="F736" s="11" t="s">
        <v>11</v>
      </c>
      <c r="G736" s="11">
        <f t="shared" si="59"/>
        <v>7</v>
      </c>
      <c r="H736" s="11">
        <f t="shared" si="55"/>
        <v>7.666666666666667</v>
      </c>
      <c r="I736" s="11">
        <f t="shared" si="56"/>
        <v>7</v>
      </c>
      <c r="J736" s="11">
        <f t="shared" si="57"/>
        <v>2020</v>
      </c>
      <c r="K736" s="11" t="str">
        <f t="shared" si="58"/>
        <v>2020 T7</v>
      </c>
      <c r="L736" s="12">
        <v>44044</v>
      </c>
      <c r="M736" s="11" t="s">
        <v>161</v>
      </c>
      <c r="N736" s="11">
        <v>983.47</v>
      </c>
    </row>
    <row r="737" spans="1:14" x14ac:dyDescent="0.3">
      <c r="A737" s="7" t="s">
        <v>6</v>
      </c>
      <c r="B737" s="8">
        <f>MATCH(A737,[1]Table_Correspondance!$F$2:$F$40,0)</f>
        <v>1</v>
      </c>
      <c r="C737" s="8" t="str">
        <f>INDEX([1]Table_Correspondance!$E$2:$E$40,B737)</f>
        <v>Europe de l'Est</v>
      </c>
      <c r="D737" s="8" t="s">
        <v>43</v>
      </c>
      <c r="E737" t="s">
        <v>418</v>
      </c>
      <c r="F737" s="8" t="s">
        <v>11</v>
      </c>
      <c r="G737" s="8">
        <f t="shared" si="59"/>
        <v>8</v>
      </c>
      <c r="H737" s="8">
        <f t="shared" si="55"/>
        <v>8.6666666666666661</v>
      </c>
      <c r="I737" s="8">
        <f t="shared" si="56"/>
        <v>8</v>
      </c>
      <c r="J737" s="8">
        <f t="shared" si="57"/>
        <v>2021</v>
      </c>
      <c r="K737" s="8" t="str">
        <f t="shared" si="58"/>
        <v>2021 T8</v>
      </c>
      <c r="L737" s="9">
        <v>43952</v>
      </c>
      <c r="M737" s="8" t="s">
        <v>303</v>
      </c>
      <c r="N737" s="8">
        <v>3458.31</v>
      </c>
    </row>
    <row r="738" spans="1:14" x14ac:dyDescent="0.3">
      <c r="A738" s="10" t="s">
        <v>6</v>
      </c>
      <c r="B738" s="11">
        <f>MATCH(A738,[1]Table_Correspondance!$F$2:$F$40,0)</f>
        <v>1</v>
      </c>
      <c r="C738" s="11" t="str">
        <f>INDEX([1]Table_Correspondance!$E$2:$E$40,B738)</f>
        <v>Europe de l'Est</v>
      </c>
      <c r="D738" s="11" t="s">
        <v>32</v>
      </c>
      <c r="E738" t="s">
        <v>416</v>
      </c>
      <c r="F738" s="11" t="s">
        <v>11</v>
      </c>
      <c r="G738" s="11">
        <f t="shared" si="59"/>
        <v>5</v>
      </c>
      <c r="H738" s="11">
        <f t="shared" si="55"/>
        <v>5.666666666666667</v>
      </c>
      <c r="I738" s="11">
        <f t="shared" si="56"/>
        <v>5</v>
      </c>
      <c r="J738" s="11">
        <f t="shared" si="57"/>
        <v>2019</v>
      </c>
      <c r="K738" s="11" t="str">
        <f t="shared" si="58"/>
        <v>2019 T5</v>
      </c>
      <c r="L738" s="12">
        <v>44228</v>
      </c>
      <c r="M738" s="11" t="s">
        <v>109</v>
      </c>
      <c r="N738" s="11">
        <v>848.41</v>
      </c>
    </row>
    <row r="739" spans="1:14" x14ac:dyDescent="0.3">
      <c r="A739" s="7" t="s">
        <v>6</v>
      </c>
      <c r="B739" s="8">
        <f>MATCH(A739,[1]Table_Correspondance!$F$2:$F$40,0)</f>
        <v>1</v>
      </c>
      <c r="C739" s="8" t="str">
        <f>INDEX([1]Table_Correspondance!$E$2:$E$40,B739)</f>
        <v>Europe de l'Est</v>
      </c>
      <c r="D739" s="8" t="s">
        <v>7</v>
      </c>
      <c r="E739" t="s">
        <v>411</v>
      </c>
      <c r="F739" s="8" t="s">
        <v>8</v>
      </c>
      <c r="G739" s="8">
        <f t="shared" si="59"/>
        <v>2</v>
      </c>
      <c r="H739" s="8">
        <f t="shared" si="55"/>
        <v>2.6666666666666665</v>
      </c>
      <c r="I739" s="8">
        <f t="shared" si="56"/>
        <v>2</v>
      </c>
      <c r="J739" s="8">
        <f t="shared" si="57"/>
        <v>2020</v>
      </c>
      <c r="K739" s="8" t="str">
        <f t="shared" si="58"/>
        <v>2020 T2</v>
      </c>
      <c r="L739" s="9">
        <v>43709</v>
      </c>
      <c r="M739" s="8" t="s">
        <v>174</v>
      </c>
      <c r="N739" s="8">
        <v>1702.85</v>
      </c>
    </row>
    <row r="740" spans="1:14" x14ac:dyDescent="0.3">
      <c r="A740" s="10" t="s">
        <v>6</v>
      </c>
      <c r="B740" s="11">
        <f>MATCH(A740,[1]Table_Correspondance!$F$2:$F$40,0)</f>
        <v>1</v>
      </c>
      <c r="C740" s="11" t="str">
        <f>INDEX([1]Table_Correspondance!$E$2:$E$40,B740)</f>
        <v>Europe de l'Est</v>
      </c>
      <c r="D740" s="11" t="s">
        <v>7</v>
      </c>
      <c r="E740" t="s">
        <v>411</v>
      </c>
      <c r="F740" s="11" t="s">
        <v>16</v>
      </c>
      <c r="G740" s="11">
        <f t="shared" si="59"/>
        <v>9</v>
      </c>
      <c r="H740" s="11">
        <f t="shared" si="55"/>
        <v>9.6666666666666661</v>
      </c>
      <c r="I740" s="11">
        <f t="shared" si="56"/>
        <v>9</v>
      </c>
      <c r="J740" s="11">
        <f t="shared" si="57"/>
        <v>2021</v>
      </c>
      <c r="K740" s="11" t="str">
        <f t="shared" si="58"/>
        <v>2021 T9</v>
      </c>
      <c r="L740" s="12">
        <v>44166</v>
      </c>
      <c r="M740" s="11" t="s">
        <v>364</v>
      </c>
      <c r="N740" s="11">
        <v>4770.41</v>
      </c>
    </row>
    <row r="741" spans="1:14" x14ac:dyDescent="0.3">
      <c r="A741" s="7" t="s">
        <v>6</v>
      </c>
      <c r="B741" s="8">
        <f>MATCH(A741,[1]Table_Correspondance!$F$2:$F$40,0)</f>
        <v>1</v>
      </c>
      <c r="C741" s="8" t="str">
        <f>INDEX([1]Table_Correspondance!$E$2:$E$40,B741)</f>
        <v>Europe de l'Est</v>
      </c>
      <c r="D741" s="8" t="s">
        <v>43</v>
      </c>
      <c r="E741" t="s">
        <v>418</v>
      </c>
      <c r="F741" s="8" t="s">
        <v>16</v>
      </c>
      <c r="G741" s="8">
        <f t="shared" si="59"/>
        <v>12</v>
      </c>
      <c r="H741" s="8">
        <f t="shared" si="55"/>
        <v>12.666666666666666</v>
      </c>
      <c r="I741" s="8">
        <f t="shared" si="56"/>
        <v>12</v>
      </c>
      <c r="J741" s="8">
        <f t="shared" si="57"/>
        <v>2020</v>
      </c>
      <c r="K741" s="8" t="str">
        <f t="shared" si="58"/>
        <v>2020 T12</v>
      </c>
      <c r="L741" s="9">
        <v>44287</v>
      </c>
      <c r="M741" s="8" t="s">
        <v>309</v>
      </c>
      <c r="N741" s="8">
        <v>955.7</v>
      </c>
    </row>
    <row r="742" spans="1:14" x14ac:dyDescent="0.3">
      <c r="A742" s="10" t="s">
        <v>6</v>
      </c>
      <c r="B742" s="11">
        <f>MATCH(A742,[1]Table_Correspondance!$F$2:$F$40,0)</f>
        <v>1</v>
      </c>
      <c r="C742" s="11" t="str">
        <f>INDEX([1]Table_Correspondance!$E$2:$E$40,B742)</f>
        <v>Europe de l'Est</v>
      </c>
      <c r="D742" s="11" t="s">
        <v>26</v>
      </c>
      <c r="E742" t="s">
        <v>414</v>
      </c>
      <c r="F742" s="11" t="s">
        <v>11</v>
      </c>
      <c r="G742" s="11">
        <f t="shared" si="59"/>
        <v>4</v>
      </c>
      <c r="H742" s="11">
        <f t="shared" si="55"/>
        <v>4.666666666666667</v>
      </c>
      <c r="I742" s="11">
        <f t="shared" si="56"/>
        <v>4</v>
      </c>
      <c r="J742" s="11">
        <f t="shared" si="57"/>
        <v>2020</v>
      </c>
      <c r="K742" s="11" t="str">
        <f t="shared" si="58"/>
        <v>2020 T4</v>
      </c>
      <c r="L742" s="12">
        <v>43831</v>
      </c>
      <c r="M742" s="11" t="s">
        <v>184</v>
      </c>
      <c r="N742" s="11">
        <v>2212.6799999999998</v>
      </c>
    </row>
    <row r="743" spans="1:14" x14ac:dyDescent="0.3">
      <c r="A743" s="7" t="s">
        <v>6</v>
      </c>
      <c r="B743" s="8">
        <f>MATCH(A743,[1]Table_Correspondance!$F$2:$F$40,0)</f>
        <v>1</v>
      </c>
      <c r="C743" s="8" t="str">
        <f>INDEX([1]Table_Correspondance!$E$2:$E$40,B743)</f>
        <v>Europe de l'Est</v>
      </c>
      <c r="D743" s="8" t="s">
        <v>7</v>
      </c>
      <c r="E743" t="s">
        <v>411</v>
      </c>
      <c r="F743" s="8" t="s">
        <v>16</v>
      </c>
      <c r="G743" s="8">
        <f t="shared" si="59"/>
        <v>1</v>
      </c>
      <c r="H743" s="8">
        <f t="shared" si="55"/>
        <v>1.6666666666666665</v>
      </c>
      <c r="I743" s="8">
        <f t="shared" si="56"/>
        <v>1</v>
      </c>
      <c r="J743" s="8">
        <f t="shared" si="57"/>
        <v>2020</v>
      </c>
      <c r="K743" s="8" t="str">
        <f t="shared" si="58"/>
        <v>2020 T1</v>
      </c>
      <c r="L743" s="9">
        <v>44044</v>
      </c>
      <c r="M743" s="8" t="s">
        <v>31</v>
      </c>
      <c r="N743" s="8">
        <v>5545.57</v>
      </c>
    </row>
    <row r="744" spans="1:14" x14ac:dyDescent="0.3">
      <c r="A744" s="10" t="s">
        <v>6</v>
      </c>
      <c r="B744" s="11">
        <f>MATCH(A744,[1]Table_Correspondance!$F$2:$F$40,0)</f>
        <v>1</v>
      </c>
      <c r="C744" s="11" t="str">
        <f>INDEX([1]Table_Correspondance!$E$2:$E$40,B744)</f>
        <v>Europe de l'Est</v>
      </c>
      <c r="D744" s="11" t="s">
        <v>13</v>
      </c>
      <c r="E744" t="s">
        <v>409</v>
      </c>
      <c r="F744" s="11" t="s">
        <v>11</v>
      </c>
      <c r="G744" s="11">
        <f t="shared" si="59"/>
        <v>8</v>
      </c>
      <c r="H744" s="11">
        <f t="shared" si="55"/>
        <v>8.6666666666666661</v>
      </c>
      <c r="I744" s="11">
        <f t="shared" si="56"/>
        <v>8</v>
      </c>
      <c r="J744" s="11">
        <f t="shared" si="57"/>
        <v>2019</v>
      </c>
      <c r="K744" s="11" t="str">
        <f t="shared" si="58"/>
        <v>2019 T8</v>
      </c>
      <c r="L744" s="12">
        <v>44105</v>
      </c>
      <c r="M744" s="11" t="s">
        <v>121</v>
      </c>
      <c r="N744" s="11">
        <v>8120.68</v>
      </c>
    </row>
    <row r="745" spans="1:14" x14ac:dyDescent="0.3">
      <c r="A745" s="7" t="s">
        <v>6</v>
      </c>
      <c r="B745" s="8">
        <f>MATCH(A745,[1]Table_Correspondance!$F$2:$F$40,0)</f>
        <v>1</v>
      </c>
      <c r="C745" s="8" t="str">
        <f>INDEX([1]Table_Correspondance!$E$2:$E$40,B745)</f>
        <v>Europe de l'Est</v>
      </c>
      <c r="D745" s="8" t="s">
        <v>15</v>
      </c>
      <c r="E745" t="s">
        <v>410</v>
      </c>
      <c r="F745" s="8" t="s">
        <v>16</v>
      </c>
      <c r="G745" s="8">
        <f t="shared" si="59"/>
        <v>10</v>
      </c>
      <c r="H745" s="8">
        <f t="shared" si="55"/>
        <v>10.666666666666666</v>
      </c>
      <c r="I745" s="8">
        <f t="shared" si="56"/>
        <v>10</v>
      </c>
      <c r="J745" s="8">
        <f t="shared" si="57"/>
        <v>2020</v>
      </c>
      <c r="K745" s="8" t="str">
        <f t="shared" si="58"/>
        <v>2020 T10</v>
      </c>
      <c r="L745" s="9">
        <v>43586</v>
      </c>
      <c r="M745" s="8" t="s">
        <v>365</v>
      </c>
      <c r="N745" s="8">
        <v>1756.54</v>
      </c>
    </row>
    <row r="746" spans="1:14" x14ac:dyDescent="0.3">
      <c r="A746" s="10" t="s">
        <v>6</v>
      </c>
      <c r="B746" s="11">
        <f>MATCH(A746,[1]Table_Correspondance!$F$2:$F$40,0)</f>
        <v>1</v>
      </c>
      <c r="C746" s="11" t="str">
        <f>INDEX([1]Table_Correspondance!$E$2:$E$40,B746)</f>
        <v>Europe de l'Est</v>
      </c>
      <c r="D746" s="11" t="s">
        <v>24</v>
      </c>
      <c r="E746" t="s">
        <v>413</v>
      </c>
      <c r="F746" s="11" t="s">
        <v>16</v>
      </c>
      <c r="G746" s="11">
        <f t="shared" si="59"/>
        <v>5</v>
      </c>
      <c r="H746" s="11">
        <f t="shared" si="55"/>
        <v>5.666666666666667</v>
      </c>
      <c r="I746" s="11">
        <f t="shared" si="56"/>
        <v>5</v>
      </c>
      <c r="J746" s="11">
        <f t="shared" si="57"/>
        <v>2020</v>
      </c>
      <c r="K746" s="11" t="str">
        <f t="shared" si="58"/>
        <v>2020 T5</v>
      </c>
      <c r="L746" s="12">
        <v>44044</v>
      </c>
      <c r="M746" s="11" t="s">
        <v>206</v>
      </c>
      <c r="N746" s="11">
        <v>9680.4599999999991</v>
      </c>
    </row>
    <row r="747" spans="1:14" x14ac:dyDescent="0.3">
      <c r="A747" s="7" t="s">
        <v>6</v>
      </c>
      <c r="B747" s="8">
        <f>MATCH(A747,[1]Table_Correspondance!$F$2:$F$40,0)</f>
        <v>1</v>
      </c>
      <c r="C747" s="8" t="str">
        <f>INDEX([1]Table_Correspondance!$E$2:$E$40,B747)</f>
        <v>Europe de l'Est</v>
      </c>
      <c r="D747" s="8" t="s">
        <v>29</v>
      </c>
      <c r="E747" t="s">
        <v>415</v>
      </c>
      <c r="F747" s="8" t="s">
        <v>11</v>
      </c>
      <c r="G747" s="8">
        <f t="shared" si="59"/>
        <v>8</v>
      </c>
      <c r="H747" s="8">
        <f t="shared" si="55"/>
        <v>8.6666666666666661</v>
      </c>
      <c r="I747" s="8">
        <f t="shared" si="56"/>
        <v>8</v>
      </c>
      <c r="J747" s="8">
        <f t="shared" si="57"/>
        <v>2020</v>
      </c>
      <c r="K747" s="8" t="str">
        <f t="shared" si="58"/>
        <v>2020 T8</v>
      </c>
      <c r="L747" s="9">
        <v>44013</v>
      </c>
      <c r="M747" s="8" t="s">
        <v>37</v>
      </c>
      <c r="N747" s="8">
        <v>5948.78</v>
      </c>
    </row>
    <row r="748" spans="1:14" x14ac:dyDescent="0.3">
      <c r="A748" s="10" t="s">
        <v>6</v>
      </c>
      <c r="B748" s="11">
        <f>MATCH(A748,[1]Table_Correspondance!$F$2:$F$40,0)</f>
        <v>1</v>
      </c>
      <c r="C748" s="11" t="str">
        <f>INDEX([1]Table_Correspondance!$E$2:$E$40,B748)</f>
        <v>Europe de l'Est</v>
      </c>
      <c r="D748" s="11" t="s">
        <v>29</v>
      </c>
      <c r="E748" t="s">
        <v>415</v>
      </c>
      <c r="F748" s="11" t="s">
        <v>8</v>
      </c>
      <c r="G748" s="11">
        <f t="shared" si="59"/>
        <v>7</v>
      </c>
      <c r="H748" s="11">
        <f t="shared" si="55"/>
        <v>7.666666666666667</v>
      </c>
      <c r="I748" s="11">
        <f t="shared" si="56"/>
        <v>7</v>
      </c>
      <c r="J748" s="11">
        <f t="shared" si="57"/>
        <v>2021</v>
      </c>
      <c r="K748" s="11" t="str">
        <f t="shared" si="58"/>
        <v>2021 T7</v>
      </c>
      <c r="L748" s="12">
        <v>44044</v>
      </c>
      <c r="M748" s="11" t="s">
        <v>65</v>
      </c>
      <c r="N748" s="11">
        <v>7881.8</v>
      </c>
    </row>
    <row r="749" spans="1:14" x14ac:dyDescent="0.3">
      <c r="A749" s="7" t="s">
        <v>6</v>
      </c>
      <c r="B749" s="8">
        <f>MATCH(A749,[1]Table_Correspondance!$F$2:$F$40,0)</f>
        <v>1</v>
      </c>
      <c r="C749" s="8" t="str">
        <f>INDEX([1]Table_Correspondance!$E$2:$E$40,B749)</f>
        <v>Europe de l'Est</v>
      </c>
      <c r="D749" s="8" t="s">
        <v>29</v>
      </c>
      <c r="E749" t="s">
        <v>415</v>
      </c>
      <c r="F749" s="8" t="s">
        <v>16</v>
      </c>
      <c r="G749" s="8">
        <f t="shared" si="59"/>
        <v>8</v>
      </c>
      <c r="H749" s="8">
        <f t="shared" si="55"/>
        <v>8.6666666666666661</v>
      </c>
      <c r="I749" s="8">
        <f t="shared" si="56"/>
        <v>8</v>
      </c>
      <c r="J749" s="8">
        <f t="shared" si="57"/>
        <v>2020</v>
      </c>
      <c r="K749" s="8" t="str">
        <f t="shared" si="58"/>
        <v>2020 T8</v>
      </c>
      <c r="L749" s="9">
        <v>44256</v>
      </c>
      <c r="M749" s="8" t="s">
        <v>331</v>
      </c>
      <c r="N749" s="8">
        <v>8769.24</v>
      </c>
    </row>
    <row r="750" spans="1:14" x14ac:dyDescent="0.3">
      <c r="A750" s="10" t="s">
        <v>6</v>
      </c>
      <c r="B750" s="11">
        <f>MATCH(A750,[1]Table_Correspondance!$F$2:$F$40,0)</f>
        <v>1</v>
      </c>
      <c r="C750" s="11" t="str">
        <f>INDEX([1]Table_Correspondance!$E$2:$E$40,B750)</f>
        <v>Europe de l'Est</v>
      </c>
      <c r="D750" s="11" t="s">
        <v>24</v>
      </c>
      <c r="E750" t="s">
        <v>413</v>
      </c>
      <c r="F750" s="11" t="s">
        <v>16</v>
      </c>
      <c r="G750" s="11">
        <f t="shared" si="59"/>
        <v>3</v>
      </c>
      <c r="H750" s="11">
        <f t="shared" si="55"/>
        <v>3.6666666666666665</v>
      </c>
      <c r="I750" s="11">
        <f t="shared" si="56"/>
        <v>3</v>
      </c>
      <c r="J750" s="11">
        <f t="shared" si="57"/>
        <v>2019</v>
      </c>
      <c r="K750" s="11" t="str">
        <f t="shared" si="58"/>
        <v>2019 T3</v>
      </c>
      <c r="L750" s="12">
        <v>44166</v>
      </c>
      <c r="M750" s="11" t="s">
        <v>160</v>
      </c>
      <c r="N750" s="11">
        <v>296.73</v>
      </c>
    </row>
    <row r="751" spans="1:14" x14ac:dyDescent="0.3">
      <c r="A751" s="7" t="s">
        <v>6</v>
      </c>
      <c r="B751" s="8">
        <f>MATCH(A751,[1]Table_Correspondance!$F$2:$F$40,0)</f>
        <v>1</v>
      </c>
      <c r="C751" s="8" t="str">
        <f>INDEX([1]Table_Correspondance!$E$2:$E$40,B751)</f>
        <v>Europe de l'Est</v>
      </c>
      <c r="D751" s="8" t="s">
        <v>34</v>
      </c>
      <c r="E751" t="s">
        <v>417</v>
      </c>
      <c r="F751" s="8" t="s">
        <v>11</v>
      </c>
      <c r="G751" s="8">
        <f t="shared" si="59"/>
        <v>12</v>
      </c>
      <c r="H751" s="8">
        <f t="shared" si="55"/>
        <v>12.666666666666666</v>
      </c>
      <c r="I751" s="8">
        <f t="shared" si="56"/>
        <v>12</v>
      </c>
      <c r="J751" s="8">
        <f t="shared" si="57"/>
        <v>2019</v>
      </c>
      <c r="K751" s="8" t="str">
        <f t="shared" si="58"/>
        <v>2019 T12</v>
      </c>
      <c r="L751" s="9">
        <v>43678</v>
      </c>
      <c r="M751" s="8" t="s">
        <v>142</v>
      </c>
      <c r="N751" s="8">
        <v>3651.72</v>
      </c>
    </row>
    <row r="752" spans="1:14" x14ac:dyDescent="0.3">
      <c r="A752" s="10" t="s">
        <v>6</v>
      </c>
      <c r="B752" s="11">
        <f>MATCH(A752,[1]Table_Correspondance!$F$2:$F$40,0)</f>
        <v>1</v>
      </c>
      <c r="C752" s="11" t="str">
        <f>INDEX([1]Table_Correspondance!$E$2:$E$40,B752)</f>
        <v>Europe de l'Est</v>
      </c>
      <c r="D752" s="11" t="s">
        <v>13</v>
      </c>
      <c r="E752" t="s">
        <v>409</v>
      </c>
      <c r="F752" s="11" t="s">
        <v>16</v>
      </c>
      <c r="G752" s="11">
        <f t="shared" si="59"/>
        <v>8</v>
      </c>
      <c r="H752" s="11">
        <f t="shared" si="55"/>
        <v>8.6666666666666661</v>
      </c>
      <c r="I752" s="11">
        <f t="shared" si="56"/>
        <v>8</v>
      </c>
      <c r="J752" s="11">
        <f t="shared" si="57"/>
        <v>2021</v>
      </c>
      <c r="K752" s="11" t="str">
        <f t="shared" si="58"/>
        <v>2021 T8</v>
      </c>
      <c r="L752" s="12">
        <v>43678</v>
      </c>
      <c r="M752" s="11" t="s">
        <v>320</v>
      </c>
      <c r="N752" s="11">
        <v>747.11</v>
      </c>
    </row>
    <row r="753" spans="1:14" x14ac:dyDescent="0.3">
      <c r="A753" s="7" t="s">
        <v>6</v>
      </c>
      <c r="B753" s="8">
        <f>MATCH(A753,[1]Table_Correspondance!$F$2:$F$40,0)</f>
        <v>1</v>
      </c>
      <c r="C753" s="8" t="str">
        <f>INDEX([1]Table_Correspondance!$E$2:$E$40,B753)</f>
        <v>Europe de l'Est</v>
      </c>
      <c r="D753" s="8" t="s">
        <v>34</v>
      </c>
      <c r="E753" t="s">
        <v>417</v>
      </c>
      <c r="F753" s="8" t="s">
        <v>11</v>
      </c>
      <c r="G753" s="8">
        <f t="shared" si="59"/>
        <v>8</v>
      </c>
      <c r="H753" s="8">
        <f t="shared" si="55"/>
        <v>8.6666666666666661</v>
      </c>
      <c r="I753" s="8">
        <f t="shared" si="56"/>
        <v>8</v>
      </c>
      <c r="J753" s="8">
        <f t="shared" si="57"/>
        <v>2020</v>
      </c>
      <c r="K753" s="8" t="str">
        <f t="shared" si="58"/>
        <v>2020 T8</v>
      </c>
      <c r="L753" s="9">
        <v>44256</v>
      </c>
      <c r="M753" s="8" t="s">
        <v>50</v>
      </c>
      <c r="N753" s="8">
        <v>8127.96</v>
      </c>
    </row>
    <row r="754" spans="1:14" x14ac:dyDescent="0.3">
      <c r="A754" s="10" t="s">
        <v>6</v>
      </c>
      <c r="B754" s="11">
        <f>MATCH(A754,[1]Table_Correspondance!$F$2:$F$40,0)</f>
        <v>1</v>
      </c>
      <c r="C754" s="11" t="str">
        <f>INDEX([1]Table_Correspondance!$E$2:$E$40,B754)</f>
        <v>Europe de l'Est</v>
      </c>
      <c r="D754" s="11" t="s">
        <v>22</v>
      </c>
      <c r="E754" t="s">
        <v>412</v>
      </c>
      <c r="F754" s="11" t="s">
        <v>16</v>
      </c>
      <c r="G754" s="11">
        <f t="shared" si="59"/>
        <v>3</v>
      </c>
      <c r="H754" s="11">
        <f t="shared" si="55"/>
        <v>3.6666666666666665</v>
      </c>
      <c r="I754" s="11">
        <f t="shared" si="56"/>
        <v>3</v>
      </c>
      <c r="J754" s="11">
        <f t="shared" si="57"/>
        <v>2019</v>
      </c>
      <c r="K754" s="11" t="str">
        <f t="shared" si="58"/>
        <v>2019 T3</v>
      </c>
      <c r="L754" s="12">
        <v>43983</v>
      </c>
      <c r="M754" s="11" t="s">
        <v>245</v>
      </c>
      <c r="N754" s="11">
        <v>4178.28</v>
      </c>
    </row>
    <row r="755" spans="1:14" x14ac:dyDescent="0.3">
      <c r="A755" s="7" t="s">
        <v>6</v>
      </c>
      <c r="B755" s="8">
        <f>MATCH(A755,[1]Table_Correspondance!$F$2:$F$40,0)</f>
        <v>1</v>
      </c>
      <c r="C755" s="8" t="str">
        <f>INDEX([1]Table_Correspondance!$E$2:$E$40,B755)</f>
        <v>Europe de l'Est</v>
      </c>
      <c r="D755" s="8" t="s">
        <v>34</v>
      </c>
      <c r="E755" t="s">
        <v>417</v>
      </c>
      <c r="F755" s="8" t="s">
        <v>16</v>
      </c>
      <c r="G755" s="8">
        <f t="shared" si="59"/>
        <v>6</v>
      </c>
      <c r="H755" s="8">
        <f t="shared" si="55"/>
        <v>6.666666666666667</v>
      </c>
      <c r="I755" s="8">
        <f t="shared" si="56"/>
        <v>6</v>
      </c>
      <c r="J755" s="8">
        <f t="shared" si="57"/>
        <v>2020</v>
      </c>
      <c r="K755" s="8" t="str">
        <f t="shared" si="58"/>
        <v>2020 T6</v>
      </c>
      <c r="L755" s="9">
        <v>43586</v>
      </c>
      <c r="M755" s="8" t="s">
        <v>213</v>
      </c>
      <c r="N755" s="8">
        <v>4869.7700000000004</v>
      </c>
    </row>
    <row r="756" spans="1:14" x14ac:dyDescent="0.3">
      <c r="A756" s="10" t="s">
        <v>6</v>
      </c>
      <c r="B756" s="11">
        <f>MATCH(A756,[1]Table_Correspondance!$F$2:$F$40,0)</f>
        <v>1</v>
      </c>
      <c r="C756" s="11" t="str">
        <f>INDEX([1]Table_Correspondance!$E$2:$E$40,B756)</f>
        <v>Europe de l'Est</v>
      </c>
      <c r="D756" s="11" t="s">
        <v>43</v>
      </c>
      <c r="E756" t="s">
        <v>418</v>
      </c>
      <c r="F756" s="11" t="s">
        <v>11</v>
      </c>
      <c r="G756" s="11">
        <f t="shared" si="59"/>
        <v>5</v>
      </c>
      <c r="H756" s="11">
        <f t="shared" si="55"/>
        <v>5.666666666666667</v>
      </c>
      <c r="I756" s="11">
        <f t="shared" si="56"/>
        <v>5</v>
      </c>
      <c r="J756" s="11">
        <f t="shared" si="57"/>
        <v>2020</v>
      </c>
      <c r="K756" s="11" t="str">
        <f t="shared" si="58"/>
        <v>2020 T5</v>
      </c>
      <c r="L756" s="12">
        <v>43952</v>
      </c>
      <c r="M756" s="11" t="s">
        <v>142</v>
      </c>
      <c r="N756" s="11">
        <v>7185.97</v>
      </c>
    </row>
    <row r="757" spans="1:14" x14ac:dyDescent="0.3">
      <c r="A757" s="7" t="s">
        <v>6</v>
      </c>
      <c r="B757" s="8">
        <f>MATCH(A757,[1]Table_Correspondance!$F$2:$F$40,0)</f>
        <v>1</v>
      </c>
      <c r="C757" s="8" t="str">
        <f>INDEX([1]Table_Correspondance!$E$2:$E$40,B757)</f>
        <v>Europe de l'Est</v>
      </c>
      <c r="D757" s="8" t="s">
        <v>43</v>
      </c>
      <c r="E757" t="s">
        <v>418</v>
      </c>
      <c r="F757" s="8" t="s">
        <v>16</v>
      </c>
      <c r="G757" s="8">
        <f t="shared" si="59"/>
        <v>5</v>
      </c>
      <c r="H757" s="8">
        <f t="shared" si="55"/>
        <v>5.666666666666667</v>
      </c>
      <c r="I757" s="8">
        <f t="shared" si="56"/>
        <v>5</v>
      </c>
      <c r="J757" s="8">
        <f t="shared" si="57"/>
        <v>2020</v>
      </c>
      <c r="K757" s="8" t="str">
        <f t="shared" si="58"/>
        <v>2020 T5</v>
      </c>
      <c r="L757" s="9">
        <v>44044</v>
      </c>
      <c r="M757" s="8" t="s">
        <v>141</v>
      </c>
      <c r="N757" s="8">
        <v>6258.81</v>
      </c>
    </row>
    <row r="758" spans="1:14" x14ac:dyDescent="0.3">
      <c r="A758" s="10" t="s">
        <v>6</v>
      </c>
      <c r="B758" s="11">
        <f>MATCH(A758,[1]Table_Correspondance!$F$2:$F$40,0)</f>
        <v>1</v>
      </c>
      <c r="C758" s="11" t="str">
        <f>INDEX([1]Table_Correspondance!$E$2:$E$40,B758)</f>
        <v>Europe de l'Est</v>
      </c>
      <c r="D758" s="11" t="s">
        <v>7</v>
      </c>
      <c r="E758" t="s">
        <v>411</v>
      </c>
      <c r="F758" s="11" t="s">
        <v>16</v>
      </c>
      <c r="G758" s="11">
        <f t="shared" si="59"/>
        <v>8</v>
      </c>
      <c r="H758" s="11">
        <f t="shared" si="55"/>
        <v>8.6666666666666661</v>
      </c>
      <c r="I758" s="11">
        <f t="shared" si="56"/>
        <v>8</v>
      </c>
      <c r="J758" s="11">
        <f t="shared" si="57"/>
        <v>2020</v>
      </c>
      <c r="K758" s="11" t="str">
        <f t="shared" si="58"/>
        <v>2020 T8</v>
      </c>
      <c r="L758" s="12">
        <v>44075</v>
      </c>
      <c r="M758" s="11" t="s">
        <v>89</v>
      </c>
      <c r="N758" s="11">
        <v>5459.42</v>
      </c>
    </row>
    <row r="759" spans="1:14" x14ac:dyDescent="0.3">
      <c r="A759" s="7" t="s">
        <v>6</v>
      </c>
      <c r="B759" s="8">
        <f>MATCH(A759,[1]Table_Correspondance!$F$2:$F$40,0)</f>
        <v>1</v>
      </c>
      <c r="C759" s="8" t="str">
        <f>INDEX([1]Table_Correspondance!$E$2:$E$40,B759)</f>
        <v>Europe de l'Est</v>
      </c>
      <c r="D759" s="8" t="s">
        <v>26</v>
      </c>
      <c r="E759" t="s">
        <v>414</v>
      </c>
      <c r="F759" s="8" t="s">
        <v>11</v>
      </c>
      <c r="G759" s="8">
        <f t="shared" si="59"/>
        <v>9</v>
      </c>
      <c r="H759" s="8">
        <f t="shared" si="55"/>
        <v>9.6666666666666661</v>
      </c>
      <c r="I759" s="8">
        <f t="shared" si="56"/>
        <v>9</v>
      </c>
      <c r="J759" s="8">
        <f t="shared" si="57"/>
        <v>2020</v>
      </c>
      <c r="K759" s="8" t="str">
        <f t="shared" si="58"/>
        <v>2020 T9</v>
      </c>
      <c r="L759" s="9">
        <v>44044</v>
      </c>
      <c r="M759" s="8" t="s">
        <v>281</v>
      </c>
      <c r="N759" s="8">
        <v>1324.36</v>
      </c>
    </row>
    <row r="760" spans="1:14" x14ac:dyDescent="0.3">
      <c r="A760" s="10" t="s">
        <v>6</v>
      </c>
      <c r="B760" s="11">
        <f>MATCH(A760,[1]Table_Correspondance!$F$2:$F$40,0)</f>
        <v>1</v>
      </c>
      <c r="C760" s="11" t="str">
        <f>INDEX([1]Table_Correspondance!$E$2:$E$40,B760)</f>
        <v>Europe de l'Est</v>
      </c>
      <c r="D760" s="11" t="s">
        <v>29</v>
      </c>
      <c r="E760" t="s">
        <v>415</v>
      </c>
      <c r="F760" s="11" t="s">
        <v>16</v>
      </c>
      <c r="G760" s="11">
        <f t="shared" si="59"/>
        <v>8</v>
      </c>
      <c r="H760" s="11">
        <f t="shared" si="55"/>
        <v>8.6666666666666661</v>
      </c>
      <c r="I760" s="11">
        <f t="shared" si="56"/>
        <v>8</v>
      </c>
      <c r="J760" s="11">
        <f t="shared" si="57"/>
        <v>2020</v>
      </c>
      <c r="K760" s="11" t="str">
        <f t="shared" si="58"/>
        <v>2020 T8</v>
      </c>
      <c r="L760" s="12">
        <v>43952</v>
      </c>
      <c r="M760" s="11" t="s">
        <v>309</v>
      </c>
      <c r="N760" s="11">
        <v>605.12</v>
      </c>
    </row>
    <row r="761" spans="1:14" x14ac:dyDescent="0.3">
      <c r="A761" s="7" t="s">
        <v>6</v>
      </c>
      <c r="B761" s="8">
        <f>MATCH(A761,[1]Table_Correspondance!$F$2:$F$40,0)</f>
        <v>1</v>
      </c>
      <c r="C761" s="8" t="str">
        <f>INDEX([1]Table_Correspondance!$E$2:$E$40,B761)</f>
        <v>Europe de l'Est</v>
      </c>
      <c r="D761" s="8" t="s">
        <v>32</v>
      </c>
      <c r="E761" t="s">
        <v>416</v>
      </c>
      <c r="F761" s="8" t="s">
        <v>11</v>
      </c>
      <c r="G761" s="8">
        <f t="shared" si="59"/>
        <v>5</v>
      </c>
      <c r="H761" s="8">
        <f t="shared" si="55"/>
        <v>5.666666666666667</v>
      </c>
      <c r="I761" s="8">
        <f t="shared" si="56"/>
        <v>5</v>
      </c>
      <c r="J761" s="8">
        <f t="shared" si="57"/>
        <v>2020</v>
      </c>
      <c r="K761" s="8" t="str">
        <f t="shared" si="58"/>
        <v>2020 T5</v>
      </c>
      <c r="L761" s="9">
        <v>43891</v>
      </c>
      <c r="M761" s="8" t="s">
        <v>321</v>
      </c>
      <c r="N761" s="8">
        <v>4498.29</v>
      </c>
    </row>
    <row r="762" spans="1:14" x14ac:dyDescent="0.3">
      <c r="A762" s="10" t="s">
        <v>6</v>
      </c>
      <c r="B762" s="11">
        <f>MATCH(A762,[1]Table_Correspondance!$F$2:$F$40,0)</f>
        <v>1</v>
      </c>
      <c r="C762" s="11" t="str">
        <f>INDEX([1]Table_Correspondance!$E$2:$E$40,B762)</f>
        <v>Europe de l'Est</v>
      </c>
      <c r="D762" s="11" t="s">
        <v>29</v>
      </c>
      <c r="E762" t="s">
        <v>415</v>
      </c>
      <c r="F762" s="11" t="s">
        <v>16</v>
      </c>
      <c r="G762" s="11">
        <f t="shared" si="59"/>
        <v>3</v>
      </c>
      <c r="H762" s="11">
        <f t="shared" si="55"/>
        <v>3.6666666666666665</v>
      </c>
      <c r="I762" s="11">
        <f t="shared" si="56"/>
        <v>3</v>
      </c>
      <c r="J762" s="11">
        <f t="shared" si="57"/>
        <v>2019</v>
      </c>
      <c r="K762" s="11" t="str">
        <f t="shared" si="58"/>
        <v>2019 T3</v>
      </c>
      <c r="L762" s="12">
        <v>43891</v>
      </c>
      <c r="M762" s="11" t="s">
        <v>245</v>
      </c>
      <c r="N762" s="11">
        <v>8550.41</v>
      </c>
    </row>
    <row r="763" spans="1:14" x14ac:dyDescent="0.3">
      <c r="A763" s="7" t="s">
        <v>6</v>
      </c>
      <c r="B763" s="8">
        <f>MATCH(A763,[1]Table_Correspondance!$F$2:$F$40,0)</f>
        <v>1</v>
      </c>
      <c r="C763" s="8" t="str">
        <f>INDEX([1]Table_Correspondance!$E$2:$E$40,B763)</f>
        <v>Europe de l'Est</v>
      </c>
      <c r="D763" s="8" t="s">
        <v>10</v>
      </c>
      <c r="E763" t="s">
        <v>408</v>
      </c>
      <c r="F763" s="8" t="s">
        <v>16</v>
      </c>
      <c r="G763" s="8">
        <f t="shared" si="59"/>
        <v>3</v>
      </c>
      <c r="H763" s="8">
        <f t="shared" si="55"/>
        <v>3.6666666666666665</v>
      </c>
      <c r="I763" s="8">
        <f t="shared" si="56"/>
        <v>3</v>
      </c>
      <c r="J763" s="8">
        <f t="shared" si="57"/>
        <v>2020</v>
      </c>
      <c r="K763" s="8" t="str">
        <f t="shared" si="58"/>
        <v>2020 T3</v>
      </c>
      <c r="L763" s="9">
        <v>43709</v>
      </c>
      <c r="M763" s="8" t="s">
        <v>232</v>
      </c>
      <c r="N763" s="8">
        <v>4529.45</v>
      </c>
    </row>
    <row r="764" spans="1:14" x14ac:dyDescent="0.3">
      <c r="A764" s="10" t="s">
        <v>6</v>
      </c>
      <c r="B764" s="11">
        <f>MATCH(A764,[1]Table_Correspondance!$F$2:$F$40,0)</f>
        <v>1</v>
      </c>
      <c r="C764" s="11" t="str">
        <f>INDEX([1]Table_Correspondance!$E$2:$E$40,B764)</f>
        <v>Europe de l'Est</v>
      </c>
      <c r="D764" s="11" t="s">
        <v>24</v>
      </c>
      <c r="E764" t="s">
        <v>413</v>
      </c>
      <c r="F764" s="11" t="s">
        <v>11</v>
      </c>
      <c r="G764" s="11">
        <f t="shared" si="59"/>
        <v>9</v>
      </c>
      <c r="H764" s="11">
        <f t="shared" si="55"/>
        <v>9.6666666666666661</v>
      </c>
      <c r="I764" s="11">
        <f t="shared" si="56"/>
        <v>9</v>
      </c>
      <c r="J764" s="11">
        <f t="shared" si="57"/>
        <v>2019</v>
      </c>
      <c r="K764" s="11" t="str">
        <f t="shared" si="58"/>
        <v>2019 T9</v>
      </c>
      <c r="L764" s="12">
        <v>43831</v>
      </c>
      <c r="M764" s="11" t="s">
        <v>297</v>
      </c>
      <c r="N764" s="11">
        <v>1441.99</v>
      </c>
    </row>
    <row r="765" spans="1:14" x14ac:dyDescent="0.3">
      <c r="A765" s="7" t="s">
        <v>6</v>
      </c>
      <c r="B765" s="8">
        <f>MATCH(A765,[1]Table_Correspondance!$F$2:$F$40,0)</f>
        <v>1</v>
      </c>
      <c r="C765" s="8" t="str">
        <f>INDEX([1]Table_Correspondance!$E$2:$E$40,B765)</f>
        <v>Europe de l'Est</v>
      </c>
      <c r="D765" s="8" t="s">
        <v>32</v>
      </c>
      <c r="E765" t="s">
        <v>416</v>
      </c>
      <c r="F765" s="8" t="s">
        <v>8</v>
      </c>
      <c r="G765" s="8">
        <f t="shared" si="59"/>
        <v>1</v>
      </c>
      <c r="H765" s="8">
        <f t="shared" si="55"/>
        <v>1.6666666666666665</v>
      </c>
      <c r="I765" s="8">
        <f t="shared" si="56"/>
        <v>1</v>
      </c>
      <c r="J765" s="8">
        <f t="shared" si="57"/>
        <v>2020</v>
      </c>
      <c r="K765" s="8" t="str">
        <f t="shared" si="58"/>
        <v>2020 T1</v>
      </c>
      <c r="L765" s="9">
        <v>43770</v>
      </c>
      <c r="M765" s="8" t="s">
        <v>205</v>
      </c>
      <c r="N765" s="8">
        <v>7959.18</v>
      </c>
    </row>
    <row r="766" spans="1:14" x14ac:dyDescent="0.3">
      <c r="A766" s="10" t="s">
        <v>6</v>
      </c>
      <c r="B766" s="11">
        <f>MATCH(A766,[1]Table_Correspondance!$F$2:$F$40,0)</f>
        <v>1</v>
      </c>
      <c r="C766" s="11" t="str">
        <f>INDEX([1]Table_Correspondance!$E$2:$E$40,B766)</f>
        <v>Europe de l'Est</v>
      </c>
      <c r="D766" s="11" t="s">
        <v>34</v>
      </c>
      <c r="E766" t="s">
        <v>417</v>
      </c>
      <c r="F766" s="11" t="s">
        <v>16</v>
      </c>
      <c r="G766" s="11">
        <f t="shared" si="59"/>
        <v>11</v>
      </c>
      <c r="H766" s="11">
        <f t="shared" si="55"/>
        <v>11.666666666666666</v>
      </c>
      <c r="I766" s="11">
        <f t="shared" si="56"/>
        <v>11</v>
      </c>
      <c r="J766" s="11">
        <f t="shared" si="57"/>
        <v>2020</v>
      </c>
      <c r="K766" s="11" t="str">
        <f t="shared" si="58"/>
        <v>2020 T11</v>
      </c>
      <c r="L766" s="12">
        <v>44136</v>
      </c>
      <c r="M766" s="11" t="s">
        <v>49</v>
      </c>
      <c r="N766" s="11">
        <v>6085.73</v>
      </c>
    </row>
    <row r="767" spans="1:14" x14ac:dyDescent="0.3">
      <c r="A767" s="7" t="s">
        <v>6</v>
      </c>
      <c r="B767" s="8">
        <f>MATCH(A767,[1]Table_Correspondance!$F$2:$F$40,0)</f>
        <v>1</v>
      </c>
      <c r="C767" s="8" t="str">
        <f>INDEX([1]Table_Correspondance!$E$2:$E$40,B767)</f>
        <v>Europe de l'Est</v>
      </c>
      <c r="D767" s="8" t="s">
        <v>26</v>
      </c>
      <c r="E767" t="s">
        <v>414</v>
      </c>
      <c r="F767" s="8" t="s">
        <v>11</v>
      </c>
      <c r="G767" s="8">
        <f t="shared" si="59"/>
        <v>11</v>
      </c>
      <c r="H767" s="8">
        <f t="shared" si="55"/>
        <v>11.666666666666666</v>
      </c>
      <c r="I767" s="8">
        <f t="shared" si="56"/>
        <v>11</v>
      </c>
      <c r="J767" s="8">
        <f t="shared" si="57"/>
        <v>2020</v>
      </c>
      <c r="K767" s="8" t="str">
        <f t="shared" si="58"/>
        <v>2020 T11</v>
      </c>
      <c r="L767" s="9">
        <v>43891</v>
      </c>
      <c r="M767" s="8" t="s">
        <v>366</v>
      </c>
      <c r="N767" s="8">
        <v>4151.4399999999996</v>
      </c>
    </row>
    <row r="768" spans="1:14" x14ac:dyDescent="0.3">
      <c r="A768" s="10" t="s">
        <v>6</v>
      </c>
      <c r="B768" s="11">
        <f>MATCH(A768,[1]Table_Correspondance!$F$2:$F$40,0)</f>
        <v>1</v>
      </c>
      <c r="C768" s="11" t="str">
        <f>INDEX([1]Table_Correspondance!$E$2:$E$40,B768)</f>
        <v>Europe de l'Est</v>
      </c>
      <c r="D768" s="11" t="s">
        <v>10</v>
      </c>
      <c r="E768" t="s">
        <v>408</v>
      </c>
      <c r="F768" s="11" t="s">
        <v>16</v>
      </c>
      <c r="G768" s="11">
        <f t="shared" si="59"/>
        <v>3</v>
      </c>
      <c r="H768" s="11">
        <f t="shared" si="55"/>
        <v>3.6666666666666665</v>
      </c>
      <c r="I768" s="11">
        <f t="shared" si="56"/>
        <v>3</v>
      </c>
      <c r="J768" s="11">
        <f t="shared" si="57"/>
        <v>2019</v>
      </c>
      <c r="K768" s="11" t="str">
        <f t="shared" si="58"/>
        <v>2019 T3</v>
      </c>
      <c r="L768" s="12">
        <v>44166</v>
      </c>
      <c r="M768" s="11" t="s">
        <v>309</v>
      </c>
      <c r="N768" s="11">
        <v>5687.51</v>
      </c>
    </row>
    <row r="769" spans="1:14" x14ac:dyDescent="0.3">
      <c r="A769" s="7" t="s">
        <v>6</v>
      </c>
      <c r="B769" s="8">
        <f>MATCH(A769,[1]Table_Correspondance!$F$2:$F$40,0)</f>
        <v>1</v>
      </c>
      <c r="C769" s="8" t="str">
        <f>INDEX([1]Table_Correspondance!$E$2:$E$40,B769)</f>
        <v>Europe de l'Est</v>
      </c>
      <c r="D769" s="8" t="s">
        <v>10</v>
      </c>
      <c r="E769" t="s">
        <v>408</v>
      </c>
      <c r="F769" s="8" t="s">
        <v>8</v>
      </c>
      <c r="G769" s="8">
        <f t="shared" si="59"/>
        <v>12</v>
      </c>
      <c r="H769" s="8">
        <f t="shared" si="55"/>
        <v>12.666666666666666</v>
      </c>
      <c r="I769" s="8">
        <f t="shared" si="56"/>
        <v>12</v>
      </c>
      <c r="J769" s="8">
        <f t="shared" si="57"/>
        <v>2020</v>
      </c>
      <c r="K769" s="8" t="str">
        <f t="shared" si="58"/>
        <v>2020 T12</v>
      </c>
      <c r="L769" s="9">
        <v>43647</v>
      </c>
      <c r="M769" s="8" t="s">
        <v>227</v>
      </c>
      <c r="N769" s="8">
        <v>3994.93</v>
      </c>
    </row>
    <row r="770" spans="1:14" x14ac:dyDescent="0.3">
      <c r="A770" s="10" t="s">
        <v>6</v>
      </c>
      <c r="B770" s="11">
        <f>MATCH(A770,[1]Table_Correspondance!$F$2:$F$40,0)</f>
        <v>1</v>
      </c>
      <c r="C770" s="11" t="str">
        <f>INDEX([1]Table_Correspondance!$E$2:$E$40,B770)</f>
        <v>Europe de l'Est</v>
      </c>
      <c r="D770" s="11" t="s">
        <v>10</v>
      </c>
      <c r="E770" t="s">
        <v>408</v>
      </c>
      <c r="F770" s="11" t="s">
        <v>11</v>
      </c>
      <c r="G770" s="11">
        <f t="shared" si="59"/>
        <v>7</v>
      </c>
      <c r="H770" s="11">
        <f t="shared" ref="H770:H833" si="60">G770+2/3</f>
        <v>7.666666666666667</v>
      </c>
      <c r="I770" s="11">
        <f t="shared" ref="I770:I833" si="61">INT(H770)</f>
        <v>7</v>
      </c>
      <c r="J770" s="11">
        <f t="shared" ref="J770:J833" si="62">YEAR(L771)</f>
        <v>2021</v>
      </c>
      <c r="K770" s="11" t="str">
        <f t="shared" ref="K770:K833" si="63">CONCATENATE(J770," T",I770)</f>
        <v>2021 T7</v>
      </c>
      <c r="L770" s="12">
        <v>43983</v>
      </c>
      <c r="M770" s="11" t="s">
        <v>137</v>
      </c>
      <c r="N770" s="11">
        <v>586.26</v>
      </c>
    </row>
    <row r="771" spans="1:14" x14ac:dyDescent="0.3">
      <c r="A771" s="7" t="s">
        <v>6</v>
      </c>
      <c r="B771" s="8">
        <f>MATCH(A771,[1]Table_Correspondance!$F$2:$F$40,0)</f>
        <v>1</v>
      </c>
      <c r="C771" s="8" t="str">
        <f>INDEX([1]Table_Correspondance!$E$2:$E$40,B771)</f>
        <v>Europe de l'Est</v>
      </c>
      <c r="D771" s="8" t="s">
        <v>13</v>
      </c>
      <c r="E771" t="s">
        <v>409</v>
      </c>
      <c r="F771" s="8" t="s">
        <v>8</v>
      </c>
      <c r="G771" s="8">
        <f t="shared" ref="G771:G834" si="64">MONTH(L770)</f>
        <v>6</v>
      </c>
      <c r="H771" s="8">
        <f t="shared" si="60"/>
        <v>6.666666666666667</v>
      </c>
      <c r="I771" s="8">
        <f t="shared" si="61"/>
        <v>6</v>
      </c>
      <c r="J771" s="8">
        <f t="shared" si="62"/>
        <v>2020</v>
      </c>
      <c r="K771" s="8" t="str">
        <f t="shared" si="63"/>
        <v>2020 T6</v>
      </c>
      <c r="L771" s="9">
        <v>44256</v>
      </c>
      <c r="M771" s="8" t="s">
        <v>277</v>
      </c>
      <c r="N771" s="8">
        <v>345.19</v>
      </c>
    </row>
    <row r="772" spans="1:14" x14ac:dyDescent="0.3">
      <c r="A772" s="10" t="s">
        <v>6</v>
      </c>
      <c r="B772" s="11">
        <f>MATCH(A772,[1]Table_Correspondance!$F$2:$F$40,0)</f>
        <v>1</v>
      </c>
      <c r="C772" s="11" t="str">
        <f>INDEX([1]Table_Correspondance!$E$2:$E$40,B772)</f>
        <v>Europe de l'Est</v>
      </c>
      <c r="D772" s="11" t="s">
        <v>22</v>
      </c>
      <c r="E772" t="s">
        <v>412</v>
      </c>
      <c r="F772" s="11" t="s">
        <v>11</v>
      </c>
      <c r="G772" s="11">
        <f t="shared" si="64"/>
        <v>3</v>
      </c>
      <c r="H772" s="11">
        <f t="shared" si="60"/>
        <v>3.6666666666666665</v>
      </c>
      <c r="I772" s="11">
        <f t="shared" si="61"/>
        <v>3</v>
      </c>
      <c r="J772" s="11">
        <f t="shared" si="62"/>
        <v>2020</v>
      </c>
      <c r="K772" s="11" t="str">
        <f t="shared" si="63"/>
        <v>2020 T3</v>
      </c>
      <c r="L772" s="12">
        <v>44044</v>
      </c>
      <c r="M772" s="11" t="s">
        <v>61</v>
      </c>
      <c r="N772" s="11">
        <v>4735.91</v>
      </c>
    </row>
    <row r="773" spans="1:14" x14ac:dyDescent="0.3">
      <c r="A773" s="7" t="s">
        <v>6</v>
      </c>
      <c r="B773" s="8">
        <f>MATCH(A773,[1]Table_Correspondance!$F$2:$F$40,0)</f>
        <v>1</v>
      </c>
      <c r="C773" s="8" t="str">
        <f>INDEX([1]Table_Correspondance!$E$2:$E$40,B773)</f>
        <v>Europe de l'Est</v>
      </c>
      <c r="D773" s="8" t="s">
        <v>29</v>
      </c>
      <c r="E773" t="s">
        <v>415</v>
      </c>
      <c r="F773" s="8" t="s">
        <v>11</v>
      </c>
      <c r="G773" s="8">
        <f t="shared" si="64"/>
        <v>8</v>
      </c>
      <c r="H773" s="8">
        <f t="shared" si="60"/>
        <v>8.6666666666666661</v>
      </c>
      <c r="I773" s="8">
        <f t="shared" si="61"/>
        <v>8</v>
      </c>
      <c r="J773" s="8">
        <f t="shared" si="62"/>
        <v>2019</v>
      </c>
      <c r="K773" s="8" t="str">
        <f t="shared" si="63"/>
        <v>2019 T8</v>
      </c>
      <c r="L773" s="9">
        <v>43983</v>
      </c>
      <c r="M773" s="8" t="s">
        <v>350</v>
      </c>
      <c r="N773" s="8">
        <v>2568.16</v>
      </c>
    </row>
    <row r="774" spans="1:14" x14ac:dyDescent="0.3">
      <c r="A774" s="10" t="s">
        <v>6</v>
      </c>
      <c r="B774" s="11">
        <f>MATCH(A774,[1]Table_Correspondance!$F$2:$F$40,0)</f>
        <v>1</v>
      </c>
      <c r="C774" s="11" t="str">
        <f>INDEX([1]Table_Correspondance!$E$2:$E$40,B774)</f>
        <v>Europe de l'Est</v>
      </c>
      <c r="D774" s="11" t="s">
        <v>34</v>
      </c>
      <c r="E774" t="s">
        <v>417</v>
      </c>
      <c r="F774" s="11" t="s">
        <v>16</v>
      </c>
      <c r="G774" s="11">
        <f t="shared" si="64"/>
        <v>6</v>
      </c>
      <c r="H774" s="11">
        <f t="shared" si="60"/>
        <v>6.666666666666667</v>
      </c>
      <c r="I774" s="11">
        <f t="shared" si="61"/>
        <v>6</v>
      </c>
      <c r="J774" s="11">
        <f t="shared" si="62"/>
        <v>2019</v>
      </c>
      <c r="K774" s="11" t="str">
        <f t="shared" si="63"/>
        <v>2019 T6</v>
      </c>
      <c r="L774" s="12">
        <v>43739</v>
      </c>
      <c r="M774" s="11" t="s">
        <v>367</v>
      </c>
      <c r="N774" s="11">
        <v>3786.24</v>
      </c>
    </row>
    <row r="775" spans="1:14" x14ac:dyDescent="0.3">
      <c r="A775" s="7" t="s">
        <v>6</v>
      </c>
      <c r="B775" s="8">
        <f>MATCH(A775,[1]Table_Correspondance!$F$2:$F$40,0)</f>
        <v>1</v>
      </c>
      <c r="C775" s="8" t="str">
        <f>INDEX([1]Table_Correspondance!$E$2:$E$40,B775)</f>
        <v>Europe de l'Est</v>
      </c>
      <c r="D775" s="8" t="s">
        <v>29</v>
      </c>
      <c r="E775" t="s">
        <v>415</v>
      </c>
      <c r="F775" s="8" t="s">
        <v>11</v>
      </c>
      <c r="G775" s="8">
        <f t="shared" si="64"/>
        <v>10</v>
      </c>
      <c r="H775" s="8">
        <f t="shared" si="60"/>
        <v>10.666666666666666</v>
      </c>
      <c r="I775" s="8">
        <f t="shared" si="61"/>
        <v>10</v>
      </c>
      <c r="J775" s="8">
        <f t="shared" si="62"/>
        <v>2020</v>
      </c>
      <c r="K775" s="8" t="str">
        <f t="shared" si="63"/>
        <v>2020 T10</v>
      </c>
      <c r="L775" s="9">
        <v>43739</v>
      </c>
      <c r="M775" s="8" t="s">
        <v>368</v>
      </c>
      <c r="N775" s="8">
        <v>8481.39</v>
      </c>
    </row>
    <row r="776" spans="1:14" x14ac:dyDescent="0.3">
      <c r="A776" s="10" t="s">
        <v>6</v>
      </c>
      <c r="B776" s="11">
        <f>MATCH(A776,[1]Table_Correspondance!$F$2:$F$40,0)</f>
        <v>1</v>
      </c>
      <c r="C776" s="11" t="str">
        <f>INDEX([1]Table_Correspondance!$E$2:$E$40,B776)</f>
        <v>Europe de l'Est</v>
      </c>
      <c r="D776" s="11" t="s">
        <v>15</v>
      </c>
      <c r="E776" t="s">
        <v>410</v>
      </c>
      <c r="F776" s="11" t="s">
        <v>8</v>
      </c>
      <c r="G776" s="11">
        <f t="shared" si="64"/>
        <v>10</v>
      </c>
      <c r="H776" s="11">
        <f t="shared" si="60"/>
        <v>10.666666666666666</v>
      </c>
      <c r="I776" s="11">
        <f t="shared" si="61"/>
        <v>10</v>
      </c>
      <c r="J776" s="11">
        <f t="shared" si="62"/>
        <v>2019</v>
      </c>
      <c r="K776" s="11" t="str">
        <f t="shared" si="63"/>
        <v>2019 T10</v>
      </c>
      <c r="L776" s="12">
        <v>43922</v>
      </c>
      <c r="M776" s="11" t="s">
        <v>290</v>
      </c>
      <c r="N776" s="11">
        <v>2488.4699999999998</v>
      </c>
    </row>
    <row r="777" spans="1:14" x14ac:dyDescent="0.3">
      <c r="A777" s="7" t="s">
        <v>6</v>
      </c>
      <c r="B777" s="8">
        <f>MATCH(A777,[1]Table_Correspondance!$F$2:$F$40,0)</f>
        <v>1</v>
      </c>
      <c r="C777" s="8" t="str">
        <f>INDEX([1]Table_Correspondance!$E$2:$E$40,B777)</f>
        <v>Europe de l'Est</v>
      </c>
      <c r="D777" s="8" t="s">
        <v>22</v>
      </c>
      <c r="E777" t="s">
        <v>412</v>
      </c>
      <c r="F777" s="8" t="s">
        <v>11</v>
      </c>
      <c r="G777" s="8">
        <f t="shared" si="64"/>
        <v>4</v>
      </c>
      <c r="H777" s="8">
        <f t="shared" si="60"/>
        <v>4.666666666666667</v>
      </c>
      <c r="I777" s="8">
        <f t="shared" si="61"/>
        <v>4</v>
      </c>
      <c r="J777" s="8">
        <f t="shared" si="62"/>
        <v>2019</v>
      </c>
      <c r="K777" s="8" t="str">
        <f t="shared" si="63"/>
        <v>2019 T4</v>
      </c>
      <c r="L777" s="9">
        <v>43617</v>
      </c>
      <c r="M777" s="8" t="s">
        <v>268</v>
      </c>
      <c r="N777" s="8">
        <v>9910.59</v>
      </c>
    </row>
    <row r="778" spans="1:14" x14ac:dyDescent="0.3">
      <c r="A778" s="10" t="s">
        <v>6</v>
      </c>
      <c r="B778" s="11">
        <f>MATCH(A778,[1]Table_Correspondance!$F$2:$F$40,0)</f>
        <v>1</v>
      </c>
      <c r="C778" s="11" t="str">
        <f>INDEX([1]Table_Correspondance!$E$2:$E$40,B778)</f>
        <v>Europe de l'Est</v>
      </c>
      <c r="D778" s="11" t="s">
        <v>32</v>
      </c>
      <c r="E778" t="s">
        <v>416</v>
      </c>
      <c r="F778" s="11" t="s">
        <v>11</v>
      </c>
      <c r="G778" s="11">
        <f t="shared" si="64"/>
        <v>6</v>
      </c>
      <c r="H778" s="11">
        <f t="shared" si="60"/>
        <v>6.666666666666667</v>
      </c>
      <c r="I778" s="11">
        <f t="shared" si="61"/>
        <v>6</v>
      </c>
      <c r="J778" s="11">
        <f t="shared" si="62"/>
        <v>2019</v>
      </c>
      <c r="K778" s="11" t="str">
        <f t="shared" si="63"/>
        <v>2019 T6</v>
      </c>
      <c r="L778" s="12">
        <v>43586</v>
      </c>
      <c r="M778" s="11" t="s">
        <v>349</v>
      </c>
      <c r="N778" s="11">
        <v>9941.66</v>
      </c>
    </row>
    <row r="779" spans="1:14" x14ac:dyDescent="0.3">
      <c r="A779" s="7" t="s">
        <v>6</v>
      </c>
      <c r="B779" s="8">
        <f>MATCH(A779,[1]Table_Correspondance!$F$2:$F$40,0)</f>
        <v>1</v>
      </c>
      <c r="C779" s="8" t="str">
        <f>INDEX([1]Table_Correspondance!$E$2:$E$40,B779)</f>
        <v>Europe de l'Est</v>
      </c>
      <c r="D779" s="8" t="s">
        <v>13</v>
      </c>
      <c r="E779" t="s">
        <v>409</v>
      </c>
      <c r="F779" s="8" t="s">
        <v>16</v>
      </c>
      <c r="G779" s="8">
        <f t="shared" si="64"/>
        <v>5</v>
      </c>
      <c r="H779" s="8">
        <f t="shared" si="60"/>
        <v>5.666666666666667</v>
      </c>
      <c r="I779" s="8">
        <f t="shared" si="61"/>
        <v>5</v>
      </c>
      <c r="J779" s="8">
        <f t="shared" si="62"/>
        <v>2020</v>
      </c>
      <c r="K779" s="8" t="str">
        <f t="shared" si="63"/>
        <v>2020 T5</v>
      </c>
      <c r="L779" s="9">
        <v>43770</v>
      </c>
      <c r="M779" s="8" t="s">
        <v>124</v>
      </c>
      <c r="N779" s="8">
        <v>8550.9699999999993</v>
      </c>
    </row>
    <row r="780" spans="1:14" x14ac:dyDescent="0.3">
      <c r="A780" s="10" t="s">
        <v>6</v>
      </c>
      <c r="B780" s="11">
        <f>MATCH(A780,[1]Table_Correspondance!$F$2:$F$40,0)</f>
        <v>1</v>
      </c>
      <c r="C780" s="11" t="str">
        <f>INDEX([1]Table_Correspondance!$E$2:$E$40,B780)</f>
        <v>Europe de l'Est</v>
      </c>
      <c r="D780" s="11" t="s">
        <v>24</v>
      </c>
      <c r="E780" t="s">
        <v>413</v>
      </c>
      <c r="F780" s="11" t="s">
        <v>16</v>
      </c>
      <c r="G780" s="11">
        <f t="shared" si="64"/>
        <v>11</v>
      </c>
      <c r="H780" s="11">
        <f t="shared" si="60"/>
        <v>11.666666666666666</v>
      </c>
      <c r="I780" s="11">
        <f t="shared" si="61"/>
        <v>11</v>
      </c>
      <c r="J780" s="11">
        <f t="shared" si="62"/>
        <v>2020</v>
      </c>
      <c r="K780" s="11" t="str">
        <f t="shared" si="63"/>
        <v>2020 T11</v>
      </c>
      <c r="L780" s="12">
        <v>43952</v>
      </c>
      <c r="M780" s="11" t="s">
        <v>278</v>
      </c>
      <c r="N780" s="11">
        <v>2508.48</v>
      </c>
    </row>
    <row r="781" spans="1:14" x14ac:dyDescent="0.3">
      <c r="A781" s="7" t="s">
        <v>6</v>
      </c>
      <c r="B781" s="8">
        <f>MATCH(A781,[1]Table_Correspondance!$F$2:$F$40,0)</f>
        <v>1</v>
      </c>
      <c r="C781" s="8" t="str">
        <f>INDEX([1]Table_Correspondance!$E$2:$E$40,B781)</f>
        <v>Europe de l'Est</v>
      </c>
      <c r="D781" s="8" t="s">
        <v>34</v>
      </c>
      <c r="E781" t="s">
        <v>417</v>
      </c>
      <c r="F781" s="8" t="s">
        <v>11</v>
      </c>
      <c r="G781" s="8">
        <f t="shared" si="64"/>
        <v>5</v>
      </c>
      <c r="H781" s="8">
        <f t="shared" si="60"/>
        <v>5.666666666666667</v>
      </c>
      <c r="I781" s="8">
        <f t="shared" si="61"/>
        <v>5</v>
      </c>
      <c r="J781" s="8">
        <f t="shared" si="62"/>
        <v>2019</v>
      </c>
      <c r="K781" s="8" t="str">
        <f t="shared" si="63"/>
        <v>2019 T5</v>
      </c>
      <c r="L781" s="9">
        <v>44075</v>
      </c>
      <c r="M781" s="8" t="s">
        <v>314</v>
      </c>
      <c r="N781" s="8">
        <v>2405.7600000000002</v>
      </c>
    </row>
    <row r="782" spans="1:14" x14ac:dyDescent="0.3">
      <c r="A782" s="10" t="s">
        <v>6</v>
      </c>
      <c r="B782" s="11">
        <f>MATCH(A782,[1]Table_Correspondance!$F$2:$F$40,0)</f>
        <v>1</v>
      </c>
      <c r="C782" s="11" t="str">
        <f>INDEX([1]Table_Correspondance!$E$2:$E$40,B782)</f>
        <v>Europe de l'Est</v>
      </c>
      <c r="D782" s="11" t="s">
        <v>32</v>
      </c>
      <c r="E782" t="s">
        <v>416</v>
      </c>
      <c r="F782" s="11" t="s">
        <v>11</v>
      </c>
      <c r="G782" s="11">
        <f t="shared" si="64"/>
        <v>9</v>
      </c>
      <c r="H782" s="11">
        <f t="shared" si="60"/>
        <v>9.6666666666666661</v>
      </c>
      <c r="I782" s="11">
        <f t="shared" si="61"/>
        <v>9</v>
      </c>
      <c r="J782" s="11">
        <f t="shared" si="62"/>
        <v>2019</v>
      </c>
      <c r="K782" s="11" t="str">
        <f t="shared" si="63"/>
        <v>2019 T9</v>
      </c>
      <c r="L782" s="12">
        <v>43586</v>
      </c>
      <c r="M782" s="11" t="s">
        <v>369</v>
      </c>
      <c r="N782" s="11">
        <v>7175.29</v>
      </c>
    </row>
    <row r="783" spans="1:14" x14ac:dyDescent="0.3">
      <c r="A783" s="7" t="s">
        <v>6</v>
      </c>
      <c r="B783" s="8">
        <f>MATCH(A783,[1]Table_Correspondance!$F$2:$F$40,0)</f>
        <v>1</v>
      </c>
      <c r="C783" s="8" t="str">
        <f>INDEX([1]Table_Correspondance!$E$2:$E$40,B783)</f>
        <v>Europe de l'Est</v>
      </c>
      <c r="D783" s="8" t="s">
        <v>7</v>
      </c>
      <c r="E783" t="s">
        <v>411</v>
      </c>
      <c r="F783" s="8" t="s">
        <v>11</v>
      </c>
      <c r="G783" s="8">
        <f t="shared" si="64"/>
        <v>5</v>
      </c>
      <c r="H783" s="8">
        <f t="shared" si="60"/>
        <v>5.666666666666667</v>
      </c>
      <c r="I783" s="8">
        <f t="shared" si="61"/>
        <v>5</v>
      </c>
      <c r="J783" s="8">
        <f t="shared" si="62"/>
        <v>2019</v>
      </c>
      <c r="K783" s="8" t="str">
        <f t="shared" si="63"/>
        <v>2019 T5</v>
      </c>
      <c r="L783" s="9">
        <v>43800</v>
      </c>
      <c r="M783" s="8" t="s">
        <v>98</v>
      </c>
      <c r="N783" s="8">
        <v>7566.62</v>
      </c>
    </row>
    <row r="784" spans="1:14" x14ac:dyDescent="0.3">
      <c r="A784" s="10" t="s">
        <v>6</v>
      </c>
      <c r="B784" s="11">
        <f>MATCH(A784,[1]Table_Correspondance!$F$2:$F$40,0)</f>
        <v>1</v>
      </c>
      <c r="C784" s="11" t="str">
        <f>INDEX([1]Table_Correspondance!$E$2:$E$40,B784)</f>
        <v>Europe de l'Est</v>
      </c>
      <c r="D784" s="11" t="s">
        <v>24</v>
      </c>
      <c r="E784" t="s">
        <v>413</v>
      </c>
      <c r="F784" s="11" t="s">
        <v>11</v>
      </c>
      <c r="G784" s="11">
        <f t="shared" si="64"/>
        <v>12</v>
      </c>
      <c r="H784" s="11">
        <f t="shared" si="60"/>
        <v>12.666666666666666</v>
      </c>
      <c r="I784" s="11">
        <f t="shared" si="61"/>
        <v>12</v>
      </c>
      <c r="J784" s="11">
        <f t="shared" si="62"/>
        <v>2020</v>
      </c>
      <c r="K784" s="11" t="str">
        <f t="shared" si="63"/>
        <v>2020 T12</v>
      </c>
      <c r="L784" s="12">
        <v>43800</v>
      </c>
      <c r="M784" s="11" t="s">
        <v>247</v>
      </c>
      <c r="N784" s="11">
        <v>7280.1</v>
      </c>
    </row>
    <row r="785" spans="1:14" x14ac:dyDescent="0.3">
      <c r="A785" s="7" t="s">
        <v>6</v>
      </c>
      <c r="B785" s="8">
        <f>MATCH(A785,[1]Table_Correspondance!$F$2:$F$40,0)</f>
        <v>1</v>
      </c>
      <c r="C785" s="8" t="str">
        <f>INDEX([1]Table_Correspondance!$E$2:$E$40,B785)</f>
        <v>Europe de l'Est</v>
      </c>
      <c r="D785" s="8" t="s">
        <v>24</v>
      </c>
      <c r="E785" t="s">
        <v>413</v>
      </c>
      <c r="F785" s="8" t="s">
        <v>16</v>
      </c>
      <c r="G785" s="8">
        <f t="shared" si="64"/>
        <v>12</v>
      </c>
      <c r="H785" s="8">
        <f t="shared" si="60"/>
        <v>12.666666666666666</v>
      </c>
      <c r="I785" s="8">
        <f t="shared" si="61"/>
        <v>12</v>
      </c>
      <c r="J785" s="8">
        <f t="shared" si="62"/>
        <v>2019</v>
      </c>
      <c r="K785" s="8" t="str">
        <f t="shared" si="63"/>
        <v>2019 T12</v>
      </c>
      <c r="L785" s="9">
        <v>44136</v>
      </c>
      <c r="M785" s="8" t="s">
        <v>182</v>
      </c>
      <c r="N785" s="8">
        <v>3798.33</v>
      </c>
    </row>
    <row r="786" spans="1:14" x14ac:dyDescent="0.3">
      <c r="A786" s="10" t="s">
        <v>6</v>
      </c>
      <c r="B786" s="11">
        <f>MATCH(A786,[1]Table_Correspondance!$F$2:$F$40,0)</f>
        <v>1</v>
      </c>
      <c r="C786" s="11" t="str">
        <f>INDEX([1]Table_Correspondance!$E$2:$E$40,B786)</f>
        <v>Europe de l'Est</v>
      </c>
      <c r="D786" s="11" t="s">
        <v>15</v>
      </c>
      <c r="E786" t="s">
        <v>410</v>
      </c>
      <c r="F786" s="11" t="s">
        <v>16</v>
      </c>
      <c r="G786" s="11">
        <f t="shared" si="64"/>
        <v>11</v>
      </c>
      <c r="H786" s="11">
        <f t="shared" si="60"/>
        <v>11.666666666666666</v>
      </c>
      <c r="I786" s="11">
        <f t="shared" si="61"/>
        <v>11</v>
      </c>
      <c r="J786" s="11">
        <f t="shared" si="62"/>
        <v>2020</v>
      </c>
      <c r="K786" s="11" t="str">
        <f t="shared" si="63"/>
        <v>2020 T11</v>
      </c>
      <c r="L786" s="12">
        <v>43617</v>
      </c>
      <c r="M786" s="11" t="s">
        <v>278</v>
      </c>
      <c r="N786" s="11">
        <v>2264.9499999999998</v>
      </c>
    </row>
    <row r="787" spans="1:14" x14ac:dyDescent="0.3">
      <c r="A787" s="7" t="s">
        <v>6</v>
      </c>
      <c r="B787" s="8">
        <f>MATCH(A787,[1]Table_Correspondance!$F$2:$F$40,0)</f>
        <v>1</v>
      </c>
      <c r="C787" s="8" t="str">
        <f>INDEX([1]Table_Correspondance!$E$2:$E$40,B787)</f>
        <v>Europe de l'Est</v>
      </c>
      <c r="D787" s="8" t="s">
        <v>34</v>
      </c>
      <c r="E787" t="s">
        <v>417</v>
      </c>
      <c r="F787" s="8" t="s">
        <v>8</v>
      </c>
      <c r="G787" s="8">
        <f t="shared" si="64"/>
        <v>6</v>
      </c>
      <c r="H787" s="8">
        <f t="shared" si="60"/>
        <v>6.666666666666667</v>
      </c>
      <c r="I787" s="8">
        <f t="shared" si="61"/>
        <v>6</v>
      </c>
      <c r="J787" s="8">
        <f t="shared" si="62"/>
        <v>2019</v>
      </c>
      <c r="K787" s="8" t="str">
        <f t="shared" si="63"/>
        <v>2019 T6</v>
      </c>
      <c r="L787" s="9">
        <v>44044</v>
      </c>
      <c r="M787" s="8" t="s">
        <v>67</v>
      </c>
      <c r="N787" s="8">
        <v>3182.56</v>
      </c>
    </row>
    <row r="788" spans="1:14" x14ac:dyDescent="0.3">
      <c r="A788" s="10" t="s">
        <v>6</v>
      </c>
      <c r="B788" s="11">
        <f>MATCH(A788,[1]Table_Correspondance!$F$2:$F$40,0)</f>
        <v>1</v>
      </c>
      <c r="C788" s="11" t="str">
        <f>INDEX([1]Table_Correspondance!$E$2:$E$40,B788)</f>
        <v>Europe de l'Est</v>
      </c>
      <c r="D788" s="11" t="s">
        <v>29</v>
      </c>
      <c r="E788" t="s">
        <v>415</v>
      </c>
      <c r="F788" s="11" t="s">
        <v>11</v>
      </c>
      <c r="G788" s="11">
        <f t="shared" si="64"/>
        <v>8</v>
      </c>
      <c r="H788" s="11">
        <f t="shared" si="60"/>
        <v>8.6666666666666661</v>
      </c>
      <c r="I788" s="11">
        <f t="shared" si="61"/>
        <v>8</v>
      </c>
      <c r="J788" s="11">
        <f t="shared" si="62"/>
        <v>2019</v>
      </c>
      <c r="K788" s="11" t="str">
        <f t="shared" si="63"/>
        <v>2019 T8</v>
      </c>
      <c r="L788" s="12">
        <v>43709</v>
      </c>
      <c r="M788" s="11" t="s">
        <v>336</v>
      </c>
      <c r="N788" s="11">
        <v>1252.1400000000001</v>
      </c>
    </row>
    <row r="789" spans="1:14" x14ac:dyDescent="0.3">
      <c r="A789" s="7" t="s">
        <v>6</v>
      </c>
      <c r="B789" s="8">
        <f>MATCH(A789,[1]Table_Correspondance!$F$2:$F$40,0)</f>
        <v>1</v>
      </c>
      <c r="C789" s="8" t="str">
        <f>INDEX([1]Table_Correspondance!$E$2:$E$40,B789)</f>
        <v>Europe de l'Est</v>
      </c>
      <c r="D789" s="8" t="s">
        <v>13</v>
      </c>
      <c r="E789" t="s">
        <v>409</v>
      </c>
      <c r="F789" s="8" t="s">
        <v>11</v>
      </c>
      <c r="G789" s="8">
        <f t="shared" si="64"/>
        <v>9</v>
      </c>
      <c r="H789" s="8">
        <f t="shared" si="60"/>
        <v>9.6666666666666661</v>
      </c>
      <c r="I789" s="8">
        <f t="shared" si="61"/>
        <v>9</v>
      </c>
      <c r="J789" s="8">
        <f t="shared" si="62"/>
        <v>2019</v>
      </c>
      <c r="K789" s="8" t="str">
        <f t="shared" si="63"/>
        <v>2019 T9</v>
      </c>
      <c r="L789" s="9">
        <v>43800</v>
      </c>
      <c r="M789" s="8" t="s">
        <v>12</v>
      </c>
      <c r="N789" s="8">
        <v>3383.51</v>
      </c>
    </row>
    <row r="790" spans="1:14" x14ac:dyDescent="0.3">
      <c r="A790" s="10" t="s">
        <v>6</v>
      </c>
      <c r="B790" s="11">
        <f>MATCH(A790,[1]Table_Correspondance!$F$2:$F$40,0)</f>
        <v>1</v>
      </c>
      <c r="C790" s="11" t="str">
        <f>INDEX([1]Table_Correspondance!$E$2:$E$40,B790)</f>
        <v>Europe de l'Est</v>
      </c>
      <c r="D790" s="11" t="s">
        <v>24</v>
      </c>
      <c r="E790" t="s">
        <v>413</v>
      </c>
      <c r="F790" s="11" t="s">
        <v>11</v>
      </c>
      <c r="G790" s="11">
        <f t="shared" si="64"/>
        <v>12</v>
      </c>
      <c r="H790" s="11">
        <f t="shared" si="60"/>
        <v>12.666666666666666</v>
      </c>
      <c r="I790" s="11">
        <f t="shared" si="61"/>
        <v>12</v>
      </c>
      <c r="J790" s="11">
        <f t="shared" si="62"/>
        <v>2020</v>
      </c>
      <c r="K790" s="11" t="str">
        <f t="shared" si="63"/>
        <v>2020 T12</v>
      </c>
      <c r="L790" s="12">
        <v>43617</v>
      </c>
      <c r="M790" s="11" t="s">
        <v>171</v>
      </c>
      <c r="N790" s="11">
        <v>9778.7199999999993</v>
      </c>
    </row>
    <row r="791" spans="1:14" x14ac:dyDescent="0.3">
      <c r="A791" s="7" t="s">
        <v>6</v>
      </c>
      <c r="B791" s="8">
        <f>MATCH(A791,[1]Table_Correspondance!$F$2:$F$40,0)</f>
        <v>1</v>
      </c>
      <c r="C791" s="8" t="str">
        <f>INDEX([1]Table_Correspondance!$E$2:$E$40,B791)</f>
        <v>Europe de l'Est</v>
      </c>
      <c r="D791" s="8" t="s">
        <v>7</v>
      </c>
      <c r="E791" t="s">
        <v>411</v>
      </c>
      <c r="F791" s="8" t="s">
        <v>11</v>
      </c>
      <c r="G791" s="8">
        <f t="shared" si="64"/>
        <v>6</v>
      </c>
      <c r="H791" s="8">
        <f t="shared" si="60"/>
        <v>6.666666666666667</v>
      </c>
      <c r="I791" s="8">
        <f t="shared" si="61"/>
        <v>6</v>
      </c>
      <c r="J791" s="8">
        <f t="shared" si="62"/>
        <v>2020</v>
      </c>
      <c r="K791" s="8" t="str">
        <f t="shared" si="63"/>
        <v>2020 T6</v>
      </c>
      <c r="L791" s="9">
        <v>44166</v>
      </c>
      <c r="M791" s="8" t="s">
        <v>321</v>
      </c>
      <c r="N791" s="8">
        <v>2046.6</v>
      </c>
    </row>
    <row r="792" spans="1:14" x14ac:dyDescent="0.3">
      <c r="A792" s="10" t="s">
        <v>6</v>
      </c>
      <c r="B792" s="11">
        <f>MATCH(A792,[1]Table_Correspondance!$F$2:$F$40,0)</f>
        <v>1</v>
      </c>
      <c r="C792" s="11" t="str">
        <f>INDEX([1]Table_Correspondance!$E$2:$E$40,B792)</f>
        <v>Europe de l'Est</v>
      </c>
      <c r="D792" s="11" t="s">
        <v>15</v>
      </c>
      <c r="E792" t="s">
        <v>410</v>
      </c>
      <c r="F792" s="11" t="s">
        <v>11</v>
      </c>
      <c r="G792" s="11">
        <f t="shared" si="64"/>
        <v>12</v>
      </c>
      <c r="H792" s="11">
        <f t="shared" si="60"/>
        <v>12.666666666666666</v>
      </c>
      <c r="I792" s="11">
        <f t="shared" si="61"/>
        <v>12</v>
      </c>
      <c r="J792" s="11">
        <f t="shared" si="62"/>
        <v>2020</v>
      </c>
      <c r="K792" s="11" t="str">
        <f t="shared" si="63"/>
        <v>2020 T12</v>
      </c>
      <c r="L792" s="12">
        <v>44166</v>
      </c>
      <c r="M792" s="11" t="s">
        <v>155</v>
      </c>
      <c r="N792" s="11">
        <v>8799.32</v>
      </c>
    </row>
    <row r="793" spans="1:14" x14ac:dyDescent="0.3">
      <c r="A793" s="7" t="s">
        <v>6</v>
      </c>
      <c r="B793" s="8">
        <f>MATCH(A793,[1]Table_Correspondance!$F$2:$F$40,0)</f>
        <v>1</v>
      </c>
      <c r="C793" s="8" t="str">
        <f>INDEX([1]Table_Correspondance!$E$2:$E$40,B793)</f>
        <v>Europe de l'Est</v>
      </c>
      <c r="D793" s="8" t="s">
        <v>10</v>
      </c>
      <c r="E793" t="s">
        <v>408</v>
      </c>
      <c r="F793" s="8" t="s">
        <v>8</v>
      </c>
      <c r="G793" s="8">
        <f t="shared" si="64"/>
        <v>12</v>
      </c>
      <c r="H793" s="8">
        <f t="shared" si="60"/>
        <v>12.666666666666666</v>
      </c>
      <c r="I793" s="8">
        <f t="shared" si="61"/>
        <v>12</v>
      </c>
      <c r="J793" s="8">
        <f t="shared" si="62"/>
        <v>2021</v>
      </c>
      <c r="K793" s="8" t="str">
        <f t="shared" si="63"/>
        <v>2021 T12</v>
      </c>
      <c r="L793" s="9">
        <v>44166</v>
      </c>
      <c r="M793" s="8" t="s">
        <v>370</v>
      </c>
      <c r="N793" s="8">
        <v>8101.23</v>
      </c>
    </row>
    <row r="794" spans="1:14" x14ac:dyDescent="0.3">
      <c r="A794" s="10" t="s">
        <v>6</v>
      </c>
      <c r="B794" s="11">
        <f>MATCH(A794,[1]Table_Correspondance!$F$2:$F$40,0)</f>
        <v>1</v>
      </c>
      <c r="C794" s="11" t="str">
        <f>INDEX([1]Table_Correspondance!$E$2:$E$40,B794)</f>
        <v>Europe de l'Est</v>
      </c>
      <c r="D794" s="11" t="s">
        <v>15</v>
      </c>
      <c r="E794" t="s">
        <v>410</v>
      </c>
      <c r="F794" s="11" t="s">
        <v>11</v>
      </c>
      <c r="G794" s="11">
        <f t="shared" si="64"/>
        <v>12</v>
      </c>
      <c r="H794" s="11">
        <f t="shared" si="60"/>
        <v>12.666666666666666</v>
      </c>
      <c r="I794" s="11">
        <f t="shared" si="61"/>
        <v>12</v>
      </c>
      <c r="J794" s="11">
        <f t="shared" si="62"/>
        <v>2020</v>
      </c>
      <c r="K794" s="11" t="str">
        <f t="shared" si="63"/>
        <v>2020 T12</v>
      </c>
      <c r="L794" s="12">
        <v>44197</v>
      </c>
      <c r="M794" s="11" t="s">
        <v>292</v>
      </c>
      <c r="N794" s="11">
        <v>601.55999999999995</v>
      </c>
    </row>
    <row r="795" spans="1:14" x14ac:dyDescent="0.3">
      <c r="A795" s="7" t="s">
        <v>6</v>
      </c>
      <c r="B795" s="8">
        <f>MATCH(A795,[1]Table_Correspondance!$F$2:$F$40,0)</f>
        <v>1</v>
      </c>
      <c r="C795" s="8" t="str">
        <f>INDEX([1]Table_Correspondance!$E$2:$E$40,B795)</f>
        <v>Europe de l'Est</v>
      </c>
      <c r="D795" s="8" t="s">
        <v>34</v>
      </c>
      <c r="E795" t="s">
        <v>417</v>
      </c>
      <c r="F795" s="8" t="s">
        <v>8</v>
      </c>
      <c r="G795" s="8">
        <f t="shared" si="64"/>
        <v>1</v>
      </c>
      <c r="H795" s="8">
        <f t="shared" si="60"/>
        <v>1.6666666666666665</v>
      </c>
      <c r="I795" s="8">
        <f t="shared" si="61"/>
        <v>1</v>
      </c>
      <c r="J795" s="8">
        <f t="shared" si="62"/>
        <v>2020</v>
      </c>
      <c r="K795" s="8" t="str">
        <f t="shared" si="63"/>
        <v>2020 T1</v>
      </c>
      <c r="L795" s="9">
        <v>43862</v>
      </c>
      <c r="M795" s="8" t="s">
        <v>330</v>
      </c>
      <c r="N795" s="8">
        <v>3591.12</v>
      </c>
    </row>
    <row r="796" spans="1:14" x14ac:dyDescent="0.3">
      <c r="A796" s="10" t="s">
        <v>6</v>
      </c>
      <c r="B796" s="11">
        <f>MATCH(A796,[1]Table_Correspondance!$F$2:$F$40,0)</f>
        <v>1</v>
      </c>
      <c r="C796" s="11" t="str">
        <f>INDEX([1]Table_Correspondance!$E$2:$E$40,B796)</f>
        <v>Europe de l'Est</v>
      </c>
      <c r="D796" s="11" t="s">
        <v>13</v>
      </c>
      <c r="E796" t="s">
        <v>409</v>
      </c>
      <c r="F796" s="11" t="s">
        <v>11</v>
      </c>
      <c r="G796" s="11">
        <f t="shared" si="64"/>
        <v>2</v>
      </c>
      <c r="H796" s="11">
        <f t="shared" si="60"/>
        <v>2.6666666666666665</v>
      </c>
      <c r="I796" s="11">
        <f t="shared" si="61"/>
        <v>2</v>
      </c>
      <c r="J796" s="11">
        <f t="shared" si="62"/>
        <v>2019</v>
      </c>
      <c r="K796" s="11" t="str">
        <f t="shared" si="63"/>
        <v>2019 T2</v>
      </c>
      <c r="L796" s="12">
        <v>43952</v>
      </c>
      <c r="M796" s="11" t="s">
        <v>279</v>
      </c>
      <c r="N796" s="11">
        <v>4486.82</v>
      </c>
    </row>
    <row r="797" spans="1:14" x14ac:dyDescent="0.3">
      <c r="A797" s="7" t="s">
        <v>6</v>
      </c>
      <c r="B797" s="8">
        <f>MATCH(A797,[1]Table_Correspondance!$F$2:$F$40,0)</f>
        <v>1</v>
      </c>
      <c r="C797" s="8" t="str">
        <f>INDEX([1]Table_Correspondance!$E$2:$E$40,B797)</f>
        <v>Europe de l'Est</v>
      </c>
      <c r="D797" s="8" t="s">
        <v>24</v>
      </c>
      <c r="E797" t="s">
        <v>413</v>
      </c>
      <c r="F797" s="8" t="s">
        <v>11</v>
      </c>
      <c r="G797" s="8">
        <f t="shared" si="64"/>
        <v>5</v>
      </c>
      <c r="H797" s="8">
        <f t="shared" si="60"/>
        <v>5.666666666666667</v>
      </c>
      <c r="I797" s="8">
        <f t="shared" si="61"/>
        <v>5</v>
      </c>
      <c r="J797" s="8">
        <f t="shared" si="62"/>
        <v>2020</v>
      </c>
      <c r="K797" s="8" t="str">
        <f t="shared" si="63"/>
        <v>2020 T5</v>
      </c>
      <c r="L797" s="9">
        <v>43617</v>
      </c>
      <c r="M797" s="8" t="s">
        <v>371</v>
      </c>
      <c r="N797" s="8">
        <v>5198.5200000000004</v>
      </c>
    </row>
    <row r="798" spans="1:14" x14ac:dyDescent="0.3">
      <c r="A798" s="10" t="s">
        <v>6</v>
      </c>
      <c r="B798" s="11">
        <f>MATCH(A798,[1]Table_Correspondance!$F$2:$F$40,0)</f>
        <v>1</v>
      </c>
      <c r="C798" s="11" t="str">
        <f>INDEX([1]Table_Correspondance!$E$2:$E$40,B798)</f>
        <v>Europe de l'Est</v>
      </c>
      <c r="D798" s="11" t="s">
        <v>10</v>
      </c>
      <c r="E798" t="s">
        <v>408</v>
      </c>
      <c r="F798" s="11" t="s">
        <v>16</v>
      </c>
      <c r="G798" s="11">
        <f t="shared" si="64"/>
        <v>6</v>
      </c>
      <c r="H798" s="11">
        <f t="shared" si="60"/>
        <v>6.666666666666667</v>
      </c>
      <c r="I798" s="11">
        <f t="shared" si="61"/>
        <v>6</v>
      </c>
      <c r="J798" s="11">
        <f t="shared" si="62"/>
        <v>2020</v>
      </c>
      <c r="K798" s="11" t="str">
        <f t="shared" si="63"/>
        <v>2020 T6</v>
      </c>
      <c r="L798" s="12">
        <v>44136</v>
      </c>
      <c r="M798" s="11" t="s">
        <v>47</v>
      </c>
      <c r="N798" s="11">
        <v>5541.19</v>
      </c>
    </row>
    <row r="799" spans="1:14" x14ac:dyDescent="0.3">
      <c r="A799" s="7" t="s">
        <v>6</v>
      </c>
      <c r="B799" s="8">
        <f>MATCH(A799,[1]Table_Correspondance!$F$2:$F$40,0)</f>
        <v>1</v>
      </c>
      <c r="C799" s="8" t="str">
        <f>INDEX([1]Table_Correspondance!$E$2:$E$40,B799)</f>
        <v>Europe de l'Est</v>
      </c>
      <c r="D799" s="8" t="s">
        <v>10</v>
      </c>
      <c r="E799" t="s">
        <v>408</v>
      </c>
      <c r="F799" s="8" t="s">
        <v>11</v>
      </c>
      <c r="G799" s="8">
        <f t="shared" si="64"/>
        <v>11</v>
      </c>
      <c r="H799" s="8">
        <f t="shared" si="60"/>
        <v>11.666666666666666</v>
      </c>
      <c r="I799" s="8">
        <f t="shared" si="61"/>
        <v>11</v>
      </c>
      <c r="J799" s="8">
        <f t="shared" si="62"/>
        <v>2020</v>
      </c>
      <c r="K799" s="8" t="str">
        <f t="shared" si="63"/>
        <v>2020 T11</v>
      </c>
      <c r="L799" s="9">
        <v>44105</v>
      </c>
      <c r="M799" s="8" t="s">
        <v>360</v>
      </c>
      <c r="N799" s="8">
        <v>2063.66</v>
      </c>
    </row>
    <row r="800" spans="1:14" x14ac:dyDescent="0.3">
      <c r="A800" s="10" t="s">
        <v>6</v>
      </c>
      <c r="B800" s="11">
        <f>MATCH(A800,[1]Table_Correspondance!$F$2:$F$40,0)</f>
        <v>1</v>
      </c>
      <c r="C800" s="11" t="str">
        <f>INDEX([1]Table_Correspondance!$E$2:$E$40,B800)</f>
        <v>Europe de l'Est</v>
      </c>
      <c r="D800" s="11" t="s">
        <v>10</v>
      </c>
      <c r="E800" t="s">
        <v>408</v>
      </c>
      <c r="F800" s="11" t="s">
        <v>11</v>
      </c>
      <c r="G800" s="11">
        <f t="shared" si="64"/>
        <v>10</v>
      </c>
      <c r="H800" s="11">
        <f t="shared" si="60"/>
        <v>10.666666666666666</v>
      </c>
      <c r="I800" s="11">
        <f t="shared" si="61"/>
        <v>10</v>
      </c>
      <c r="J800" s="11">
        <f t="shared" si="62"/>
        <v>2020</v>
      </c>
      <c r="K800" s="11" t="str">
        <f t="shared" si="63"/>
        <v>2020 T10</v>
      </c>
      <c r="L800" s="12">
        <v>44166</v>
      </c>
      <c r="M800" s="11" t="s">
        <v>312</v>
      </c>
      <c r="N800" s="11">
        <v>6564.18</v>
      </c>
    </row>
    <row r="801" spans="1:14" x14ac:dyDescent="0.3">
      <c r="A801" s="7" t="s">
        <v>6</v>
      </c>
      <c r="B801" s="8">
        <f>MATCH(A801,[1]Table_Correspondance!$F$2:$F$40,0)</f>
        <v>1</v>
      </c>
      <c r="C801" s="8" t="str">
        <f>INDEX([1]Table_Correspondance!$E$2:$E$40,B801)</f>
        <v>Europe de l'Est</v>
      </c>
      <c r="D801" s="8" t="s">
        <v>24</v>
      </c>
      <c r="E801" t="s">
        <v>413</v>
      </c>
      <c r="F801" s="8" t="s">
        <v>16</v>
      </c>
      <c r="G801" s="8">
        <f t="shared" si="64"/>
        <v>12</v>
      </c>
      <c r="H801" s="8">
        <f t="shared" si="60"/>
        <v>12.666666666666666</v>
      </c>
      <c r="I801" s="8">
        <f t="shared" si="61"/>
        <v>12</v>
      </c>
      <c r="J801" s="8">
        <f t="shared" si="62"/>
        <v>2020</v>
      </c>
      <c r="K801" s="8" t="str">
        <f t="shared" si="63"/>
        <v>2020 T12</v>
      </c>
      <c r="L801" s="9">
        <v>43983</v>
      </c>
      <c r="M801" s="8" t="s">
        <v>201</v>
      </c>
      <c r="N801" s="8">
        <v>4674.75</v>
      </c>
    </row>
    <row r="802" spans="1:14" x14ac:dyDescent="0.3">
      <c r="A802" s="10" t="s">
        <v>6</v>
      </c>
      <c r="B802" s="11">
        <f>MATCH(A802,[1]Table_Correspondance!$F$2:$F$40,0)</f>
        <v>1</v>
      </c>
      <c r="C802" s="11" t="str">
        <f>INDEX([1]Table_Correspondance!$E$2:$E$40,B802)</f>
        <v>Europe de l'Est</v>
      </c>
      <c r="D802" s="11" t="s">
        <v>10</v>
      </c>
      <c r="E802" t="s">
        <v>408</v>
      </c>
      <c r="F802" s="11" t="s">
        <v>16</v>
      </c>
      <c r="G802" s="11">
        <f t="shared" si="64"/>
        <v>6</v>
      </c>
      <c r="H802" s="11">
        <f t="shared" si="60"/>
        <v>6.666666666666667</v>
      </c>
      <c r="I802" s="11">
        <f t="shared" si="61"/>
        <v>6</v>
      </c>
      <c r="J802" s="11">
        <f t="shared" si="62"/>
        <v>2021</v>
      </c>
      <c r="K802" s="11" t="str">
        <f t="shared" si="63"/>
        <v>2021 T6</v>
      </c>
      <c r="L802" s="12">
        <v>44044</v>
      </c>
      <c r="M802" s="11" t="s">
        <v>111</v>
      </c>
      <c r="N802" s="11">
        <v>4355.91</v>
      </c>
    </row>
    <row r="803" spans="1:14" x14ac:dyDescent="0.3">
      <c r="A803" s="7" t="s">
        <v>6</v>
      </c>
      <c r="B803" s="8">
        <f>MATCH(A803,[1]Table_Correspondance!$F$2:$F$40,0)</f>
        <v>1</v>
      </c>
      <c r="C803" s="8" t="str">
        <f>INDEX([1]Table_Correspondance!$E$2:$E$40,B803)</f>
        <v>Europe de l'Est</v>
      </c>
      <c r="D803" s="8" t="s">
        <v>7</v>
      </c>
      <c r="E803" t="s">
        <v>411</v>
      </c>
      <c r="F803" s="8" t="s">
        <v>11</v>
      </c>
      <c r="G803" s="8">
        <f t="shared" si="64"/>
        <v>8</v>
      </c>
      <c r="H803" s="8">
        <f t="shared" si="60"/>
        <v>8.6666666666666661</v>
      </c>
      <c r="I803" s="8">
        <f t="shared" si="61"/>
        <v>8</v>
      </c>
      <c r="J803" s="8">
        <f t="shared" si="62"/>
        <v>2020</v>
      </c>
      <c r="K803" s="8" t="str">
        <f t="shared" si="63"/>
        <v>2020 T8</v>
      </c>
      <c r="L803" s="9">
        <v>44197</v>
      </c>
      <c r="M803" s="8" t="s">
        <v>247</v>
      </c>
      <c r="N803" s="8">
        <v>8926.34</v>
      </c>
    </row>
    <row r="804" spans="1:14" x14ac:dyDescent="0.3">
      <c r="A804" s="10" t="s">
        <v>6</v>
      </c>
      <c r="B804" s="11">
        <f>MATCH(A804,[1]Table_Correspondance!$F$2:$F$40,0)</f>
        <v>1</v>
      </c>
      <c r="C804" s="11" t="str">
        <f>INDEX([1]Table_Correspondance!$E$2:$E$40,B804)</f>
        <v>Europe de l'Est</v>
      </c>
      <c r="D804" s="11" t="s">
        <v>43</v>
      </c>
      <c r="E804" t="s">
        <v>418</v>
      </c>
      <c r="F804" s="11" t="s">
        <v>16</v>
      </c>
      <c r="G804" s="11">
        <f t="shared" si="64"/>
        <v>1</v>
      </c>
      <c r="H804" s="11">
        <f t="shared" si="60"/>
        <v>1.6666666666666665</v>
      </c>
      <c r="I804" s="11">
        <f t="shared" si="61"/>
        <v>1</v>
      </c>
      <c r="J804" s="11">
        <f t="shared" si="62"/>
        <v>2020</v>
      </c>
      <c r="K804" s="11" t="str">
        <f t="shared" si="63"/>
        <v>2020 T1</v>
      </c>
      <c r="L804" s="12">
        <v>43922</v>
      </c>
      <c r="M804" s="11" t="s">
        <v>215</v>
      </c>
      <c r="N804" s="11">
        <v>6606.66</v>
      </c>
    </row>
    <row r="805" spans="1:14" x14ac:dyDescent="0.3">
      <c r="A805" s="7" t="s">
        <v>6</v>
      </c>
      <c r="B805" s="8">
        <f>MATCH(A805,[1]Table_Correspondance!$F$2:$F$40,0)</f>
        <v>1</v>
      </c>
      <c r="C805" s="8" t="str">
        <f>INDEX([1]Table_Correspondance!$E$2:$E$40,B805)</f>
        <v>Europe de l'Est</v>
      </c>
      <c r="D805" s="8" t="s">
        <v>29</v>
      </c>
      <c r="E805" t="s">
        <v>415</v>
      </c>
      <c r="F805" s="8" t="s">
        <v>11</v>
      </c>
      <c r="G805" s="8">
        <f t="shared" si="64"/>
        <v>4</v>
      </c>
      <c r="H805" s="8">
        <f t="shared" si="60"/>
        <v>4.666666666666667</v>
      </c>
      <c r="I805" s="8">
        <f t="shared" si="61"/>
        <v>4</v>
      </c>
      <c r="J805" s="8">
        <f t="shared" si="62"/>
        <v>2021</v>
      </c>
      <c r="K805" s="8" t="str">
        <f t="shared" si="63"/>
        <v>2021 T4</v>
      </c>
      <c r="L805" s="9">
        <v>43922</v>
      </c>
      <c r="M805" s="8" t="s">
        <v>238</v>
      </c>
      <c r="N805" s="8">
        <v>3872.95</v>
      </c>
    </row>
    <row r="806" spans="1:14" x14ac:dyDescent="0.3">
      <c r="A806" s="10" t="s">
        <v>6</v>
      </c>
      <c r="B806" s="11">
        <f>MATCH(A806,[1]Table_Correspondance!$F$2:$F$40,0)</f>
        <v>1</v>
      </c>
      <c r="C806" s="11" t="str">
        <f>INDEX([1]Table_Correspondance!$E$2:$E$40,B806)</f>
        <v>Europe de l'Est</v>
      </c>
      <c r="D806" s="11" t="s">
        <v>29</v>
      </c>
      <c r="E806" t="s">
        <v>415</v>
      </c>
      <c r="F806" s="11" t="s">
        <v>16</v>
      </c>
      <c r="G806" s="11">
        <f t="shared" si="64"/>
        <v>4</v>
      </c>
      <c r="H806" s="11">
        <f t="shared" si="60"/>
        <v>4.666666666666667</v>
      </c>
      <c r="I806" s="11">
        <f t="shared" si="61"/>
        <v>4</v>
      </c>
      <c r="J806" s="11">
        <f t="shared" si="62"/>
        <v>2019</v>
      </c>
      <c r="K806" s="11" t="str">
        <f t="shared" si="63"/>
        <v>2019 T4</v>
      </c>
      <c r="L806" s="12">
        <v>44197</v>
      </c>
      <c r="M806" s="11" t="s">
        <v>276</v>
      </c>
      <c r="N806" s="11">
        <v>8561.8799999999992</v>
      </c>
    </row>
    <row r="807" spans="1:14" x14ac:dyDescent="0.3">
      <c r="A807" s="7" t="s">
        <v>6</v>
      </c>
      <c r="B807" s="8">
        <f>MATCH(A807,[1]Table_Correspondance!$F$2:$F$40,0)</f>
        <v>1</v>
      </c>
      <c r="C807" s="8" t="str">
        <f>INDEX([1]Table_Correspondance!$E$2:$E$40,B807)</f>
        <v>Europe de l'Est</v>
      </c>
      <c r="D807" s="8" t="s">
        <v>10</v>
      </c>
      <c r="E807" t="s">
        <v>408</v>
      </c>
      <c r="F807" s="8" t="s">
        <v>8</v>
      </c>
      <c r="G807" s="8">
        <f t="shared" si="64"/>
        <v>1</v>
      </c>
      <c r="H807" s="8">
        <f t="shared" si="60"/>
        <v>1.6666666666666665</v>
      </c>
      <c r="I807" s="8">
        <f t="shared" si="61"/>
        <v>1</v>
      </c>
      <c r="J807" s="8">
        <f t="shared" si="62"/>
        <v>2020</v>
      </c>
      <c r="K807" s="8" t="str">
        <f t="shared" si="63"/>
        <v>2020 T1</v>
      </c>
      <c r="L807" s="9">
        <v>43770</v>
      </c>
      <c r="M807" s="8" t="s">
        <v>246</v>
      </c>
      <c r="N807" s="8">
        <v>4232.12</v>
      </c>
    </row>
    <row r="808" spans="1:14" x14ac:dyDescent="0.3">
      <c r="A808" s="10" t="s">
        <v>6</v>
      </c>
      <c r="B808" s="11">
        <f>MATCH(A808,[1]Table_Correspondance!$F$2:$F$40,0)</f>
        <v>1</v>
      </c>
      <c r="C808" s="11" t="str">
        <f>INDEX([1]Table_Correspondance!$E$2:$E$40,B808)</f>
        <v>Europe de l'Est</v>
      </c>
      <c r="D808" s="11" t="s">
        <v>26</v>
      </c>
      <c r="E808" t="s">
        <v>414</v>
      </c>
      <c r="F808" s="11" t="s">
        <v>8</v>
      </c>
      <c r="G808" s="11">
        <f t="shared" si="64"/>
        <v>11</v>
      </c>
      <c r="H808" s="11">
        <f t="shared" si="60"/>
        <v>11.666666666666666</v>
      </c>
      <c r="I808" s="11">
        <f t="shared" si="61"/>
        <v>11</v>
      </c>
      <c r="J808" s="11">
        <f t="shared" si="62"/>
        <v>2021</v>
      </c>
      <c r="K808" s="11" t="str">
        <f t="shared" si="63"/>
        <v>2021 T11</v>
      </c>
      <c r="L808" s="12">
        <v>43983</v>
      </c>
      <c r="M808" s="11" t="s">
        <v>56</v>
      </c>
      <c r="N808" s="11">
        <v>7878.9</v>
      </c>
    </row>
    <row r="809" spans="1:14" x14ac:dyDescent="0.3">
      <c r="A809" s="7" t="s">
        <v>6</v>
      </c>
      <c r="B809" s="8">
        <f>MATCH(A809,[1]Table_Correspondance!$F$2:$F$40,0)</f>
        <v>1</v>
      </c>
      <c r="C809" s="8" t="str">
        <f>INDEX([1]Table_Correspondance!$E$2:$E$40,B809)</f>
        <v>Europe de l'Est</v>
      </c>
      <c r="D809" s="8" t="s">
        <v>32</v>
      </c>
      <c r="E809" t="s">
        <v>416</v>
      </c>
      <c r="F809" s="8" t="s">
        <v>8</v>
      </c>
      <c r="G809" s="8">
        <f t="shared" si="64"/>
        <v>6</v>
      </c>
      <c r="H809" s="8">
        <f t="shared" si="60"/>
        <v>6.666666666666667</v>
      </c>
      <c r="I809" s="8">
        <f t="shared" si="61"/>
        <v>6</v>
      </c>
      <c r="J809" s="8">
        <f t="shared" si="62"/>
        <v>2020</v>
      </c>
      <c r="K809" s="8" t="str">
        <f t="shared" si="63"/>
        <v>2020 T6</v>
      </c>
      <c r="L809" s="9">
        <v>44228</v>
      </c>
      <c r="M809" s="8" t="s">
        <v>229</v>
      </c>
      <c r="N809" s="8">
        <v>6440.71</v>
      </c>
    </row>
    <row r="810" spans="1:14" x14ac:dyDescent="0.3">
      <c r="A810" s="10" t="s">
        <v>6</v>
      </c>
      <c r="B810" s="11">
        <f>MATCH(A810,[1]Table_Correspondance!$F$2:$F$40,0)</f>
        <v>1</v>
      </c>
      <c r="C810" s="11" t="str">
        <f>INDEX([1]Table_Correspondance!$E$2:$E$40,B810)</f>
        <v>Europe de l'Est</v>
      </c>
      <c r="D810" s="11" t="s">
        <v>15</v>
      </c>
      <c r="E810" t="s">
        <v>410</v>
      </c>
      <c r="F810" s="11" t="s">
        <v>11</v>
      </c>
      <c r="G810" s="11">
        <f t="shared" si="64"/>
        <v>2</v>
      </c>
      <c r="H810" s="11">
        <f t="shared" si="60"/>
        <v>2.6666666666666665</v>
      </c>
      <c r="I810" s="11">
        <f t="shared" si="61"/>
        <v>2</v>
      </c>
      <c r="J810" s="11">
        <f t="shared" si="62"/>
        <v>2020</v>
      </c>
      <c r="K810" s="11" t="str">
        <f t="shared" si="63"/>
        <v>2020 T2</v>
      </c>
      <c r="L810" s="12">
        <v>44105</v>
      </c>
      <c r="M810" s="11" t="s">
        <v>194</v>
      </c>
      <c r="N810" s="11">
        <v>7108.79</v>
      </c>
    </row>
    <row r="811" spans="1:14" x14ac:dyDescent="0.3">
      <c r="A811" s="7" t="s">
        <v>6</v>
      </c>
      <c r="B811" s="8">
        <f>MATCH(A811,[1]Table_Correspondance!$F$2:$F$40,0)</f>
        <v>1</v>
      </c>
      <c r="C811" s="8" t="str">
        <f>INDEX([1]Table_Correspondance!$E$2:$E$40,B811)</f>
        <v>Europe de l'Est</v>
      </c>
      <c r="D811" s="8" t="s">
        <v>13</v>
      </c>
      <c r="E811" t="s">
        <v>409</v>
      </c>
      <c r="F811" s="8" t="s">
        <v>11</v>
      </c>
      <c r="G811" s="8">
        <f t="shared" si="64"/>
        <v>10</v>
      </c>
      <c r="H811" s="8">
        <f t="shared" si="60"/>
        <v>10.666666666666666</v>
      </c>
      <c r="I811" s="8">
        <f t="shared" si="61"/>
        <v>10</v>
      </c>
      <c r="J811" s="8">
        <f t="shared" si="62"/>
        <v>2021</v>
      </c>
      <c r="K811" s="8" t="str">
        <f t="shared" si="63"/>
        <v>2021 T10</v>
      </c>
      <c r="L811" s="9">
        <v>44013</v>
      </c>
      <c r="M811" s="8" t="s">
        <v>131</v>
      </c>
      <c r="N811" s="8">
        <v>9244.5300000000007</v>
      </c>
    </row>
    <row r="812" spans="1:14" x14ac:dyDescent="0.3">
      <c r="A812" s="10" t="s">
        <v>6</v>
      </c>
      <c r="B812" s="11">
        <f>MATCH(A812,[1]Table_Correspondance!$F$2:$F$40,0)</f>
        <v>1</v>
      </c>
      <c r="C812" s="11" t="str">
        <f>INDEX([1]Table_Correspondance!$E$2:$E$40,B812)</f>
        <v>Europe de l'Est</v>
      </c>
      <c r="D812" s="11" t="s">
        <v>43</v>
      </c>
      <c r="E812" t="s">
        <v>418</v>
      </c>
      <c r="F812" s="11" t="s">
        <v>11</v>
      </c>
      <c r="G812" s="11">
        <f t="shared" si="64"/>
        <v>7</v>
      </c>
      <c r="H812" s="11">
        <f t="shared" si="60"/>
        <v>7.666666666666667</v>
      </c>
      <c r="I812" s="11">
        <f t="shared" si="61"/>
        <v>7</v>
      </c>
      <c r="J812" s="11">
        <f t="shared" si="62"/>
        <v>2020</v>
      </c>
      <c r="K812" s="11" t="str">
        <f t="shared" si="63"/>
        <v>2020 T7</v>
      </c>
      <c r="L812" s="12">
        <v>44197</v>
      </c>
      <c r="M812" s="11" t="s">
        <v>220</v>
      </c>
      <c r="N812" s="11">
        <v>1640.94</v>
      </c>
    </row>
    <row r="813" spans="1:14" x14ac:dyDescent="0.3">
      <c r="A813" s="7" t="s">
        <v>6</v>
      </c>
      <c r="B813" s="8">
        <f>MATCH(A813,[1]Table_Correspondance!$F$2:$F$40,0)</f>
        <v>1</v>
      </c>
      <c r="C813" s="8" t="str">
        <f>INDEX([1]Table_Correspondance!$E$2:$E$40,B813)</f>
        <v>Europe de l'Est</v>
      </c>
      <c r="D813" s="8" t="s">
        <v>22</v>
      </c>
      <c r="E813" t="s">
        <v>412</v>
      </c>
      <c r="F813" s="8" t="s">
        <v>11</v>
      </c>
      <c r="G813" s="8">
        <f t="shared" si="64"/>
        <v>1</v>
      </c>
      <c r="H813" s="8">
        <f t="shared" si="60"/>
        <v>1.6666666666666665</v>
      </c>
      <c r="I813" s="8">
        <f t="shared" si="61"/>
        <v>1</v>
      </c>
      <c r="J813" s="8">
        <f t="shared" si="62"/>
        <v>2020</v>
      </c>
      <c r="K813" s="8" t="str">
        <f t="shared" si="63"/>
        <v>2020 T1</v>
      </c>
      <c r="L813" s="9">
        <v>43922</v>
      </c>
      <c r="M813" s="8" t="s">
        <v>211</v>
      </c>
      <c r="N813" s="8">
        <v>7790.23</v>
      </c>
    </row>
    <row r="814" spans="1:14" x14ac:dyDescent="0.3">
      <c r="A814" s="10" t="s">
        <v>6</v>
      </c>
      <c r="B814" s="11">
        <f>MATCH(A814,[1]Table_Correspondance!$F$2:$F$40,0)</f>
        <v>1</v>
      </c>
      <c r="C814" s="11" t="str">
        <f>INDEX([1]Table_Correspondance!$E$2:$E$40,B814)</f>
        <v>Europe de l'Est</v>
      </c>
      <c r="D814" s="11" t="s">
        <v>43</v>
      </c>
      <c r="E814" t="s">
        <v>418</v>
      </c>
      <c r="F814" s="11" t="s">
        <v>16</v>
      </c>
      <c r="G814" s="11">
        <f t="shared" si="64"/>
        <v>4</v>
      </c>
      <c r="H814" s="11">
        <f t="shared" si="60"/>
        <v>4.666666666666667</v>
      </c>
      <c r="I814" s="11">
        <f t="shared" si="61"/>
        <v>4</v>
      </c>
      <c r="J814" s="11">
        <f t="shared" si="62"/>
        <v>2021</v>
      </c>
      <c r="K814" s="11" t="str">
        <f t="shared" si="63"/>
        <v>2021 T4</v>
      </c>
      <c r="L814" s="12">
        <v>43831</v>
      </c>
      <c r="M814" s="11" t="s">
        <v>258</v>
      </c>
      <c r="N814" s="11">
        <v>7085.78</v>
      </c>
    </row>
    <row r="815" spans="1:14" x14ac:dyDescent="0.3">
      <c r="A815" s="7" t="s">
        <v>6</v>
      </c>
      <c r="B815" s="8">
        <f>MATCH(A815,[1]Table_Correspondance!$F$2:$F$40,0)</f>
        <v>1</v>
      </c>
      <c r="C815" s="8" t="str">
        <f>INDEX([1]Table_Correspondance!$E$2:$E$40,B815)</f>
        <v>Europe de l'Est</v>
      </c>
      <c r="D815" s="8" t="s">
        <v>34</v>
      </c>
      <c r="E815" t="s">
        <v>417</v>
      </c>
      <c r="F815" s="8" t="s">
        <v>16</v>
      </c>
      <c r="G815" s="8">
        <f t="shared" si="64"/>
        <v>1</v>
      </c>
      <c r="H815" s="8">
        <f t="shared" si="60"/>
        <v>1.6666666666666665</v>
      </c>
      <c r="I815" s="8">
        <f t="shared" si="61"/>
        <v>1</v>
      </c>
      <c r="J815" s="8">
        <f t="shared" si="62"/>
        <v>2020</v>
      </c>
      <c r="K815" s="8" t="str">
        <f t="shared" si="63"/>
        <v>2020 T1</v>
      </c>
      <c r="L815" s="9">
        <v>44256</v>
      </c>
      <c r="M815" s="8" t="s">
        <v>294</v>
      </c>
      <c r="N815" s="8">
        <v>7033.62</v>
      </c>
    </row>
    <row r="816" spans="1:14" x14ac:dyDescent="0.3">
      <c r="A816" s="10" t="s">
        <v>6</v>
      </c>
      <c r="B816" s="11">
        <f>MATCH(A816,[1]Table_Correspondance!$F$2:$F$40,0)</f>
        <v>1</v>
      </c>
      <c r="C816" s="11" t="str">
        <f>INDEX([1]Table_Correspondance!$E$2:$E$40,B816)</f>
        <v>Europe de l'Est</v>
      </c>
      <c r="D816" s="11" t="s">
        <v>13</v>
      </c>
      <c r="E816" t="s">
        <v>409</v>
      </c>
      <c r="F816" s="11" t="s">
        <v>8</v>
      </c>
      <c r="G816" s="11">
        <f t="shared" si="64"/>
        <v>3</v>
      </c>
      <c r="H816" s="11">
        <f t="shared" si="60"/>
        <v>3.6666666666666665</v>
      </c>
      <c r="I816" s="11">
        <f t="shared" si="61"/>
        <v>3</v>
      </c>
      <c r="J816" s="11">
        <f t="shared" si="62"/>
        <v>2020</v>
      </c>
      <c r="K816" s="11" t="str">
        <f t="shared" si="63"/>
        <v>2020 T3</v>
      </c>
      <c r="L816" s="12">
        <v>44044</v>
      </c>
      <c r="M816" s="11" t="s">
        <v>80</v>
      </c>
      <c r="N816" s="11">
        <v>285.61</v>
      </c>
    </row>
    <row r="817" spans="1:14" x14ac:dyDescent="0.3">
      <c r="A817" s="7" t="s">
        <v>6</v>
      </c>
      <c r="B817" s="8">
        <f>MATCH(A817,[1]Table_Correspondance!$F$2:$F$40,0)</f>
        <v>1</v>
      </c>
      <c r="C817" s="8" t="str">
        <f>INDEX([1]Table_Correspondance!$E$2:$E$40,B817)</f>
        <v>Europe de l'Est</v>
      </c>
      <c r="D817" s="8" t="s">
        <v>24</v>
      </c>
      <c r="E817" t="s">
        <v>413</v>
      </c>
      <c r="F817" s="8" t="s">
        <v>11</v>
      </c>
      <c r="G817" s="8">
        <f t="shared" si="64"/>
        <v>8</v>
      </c>
      <c r="H817" s="8">
        <f t="shared" si="60"/>
        <v>8.6666666666666661</v>
      </c>
      <c r="I817" s="8">
        <f t="shared" si="61"/>
        <v>8</v>
      </c>
      <c r="J817" s="8">
        <f t="shared" si="62"/>
        <v>2021</v>
      </c>
      <c r="K817" s="8" t="str">
        <f t="shared" si="63"/>
        <v>2021 T8</v>
      </c>
      <c r="L817" s="9">
        <v>44044</v>
      </c>
      <c r="M817" s="8" t="s">
        <v>283</v>
      </c>
      <c r="N817" s="8">
        <v>4513.58</v>
      </c>
    </row>
    <row r="818" spans="1:14" x14ac:dyDescent="0.3">
      <c r="A818" s="10" t="s">
        <v>6</v>
      </c>
      <c r="B818" s="11">
        <f>MATCH(A818,[1]Table_Correspondance!$F$2:$F$40,0)</f>
        <v>1</v>
      </c>
      <c r="C818" s="11" t="str">
        <f>INDEX([1]Table_Correspondance!$E$2:$E$40,B818)</f>
        <v>Europe de l'Est</v>
      </c>
      <c r="D818" s="11" t="s">
        <v>13</v>
      </c>
      <c r="E818" t="s">
        <v>409</v>
      </c>
      <c r="F818" s="11" t="s">
        <v>11</v>
      </c>
      <c r="G818" s="11">
        <f t="shared" si="64"/>
        <v>8</v>
      </c>
      <c r="H818" s="11">
        <f t="shared" si="60"/>
        <v>8.6666666666666661</v>
      </c>
      <c r="I818" s="11">
        <f t="shared" si="61"/>
        <v>8</v>
      </c>
      <c r="J818" s="11">
        <f t="shared" si="62"/>
        <v>2021</v>
      </c>
      <c r="K818" s="11" t="str">
        <f t="shared" si="63"/>
        <v>2021 T8</v>
      </c>
      <c r="L818" s="12">
        <v>44287</v>
      </c>
      <c r="M818" s="11" t="s">
        <v>234</v>
      </c>
      <c r="N818" s="11">
        <v>7092.14</v>
      </c>
    </row>
    <row r="819" spans="1:14" x14ac:dyDescent="0.3">
      <c r="A819" s="7" t="s">
        <v>6</v>
      </c>
      <c r="B819" s="8">
        <f>MATCH(A819,[1]Table_Correspondance!$F$2:$F$40,0)</f>
        <v>1</v>
      </c>
      <c r="C819" s="8" t="str">
        <f>INDEX([1]Table_Correspondance!$E$2:$E$40,B819)</f>
        <v>Europe de l'Est</v>
      </c>
      <c r="D819" s="8" t="s">
        <v>24</v>
      </c>
      <c r="E819" t="s">
        <v>413</v>
      </c>
      <c r="F819" s="8" t="s">
        <v>11</v>
      </c>
      <c r="G819" s="8">
        <f t="shared" si="64"/>
        <v>4</v>
      </c>
      <c r="H819" s="8">
        <f t="shared" si="60"/>
        <v>4.666666666666667</v>
      </c>
      <c r="I819" s="8">
        <f t="shared" si="61"/>
        <v>4</v>
      </c>
      <c r="J819" s="8">
        <f t="shared" si="62"/>
        <v>2020</v>
      </c>
      <c r="K819" s="8" t="str">
        <f t="shared" si="63"/>
        <v>2020 T4</v>
      </c>
      <c r="L819" s="9">
        <v>44256</v>
      </c>
      <c r="M819" s="8" t="s">
        <v>157</v>
      </c>
      <c r="N819" s="8">
        <v>7990.95</v>
      </c>
    </row>
    <row r="820" spans="1:14" x14ac:dyDescent="0.3">
      <c r="A820" s="10" t="s">
        <v>6</v>
      </c>
      <c r="B820" s="11">
        <f>MATCH(A820,[1]Table_Correspondance!$F$2:$F$40,0)</f>
        <v>1</v>
      </c>
      <c r="C820" s="11" t="str">
        <f>INDEX([1]Table_Correspondance!$E$2:$E$40,B820)</f>
        <v>Europe de l'Est</v>
      </c>
      <c r="D820" s="11" t="s">
        <v>10</v>
      </c>
      <c r="E820" t="s">
        <v>408</v>
      </c>
      <c r="F820" s="11" t="s">
        <v>11</v>
      </c>
      <c r="G820" s="11">
        <f t="shared" si="64"/>
        <v>3</v>
      </c>
      <c r="H820" s="11">
        <f t="shared" si="60"/>
        <v>3.6666666666666665</v>
      </c>
      <c r="I820" s="11">
        <f t="shared" si="61"/>
        <v>3</v>
      </c>
      <c r="J820" s="11">
        <f t="shared" si="62"/>
        <v>2020</v>
      </c>
      <c r="K820" s="11" t="str">
        <f t="shared" si="63"/>
        <v>2020 T3</v>
      </c>
      <c r="L820" s="12">
        <v>44075</v>
      </c>
      <c r="M820" s="11" t="s">
        <v>196</v>
      </c>
      <c r="N820" s="11">
        <v>7605.52</v>
      </c>
    </row>
    <row r="821" spans="1:14" x14ac:dyDescent="0.3">
      <c r="A821" s="7" t="s">
        <v>6</v>
      </c>
      <c r="B821" s="8">
        <f>MATCH(A821,[1]Table_Correspondance!$F$2:$F$40,0)</f>
        <v>1</v>
      </c>
      <c r="C821" s="8" t="str">
        <f>INDEX([1]Table_Correspondance!$E$2:$E$40,B821)</f>
        <v>Europe de l'Est</v>
      </c>
      <c r="D821" s="8" t="s">
        <v>15</v>
      </c>
      <c r="E821" t="s">
        <v>410</v>
      </c>
      <c r="F821" s="8" t="s">
        <v>16</v>
      </c>
      <c r="G821" s="8">
        <f t="shared" si="64"/>
        <v>9</v>
      </c>
      <c r="H821" s="8">
        <f t="shared" si="60"/>
        <v>9.6666666666666661</v>
      </c>
      <c r="I821" s="8">
        <f t="shared" si="61"/>
        <v>9</v>
      </c>
      <c r="J821" s="8">
        <f t="shared" si="62"/>
        <v>2020</v>
      </c>
      <c r="K821" s="8" t="str">
        <f t="shared" si="63"/>
        <v>2020 T9</v>
      </c>
      <c r="L821" s="9">
        <v>44075</v>
      </c>
      <c r="M821" s="8" t="s">
        <v>372</v>
      </c>
      <c r="N821" s="8">
        <v>3413.68</v>
      </c>
    </row>
    <row r="822" spans="1:14" x14ac:dyDescent="0.3">
      <c r="A822" s="10" t="s">
        <v>6</v>
      </c>
      <c r="B822" s="11">
        <f>MATCH(A822,[1]Table_Correspondance!$F$2:$F$40,0)</f>
        <v>1</v>
      </c>
      <c r="C822" s="11" t="str">
        <f>INDEX([1]Table_Correspondance!$E$2:$E$40,B822)</f>
        <v>Europe de l'Est</v>
      </c>
      <c r="D822" s="11" t="s">
        <v>24</v>
      </c>
      <c r="E822" t="s">
        <v>413</v>
      </c>
      <c r="F822" s="11" t="s">
        <v>16</v>
      </c>
      <c r="G822" s="11">
        <f t="shared" si="64"/>
        <v>9</v>
      </c>
      <c r="H822" s="11">
        <f t="shared" si="60"/>
        <v>9.6666666666666661</v>
      </c>
      <c r="I822" s="11">
        <f t="shared" si="61"/>
        <v>9</v>
      </c>
      <c r="J822" s="11">
        <f t="shared" si="62"/>
        <v>2021</v>
      </c>
      <c r="K822" s="11" t="str">
        <f t="shared" si="63"/>
        <v>2021 T9</v>
      </c>
      <c r="L822" s="12">
        <v>44166</v>
      </c>
      <c r="M822" s="11" t="s">
        <v>280</v>
      </c>
      <c r="N822" s="11">
        <v>5865.45</v>
      </c>
    </row>
    <row r="823" spans="1:14" x14ac:dyDescent="0.3">
      <c r="A823" s="7" t="s">
        <v>6</v>
      </c>
      <c r="B823" s="8">
        <f>MATCH(A823,[1]Table_Correspondance!$F$2:$F$40,0)</f>
        <v>1</v>
      </c>
      <c r="C823" s="8" t="str">
        <f>INDEX([1]Table_Correspondance!$E$2:$E$40,B823)</f>
        <v>Europe de l'Est</v>
      </c>
      <c r="D823" s="8" t="s">
        <v>34</v>
      </c>
      <c r="E823" t="s">
        <v>417</v>
      </c>
      <c r="F823" s="8" t="s">
        <v>16</v>
      </c>
      <c r="G823" s="8">
        <f t="shared" si="64"/>
        <v>12</v>
      </c>
      <c r="H823" s="8">
        <f t="shared" si="60"/>
        <v>12.666666666666666</v>
      </c>
      <c r="I823" s="8">
        <f t="shared" si="61"/>
        <v>12</v>
      </c>
      <c r="J823" s="8">
        <f t="shared" si="62"/>
        <v>2019</v>
      </c>
      <c r="K823" s="8" t="str">
        <f t="shared" si="63"/>
        <v>2019 T12</v>
      </c>
      <c r="L823" s="9">
        <v>44256</v>
      </c>
      <c r="M823" s="8" t="s">
        <v>364</v>
      </c>
      <c r="N823" s="8">
        <v>3482.63</v>
      </c>
    </row>
    <row r="824" spans="1:14" x14ac:dyDescent="0.3">
      <c r="A824" s="10" t="s">
        <v>6</v>
      </c>
      <c r="B824" s="11">
        <f>MATCH(A824,[1]Table_Correspondance!$F$2:$F$40,0)</f>
        <v>1</v>
      </c>
      <c r="C824" s="11" t="str">
        <f>INDEX([1]Table_Correspondance!$E$2:$E$40,B824)</f>
        <v>Europe de l'Est</v>
      </c>
      <c r="D824" s="11" t="s">
        <v>13</v>
      </c>
      <c r="E824" t="s">
        <v>409</v>
      </c>
      <c r="F824" s="11" t="s">
        <v>11</v>
      </c>
      <c r="G824" s="11">
        <f t="shared" si="64"/>
        <v>3</v>
      </c>
      <c r="H824" s="11">
        <f t="shared" si="60"/>
        <v>3.6666666666666665</v>
      </c>
      <c r="I824" s="11">
        <f t="shared" si="61"/>
        <v>3</v>
      </c>
      <c r="J824" s="11">
        <f t="shared" si="62"/>
        <v>2020</v>
      </c>
      <c r="K824" s="11" t="str">
        <f t="shared" si="63"/>
        <v>2020 T3</v>
      </c>
      <c r="L824" s="12">
        <v>43739</v>
      </c>
      <c r="M824" s="11" t="s">
        <v>318</v>
      </c>
      <c r="N824" s="11">
        <v>854.61</v>
      </c>
    </row>
    <row r="825" spans="1:14" x14ac:dyDescent="0.3">
      <c r="A825" s="7" t="s">
        <v>6</v>
      </c>
      <c r="B825" s="8">
        <f>MATCH(A825,[1]Table_Correspondance!$F$2:$F$40,0)</f>
        <v>1</v>
      </c>
      <c r="C825" s="8" t="str">
        <f>INDEX([1]Table_Correspondance!$E$2:$E$40,B825)</f>
        <v>Europe de l'Est</v>
      </c>
      <c r="D825" s="8" t="s">
        <v>43</v>
      </c>
      <c r="E825" t="s">
        <v>418</v>
      </c>
      <c r="F825" s="8" t="s">
        <v>8</v>
      </c>
      <c r="G825" s="8">
        <f t="shared" si="64"/>
        <v>10</v>
      </c>
      <c r="H825" s="8">
        <f t="shared" si="60"/>
        <v>10.666666666666666</v>
      </c>
      <c r="I825" s="8">
        <f t="shared" si="61"/>
        <v>10</v>
      </c>
      <c r="J825" s="8">
        <f t="shared" si="62"/>
        <v>2019</v>
      </c>
      <c r="K825" s="8" t="str">
        <f t="shared" si="63"/>
        <v>2019 T10</v>
      </c>
      <c r="L825" s="9">
        <v>44105</v>
      </c>
      <c r="M825" s="8" t="s">
        <v>300</v>
      </c>
      <c r="N825" s="8">
        <v>2928.3</v>
      </c>
    </row>
    <row r="826" spans="1:14" x14ac:dyDescent="0.3">
      <c r="A826" s="10" t="s">
        <v>6</v>
      </c>
      <c r="B826" s="11">
        <f>MATCH(A826,[1]Table_Correspondance!$F$2:$F$40,0)</f>
        <v>1</v>
      </c>
      <c r="C826" s="11" t="str">
        <f>INDEX([1]Table_Correspondance!$E$2:$E$40,B826)</f>
        <v>Europe de l'Est</v>
      </c>
      <c r="D826" s="11" t="s">
        <v>13</v>
      </c>
      <c r="E826" t="s">
        <v>409</v>
      </c>
      <c r="F826" s="11" t="s">
        <v>11</v>
      </c>
      <c r="G826" s="11">
        <f t="shared" si="64"/>
        <v>10</v>
      </c>
      <c r="H826" s="11">
        <f t="shared" si="60"/>
        <v>10.666666666666666</v>
      </c>
      <c r="I826" s="11">
        <f t="shared" si="61"/>
        <v>10</v>
      </c>
      <c r="J826" s="11">
        <f t="shared" si="62"/>
        <v>2021</v>
      </c>
      <c r="K826" s="11" t="str">
        <f t="shared" si="63"/>
        <v>2021 T10</v>
      </c>
      <c r="L826" s="12">
        <v>43647</v>
      </c>
      <c r="M826" s="11" t="s">
        <v>137</v>
      </c>
      <c r="N826" s="11">
        <v>2305.2399999999998</v>
      </c>
    </row>
    <row r="827" spans="1:14" x14ac:dyDescent="0.3">
      <c r="A827" s="7" t="s">
        <v>6</v>
      </c>
      <c r="B827" s="8">
        <f>MATCH(A827,[1]Table_Correspondance!$F$2:$F$40,0)</f>
        <v>1</v>
      </c>
      <c r="C827" s="8" t="str">
        <f>INDEX([1]Table_Correspondance!$E$2:$E$40,B827)</f>
        <v>Europe de l'Est</v>
      </c>
      <c r="D827" s="8" t="s">
        <v>22</v>
      </c>
      <c r="E827" t="s">
        <v>412</v>
      </c>
      <c r="F827" s="8" t="s">
        <v>8</v>
      </c>
      <c r="G827" s="8">
        <f t="shared" si="64"/>
        <v>7</v>
      </c>
      <c r="H827" s="8">
        <f t="shared" si="60"/>
        <v>7.666666666666667</v>
      </c>
      <c r="I827" s="8">
        <f t="shared" si="61"/>
        <v>7</v>
      </c>
      <c r="J827" s="8">
        <f t="shared" si="62"/>
        <v>2020</v>
      </c>
      <c r="K827" s="8" t="str">
        <f t="shared" si="63"/>
        <v>2020 T7</v>
      </c>
      <c r="L827" s="9">
        <v>44197</v>
      </c>
      <c r="M827" s="8" t="s">
        <v>300</v>
      </c>
      <c r="N827" s="8">
        <v>5423.29</v>
      </c>
    </row>
    <row r="828" spans="1:14" x14ac:dyDescent="0.3">
      <c r="A828" s="10" t="s">
        <v>6</v>
      </c>
      <c r="B828" s="11">
        <f>MATCH(A828,[1]Table_Correspondance!$F$2:$F$40,0)</f>
        <v>1</v>
      </c>
      <c r="C828" s="11" t="str">
        <f>INDEX([1]Table_Correspondance!$E$2:$E$40,B828)</f>
        <v>Europe de l'Est</v>
      </c>
      <c r="D828" s="11" t="s">
        <v>32</v>
      </c>
      <c r="E828" t="s">
        <v>416</v>
      </c>
      <c r="F828" s="11" t="s">
        <v>8</v>
      </c>
      <c r="G828" s="11">
        <f t="shared" si="64"/>
        <v>1</v>
      </c>
      <c r="H828" s="11">
        <f t="shared" si="60"/>
        <v>1.6666666666666665</v>
      </c>
      <c r="I828" s="11">
        <f t="shared" si="61"/>
        <v>1</v>
      </c>
      <c r="J828" s="11">
        <f t="shared" si="62"/>
        <v>2019</v>
      </c>
      <c r="K828" s="11" t="str">
        <f t="shared" si="63"/>
        <v>2019 T1</v>
      </c>
      <c r="L828" s="12">
        <v>44075</v>
      </c>
      <c r="M828" s="11" t="s">
        <v>361</v>
      </c>
      <c r="N828" s="11">
        <v>9759.9599999999991</v>
      </c>
    </row>
    <row r="829" spans="1:14" x14ac:dyDescent="0.3">
      <c r="A829" s="7" t="s">
        <v>6</v>
      </c>
      <c r="B829" s="8">
        <f>MATCH(A829,[1]Table_Correspondance!$F$2:$F$40,0)</f>
        <v>1</v>
      </c>
      <c r="C829" s="8" t="str">
        <f>INDEX([1]Table_Correspondance!$E$2:$E$40,B829)</f>
        <v>Europe de l'Est</v>
      </c>
      <c r="D829" s="8" t="s">
        <v>22</v>
      </c>
      <c r="E829" t="s">
        <v>412</v>
      </c>
      <c r="F829" s="8" t="s">
        <v>11</v>
      </c>
      <c r="G829" s="8">
        <f t="shared" si="64"/>
        <v>9</v>
      </c>
      <c r="H829" s="8">
        <f t="shared" si="60"/>
        <v>9.6666666666666661</v>
      </c>
      <c r="I829" s="8">
        <f t="shared" si="61"/>
        <v>9</v>
      </c>
      <c r="J829" s="8">
        <f t="shared" si="62"/>
        <v>2019</v>
      </c>
      <c r="K829" s="8" t="str">
        <f t="shared" si="63"/>
        <v>2019 T9</v>
      </c>
      <c r="L829" s="9">
        <v>43739</v>
      </c>
      <c r="M829" s="8" t="s">
        <v>373</v>
      </c>
      <c r="N829" s="8">
        <v>8879.77</v>
      </c>
    </row>
    <row r="830" spans="1:14" x14ac:dyDescent="0.3">
      <c r="A830" s="10" t="s">
        <v>6</v>
      </c>
      <c r="B830" s="11">
        <f>MATCH(A830,[1]Table_Correspondance!$F$2:$F$40,0)</f>
        <v>1</v>
      </c>
      <c r="C830" s="11" t="str">
        <f>INDEX([1]Table_Correspondance!$E$2:$E$40,B830)</f>
        <v>Europe de l'Est</v>
      </c>
      <c r="D830" s="11" t="s">
        <v>24</v>
      </c>
      <c r="E830" t="s">
        <v>413</v>
      </c>
      <c r="F830" s="11" t="s">
        <v>16</v>
      </c>
      <c r="G830" s="11">
        <f t="shared" si="64"/>
        <v>10</v>
      </c>
      <c r="H830" s="11">
        <f t="shared" si="60"/>
        <v>10.666666666666666</v>
      </c>
      <c r="I830" s="11">
        <f t="shared" si="61"/>
        <v>10</v>
      </c>
      <c r="J830" s="11">
        <f t="shared" si="62"/>
        <v>2020</v>
      </c>
      <c r="K830" s="11" t="str">
        <f t="shared" si="63"/>
        <v>2020 T10</v>
      </c>
      <c r="L830" s="12">
        <v>43647</v>
      </c>
      <c r="M830" s="11" t="s">
        <v>72</v>
      </c>
      <c r="N830" s="11">
        <v>7407.85</v>
      </c>
    </row>
    <row r="831" spans="1:14" x14ac:dyDescent="0.3">
      <c r="A831" s="7" t="s">
        <v>6</v>
      </c>
      <c r="B831" s="8">
        <f>MATCH(A831,[1]Table_Correspondance!$F$2:$F$40,0)</f>
        <v>1</v>
      </c>
      <c r="C831" s="8" t="str">
        <f>INDEX([1]Table_Correspondance!$E$2:$E$40,B831)</f>
        <v>Europe de l'Est</v>
      </c>
      <c r="D831" s="8" t="s">
        <v>22</v>
      </c>
      <c r="E831" t="s">
        <v>412</v>
      </c>
      <c r="F831" s="8" t="s">
        <v>8</v>
      </c>
      <c r="G831" s="8">
        <f t="shared" si="64"/>
        <v>7</v>
      </c>
      <c r="H831" s="8">
        <f t="shared" si="60"/>
        <v>7.666666666666667</v>
      </c>
      <c r="I831" s="8">
        <f t="shared" si="61"/>
        <v>7</v>
      </c>
      <c r="J831" s="8">
        <f t="shared" si="62"/>
        <v>2021</v>
      </c>
      <c r="K831" s="8" t="str">
        <f t="shared" si="63"/>
        <v>2021 T7</v>
      </c>
      <c r="L831" s="9">
        <v>44105</v>
      </c>
      <c r="M831" s="8" t="s">
        <v>299</v>
      </c>
      <c r="N831" s="8">
        <v>8720.4</v>
      </c>
    </row>
    <row r="832" spans="1:14" x14ac:dyDescent="0.3">
      <c r="A832" s="10" t="s">
        <v>6</v>
      </c>
      <c r="B832" s="11">
        <f>MATCH(A832,[1]Table_Correspondance!$F$2:$F$40,0)</f>
        <v>1</v>
      </c>
      <c r="C832" s="11" t="str">
        <f>INDEX([1]Table_Correspondance!$E$2:$E$40,B832)</f>
        <v>Europe de l'Est</v>
      </c>
      <c r="D832" s="11" t="s">
        <v>15</v>
      </c>
      <c r="E832" t="s">
        <v>410</v>
      </c>
      <c r="F832" s="11" t="s">
        <v>11</v>
      </c>
      <c r="G832" s="11">
        <f t="shared" si="64"/>
        <v>10</v>
      </c>
      <c r="H832" s="11">
        <f t="shared" si="60"/>
        <v>10.666666666666666</v>
      </c>
      <c r="I832" s="11">
        <f t="shared" si="61"/>
        <v>10</v>
      </c>
      <c r="J832" s="11">
        <f t="shared" si="62"/>
        <v>2021</v>
      </c>
      <c r="K832" s="11" t="str">
        <f t="shared" si="63"/>
        <v>2021 T10</v>
      </c>
      <c r="L832" s="12">
        <v>44228</v>
      </c>
      <c r="M832" s="11" t="s">
        <v>374</v>
      </c>
      <c r="N832" s="11">
        <v>4964.4799999999996</v>
      </c>
    </row>
    <row r="833" spans="1:14" x14ac:dyDescent="0.3">
      <c r="A833" s="7" t="s">
        <v>6</v>
      </c>
      <c r="B833" s="8">
        <f>MATCH(A833,[1]Table_Correspondance!$F$2:$F$40,0)</f>
        <v>1</v>
      </c>
      <c r="C833" s="8" t="str">
        <f>INDEX([1]Table_Correspondance!$E$2:$E$40,B833)</f>
        <v>Europe de l'Est</v>
      </c>
      <c r="D833" s="8" t="s">
        <v>43</v>
      </c>
      <c r="E833" t="s">
        <v>418</v>
      </c>
      <c r="F833" s="8" t="s">
        <v>16</v>
      </c>
      <c r="G833" s="8">
        <f t="shared" si="64"/>
        <v>2</v>
      </c>
      <c r="H833" s="8">
        <f t="shared" si="60"/>
        <v>2.6666666666666665</v>
      </c>
      <c r="I833" s="8">
        <f t="shared" si="61"/>
        <v>2</v>
      </c>
      <c r="J833" s="8">
        <f t="shared" si="62"/>
        <v>2020</v>
      </c>
      <c r="K833" s="8" t="str">
        <f t="shared" si="63"/>
        <v>2020 T2</v>
      </c>
      <c r="L833" s="9">
        <v>44197</v>
      </c>
      <c r="M833" s="8" t="s">
        <v>307</v>
      </c>
      <c r="N833" s="8">
        <v>9741.48</v>
      </c>
    </row>
    <row r="834" spans="1:14" x14ac:dyDescent="0.3">
      <c r="A834" s="10" t="s">
        <v>6</v>
      </c>
      <c r="B834" s="11">
        <f>MATCH(A834,[1]Table_Correspondance!$F$2:$F$40,0)</f>
        <v>1</v>
      </c>
      <c r="C834" s="11" t="str">
        <f>INDEX([1]Table_Correspondance!$E$2:$E$40,B834)</f>
        <v>Europe de l'Est</v>
      </c>
      <c r="D834" s="11" t="s">
        <v>15</v>
      </c>
      <c r="E834" t="s">
        <v>410</v>
      </c>
      <c r="F834" s="11" t="s">
        <v>11</v>
      </c>
      <c r="G834" s="11">
        <f t="shared" si="64"/>
        <v>1</v>
      </c>
      <c r="H834" s="11">
        <f t="shared" ref="H834:H897" si="65">G834+2/3</f>
        <v>1.6666666666666665</v>
      </c>
      <c r="I834" s="11">
        <f t="shared" ref="I834:I897" si="66">INT(H834)</f>
        <v>1</v>
      </c>
      <c r="J834" s="11">
        <f t="shared" ref="J834:J897" si="67">YEAR(L835)</f>
        <v>2020</v>
      </c>
      <c r="K834" s="11" t="str">
        <f t="shared" ref="K834:K897" si="68">CONCATENATE(J834," T",I834)</f>
        <v>2020 T1</v>
      </c>
      <c r="L834" s="12">
        <v>43922</v>
      </c>
      <c r="M834" s="11" t="s">
        <v>375</v>
      </c>
      <c r="N834" s="11">
        <v>4398.12</v>
      </c>
    </row>
    <row r="835" spans="1:14" x14ac:dyDescent="0.3">
      <c r="A835" s="7" t="s">
        <v>6</v>
      </c>
      <c r="B835" s="8">
        <f>MATCH(A835,[1]Table_Correspondance!$F$2:$F$40,0)</f>
        <v>1</v>
      </c>
      <c r="C835" s="8" t="str">
        <f>INDEX([1]Table_Correspondance!$E$2:$E$40,B835)</f>
        <v>Europe de l'Est</v>
      </c>
      <c r="D835" s="8" t="s">
        <v>13</v>
      </c>
      <c r="E835" t="s">
        <v>409</v>
      </c>
      <c r="F835" s="8" t="s">
        <v>16</v>
      </c>
      <c r="G835" s="8">
        <f t="shared" ref="G835:G898" si="69">MONTH(L834)</f>
        <v>4</v>
      </c>
      <c r="H835" s="8">
        <f t="shared" si="65"/>
        <v>4.666666666666667</v>
      </c>
      <c r="I835" s="8">
        <f t="shared" si="66"/>
        <v>4</v>
      </c>
      <c r="J835" s="8">
        <f t="shared" si="67"/>
        <v>2019</v>
      </c>
      <c r="K835" s="8" t="str">
        <f t="shared" si="68"/>
        <v>2019 T4</v>
      </c>
      <c r="L835" s="9">
        <v>43983</v>
      </c>
      <c r="M835" s="8" t="s">
        <v>18</v>
      </c>
      <c r="N835" s="8">
        <v>6536.32</v>
      </c>
    </row>
    <row r="836" spans="1:14" x14ac:dyDescent="0.3">
      <c r="A836" s="10" t="s">
        <v>6</v>
      </c>
      <c r="B836" s="11">
        <f>MATCH(A836,[1]Table_Correspondance!$F$2:$F$40,0)</f>
        <v>1</v>
      </c>
      <c r="C836" s="11" t="str">
        <f>INDEX([1]Table_Correspondance!$E$2:$E$40,B836)</f>
        <v>Europe de l'Est</v>
      </c>
      <c r="D836" s="11" t="s">
        <v>22</v>
      </c>
      <c r="E836" t="s">
        <v>412</v>
      </c>
      <c r="F836" s="11" t="s">
        <v>11</v>
      </c>
      <c r="G836" s="11">
        <f t="shared" si="69"/>
        <v>6</v>
      </c>
      <c r="H836" s="11">
        <f t="shared" si="65"/>
        <v>6.666666666666667</v>
      </c>
      <c r="I836" s="11">
        <f t="shared" si="66"/>
        <v>6</v>
      </c>
      <c r="J836" s="11">
        <f t="shared" si="67"/>
        <v>2020</v>
      </c>
      <c r="K836" s="11" t="str">
        <f t="shared" si="68"/>
        <v>2020 T6</v>
      </c>
      <c r="L836" s="12">
        <v>43770</v>
      </c>
      <c r="M836" s="11" t="s">
        <v>51</v>
      </c>
      <c r="N836" s="11">
        <v>9621.59</v>
      </c>
    </row>
    <row r="837" spans="1:14" x14ac:dyDescent="0.3">
      <c r="A837" s="7" t="s">
        <v>6</v>
      </c>
      <c r="B837" s="8">
        <f>MATCH(A837,[1]Table_Correspondance!$F$2:$F$40,0)</f>
        <v>1</v>
      </c>
      <c r="C837" s="8" t="str">
        <f>INDEX([1]Table_Correspondance!$E$2:$E$40,B837)</f>
        <v>Europe de l'Est</v>
      </c>
      <c r="D837" s="8" t="s">
        <v>10</v>
      </c>
      <c r="E837" t="s">
        <v>408</v>
      </c>
      <c r="F837" s="8" t="s">
        <v>11</v>
      </c>
      <c r="G837" s="8">
        <f t="shared" si="69"/>
        <v>11</v>
      </c>
      <c r="H837" s="8">
        <f t="shared" si="65"/>
        <v>11.666666666666666</v>
      </c>
      <c r="I837" s="8">
        <f t="shared" si="66"/>
        <v>11</v>
      </c>
      <c r="J837" s="8">
        <f t="shared" si="67"/>
        <v>2019</v>
      </c>
      <c r="K837" s="8" t="str">
        <f t="shared" si="68"/>
        <v>2019 T11</v>
      </c>
      <c r="L837" s="9">
        <v>44013</v>
      </c>
      <c r="M837" s="8" t="s">
        <v>102</v>
      </c>
      <c r="N837" s="8">
        <v>7889.66</v>
      </c>
    </row>
    <row r="838" spans="1:14" x14ac:dyDescent="0.3">
      <c r="A838" s="10" t="s">
        <v>6</v>
      </c>
      <c r="B838" s="11">
        <f>MATCH(A838,[1]Table_Correspondance!$F$2:$F$40,0)</f>
        <v>1</v>
      </c>
      <c r="C838" s="11" t="str">
        <f>INDEX([1]Table_Correspondance!$E$2:$E$40,B838)</f>
        <v>Europe de l'Est</v>
      </c>
      <c r="D838" s="11" t="s">
        <v>32</v>
      </c>
      <c r="E838" t="s">
        <v>416</v>
      </c>
      <c r="F838" s="11" t="s">
        <v>8</v>
      </c>
      <c r="G838" s="11">
        <f t="shared" si="69"/>
        <v>7</v>
      </c>
      <c r="H838" s="11">
        <f t="shared" si="65"/>
        <v>7.666666666666667</v>
      </c>
      <c r="I838" s="11">
        <f t="shared" si="66"/>
        <v>7</v>
      </c>
      <c r="J838" s="11">
        <f t="shared" si="67"/>
        <v>2020</v>
      </c>
      <c r="K838" s="11" t="str">
        <f t="shared" si="68"/>
        <v>2020 T7</v>
      </c>
      <c r="L838" s="12">
        <v>43586</v>
      </c>
      <c r="M838" s="11" t="s">
        <v>305</v>
      </c>
      <c r="N838" s="11">
        <v>2671.8</v>
      </c>
    </row>
    <row r="839" spans="1:14" x14ac:dyDescent="0.3">
      <c r="A839" s="7" t="s">
        <v>6</v>
      </c>
      <c r="B839" s="8">
        <f>MATCH(A839,[1]Table_Correspondance!$F$2:$F$40,0)</f>
        <v>1</v>
      </c>
      <c r="C839" s="8" t="str">
        <f>INDEX([1]Table_Correspondance!$E$2:$E$40,B839)</f>
        <v>Europe de l'Est</v>
      </c>
      <c r="D839" s="8" t="s">
        <v>26</v>
      </c>
      <c r="E839" t="s">
        <v>414</v>
      </c>
      <c r="F839" s="8" t="s">
        <v>11</v>
      </c>
      <c r="G839" s="8">
        <f t="shared" si="69"/>
        <v>5</v>
      </c>
      <c r="H839" s="8">
        <f t="shared" si="65"/>
        <v>5.666666666666667</v>
      </c>
      <c r="I839" s="8">
        <f t="shared" si="66"/>
        <v>5</v>
      </c>
      <c r="J839" s="8">
        <f t="shared" si="67"/>
        <v>2020</v>
      </c>
      <c r="K839" s="8" t="str">
        <f t="shared" si="68"/>
        <v>2020 T5</v>
      </c>
      <c r="L839" s="9">
        <v>44075</v>
      </c>
      <c r="M839" s="8" t="s">
        <v>120</v>
      </c>
      <c r="N839" s="8">
        <v>2597.38</v>
      </c>
    </row>
    <row r="840" spans="1:14" x14ac:dyDescent="0.3">
      <c r="A840" s="10" t="s">
        <v>6</v>
      </c>
      <c r="B840" s="11">
        <f>MATCH(A840,[1]Table_Correspondance!$F$2:$F$40,0)</f>
        <v>1</v>
      </c>
      <c r="C840" s="11" t="str">
        <f>INDEX([1]Table_Correspondance!$E$2:$E$40,B840)</f>
        <v>Europe de l'Est</v>
      </c>
      <c r="D840" s="11" t="s">
        <v>29</v>
      </c>
      <c r="E840" t="s">
        <v>415</v>
      </c>
      <c r="F840" s="11" t="s">
        <v>11</v>
      </c>
      <c r="G840" s="11">
        <f t="shared" si="69"/>
        <v>9</v>
      </c>
      <c r="H840" s="11">
        <f t="shared" si="65"/>
        <v>9.6666666666666661</v>
      </c>
      <c r="I840" s="11">
        <f t="shared" si="66"/>
        <v>9</v>
      </c>
      <c r="J840" s="11">
        <f t="shared" si="67"/>
        <v>2019</v>
      </c>
      <c r="K840" s="11" t="str">
        <f t="shared" si="68"/>
        <v>2019 T9</v>
      </c>
      <c r="L840" s="12">
        <v>44166</v>
      </c>
      <c r="M840" s="11" t="s">
        <v>265</v>
      </c>
      <c r="N840" s="11">
        <v>5932.85</v>
      </c>
    </row>
    <row r="841" spans="1:14" x14ac:dyDescent="0.3">
      <c r="A841" s="7" t="s">
        <v>6</v>
      </c>
      <c r="B841" s="8">
        <f>MATCH(A841,[1]Table_Correspondance!$F$2:$F$40,0)</f>
        <v>1</v>
      </c>
      <c r="C841" s="8" t="str">
        <f>INDEX([1]Table_Correspondance!$E$2:$E$40,B841)</f>
        <v>Europe de l'Est</v>
      </c>
      <c r="D841" s="8" t="s">
        <v>26</v>
      </c>
      <c r="E841" t="s">
        <v>414</v>
      </c>
      <c r="F841" s="8" t="s">
        <v>8</v>
      </c>
      <c r="G841" s="8">
        <f t="shared" si="69"/>
        <v>12</v>
      </c>
      <c r="H841" s="8">
        <f t="shared" si="65"/>
        <v>12.666666666666666</v>
      </c>
      <c r="I841" s="8">
        <f t="shared" si="66"/>
        <v>12</v>
      </c>
      <c r="J841" s="8">
        <f t="shared" si="67"/>
        <v>2020</v>
      </c>
      <c r="K841" s="8" t="str">
        <f t="shared" si="68"/>
        <v>2020 T12</v>
      </c>
      <c r="L841" s="9">
        <v>43709</v>
      </c>
      <c r="M841" s="8" t="s">
        <v>308</v>
      </c>
      <c r="N841" s="8">
        <v>5105.25</v>
      </c>
    </row>
    <row r="842" spans="1:14" x14ac:dyDescent="0.3">
      <c r="A842" s="10" t="s">
        <v>6</v>
      </c>
      <c r="B842" s="11">
        <f>MATCH(A842,[1]Table_Correspondance!$F$2:$F$40,0)</f>
        <v>1</v>
      </c>
      <c r="C842" s="11" t="str">
        <f>INDEX([1]Table_Correspondance!$E$2:$E$40,B842)</f>
        <v>Europe de l'Est</v>
      </c>
      <c r="D842" s="11" t="s">
        <v>32</v>
      </c>
      <c r="E842" t="s">
        <v>416</v>
      </c>
      <c r="F842" s="11" t="s">
        <v>11</v>
      </c>
      <c r="G842" s="11">
        <f t="shared" si="69"/>
        <v>9</v>
      </c>
      <c r="H842" s="11">
        <f t="shared" si="65"/>
        <v>9.6666666666666661</v>
      </c>
      <c r="I842" s="11">
        <f t="shared" si="66"/>
        <v>9</v>
      </c>
      <c r="J842" s="11">
        <f t="shared" si="67"/>
        <v>2020</v>
      </c>
      <c r="K842" s="11" t="str">
        <f t="shared" si="68"/>
        <v>2020 T9</v>
      </c>
      <c r="L842" s="12">
        <v>44013</v>
      </c>
      <c r="M842" s="11" t="s">
        <v>21</v>
      </c>
      <c r="N842" s="11">
        <v>1050.58</v>
      </c>
    </row>
    <row r="843" spans="1:14" x14ac:dyDescent="0.3">
      <c r="A843" s="7" t="s">
        <v>6</v>
      </c>
      <c r="B843" s="8">
        <f>MATCH(A843,[1]Table_Correspondance!$F$2:$F$40,0)</f>
        <v>1</v>
      </c>
      <c r="C843" s="8" t="str">
        <f>INDEX([1]Table_Correspondance!$E$2:$E$40,B843)</f>
        <v>Europe de l'Est</v>
      </c>
      <c r="D843" s="8" t="s">
        <v>26</v>
      </c>
      <c r="E843" t="s">
        <v>414</v>
      </c>
      <c r="F843" s="8" t="s">
        <v>11</v>
      </c>
      <c r="G843" s="8">
        <f t="shared" si="69"/>
        <v>7</v>
      </c>
      <c r="H843" s="8">
        <f t="shared" si="65"/>
        <v>7.666666666666667</v>
      </c>
      <c r="I843" s="8">
        <f t="shared" si="66"/>
        <v>7</v>
      </c>
      <c r="J843" s="8">
        <f t="shared" si="67"/>
        <v>2020</v>
      </c>
      <c r="K843" s="8" t="str">
        <f t="shared" si="68"/>
        <v>2020 T7</v>
      </c>
      <c r="L843" s="9">
        <v>44136</v>
      </c>
      <c r="M843" s="8" t="s">
        <v>198</v>
      </c>
      <c r="N843" s="8">
        <v>1395.47</v>
      </c>
    </row>
    <row r="844" spans="1:14" x14ac:dyDescent="0.3">
      <c r="A844" s="10" t="s">
        <v>6</v>
      </c>
      <c r="B844" s="11">
        <f>MATCH(A844,[1]Table_Correspondance!$F$2:$F$40,0)</f>
        <v>1</v>
      </c>
      <c r="C844" s="11" t="str">
        <f>INDEX([1]Table_Correspondance!$E$2:$E$40,B844)</f>
        <v>Europe de l'Est</v>
      </c>
      <c r="D844" s="11" t="s">
        <v>7</v>
      </c>
      <c r="E844" t="s">
        <v>411</v>
      </c>
      <c r="F844" s="11" t="s">
        <v>16</v>
      </c>
      <c r="G844" s="11">
        <f t="shared" si="69"/>
        <v>11</v>
      </c>
      <c r="H844" s="11">
        <f t="shared" si="65"/>
        <v>11.666666666666666</v>
      </c>
      <c r="I844" s="11">
        <f t="shared" si="66"/>
        <v>11</v>
      </c>
      <c r="J844" s="11">
        <f t="shared" si="67"/>
        <v>2020</v>
      </c>
      <c r="K844" s="11" t="str">
        <f t="shared" si="68"/>
        <v>2020 T11</v>
      </c>
      <c r="L844" s="12">
        <v>44105</v>
      </c>
      <c r="M844" s="11" t="s">
        <v>376</v>
      </c>
      <c r="N844" s="11">
        <v>9333.27</v>
      </c>
    </row>
    <row r="845" spans="1:14" x14ac:dyDescent="0.3">
      <c r="A845" s="7" t="s">
        <v>6</v>
      </c>
      <c r="B845" s="8">
        <f>MATCH(A845,[1]Table_Correspondance!$F$2:$F$40,0)</f>
        <v>1</v>
      </c>
      <c r="C845" s="8" t="str">
        <f>INDEX([1]Table_Correspondance!$E$2:$E$40,B845)</f>
        <v>Europe de l'Est</v>
      </c>
      <c r="D845" s="8" t="s">
        <v>10</v>
      </c>
      <c r="E845" t="s">
        <v>408</v>
      </c>
      <c r="F845" s="8" t="s">
        <v>11</v>
      </c>
      <c r="G845" s="8">
        <f t="shared" si="69"/>
        <v>10</v>
      </c>
      <c r="H845" s="8">
        <f t="shared" si="65"/>
        <v>10.666666666666666</v>
      </c>
      <c r="I845" s="8">
        <f t="shared" si="66"/>
        <v>10</v>
      </c>
      <c r="J845" s="8">
        <f t="shared" si="67"/>
        <v>2020</v>
      </c>
      <c r="K845" s="8" t="str">
        <f t="shared" si="68"/>
        <v>2020 T10</v>
      </c>
      <c r="L845" s="9">
        <v>44166</v>
      </c>
      <c r="M845" s="8" t="s">
        <v>109</v>
      </c>
      <c r="N845" s="8">
        <v>6142.35</v>
      </c>
    </row>
    <row r="846" spans="1:14" x14ac:dyDescent="0.3">
      <c r="A846" s="10" t="s">
        <v>6</v>
      </c>
      <c r="B846" s="11">
        <f>MATCH(A846,[1]Table_Correspondance!$F$2:$F$40,0)</f>
        <v>1</v>
      </c>
      <c r="C846" s="11" t="str">
        <f>INDEX([1]Table_Correspondance!$E$2:$E$40,B846)</f>
        <v>Europe de l'Est</v>
      </c>
      <c r="D846" s="11" t="s">
        <v>22</v>
      </c>
      <c r="E846" t="s">
        <v>412</v>
      </c>
      <c r="F846" s="11" t="s">
        <v>16</v>
      </c>
      <c r="G846" s="11">
        <f t="shared" si="69"/>
        <v>12</v>
      </c>
      <c r="H846" s="11">
        <f t="shared" si="65"/>
        <v>12.666666666666666</v>
      </c>
      <c r="I846" s="11">
        <f t="shared" si="66"/>
        <v>12</v>
      </c>
      <c r="J846" s="11">
        <f t="shared" si="67"/>
        <v>2019</v>
      </c>
      <c r="K846" s="11" t="str">
        <f t="shared" si="68"/>
        <v>2019 T12</v>
      </c>
      <c r="L846" s="12">
        <v>44044</v>
      </c>
      <c r="M846" s="11" t="s">
        <v>87</v>
      </c>
      <c r="N846" s="11">
        <v>7362.65</v>
      </c>
    </row>
    <row r="847" spans="1:14" x14ac:dyDescent="0.3">
      <c r="A847" s="7" t="s">
        <v>6</v>
      </c>
      <c r="B847" s="8">
        <f>MATCH(A847,[1]Table_Correspondance!$F$2:$F$40,0)</f>
        <v>1</v>
      </c>
      <c r="C847" s="8" t="str">
        <f>INDEX([1]Table_Correspondance!$E$2:$E$40,B847)</f>
        <v>Europe de l'Est</v>
      </c>
      <c r="D847" s="8" t="s">
        <v>34</v>
      </c>
      <c r="E847" t="s">
        <v>417</v>
      </c>
      <c r="F847" s="8" t="s">
        <v>11</v>
      </c>
      <c r="G847" s="8">
        <f t="shared" si="69"/>
        <v>8</v>
      </c>
      <c r="H847" s="8">
        <f t="shared" si="65"/>
        <v>8.6666666666666661</v>
      </c>
      <c r="I847" s="8">
        <f t="shared" si="66"/>
        <v>8</v>
      </c>
      <c r="J847" s="8">
        <f t="shared" si="67"/>
        <v>2020</v>
      </c>
      <c r="K847" s="8" t="str">
        <f t="shared" si="68"/>
        <v>2020 T8</v>
      </c>
      <c r="L847" s="9">
        <v>43678</v>
      </c>
      <c r="M847" s="8" t="s">
        <v>162</v>
      </c>
      <c r="N847" s="8">
        <v>3903.42</v>
      </c>
    </row>
    <row r="848" spans="1:14" x14ac:dyDescent="0.3">
      <c r="A848" s="10" t="s">
        <v>6</v>
      </c>
      <c r="B848" s="11">
        <f>MATCH(A848,[1]Table_Correspondance!$F$2:$F$40,0)</f>
        <v>1</v>
      </c>
      <c r="C848" s="11" t="str">
        <f>INDEX([1]Table_Correspondance!$E$2:$E$40,B848)</f>
        <v>Europe de l'Est</v>
      </c>
      <c r="D848" s="11" t="s">
        <v>32</v>
      </c>
      <c r="E848" t="s">
        <v>416</v>
      </c>
      <c r="F848" s="11" t="s">
        <v>16</v>
      </c>
      <c r="G848" s="11">
        <f t="shared" si="69"/>
        <v>8</v>
      </c>
      <c r="H848" s="11">
        <f t="shared" si="65"/>
        <v>8.6666666666666661</v>
      </c>
      <c r="I848" s="11">
        <f t="shared" si="66"/>
        <v>8</v>
      </c>
      <c r="J848" s="11">
        <f t="shared" si="67"/>
        <v>2020</v>
      </c>
      <c r="K848" s="11" t="str">
        <f t="shared" si="68"/>
        <v>2020 T8</v>
      </c>
      <c r="L848" s="12">
        <v>44166</v>
      </c>
      <c r="M848" s="11" t="s">
        <v>342</v>
      </c>
      <c r="N848" s="11">
        <v>6595.53</v>
      </c>
    </row>
    <row r="849" spans="1:14" x14ac:dyDescent="0.3">
      <c r="A849" s="7" t="s">
        <v>6</v>
      </c>
      <c r="B849" s="8">
        <f>MATCH(A849,[1]Table_Correspondance!$F$2:$F$40,0)</f>
        <v>1</v>
      </c>
      <c r="C849" s="8" t="str">
        <f>INDEX([1]Table_Correspondance!$E$2:$E$40,B849)</f>
        <v>Europe de l'Est</v>
      </c>
      <c r="D849" s="8" t="s">
        <v>34</v>
      </c>
      <c r="E849" t="s">
        <v>417</v>
      </c>
      <c r="F849" s="8" t="s">
        <v>11</v>
      </c>
      <c r="G849" s="8">
        <f t="shared" si="69"/>
        <v>12</v>
      </c>
      <c r="H849" s="8">
        <f t="shared" si="65"/>
        <v>12.666666666666666</v>
      </c>
      <c r="I849" s="8">
        <f t="shared" si="66"/>
        <v>12</v>
      </c>
      <c r="J849" s="8">
        <f t="shared" si="67"/>
        <v>2019</v>
      </c>
      <c r="K849" s="8" t="str">
        <f t="shared" si="68"/>
        <v>2019 T12</v>
      </c>
      <c r="L849" s="9">
        <v>43891</v>
      </c>
      <c r="M849" s="8" t="s">
        <v>178</v>
      </c>
      <c r="N849" s="8">
        <v>347.5</v>
      </c>
    </row>
    <row r="850" spans="1:14" x14ac:dyDescent="0.3">
      <c r="A850" s="10" t="s">
        <v>6</v>
      </c>
      <c r="B850" s="11">
        <f>MATCH(A850,[1]Table_Correspondance!$F$2:$F$40,0)</f>
        <v>1</v>
      </c>
      <c r="C850" s="11" t="str">
        <f>INDEX([1]Table_Correspondance!$E$2:$E$40,B850)</f>
        <v>Europe de l'Est</v>
      </c>
      <c r="D850" s="11" t="s">
        <v>32</v>
      </c>
      <c r="E850" t="s">
        <v>416</v>
      </c>
      <c r="F850" s="11" t="s">
        <v>8</v>
      </c>
      <c r="G850" s="11">
        <f t="shared" si="69"/>
        <v>3</v>
      </c>
      <c r="H850" s="11">
        <f t="shared" si="65"/>
        <v>3.6666666666666665</v>
      </c>
      <c r="I850" s="11">
        <f t="shared" si="66"/>
        <v>3</v>
      </c>
      <c r="J850" s="11">
        <f t="shared" si="67"/>
        <v>2019</v>
      </c>
      <c r="K850" s="11" t="str">
        <f t="shared" si="68"/>
        <v>2019 T3</v>
      </c>
      <c r="L850" s="12">
        <v>43647</v>
      </c>
      <c r="M850" s="11" t="s">
        <v>269</v>
      </c>
      <c r="N850" s="11">
        <v>3219.36</v>
      </c>
    </row>
    <row r="851" spans="1:14" x14ac:dyDescent="0.3">
      <c r="A851" s="7" t="s">
        <v>6</v>
      </c>
      <c r="B851" s="8">
        <f>MATCH(A851,[1]Table_Correspondance!$F$2:$F$40,0)</f>
        <v>1</v>
      </c>
      <c r="C851" s="8" t="str">
        <f>INDEX([1]Table_Correspondance!$E$2:$E$40,B851)</f>
        <v>Europe de l'Est</v>
      </c>
      <c r="D851" s="8" t="s">
        <v>15</v>
      </c>
      <c r="E851" t="s">
        <v>410</v>
      </c>
      <c r="F851" s="8" t="s">
        <v>16</v>
      </c>
      <c r="G851" s="8">
        <f t="shared" si="69"/>
        <v>7</v>
      </c>
      <c r="H851" s="8">
        <f t="shared" si="65"/>
        <v>7.666666666666667</v>
      </c>
      <c r="I851" s="8">
        <f t="shared" si="66"/>
        <v>7</v>
      </c>
      <c r="J851" s="8">
        <f t="shared" si="67"/>
        <v>2021</v>
      </c>
      <c r="K851" s="8" t="str">
        <f t="shared" si="68"/>
        <v>2021 T7</v>
      </c>
      <c r="L851" s="9">
        <v>43770</v>
      </c>
      <c r="M851" s="8" t="s">
        <v>377</v>
      </c>
      <c r="N851" s="8">
        <v>1536.43</v>
      </c>
    </row>
    <row r="852" spans="1:14" x14ac:dyDescent="0.3">
      <c r="A852" s="10" t="s">
        <v>6</v>
      </c>
      <c r="B852" s="11">
        <f>MATCH(A852,[1]Table_Correspondance!$F$2:$F$40,0)</f>
        <v>1</v>
      </c>
      <c r="C852" s="11" t="str">
        <f>INDEX([1]Table_Correspondance!$E$2:$E$40,B852)</f>
        <v>Europe de l'Est</v>
      </c>
      <c r="D852" s="11" t="s">
        <v>7</v>
      </c>
      <c r="E852" t="s">
        <v>411</v>
      </c>
      <c r="F852" s="11" t="s">
        <v>11</v>
      </c>
      <c r="G852" s="11">
        <f t="shared" si="69"/>
        <v>11</v>
      </c>
      <c r="H852" s="11">
        <f t="shared" si="65"/>
        <v>11.666666666666666</v>
      </c>
      <c r="I852" s="11">
        <f t="shared" si="66"/>
        <v>11</v>
      </c>
      <c r="J852" s="11">
        <f t="shared" si="67"/>
        <v>2019</v>
      </c>
      <c r="K852" s="11" t="str">
        <f t="shared" si="68"/>
        <v>2019 T11</v>
      </c>
      <c r="L852" s="12">
        <v>44228</v>
      </c>
      <c r="M852" s="11" t="s">
        <v>235</v>
      </c>
      <c r="N852" s="11">
        <v>5741.48</v>
      </c>
    </row>
    <row r="853" spans="1:14" x14ac:dyDescent="0.3">
      <c r="A853" s="7" t="s">
        <v>6</v>
      </c>
      <c r="B853" s="8">
        <f>MATCH(A853,[1]Table_Correspondance!$F$2:$F$40,0)</f>
        <v>1</v>
      </c>
      <c r="C853" s="8" t="str">
        <f>INDEX([1]Table_Correspondance!$E$2:$E$40,B853)</f>
        <v>Europe de l'Est</v>
      </c>
      <c r="D853" s="8" t="s">
        <v>24</v>
      </c>
      <c r="E853" t="s">
        <v>413</v>
      </c>
      <c r="F853" s="8" t="s">
        <v>16</v>
      </c>
      <c r="G853" s="8">
        <f t="shared" si="69"/>
        <v>2</v>
      </c>
      <c r="H853" s="8">
        <f t="shared" si="65"/>
        <v>2.6666666666666665</v>
      </c>
      <c r="I853" s="8">
        <f t="shared" si="66"/>
        <v>2</v>
      </c>
      <c r="J853" s="8">
        <f t="shared" si="67"/>
        <v>2019</v>
      </c>
      <c r="K853" s="8" t="str">
        <f t="shared" si="68"/>
        <v>2019 T2</v>
      </c>
      <c r="L853" s="9">
        <v>43770</v>
      </c>
      <c r="M853" s="8" t="s">
        <v>130</v>
      </c>
      <c r="N853" s="8">
        <v>9716.7800000000007</v>
      </c>
    </row>
    <row r="854" spans="1:14" x14ac:dyDescent="0.3">
      <c r="A854" s="10" t="s">
        <v>6</v>
      </c>
      <c r="B854" s="11">
        <f>MATCH(A854,[1]Table_Correspondance!$F$2:$F$40,0)</f>
        <v>1</v>
      </c>
      <c r="C854" s="11" t="str">
        <f>INDEX([1]Table_Correspondance!$E$2:$E$40,B854)</f>
        <v>Europe de l'Est</v>
      </c>
      <c r="D854" s="11" t="s">
        <v>22</v>
      </c>
      <c r="E854" t="s">
        <v>412</v>
      </c>
      <c r="F854" s="11" t="s">
        <v>16</v>
      </c>
      <c r="G854" s="11">
        <f t="shared" si="69"/>
        <v>11</v>
      </c>
      <c r="H854" s="11">
        <f t="shared" si="65"/>
        <v>11.666666666666666</v>
      </c>
      <c r="I854" s="11">
        <f t="shared" si="66"/>
        <v>11</v>
      </c>
      <c r="J854" s="11">
        <f t="shared" si="67"/>
        <v>2019</v>
      </c>
      <c r="K854" s="11" t="str">
        <f t="shared" si="68"/>
        <v>2019 T11</v>
      </c>
      <c r="L854" s="12">
        <v>43617</v>
      </c>
      <c r="M854" s="11" t="s">
        <v>159</v>
      </c>
      <c r="N854" s="11">
        <v>8785.6200000000008</v>
      </c>
    </row>
    <row r="855" spans="1:14" x14ac:dyDescent="0.3">
      <c r="A855" s="7" t="s">
        <v>6</v>
      </c>
      <c r="B855" s="8">
        <f>MATCH(A855,[1]Table_Correspondance!$F$2:$F$40,0)</f>
        <v>1</v>
      </c>
      <c r="C855" s="8" t="str">
        <f>INDEX([1]Table_Correspondance!$E$2:$E$40,B855)</f>
        <v>Europe de l'Est</v>
      </c>
      <c r="D855" s="8" t="s">
        <v>7</v>
      </c>
      <c r="E855" t="s">
        <v>411</v>
      </c>
      <c r="F855" s="8" t="s">
        <v>11</v>
      </c>
      <c r="G855" s="8">
        <f t="shared" si="69"/>
        <v>6</v>
      </c>
      <c r="H855" s="8">
        <f t="shared" si="65"/>
        <v>6.666666666666667</v>
      </c>
      <c r="I855" s="8">
        <f t="shared" si="66"/>
        <v>6</v>
      </c>
      <c r="J855" s="8">
        <f t="shared" si="67"/>
        <v>2020</v>
      </c>
      <c r="K855" s="8" t="str">
        <f t="shared" si="68"/>
        <v>2020 T6</v>
      </c>
      <c r="L855" s="9">
        <v>43586</v>
      </c>
      <c r="M855" s="8" t="s">
        <v>173</v>
      </c>
      <c r="N855" s="8">
        <v>8331.42</v>
      </c>
    </row>
    <row r="856" spans="1:14" x14ac:dyDescent="0.3">
      <c r="A856" s="10" t="s">
        <v>6</v>
      </c>
      <c r="B856" s="11">
        <f>MATCH(A856,[1]Table_Correspondance!$F$2:$F$40,0)</f>
        <v>1</v>
      </c>
      <c r="C856" s="11" t="str">
        <f>INDEX([1]Table_Correspondance!$E$2:$E$40,B856)</f>
        <v>Europe de l'Est</v>
      </c>
      <c r="D856" s="11" t="s">
        <v>15</v>
      </c>
      <c r="E856" t="s">
        <v>410</v>
      </c>
      <c r="F856" s="11" t="s">
        <v>11</v>
      </c>
      <c r="G856" s="11">
        <f t="shared" si="69"/>
        <v>5</v>
      </c>
      <c r="H856" s="11">
        <f t="shared" si="65"/>
        <v>5.666666666666667</v>
      </c>
      <c r="I856" s="11">
        <f t="shared" si="66"/>
        <v>5</v>
      </c>
      <c r="J856" s="11">
        <f t="shared" si="67"/>
        <v>2019</v>
      </c>
      <c r="K856" s="11" t="str">
        <f t="shared" si="68"/>
        <v>2019 T5</v>
      </c>
      <c r="L856" s="12">
        <v>44166</v>
      </c>
      <c r="M856" s="11" t="s">
        <v>122</v>
      </c>
      <c r="N856" s="11">
        <v>183.61</v>
      </c>
    </row>
    <row r="857" spans="1:14" x14ac:dyDescent="0.3">
      <c r="A857" s="7" t="s">
        <v>6</v>
      </c>
      <c r="B857" s="8">
        <f>MATCH(A857,[1]Table_Correspondance!$F$2:$F$40,0)</f>
        <v>1</v>
      </c>
      <c r="C857" s="8" t="str">
        <f>INDEX([1]Table_Correspondance!$E$2:$E$40,B857)</f>
        <v>Europe de l'Est</v>
      </c>
      <c r="D857" s="8" t="s">
        <v>43</v>
      </c>
      <c r="E857" t="s">
        <v>418</v>
      </c>
      <c r="F857" s="8" t="s">
        <v>8</v>
      </c>
      <c r="G857" s="8">
        <f t="shared" si="69"/>
        <v>12</v>
      </c>
      <c r="H857" s="8">
        <f t="shared" si="65"/>
        <v>12.666666666666666</v>
      </c>
      <c r="I857" s="8">
        <f t="shared" si="66"/>
        <v>12</v>
      </c>
      <c r="J857" s="8">
        <f t="shared" si="67"/>
        <v>2021</v>
      </c>
      <c r="K857" s="8" t="str">
        <f t="shared" si="68"/>
        <v>2021 T12</v>
      </c>
      <c r="L857" s="9">
        <v>43586</v>
      </c>
      <c r="M857" s="8" t="s">
        <v>378</v>
      </c>
      <c r="N857" s="8">
        <v>6728.14</v>
      </c>
    </row>
    <row r="858" spans="1:14" x14ac:dyDescent="0.3">
      <c r="A858" s="10" t="s">
        <v>6</v>
      </c>
      <c r="B858" s="11">
        <f>MATCH(A858,[1]Table_Correspondance!$F$2:$F$40,0)</f>
        <v>1</v>
      </c>
      <c r="C858" s="11" t="str">
        <f>INDEX([1]Table_Correspondance!$E$2:$E$40,B858)</f>
        <v>Europe de l'Est</v>
      </c>
      <c r="D858" s="11" t="s">
        <v>7</v>
      </c>
      <c r="E858" t="s">
        <v>411</v>
      </c>
      <c r="F858" s="11" t="s">
        <v>16</v>
      </c>
      <c r="G858" s="11">
        <f t="shared" si="69"/>
        <v>5</v>
      </c>
      <c r="H858" s="11">
        <f t="shared" si="65"/>
        <v>5.666666666666667</v>
      </c>
      <c r="I858" s="11">
        <f t="shared" si="66"/>
        <v>5</v>
      </c>
      <c r="J858" s="11">
        <f t="shared" si="67"/>
        <v>2020</v>
      </c>
      <c r="K858" s="11" t="str">
        <f t="shared" si="68"/>
        <v>2020 T5</v>
      </c>
      <c r="L858" s="12">
        <v>44287</v>
      </c>
      <c r="M858" s="11" t="s">
        <v>31</v>
      </c>
      <c r="N858" s="11">
        <v>611.19000000000005</v>
      </c>
    </row>
    <row r="859" spans="1:14" x14ac:dyDescent="0.3">
      <c r="A859" s="7" t="s">
        <v>6</v>
      </c>
      <c r="B859" s="8">
        <f>MATCH(A859,[1]Table_Correspondance!$F$2:$F$40,0)</f>
        <v>1</v>
      </c>
      <c r="C859" s="8" t="str">
        <f>INDEX([1]Table_Correspondance!$E$2:$E$40,B859)</f>
        <v>Europe de l'Est</v>
      </c>
      <c r="D859" s="8" t="s">
        <v>43</v>
      </c>
      <c r="E859" t="s">
        <v>418</v>
      </c>
      <c r="F859" s="8" t="s">
        <v>16</v>
      </c>
      <c r="G859" s="8">
        <f t="shared" si="69"/>
        <v>4</v>
      </c>
      <c r="H859" s="8">
        <f t="shared" si="65"/>
        <v>4.666666666666667</v>
      </c>
      <c r="I859" s="8">
        <f t="shared" si="66"/>
        <v>4</v>
      </c>
      <c r="J859" s="8">
        <f t="shared" si="67"/>
        <v>2020</v>
      </c>
      <c r="K859" s="8" t="str">
        <f t="shared" si="68"/>
        <v>2020 T4</v>
      </c>
      <c r="L859" s="9">
        <v>44166</v>
      </c>
      <c r="M859" s="8" t="s">
        <v>320</v>
      </c>
      <c r="N859" s="8">
        <v>8768.2199999999993</v>
      </c>
    </row>
    <row r="860" spans="1:14" x14ac:dyDescent="0.3">
      <c r="A860" s="10" t="s">
        <v>6</v>
      </c>
      <c r="B860" s="11">
        <f>MATCH(A860,[1]Table_Correspondance!$F$2:$F$40,0)</f>
        <v>1</v>
      </c>
      <c r="C860" s="11" t="str">
        <f>INDEX([1]Table_Correspondance!$E$2:$E$40,B860)</f>
        <v>Europe de l'Est</v>
      </c>
      <c r="D860" s="11" t="s">
        <v>13</v>
      </c>
      <c r="E860" t="s">
        <v>409</v>
      </c>
      <c r="F860" s="11" t="s">
        <v>11</v>
      </c>
      <c r="G860" s="11">
        <f t="shared" si="69"/>
        <v>12</v>
      </c>
      <c r="H860" s="11">
        <f t="shared" si="65"/>
        <v>12.666666666666666</v>
      </c>
      <c r="I860" s="11">
        <f t="shared" si="66"/>
        <v>12</v>
      </c>
      <c r="J860" s="11">
        <f t="shared" si="67"/>
        <v>2019</v>
      </c>
      <c r="K860" s="11" t="str">
        <f t="shared" si="68"/>
        <v>2019 T12</v>
      </c>
      <c r="L860" s="12">
        <v>44075</v>
      </c>
      <c r="M860" s="11" t="s">
        <v>108</v>
      </c>
      <c r="N860" s="11">
        <v>975.78</v>
      </c>
    </row>
    <row r="861" spans="1:14" x14ac:dyDescent="0.3">
      <c r="A861" s="7" t="s">
        <v>6</v>
      </c>
      <c r="B861" s="8">
        <f>MATCH(A861,[1]Table_Correspondance!$F$2:$F$40,0)</f>
        <v>1</v>
      </c>
      <c r="C861" s="8" t="str">
        <f>INDEX([1]Table_Correspondance!$E$2:$E$40,B861)</f>
        <v>Europe de l'Est</v>
      </c>
      <c r="D861" s="8" t="s">
        <v>32</v>
      </c>
      <c r="E861" t="s">
        <v>416</v>
      </c>
      <c r="F861" s="8" t="s">
        <v>11</v>
      </c>
      <c r="G861" s="8">
        <f t="shared" si="69"/>
        <v>9</v>
      </c>
      <c r="H861" s="8">
        <f t="shared" si="65"/>
        <v>9.6666666666666661</v>
      </c>
      <c r="I861" s="8">
        <f t="shared" si="66"/>
        <v>9</v>
      </c>
      <c r="J861" s="8">
        <f t="shared" si="67"/>
        <v>2019</v>
      </c>
      <c r="K861" s="8" t="str">
        <f t="shared" si="68"/>
        <v>2019 T9</v>
      </c>
      <c r="L861" s="9">
        <v>43709</v>
      </c>
      <c r="M861" s="8" t="s">
        <v>108</v>
      </c>
      <c r="N861" s="8">
        <v>6428.18</v>
      </c>
    </row>
    <row r="862" spans="1:14" x14ac:dyDescent="0.3">
      <c r="A862" s="10" t="s">
        <v>6</v>
      </c>
      <c r="B862" s="11">
        <f>MATCH(A862,[1]Table_Correspondance!$F$2:$F$40,0)</f>
        <v>1</v>
      </c>
      <c r="C862" s="11" t="str">
        <f>INDEX([1]Table_Correspondance!$E$2:$E$40,B862)</f>
        <v>Europe de l'Est</v>
      </c>
      <c r="D862" s="11" t="s">
        <v>29</v>
      </c>
      <c r="E862" t="s">
        <v>415</v>
      </c>
      <c r="F862" s="11" t="s">
        <v>11</v>
      </c>
      <c r="G862" s="11">
        <f t="shared" si="69"/>
        <v>9</v>
      </c>
      <c r="H862" s="11">
        <f t="shared" si="65"/>
        <v>9.6666666666666661</v>
      </c>
      <c r="I862" s="11">
        <f t="shared" si="66"/>
        <v>9</v>
      </c>
      <c r="J862" s="11">
        <f t="shared" si="67"/>
        <v>2019</v>
      </c>
      <c r="K862" s="11" t="str">
        <f t="shared" si="68"/>
        <v>2019 T9</v>
      </c>
      <c r="L862" s="12">
        <v>43647</v>
      </c>
      <c r="M862" s="11" t="s">
        <v>131</v>
      </c>
      <c r="N862" s="11">
        <v>8134.58</v>
      </c>
    </row>
    <row r="863" spans="1:14" x14ac:dyDescent="0.3">
      <c r="A863" s="7" t="s">
        <v>6</v>
      </c>
      <c r="B863" s="8">
        <f>MATCH(A863,[1]Table_Correspondance!$F$2:$F$40,0)</f>
        <v>1</v>
      </c>
      <c r="C863" s="8" t="str">
        <f>INDEX([1]Table_Correspondance!$E$2:$E$40,B863)</f>
        <v>Europe de l'Est</v>
      </c>
      <c r="D863" s="8" t="s">
        <v>10</v>
      </c>
      <c r="E863" t="s">
        <v>408</v>
      </c>
      <c r="F863" s="8" t="s">
        <v>8</v>
      </c>
      <c r="G863" s="8">
        <f t="shared" si="69"/>
        <v>7</v>
      </c>
      <c r="H863" s="8">
        <f t="shared" si="65"/>
        <v>7.666666666666667</v>
      </c>
      <c r="I863" s="8">
        <f t="shared" si="66"/>
        <v>7</v>
      </c>
      <c r="J863" s="8">
        <f t="shared" si="67"/>
        <v>2020</v>
      </c>
      <c r="K863" s="8" t="str">
        <f t="shared" si="68"/>
        <v>2020 T7</v>
      </c>
      <c r="L863" s="9">
        <v>43647</v>
      </c>
      <c r="M863" s="8" t="s">
        <v>113</v>
      </c>
      <c r="N863" s="8">
        <v>5397.73</v>
      </c>
    </row>
    <row r="864" spans="1:14" x14ac:dyDescent="0.3">
      <c r="A864" s="10" t="s">
        <v>6</v>
      </c>
      <c r="B864" s="11">
        <f>MATCH(A864,[1]Table_Correspondance!$F$2:$F$40,0)</f>
        <v>1</v>
      </c>
      <c r="C864" s="11" t="str">
        <f>INDEX([1]Table_Correspondance!$E$2:$E$40,B864)</f>
        <v>Europe de l'Est</v>
      </c>
      <c r="D864" s="11" t="s">
        <v>32</v>
      </c>
      <c r="E864" t="s">
        <v>416</v>
      </c>
      <c r="F864" s="11" t="s">
        <v>16</v>
      </c>
      <c r="G864" s="11">
        <f t="shared" si="69"/>
        <v>7</v>
      </c>
      <c r="H864" s="11">
        <f t="shared" si="65"/>
        <v>7.666666666666667</v>
      </c>
      <c r="I864" s="11">
        <f t="shared" si="66"/>
        <v>7</v>
      </c>
      <c r="J864" s="11">
        <f t="shared" si="67"/>
        <v>2019</v>
      </c>
      <c r="K864" s="11" t="str">
        <f t="shared" si="68"/>
        <v>2019 T7</v>
      </c>
      <c r="L864" s="12">
        <v>43862</v>
      </c>
      <c r="M864" s="11" t="s">
        <v>379</v>
      </c>
      <c r="N864" s="11">
        <v>8823.52</v>
      </c>
    </row>
    <row r="865" spans="1:14" x14ac:dyDescent="0.3">
      <c r="A865" s="7" t="s">
        <v>6</v>
      </c>
      <c r="B865" s="8">
        <f>MATCH(A865,[1]Table_Correspondance!$F$2:$F$40,0)</f>
        <v>1</v>
      </c>
      <c r="C865" s="8" t="str">
        <f>INDEX([1]Table_Correspondance!$E$2:$E$40,B865)</f>
        <v>Europe de l'Est</v>
      </c>
      <c r="D865" s="8" t="s">
        <v>24</v>
      </c>
      <c r="E865" t="s">
        <v>413</v>
      </c>
      <c r="F865" s="8" t="s">
        <v>11</v>
      </c>
      <c r="G865" s="8">
        <f t="shared" si="69"/>
        <v>2</v>
      </c>
      <c r="H865" s="8">
        <f t="shared" si="65"/>
        <v>2.6666666666666665</v>
      </c>
      <c r="I865" s="8">
        <f t="shared" si="66"/>
        <v>2</v>
      </c>
      <c r="J865" s="8">
        <f t="shared" si="67"/>
        <v>2020</v>
      </c>
      <c r="K865" s="8" t="str">
        <f t="shared" si="68"/>
        <v>2020 T2</v>
      </c>
      <c r="L865" s="9">
        <v>43739</v>
      </c>
      <c r="M865" s="8" t="s">
        <v>262</v>
      </c>
      <c r="N865" s="8">
        <v>6564.76</v>
      </c>
    </row>
    <row r="866" spans="1:14" x14ac:dyDescent="0.3">
      <c r="A866" s="10" t="s">
        <v>6</v>
      </c>
      <c r="B866" s="11">
        <f>MATCH(A866,[1]Table_Correspondance!$F$2:$F$40,0)</f>
        <v>1</v>
      </c>
      <c r="C866" s="11" t="str">
        <f>INDEX([1]Table_Correspondance!$E$2:$E$40,B866)</f>
        <v>Europe de l'Est</v>
      </c>
      <c r="D866" s="11" t="s">
        <v>22</v>
      </c>
      <c r="E866" t="s">
        <v>412</v>
      </c>
      <c r="F866" s="11" t="s">
        <v>16</v>
      </c>
      <c r="G866" s="11">
        <f t="shared" si="69"/>
        <v>10</v>
      </c>
      <c r="H866" s="11">
        <f t="shared" si="65"/>
        <v>10.666666666666666</v>
      </c>
      <c r="I866" s="11">
        <f t="shared" si="66"/>
        <v>10</v>
      </c>
      <c r="J866" s="11">
        <f t="shared" si="67"/>
        <v>2020</v>
      </c>
      <c r="K866" s="11" t="str">
        <f t="shared" si="68"/>
        <v>2020 T10</v>
      </c>
      <c r="L866" s="12">
        <v>44044</v>
      </c>
      <c r="M866" s="11" t="s">
        <v>284</v>
      </c>
      <c r="N866" s="11">
        <v>6694.19</v>
      </c>
    </row>
    <row r="867" spans="1:14" x14ac:dyDescent="0.3">
      <c r="A867" s="7" t="s">
        <v>6</v>
      </c>
      <c r="B867" s="8">
        <f>MATCH(A867,[1]Table_Correspondance!$F$2:$F$40,0)</f>
        <v>1</v>
      </c>
      <c r="C867" s="8" t="str">
        <f>INDEX([1]Table_Correspondance!$E$2:$E$40,B867)</f>
        <v>Europe de l'Est</v>
      </c>
      <c r="D867" s="8" t="s">
        <v>13</v>
      </c>
      <c r="E867" t="s">
        <v>409</v>
      </c>
      <c r="F867" s="8" t="s">
        <v>8</v>
      </c>
      <c r="G867" s="8">
        <f t="shared" si="69"/>
        <v>8</v>
      </c>
      <c r="H867" s="8">
        <f t="shared" si="65"/>
        <v>8.6666666666666661</v>
      </c>
      <c r="I867" s="8">
        <f t="shared" si="66"/>
        <v>8</v>
      </c>
      <c r="J867" s="8">
        <f t="shared" si="67"/>
        <v>2021</v>
      </c>
      <c r="K867" s="8" t="str">
        <f t="shared" si="68"/>
        <v>2021 T8</v>
      </c>
      <c r="L867" s="9">
        <v>43891</v>
      </c>
      <c r="M867" s="8" t="s">
        <v>290</v>
      </c>
      <c r="N867" s="8">
        <v>8184.43</v>
      </c>
    </row>
    <row r="868" spans="1:14" x14ac:dyDescent="0.3">
      <c r="A868" s="10" t="s">
        <v>6</v>
      </c>
      <c r="B868" s="11">
        <f>MATCH(A868,[1]Table_Correspondance!$F$2:$F$40,0)</f>
        <v>1</v>
      </c>
      <c r="C868" s="11" t="str">
        <f>INDEX([1]Table_Correspondance!$E$2:$E$40,B868)</f>
        <v>Europe de l'Est</v>
      </c>
      <c r="D868" s="11" t="s">
        <v>24</v>
      </c>
      <c r="E868" t="s">
        <v>413</v>
      </c>
      <c r="F868" s="11" t="s">
        <v>8</v>
      </c>
      <c r="G868" s="11">
        <f t="shared" si="69"/>
        <v>3</v>
      </c>
      <c r="H868" s="11">
        <f t="shared" si="65"/>
        <v>3.6666666666666665</v>
      </c>
      <c r="I868" s="11">
        <f t="shared" si="66"/>
        <v>3</v>
      </c>
      <c r="J868" s="11">
        <f t="shared" si="67"/>
        <v>2020</v>
      </c>
      <c r="K868" s="11" t="str">
        <f t="shared" si="68"/>
        <v>2020 T3</v>
      </c>
      <c r="L868" s="12">
        <v>44228</v>
      </c>
      <c r="M868" s="11" t="s">
        <v>378</v>
      </c>
      <c r="N868" s="11">
        <v>6528.88</v>
      </c>
    </row>
    <row r="869" spans="1:14" x14ac:dyDescent="0.3">
      <c r="A869" s="7" t="s">
        <v>6</v>
      </c>
      <c r="B869" s="8">
        <f>MATCH(A869,[1]Table_Correspondance!$F$2:$F$40,0)</f>
        <v>1</v>
      </c>
      <c r="C869" s="8" t="str">
        <f>INDEX([1]Table_Correspondance!$E$2:$E$40,B869)</f>
        <v>Europe de l'Est</v>
      </c>
      <c r="D869" s="8" t="s">
        <v>29</v>
      </c>
      <c r="E869" t="s">
        <v>415</v>
      </c>
      <c r="F869" s="8" t="s">
        <v>8</v>
      </c>
      <c r="G869" s="8">
        <f t="shared" si="69"/>
        <v>2</v>
      </c>
      <c r="H869" s="8">
        <f t="shared" si="65"/>
        <v>2.6666666666666665</v>
      </c>
      <c r="I869" s="8">
        <f t="shared" si="66"/>
        <v>2</v>
      </c>
      <c r="J869" s="8">
        <f t="shared" si="67"/>
        <v>2020</v>
      </c>
      <c r="K869" s="8" t="str">
        <f t="shared" si="68"/>
        <v>2020 T2</v>
      </c>
      <c r="L869" s="9">
        <v>44166</v>
      </c>
      <c r="M869" s="8" t="s">
        <v>298</v>
      </c>
      <c r="N869" s="8">
        <v>3877.9</v>
      </c>
    </row>
    <row r="870" spans="1:14" x14ac:dyDescent="0.3">
      <c r="A870" s="10" t="s">
        <v>6</v>
      </c>
      <c r="B870" s="11">
        <f>MATCH(A870,[1]Table_Correspondance!$F$2:$F$40,0)</f>
        <v>1</v>
      </c>
      <c r="C870" s="11" t="str">
        <f>INDEX([1]Table_Correspondance!$E$2:$E$40,B870)</f>
        <v>Europe de l'Est</v>
      </c>
      <c r="D870" s="11" t="s">
        <v>15</v>
      </c>
      <c r="E870" t="s">
        <v>410</v>
      </c>
      <c r="F870" s="11" t="s">
        <v>11</v>
      </c>
      <c r="G870" s="11">
        <f t="shared" si="69"/>
        <v>12</v>
      </c>
      <c r="H870" s="11">
        <f t="shared" si="65"/>
        <v>12.666666666666666</v>
      </c>
      <c r="I870" s="11">
        <f t="shared" si="66"/>
        <v>12</v>
      </c>
      <c r="J870" s="11">
        <f t="shared" si="67"/>
        <v>2021</v>
      </c>
      <c r="K870" s="11" t="str">
        <f t="shared" si="68"/>
        <v>2021 T12</v>
      </c>
      <c r="L870" s="12">
        <v>43983</v>
      </c>
      <c r="M870" s="11" t="s">
        <v>158</v>
      </c>
      <c r="N870" s="11">
        <v>6546.5</v>
      </c>
    </row>
    <row r="871" spans="1:14" x14ac:dyDescent="0.3">
      <c r="A871" s="7" t="s">
        <v>6</v>
      </c>
      <c r="B871" s="8">
        <f>MATCH(A871,[1]Table_Correspondance!$F$2:$F$40,0)</f>
        <v>1</v>
      </c>
      <c r="C871" s="8" t="str">
        <f>INDEX([1]Table_Correspondance!$E$2:$E$40,B871)</f>
        <v>Europe de l'Est</v>
      </c>
      <c r="D871" s="8" t="s">
        <v>29</v>
      </c>
      <c r="E871" t="s">
        <v>415</v>
      </c>
      <c r="F871" s="8" t="s">
        <v>16</v>
      </c>
      <c r="G871" s="8">
        <f t="shared" si="69"/>
        <v>6</v>
      </c>
      <c r="H871" s="8">
        <f t="shared" si="65"/>
        <v>6.666666666666667</v>
      </c>
      <c r="I871" s="8">
        <f t="shared" si="66"/>
        <v>6</v>
      </c>
      <c r="J871" s="8">
        <f t="shared" si="67"/>
        <v>2019</v>
      </c>
      <c r="K871" s="8" t="str">
        <f t="shared" si="68"/>
        <v>2019 T6</v>
      </c>
      <c r="L871" s="9">
        <v>44287</v>
      </c>
      <c r="M871" s="8" t="s">
        <v>355</v>
      </c>
      <c r="N871" s="8">
        <v>1853.25</v>
      </c>
    </row>
    <row r="872" spans="1:14" x14ac:dyDescent="0.3">
      <c r="A872" s="10" t="s">
        <v>6</v>
      </c>
      <c r="B872" s="11">
        <f>MATCH(A872,[1]Table_Correspondance!$F$2:$F$40,0)</f>
        <v>1</v>
      </c>
      <c r="C872" s="11" t="str">
        <f>INDEX([1]Table_Correspondance!$E$2:$E$40,B872)</f>
        <v>Europe de l'Est</v>
      </c>
      <c r="D872" s="11" t="s">
        <v>22</v>
      </c>
      <c r="E872" t="s">
        <v>412</v>
      </c>
      <c r="F872" s="11" t="s">
        <v>11</v>
      </c>
      <c r="G872" s="11">
        <f t="shared" si="69"/>
        <v>4</v>
      </c>
      <c r="H872" s="11">
        <f t="shared" si="65"/>
        <v>4.666666666666667</v>
      </c>
      <c r="I872" s="11">
        <f t="shared" si="66"/>
        <v>4</v>
      </c>
      <c r="J872" s="11">
        <f t="shared" si="67"/>
        <v>2019</v>
      </c>
      <c r="K872" s="11" t="str">
        <f t="shared" si="68"/>
        <v>2019 T4</v>
      </c>
      <c r="L872" s="12">
        <v>43586</v>
      </c>
      <c r="M872" s="11" t="s">
        <v>39</v>
      </c>
      <c r="N872" s="11">
        <v>715.69</v>
      </c>
    </row>
    <row r="873" spans="1:14" x14ac:dyDescent="0.3">
      <c r="A873" s="7" t="s">
        <v>6</v>
      </c>
      <c r="B873" s="8">
        <f>MATCH(A873,[1]Table_Correspondance!$F$2:$F$40,0)</f>
        <v>1</v>
      </c>
      <c r="C873" s="8" t="str">
        <f>INDEX([1]Table_Correspondance!$E$2:$E$40,B873)</f>
        <v>Europe de l'Est</v>
      </c>
      <c r="D873" s="8" t="s">
        <v>32</v>
      </c>
      <c r="E873" t="s">
        <v>416</v>
      </c>
      <c r="F873" s="8" t="s">
        <v>11</v>
      </c>
      <c r="G873" s="8">
        <f t="shared" si="69"/>
        <v>5</v>
      </c>
      <c r="H873" s="8">
        <f t="shared" si="65"/>
        <v>5.666666666666667</v>
      </c>
      <c r="I873" s="8">
        <f t="shared" si="66"/>
        <v>5</v>
      </c>
      <c r="J873" s="8">
        <f t="shared" si="67"/>
        <v>2020</v>
      </c>
      <c r="K873" s="8" t="str">
        <f t="shared" si="68"/>
        <v>2020 T5</v>
      </c>
      <c r="L873" s="9">
        <v>43617</v>
      </c>
      <c r="M873" s="8" t="s">
        <v>164</v>
      </c>
      <c r="N873" s="8">
        <v>180.88</v>
      </c>
    </row>
    <row r="874" spans="1:14" x14ac:dyDescent="0.3">
      <c r="A874" s="10" t="s">
        <v>6</v>
      </c>
      <c r="B874" s="11">
        <f>MATCH(A874,[1]Table_Correspondance!$F$2:$F$40,0)</f>
        <v>1</v>
      </c>
      <c r="C874" s="11" t="str">
        <f>INDEX([1]Table_Correspondance!$E$2:$E$40,B874)</f>
        <v>Europe de l'Est</v>
      </c>
      <c r="D874" s="11" t="s">
        <v>34</v>
      </c>
      <c r="E874" t="s">
        <v>417</v>
      </c>
      <c r="F874" s="11" t="s">
        <v>16</v>
      </c>
      <c r="G874" s="11">
        <f t="shared" si="69"/>
        <v>6</v>
      </c>
      <c r="H874" s="11">
        <f t="shared" si="65"/>
        <v>6.666666666666667</v>
      </c>
      <c r="I874" s="11">
        <f t="shared" si="66"/>
        <v>6</v>
      </c>
      <c r="J874" s="11">
        <f t="shared" si="67"/>
        <v>2019</v>
      </c>
      <c r="K874" s="11" t="str">
        <f t="shared" si="68"/>
        <v>2019 T6</v>
      </c>
      <c r="L874" s="12">
        <v>43983</v>
      </c>
      <c r="M874" s="11" t="s">
        <v>89</v>
      </c>
      <c r="N874" s="11">
        <v>8799.43</v>
      </c>
    </row>
    <row r="875" spans="1:14" x14ac:dyDescent="0.3">
      <c r="A875" s="7" t="s">
        <v>6</v>
      </c>
      <c r="B875" s="8">
        <f>MATCH(A875,[1]Table_Correspondance!$F$2:$F$40,0)</f>
        <v>1</v>
      </c>
      <c r="C875" s="8" t="str">
        <f>INDEX([1]Table_Correspondance!$E$2:$E$40,B875)</f>
        <v>Europe de l'Est</v>
      </c>
      <c r="D875" s="8" t="s">
        <v>26</v>
      </c>
      <c r="E875" t="s">
        <v>414</v>
      </c>
      <c r="F875" s="8" t="s">
        <v>11</v>
      </c>
      <c r="G875" s="8">
        <f t="shared" si="69"/>
        <v>6</v>
      </c>
      <c r="H875" s="8">
        <f t="shared" si="65"/>
        <v>6.666666666666667</v>
      </c>
      <c r="I875" s="8">
        <f t="shared" si="66"/>
        <v>6</v>
      </c>
      <c r="J875" s="8">
        <f t="shared" si="67"/>
        <v>2020</v>
      </c>
      <c r="K875" s="8" t="str">
        <f t="shared" si="68"/>
        <v>2020 T6</v>
      </c>
      <c r="L875" s="9">
        <v>43739</v>
      </c>
      <c r="M875" s="8" t="s">
        <v>380</v>
      </c>
      <c r="N875" s="8">
        <v>9916.36</v>
      </c>
    </row>
    <row r="876" spans="1:14" x14ac:dyDescent="0.3">
      <c r="A876" s="10" t="s">
        <v>6</v>
      </c>
      <c r="B876" s="11">
        <f>MATCH(A876,[1]Table_Correspondance!$F$2:$F$40,0)</f>
        <v>1</v>
      </c>
      <c r="C876" s="11" t="str">
        <f>INDEX([1]Table_Correspondance!$E$2:$E$40,B876)</f>
        <v>Europe de l'Est</v>
      </c>
      <c r="D876" s="11" t="s">
        <v>15</v>
      </c>
      <c r="E876" t="s">
        <v>410</v>
      </c>
      <c r="F876" s="11" t="s">
        <v>11</v>
      </c>
      <c r="G876" s="11">
        <f t="shared" si="69"/>
        <v>10</v>
      </c>
      <c r="H876" s="11">
        <f t="shared" si="65"/>
        <v>10.666666666666666</v>
      </c>
      <c r="I876" s="11">
        <f t="shared" si="66"/>
        <v>10</v>
      </c>
      <c r="J876" s="11">
        <f t="shared" si="67"/>
        <v>2020</v>
      </c>
      <c r="K876" s="11" t="str">
        <f t="shared" si="68"/>
        <v>2020 T10</v>
      </c>
      <c r="L876" s="12">
        <v>44044</v>
      </c>
      <c r="M876" s="11" t="s">
        <v>312</v>
      </c>
      <c r="N876" s="11">
        <v>6248.15</v>
      </c>
    </row>
    <row r="877" spans="1:14" x14ac:dyDescent="0.3">
      <c r="A877" s="7" t="s">
        <v>6</v>
      </c>
      <c r="B877" s="8">
        <f>MATCH(A877,[1]Table_Correspondance!$F$2:$F$40,0)</f>
        <v>1</v>
      </c>
      <c r="C877" s="8" t="str">
        <f>INDEX([1]Table_Correspondance!$E$2:$E$40,B877)</f>
        <v>Europe de l'Est</v>
      </c>
      <c r="D877" s="8" t="s">
        <v>32</v>
      </c>
      <c r="E877" t="s">
        <v>416</v>
      </c>
      <c r="F877" s="8" t="s">
        <v>11</v>
      </c>
      <c r="G877" s="8">
        <f t="shared" si="69"/>
        <v>8</v>
      </c>
      <c r="H877" s="8">
        <f t="shared" si="65"/>
        <v>8.6666666666666661</v>
      </c>
      <c r="I877" s="8">
        <f t="shared" si="66"/>
        <v>8</v>
      </c>
      <c r="J877" s="8">
        <f t="shared" si="67"/>
        <v>2019</v>
      </c>
      <c r="K877" s="8" t="str">
        <f t="shared" si="68"/>
        <v>2019 T8</v>
      </c>
      <c r="L877" s="9">
        <v>43922</v>
      </c>
      <c r="M877" s="8" t="s">
        <v>122</v>
      </c>
      <c r="N877" s="8">
        <v>5999.17</v>
      </c>
    </row>
    <row r="878" spans="1:14" x14ac:dyDescent="0.3">
      <c r="A878" s="10" t="s">
        <v>6</v>
      </c>
      <c r="B878" s="11">
        <f>MATCH(A878,[1]Table_Correspondance!$F$2:$F$40,0)</f>
        <v>1</v>
      </c>
      <c r="C878" s="11" t="str">
        <f>INDEX([1]Table_Correspondance!$E$2:$E$40,B878)</f>
        <v>Europe de l'Est</v>
      </c>
      <c r="D878" s="11" t="s">
        <v>32</v>
      </c>
      <c r="E878" t="s">
        <v>416</v>
      </c>
      <c r="F878" s="11" t="s">
        <v>11</v>
      </c>
      <c r="G878" s="11">
        <f t="shared" si="69"/>
        <v>4</v>
      </c>
      <c r="H878" s="11">
        <f t="shared" si="65"/>
        <v>4.666666666666667</v>
      </c>
      <c r="I878" s="11">
        <f t="shared" si="66"/>
        <v>4</v>
      </c>
      <c r="J878" s="11">
        <f t="shared" si="67"/>
        <v>2020</v>
      </c>
      <c r="K878" s="11" t="str">
        <f t="shared" si="68"/>
        <v>2020 T4</v>
      </c>
      <c r="L878" s="12">
        <v>43770</v>
      </c>
      <c r="M878" s="11" t="s">
        <v>150</v>
      </c>
      <c r="N878" s="11">
        <v>4163.3900000000003</v>
      </c>
    </row>
    <row r="879" spans="1:14" x14ac:dyDescent="0.3">
      <c r="A879" s="7" t="s">
        <v>6</v>
      </c>
      <c r="B879" s="8">
        <f>MATCH(A879,[1]Table_Correspondance!$F$2:$F$40,0)</f>
        <v>1</v>
      </c>
      <c r="C879" s="8" t="str">
        <f>INDEX([1]Table_Correspondance!$E$2:$E$40,B879)</f>
        <v>Europe de l'Est</v>
      </c>
      <c r="D879" s="8" t="s">
        <v>29</v>
      </c>
      <c r="E879" t="s">
        <v>415</v>
      </c>
      <c r="F879" s="8" t="s">
        <v>8</v>
      </c>
      <c r="G879" s="8">
        <f t="shared" si="69"/>
        <v>11</v>
      </c>
      <c r="H879" s="8">
        <f t="shared" si="65"/>
        <v>11.666666666666666</v>
      </c>
      <c r="I879" s="8">
        <f t="shared" si="66"/>
        <v>11</v>
      </c>
      <c r="J879" s="8">
        <f t="shared" si="67"/>
        <v>2021</v>
      </c>
      <c r="K879" s="8" t="str">
        <f t="shared" si="68"/>
        <v>2021 T11</v>
      </c>
      <c r="L879" s="9">
        <v>43922</v>
      </c>
      <c r="M879" s="8" t="s">
        <v>298</v>
      </c>
      <c r="N879" s="8">
        <v>9818.25</v>
      </c>
    </row>
    <row r="880" spans="1:14" x14ac:dyDescent="0.3">
      <c r="A880" s="10" t="s">
        <v>6</v>
      </c>
      <c r="B880" s="11">
        <f>MATCH(A880,[1]Table_Correspondance!$F$2:$F$40,0)</f>
        <v>1</v>
      </c>
      <c r="C880" s="11" t="str">
        <f>INDEX([1]Table_Correspondance!$E$2:$E$40,B880)</f>
        <v>Europe de l'Est</v>
      </c>
      <c r="D880" s="11" t="s">
        <v>26</v>
      </c>
      <c r="E880" t="s">
        <v>414</v>
      </c>
      <c r="F880" s="11" t="s">
        <v>16</v>
      </c>
      <c r="G880" s="11">
        <f t="shared" si="69"/>
        <v>4</v>
      </c>
      <c r="H880" s="11">
        <f t="shared" si="65"/>
        <v>4.666666666666667</v>
      </c>
      <c r="I880" s="11">
        <f t="shared" si="66"/>
        <v>4</v>
      </c>
      <c r="J880" s="11">
        <f t="shared" si="67"/>
        <v>2019</v>
      </c>
      <c r="K880" s="11" t="str">
        <f t="shared" si="68"/>
        <v>2019 T4</v>
      </c>
      <c r="L880" s="12">
        <v>44256</v>
      </c>
      <c r="M880" s="11" t="s">
        <v>294</v>
      </c>
      <c r="N880" s="11">
        <v>6307.42</v>
      </c>
    </row>
    <row r="881" spans="1:14" x14ac:dyDescent="0.3">
      <c r="A881" s="7" t="s">
        <v>6</v>
      </c>
      <c r="B881" s="8">
        <f>MATCH(A881,[1]Table_Correspondance!$F$2:$F$40,0)</f>
        <v>1</v>
      </c>
      <c r="C881" s="8" t="str">
        <f>INDEX([1]Table_Correspondance!$E$2:$E$40,B881)</f>
        <v>Europe de l'Est</v>
      </c>
      <c r="D881" s="8" t="s">
        <v>22</v>
      </c>
      <c r="E881" t="s">
        <v>412</v>
      </c>
      <c r="F881" s="8" t="s">
        <v>11</v>
      </c>
      <c r="G881" s="8">
        <f t="shared" si="69"/>
        <v>3</v>
      </c>
      <c r="H881" s="8">
        <f t="shared" si="65"/>
        <v>3.6666666666666665</v>
      </c>
      <c r="I881" s="8">
        <f t="shared" si="66"/>
        <v>3</v>
      </c>
      <c r="J881" s="8">
        <f t="shared" si="67"/>
        <v>2019</v>
      </c>
      <c r="K881" s="8" t="str">
        <f t="shared" si="68"/>
        <v>2019 T3</v>
      </c>
      <c r="L881" s="9">
        <v>43770</v>
      </c>
      <c r="M881" s="8" t="s">
        <v>212</v>
      </c>
      <c r="N881" s="8">
        <v>2503.4899999999998</v>
      </c>
    </row>
    <row r="882" spans="1:14" x14ac:dyDescent="0.3">
      <c r="A882" s="10" t="s">
        <v>6</v>
      </c>
      <c r="B882" s="11">
        <f>MATCH(A882,[1]Table_Correspondance!$F$2:$F$40,0)</f>
        <v>1</v>
      </c>
      <c r="C882" s="11" t="str">
        <f>INDEX([1]Table_Correspondance!$E$2:$E$40,B882)</f>
        <v>Europe de l'Est</v>
      </c>
      <c r="D882" s="11" t="s">
        <v>26</v>
      </c>
      <c r="E882" t="s">
        <v>414</v>
      </c>
      <c r="F882" s="11" t="s">
        <v>11</v>
      </c>
      <c r="G882" s="11">
        <f t="shared" si="69"/>
        <v>11</v>
      </c>
      <c r="H882" s="11">
        <f t="shared" si="65"/>
        <v>11.666666666666666</v>
      </c>
      <c r="I882" s="11">
        <f t="shared" si="66"/>
        <v>11</v>
      </c>
      <c r="J882" s="11">
        <f t="shared" si="67"/>
        <v>2020</v>
      </c>
      <c r="K882" s="11" t="str">
        <f t="shared" si="68"/>
        <v>2020 T11</v>
      </c>
      <c r="L882" s="12">
        <v>43800</v>
      </c>
      <c r="M882" s="11" t="s">
        <v>69</v>
      </c>
      <c r="N882" s="11">
        <v>6455.38</v>
      </c>
    </row>
    <row r="883" spans="1:14" x14ac:dyDescent="0.3">
      <c r="A883" s="7" t="s">
        <v>6</v>
      </c>
      <c r="B883" s="8">
        <f>MATCH(A883,[1]Table_Correspondance!$F$2:$F$40,0)</f>
        <v>1</v>
      </c>
      <c r="C883" s="8" t="str">
        <f>INDEX([1]Table_Correspondance!$E$2:$E$40,B883)</f>
        <v>Europe de l'Est</v>
      </c>
      <c r="D883" s="8" t="s">
        <v>26</v>
      </c>
      <c r="E883" t="s">
        <v>414</v>
      </c>
      <c r="F883" s="8" t="s">
        <v>16</v>
      </c>
      <c r="G883" s="8">
        <f t="shared" si="69"/>
        <v>12</v>
      </c>
      <c r="H883" s="8">
        <f t="shared" si="65"/>
        <v>12.666666666666666</v>
      </c>
      <c r="I883" s="8">
        <f t="shared" si="66"/>
        <v>12</v>
      </c>
      <c r="J883" s="8">
        <f t="shared" si="67"/>
        <v>2020</v>
      </c>
      <c r="K883" s="8" t="str">
        <f t="shared" si="68"/>
        <v>2020 T12</v>
      </c>
      <c r="L883" s="9">
        <v>44105</v>
      </c>
      <c r="M883" s="8" t="s">
        <v>267</v>
      </c>
      <c r="N883" s="8">
        <v>2437.38</v>
      </c>
    </row>
    <row r="884" spans="1:14" x14ac:dyDescent="0.3">
      <c r="A884" s="10" t="s">
        <v>6</v>
      </c>
      <c r="B884" s="11">
        <f>MATCH(A884,[1]Table_Correspondance!$F$2:$F$40,0)</f>
        <v>1</v>
      </c>
      <c r="C884" s="11" t="str">
        <f>INDEX([1]Table_Correspondance!$E$2:$E$40,B884)</f>
        <v>Europe de l'Est</v>
      </c>
      <c r="D884" s="11" t="s">
        <v>26</v>
      </c>
      <c r="E884" t="s">
        <v>414</v>
      </c>
      <c r="F884" s="11" t="s">
        <v>8</v>
      </c>
      <c r="G884" s="11">
        <f t="shared" si="69"/>
        <v>10</v>
      </c>
      <c r="H884" s="11">
        <f t="shared" si="65"/>
        <v>10.666666666666666</v>
      </c>
      <c r="I884" s="11">
        <f t="shared" si="66"/>
        <v>10</v>
      </c>
      <c r="J884" s="11">
        <f t="shared" si="67"/>
        <v>2019</v>
      </c>
      <c r="K884" s="11" t="str">
        <f t="shared" si="68"/>
        <v>2019 T10</v>
      </c>
      <c r="L884" s="12">
        <v>44136</v>
      </c>
      <c r="M884" s="11" t="s">
        <v>347</v>
      </c>
      <c r="N884" s="11">
        <v>1040.4000000000001</v>
      </c>
    </row>
    <row r="885" spans="1:14" x14ac:dyDescent="0.3">
      <c r="A885" s="7" t="s">
        <v>6</v>
      </c>
      <c r="B885" s="8">
        <f>MATCH(A885,[1]Table_Correspondance!$F$2:$F$40,0)</f>
        <v>1</v>
      </c>
      <c r="C885" s="8" t="str">
        <f>INDEX([1]Table_Correspondance!$E$2:$E$40,B885)</f>
        <v>Europe de l'Est</v>
      </c>
      <c r="D885" s="8" t="s">
        <v>15</v>
      </c>
      <c r="E885" t="s">
        <v>410</v>
      </c>
      <c r="F885" s="8" t="s">
        <v>16</v>
      </c>
      <c r="G885" s="8">
        <f t="shared" si="69"/>
        <v>11</v>
      </c>
      <c r="H885" s="8">
        <f t="shared" si="65"/>
        <v>11.666666666666666</v>
      </c>
      <c r="I885" s="8">
        <f t="shared" si="66"/>
        <v>11</v>
      </c>
      <c r="J885" s="8">
        <f t="shared" si="67"/>
        <v>2021</v>
      </c>
      <c r="K885" s="8" t="str">
        <f t="shared" si="68"/>
        <v>2021 T11</v>
      </c>
      <c r="L885" s="9">
        <v>43709</v>
      </c>
      <c r="M885" s="8" t="s">
        <v>119</v>
      </c>
      <c r="N885" s="8">
        <v>1857.72</v>
      </c>
    </row>
    <row r="886" spans="1:14" x14ac:dyDescent="0.3">
      <c r="A886" s="10" t="s">
        <v>6</v>
      </c>
      <c r="B886" s="11">
        <f>MATCH(A886,[1]Table_Correspondance!$F$2:$F$40,0)</f>
        <v>1</v>
      </c>
      <c r="C886" s="11" t="str">
        <f>INDEX([1]Table_Correspondance!$E$2:$E$40,B886)</f>
        <v>Europe de l'Est</v>
      </c>
      <c r="D886" s="11" t="s">
        <v>7</v>
      </c>
      <c r="E886" t="s">
        <v>411</v>
      </c>
      <c r="F886" s="11" t="s">
        <v>16</v>
      </c>
      <c r="G886" s="11">
        <f t="shared" si="69"/>
        <v>9</v>
      </c>
      <c r="H886" s="11">
        <f t="shared" si="65"/>
        <v>9.6666666666666661</v>
      </c>
      <c r="I886" s="11">
        <f t="shared" si="66"/>
        <v>9</v>
      </c>
      <c r="J886" s="11">
        <f t="shared" si="67"/>
        <v>2019</v>
      </c>
      <c r="K886" s="11" t="str">
        <f t="shared" si="68"/>
        <v>2019 T9</v>
      </c>
      <c r="L886" s="12">
        <v>44256</v>
      </c>
      <c r="M886" s="11" t="s">
        <v>202</v>
      </c>
      <c r="N886" s="11">
        <v>4074.38</v>
      </c>
    </row>
    <row r="887" spans="1:14" x14ac:dyDescent="0.3">
      <c r="A887" s="7" t="s">
        <v>6</v>
      </c>
      <c r="B887" s="8">
        <f>MATCH(A887,[1]Table_Correspondance!$F$2:$F$40,0)</f>
        <v>1</v>
      </c>
      <c r="C887" s="8" t="str">
        <f>INDEX([1]Table_Correspondance!$E$2:$E$40,B887)</f>
        <v>Europe de l'Est</v>
      </c>
      <c r="D887" s="8" t="s">
        <v>24</v>
      </c>
      <c r="E887" t="s">
        <v>413</v>
      </c>
      <c r="F887" s="8" t="s">
        <v>11</v>
      </c>
      <c r="G887" s="8">
        <f t="shared" si="69"/>
        <v>3</v>
      </c>
      <c r="H887" s="8">
        <f t="shared" si="65"/>
        <v>3.6666666666666665</v>
      </c>
      <c r="I887" s="8">
        <f t="shared" si="66"/>
        <v>3</v>
      </c>
      <c r="J887" s="8">
        <f t="shared" si="67"/>
        <v>2021</v>
      </c>
      <c r="K887" s="8" t="str">
        <f t="shared" si="68"/>
        <v>2021 T3</v>
      </c>
      <c r="L887" s="9">
        <v>43709</v>
      </c>
      <c r="M887" s="8" t="s">
        <v>92</v>
      </c>
      <c r="N887" s="8">
        <v>2136.46</v>
      </c>
    </row>
    <row r="888" spans="1:14" x14ac:dyDescent="0.3">
      <c r="A888" s="10" t="s">
        <v>6</v>
      </c>
      <c r="B888" s="11">
        <f>MATCH(A888,[1]Table_Correspondance!$F$2:$F$40,0)</f>
        <v>1</v>
      </c>
      <c r="C888" s="11" t="str">
        <f>INDEX([1]Table_Correspondance!$E$2:$E$40,B888)</f>
        <v>Europe de l'Est</v>
      </c>
      <c r="D888" s="11" t="s">
        <v>43</v>
      </c>
      <c r="E888" t="s">
        <v>418</v>
      </c>
      <c r="F888" s="11" t="s">
        <v>16</v>
      </c>
      <c r="G888" s="11">
        <f t="shared" si="69"/>
        <v>9</v>
      </c>
      <c r="H888" s="11">
        <f t="shared" si="65"/>
        <v>9.6666666666666661</v>
      </c>
      <c r="I888" s="11">
        <f t="shared" si="66"/>
        <v>9</v>
      </c>
      <c r="J888" s="11">
        <f t="shared" si="67"/>
        <v>2020</v>
      </c>
      <c r="K888" s="11" t="str">
        <f t="shared" si="68"/>
        <v>2020 T9</v>
      </c>
      <c r="L888" s="12">
        <v>44197</v>
      </c>
      <c r="M888" s="11" t="s">
        <v>376</v>
      </c>
      <c r="N888" s="11">
        <v>8099.19</v>
      </c>
    </row>
    <row r="889" spans="1:14" x14ac:dyDescent="0.3">
      <c r="A889" s="7" t="s">
        <v>6</v>
      </c>
      <c r="B889" s="8">
        <f>MATCH(A889,[1]Table_Correspondance!$F$2:$F$40,0)</f>
        <v>1</v>
      </c>
      <c r="C889" s="8" t="str">
        <f>INDEX([1]Table_Correspondance!$E$2:$E$40,B889)</f>
        <v>Europe de l'Est</v>
      </c>
      <c r="D889" s="8" t="s">
        <v>7</v>
      </c>
      <c r="E889" t="s">
        <v>411</v>
      </c>
      <c r="F889" s="8" t="s">
        <v>11</v>
      </c>
      <c r="G889" s="8">
        <f t="shared" si="69"/>
        <v>1</v>
      </c>
      <c r="H889" s="8">
        <f t="shared" si="65"/>
        <v>1.6666666666666665</v>
      </c>
      <c r="I889" s="8">
        <f t="shared" si="66"/>
        <v>1</v>
      </c>
      <c r="J889" s="8">
        <f t="shared" si="67"/>
        <v>2021</v>
      </c>
      <c r="K889" s="8" t="str">
        <f t="shared" si="68"/>
        <v>2021 T1</v>
      </c>
      <c r="L889" s="9">
        <v>43862</v>
      </c>
      <c r="M889" s="8" t="s">
        <v>311</v>
      </c>
      <c r="N889" s="8">
        <v>2067.7800000000002</v>
      </c>
    </row>
    <row r="890" spans="1:14" x14ac:dyDescent="0.3">
      <c r="A890" s="10" t="s">
        <v>6</v>
      </c>
      <c r="B890" s="11">
        <f>MATCH(A890,[1]Table_Correspondance!$F$2:$F$40,0)</f>
        <v>1</v>
      </c>
      <c r="C890" s="11" t="str">
        <f>INDEX([1]Table_Correspondance!$E$2:$E$40,B890)</f>
        <v>Europe de l'Est</v>
      </c>
      <c r="D890" s="11" t="s">
        <v>15</v>
      </c>
      <c r="E890" t="s">
        <v>410</v>
      </c>
      <c r="F890" s="11" t="s">
        <v>11</v>
      </c>
      <c r="G890" s="11">
        <f t="shared" si="69"/>
        <v>2</v>
      </c>
      <c r="H890" s="11">
        <f t="shared" si="65"/>
        <v>2.6666666666666665</v>
      </c>
      <c r="I890" s="11">
        <f t="shared" si="66"/>
        <v>2</v>
      </c>
      <c r="J890" s="11">
        <f t="shared" si="67"/>
        <v>2020</v>
      </c>
      <c r="K890" s="11" t="str">
        <f t="shared" si="68"/>
        <v>2020 T2</v>
      </c>
      <c r="L890" s="12">
        <v>44228</v>
      </c>
      <c r="M890" s="11" t="s">
        <v>338</v>
      </c>
      <c r="N890" s="11">
        <v>7974.14</v>
      </c>
    </row>
    <row r="891" spans="1:14" x14ac:dyDescent="0.3">
      <c r="A891" s="7" t="s">
        <v>6</v>
      </c>
      <c r="B891" s="8">
        <f>MATCH(A891,[1]Table_Correspondance!$F$2:$F$40,0)</f>
        <v>1</v>
      </c>
      <c r="C891" s="8" t="str">
        <f>INDEX([1]Table_Correspondance!$E$2:$E$40,B891)</f>
        <v>Europe de l'Est</v>
      </c>
      <c r="D891" s="8" t="s">
        <v>7</v>
      </c>
      <c r="E891" t="s">
        <v>411</v>
      </c>
      <c r="F891" s="8" t="s">
        <v>11</v>
      </c>
      <c r="G891" s="8">
        <f t="shared" si="69"/>
        <v>2</v>
      </c>
      <c r="H891" s="8">
        <f t="shared" si="65"/>
        <v>2.6666666666666665</v>
      </c>
      <c r="I891" s="8">
        <f t="shared" si="66"/>
        <v>2</v>
      </c>
      <c r="J891" s="8">
        <f t="shared" si="67"/>
        <v>2019</v>
      </c>
      <c r="K891" s="8" t="str">
        <f t="shared" si="68"/>
        <v>2019 T2</v>
      </c>
      <c r="L891" s="9">
        <v>43952</v>
      </c>
      <c r="M891" s="8" t="s">
        <v>121</v>
      </c>
      <c r="N891" s="8">
        <v>6902.91</v>
      </c>
    </row>
    <row r="892" spans="1:14" x14ac:dyDescent="0.3">
      <c r="A892" s="10" t="s">
        <v>6</v>
      </c>
      <c r="B892" s="11">
        <f>MATCH(A892,[1]Table_Correspondance!$F$2:$F$40,0)</f>
        <v>1</v>
      </c>
      <c r="C892" s="11" t="str">
        <f>INDEX([1]Table_Correspondance!$E$2:$E$40,B892)</f>
        <v>Europe de l'Est</v>
      </c>
      <c r="D892" s="11" t="s">
        <v>24</v>
      </c>
      <c r="E892" t="s">
        <v>413</v>
      </c>
      <c r="F892" s="11" t="s">
        <v>8</v>
      </c>
      <c r="G892" s="11">
        <f t="shared" si="69"/>
        <v>5</v>
      </c>
      <c r="H892" s="11">
        <f t="shared" si="65"/>
        <v>5.666666666666667</v>
      </c>
      <c r="I892" s="11">
        <f t="shared" si="66"/>
        <v>5</v>
      </c>
      <c r="J892" s="11">
        <f t="shared" si="67"/>
        <v>2020</v>
      </c>
      <c r="K892" s="11" t="str">
        <f t="shared" si="68"/>
        <v>2020 T5</v>
      </c>
      <c r="L892" s="12">
        <v>43586</v>
      </c>
      <c r="M892" s="11" t="s">
        <v>381</v>
      </c>
      <c r="N892" s="11">
        <v>6785.13</v>
      </c>
    </row>
    <row r="893" spans="1:14" x14ac:dyDescent="0.3">
      <c r="A893" s="7" t="s">
        <v>6</v>
      </c>
      <c r="B893" s="8">
        <f>MATCH(A893,[1]Table_Correspondance!$F$2:$F$40,0)</f>
        <v>1</v>
      </c>
      <c r="C893" s="8" t="str">
        <f>INDEX([1]Table_Correspondance!$E$2:$E$40,B893)</f>
        <v>Europe de l'Est</v>
      </c>
      <c r="D893" s="8" t="s">
        <v>24</v>
      </c>
      <c r="E893" t="s">
        <v>413</v>
      </c>
      <c r="F893" s="8" t="s">
        <v>8</v>
      </c>
      <c r="G893" s="8">
        <f t="shared" si="69"/>
        <v>5</v>
      </c>
      <c r="H893" s="8">
        <f t="shared" si="65"/>
        <v>5.666666666666667</v>
      </c>
      <c r="I893" s="8">
        <f t="shared" si="66"/>
        <v>5</v>
      </c>
      <c r="J893" s="8">
        <f t="shared" si="67"/>
        <v>2019</v>
      </c>
      <c r="K893" s="8" t="str">
        <f t="shared" si="68"/>
        <v>2019 T5</v>
      </c>
      <c r="L893" s="9">
        <v>44013</v>
      </c>
      <c r="M893" s="8" t="s">
        <v>293</v>
      </c>
      <c r="N893" s="8">
        <v>1609.56</v>
      </c>
    </row>
    <row r="894" spans="1:14" x14ac:dyDescent="0.3">
      <c r="A894" s="10" t="s">
        <v>6</v>
      </c>
      <c r="B894" s="11">
        <f>MATCH(A894,[1]Table_Correspondance!$F$2:$F$40,0)</f>
        <v>1</v>
      </c>
      <c r="C894" s="11" t="str">
        <f>INDEX([1]Table_Correspondance!$E$2:$E$40,B894)</f>
        <v>Europe de l'Est</v>
      </c>
      <c r="D894" s="11" t="s">
        <v>43</v>
      </c>
      <c r="E894" t="s">
        <v>418</v>
      </c>
      <c r="F894" s="11" t="s">
        <v>11</v>
      </c>
      <c r="G894" s="11">
        <f t="shared" si="69"/>
        <v>7</v>
      </c>
      <c r="H894" s="11">
        <f t="shared" si="65"/>
        <v>7.666666666666667</v>
      </c>
      <c r="I894" s="11">
        <f t="shared" si="66"/>
        <v>7</v>
      </c>
      <c r="J894" s="11">
        <f t="shared" si="67"/>
        <v>2020</v>
      </c>
      <c r="K894" s="11" t="str">
        <f t="shared" si="68"/>
        <v>2020 T7</v>
      </c>
      <c r="L894" s="12">
        <v>43739</v>
      </c>
      <c r="M894" s="11" t="s">
        <v>380</v>
      </c>
      <c r="N894" s="11">
        <v>6584.27</v>
      </c>
    </row>
    <row r="895" spans="1:14" x14ac:dyDescent="0.3">
      <c r="A895" s="7" t="s">
        <v>6</v>
      </c>
      <c r="B895" s="8">
        <f>MATCH(A895,[1]Table_Correspondance!$F$2:$F$40,0)</f>
        <v>1</v>
      </c>
      <c r="C895" s="8" t="str">
        <f>INDEX([1]Table_Correspondance!$E$2:$E$40,B895)</f>
        <v>Europe de l'Est</v>
      </c>
      <c r="D895" s="8" t="s">
        <v>10</v>
      </c>
      <c r="E895" t="s">
        <v>408</v>
      </c>
      <c r="F895" s="8" t="s">
        <v>16</v>
      </c>
      <c r="G895" s="8">
        <f t="shared" si="69"/>
        <v>10</v>
      </c>
      <c r="H895" s="8">
        <f t="shared" si="65"/>
        <v>10.666666666666666</v>
      </c>
      <c r="I895" s="8">
        <f t="shared" si="66"/>
        <v>10</v>
      </c>
      <c r="J895" s="8">
        <f t="shared" si="67"/>
        <v>2020</v>
      </c>
      <c r="K895" s="8" t="str">
        <f t="shared" si="68"/>
        <v>2020 T10</v>
      </c>
      <c r="L895" s="9">
        <v>44105</v>
      </c>
      <c r="M895" s="8" t="s">
        <v>382</v>
      </c>
      <c r="N895" s="8">
        <v>5788.44</v>
      </c>
    </row>
    <row r="896" spans="1:14" x14ac:dyDescent="0.3">
      <c r="A896" s="10" t="s">
        <v>6</v>
      </c>
      <c r="B896" s="11">
        <f>MATCH(A896,[1]Table_Correspondance!$F$2:$F$40,0)</f>
        <v>1</v>
      </c>
      <c r="C896" s="11" t="str">
        <f>INDEX([1]Table_Correspondance!$E$2:$E$40,B896)</f>
        <v>Europe de l'Est</v>
      </c>
      <c r="D896" s="11" t="s">
        <v>24</v>
      </c>
      <c r="E896" t="s">
        <v>413</v>
      </c>
      <c r="F896" s="11" t="s">
        <v>11</v>
      </c>
      <c r="G896" s="11">
        <f t="shared" si="69"/>
        <v>10</v>
      </c>
      <c r="H896" s="11">
        <f t="shared" si="65"/>
        <v>10.666666666666666</v>
      </c>
      <c r="I896" s="11">
        <f t="shared" si="66"/>
        <v>10</v>
      </c>
      <c r="J896" s="11">
        <f t="shared" si="67"/>
        <v>2020</v>
      </c>
      <c r="K896" s="11" t="str">
        <f t="shared" si="68"/>
        <v>2020 T10</v>
      </c>
      <c r="L896" s="12">
        <v>43922</v>
      </c>
      <c r="M896" s="11" t="s">
        <v>171</v>
      </c>
      <c r="N896" s="11">
        <v>6566.91</v>
      </c>
    </row>
    <row r="897" spans="1:14" x14ac:dyDescent="0.3">
      <c r="A897" s="7" t="s">
        <v>6</v>
      </c>
      <c r="B897" s="8">
        <f>MATCH(A897,[1]Table_Correspondance!$F$2:$F$40,0)</f>
        <v>1</v>
      </c>
      <c r="C897" s="8" t="str">
        <f>INDEX([1]Table_Correspondance!$E$2:$E$40,B897)</f>
        <v>Europe de l'Est</v>
      </c>
      <c r="D897" s="8" t="s">
        <v>24</v>
      </c>
      <c r="E897" t="s">
        <v>413</v>
      </c>
      <c r="F897" s="8" t="s">
        <v>11</v>
      </c>
      <c r="G897" s="8">
        <f t="shared" si="69"/>
        <v>4</v>
      </c>
      <c r="H897" s="8">
        <f t="shared" si="65"/>
        <v>4.666666666666667</v>
      </c>
      <c r="I897" s="8">
        <f t="shared" si="66"/>
        <v>4</v>
      </c>
      <c r="J897" s="8">
        <f t="shared" si="67"/>
        <v>2020</v>
      </c>
      <c r="K897" s="8" t="str">
        <f t="shared" si="68"/>
        <v>2020 T4</v>
      </c>
      <c r="L897" s="9">
        <v>43983</v>
      </c>
      <c r="M897" s="8" t="s">
        <v>161</v>
      </c>
      <c r="N897" s="8">
        <v>640.79</v>
      </c>
    </row>
    <row r="898" spans="1:14" x14ac:dyDescent="0.3">
      <c r="A898" s="10" t="s">
        <v>6</v>
      </c>
      <c r="B898" s="11">
        <f>MATCH(A898,[1]Table_Correspondance!$F$2:$F$40,0)</f>
        <v>1</v>
      </c>
      <c r="C898" s="11" t="str">
        <f>INDEX([1]Table_Correspondance!$E$2:$E$40,B898)</f>
        <v>Europe de l'Est</v>
      </c>
      <c r="D898" s="11" t="s">
        <v>7</v>
      </c>
      <c r="E898" t="s">
        <v>411</v>
      </c>
      <c r="F898" s="11" t="s">
        <v>11</v>
      </c>
      <c r="G898" s="11">
        <f t="shared" si="69"/>
        <v>6</v>
      </c>
      <c r="H898" s="11">
        <f t="shared" ref="H898:H961" si="70">G898+2/3</f>
        <v>6.666666666666667</v>
      </c>
      <c r="I898" s="11">
        <f t="shared" ref="I898:I961" si="71">INT(H898)</f>
        <v>6</v>
      </c>
      <c r="J898" s="11">
        <f t="shared" ref="J898:J961" si="72">YEAR(L899)</f>
        <v>2020</v>
      </c>
      <c r="K898" s="11" t="str">
        <f t="shared" ref="K898:K961" si="73">CONCATENATE(J898," T",I898)</f>
        <v>2020 T6</v>
      </c>
      <c r="L898" s="12">
        <v>44044</v>
      </c>
      <c r="M898" s="11" t="s">
        <v>369</v>
      </c>
      <c r="N898" s="11">
        <v>498.23</v>
      </c>
    </row>
    <row r="899" spans="1:14" x14ac:dyDescent="0.3">
      <c r="A899" s="7" t="s">
        <v>6</v>
      </c>
      <c r="B899" s="8">
        <f>MATCH(A899,[1]Table_Correspondance!$F$2:$F$40,0)</f>
        <v>1</v>
      </c>
      <c r="C899" s="8" t="str">
        <f>INDEX([1]Table_Correspondance!$E$2:$E$40,B899)</f>
        <v>Europe de l'Est</v>
      </c>
      <c r="D899" s="8" t="s">
        <v>13</v>
      </c>
      <c r="E899" t="s">
        <v>409</v>
      </c>
      <c r="F899" s="8" t="s">
        <v>11</v>
      </c>
      <c r="G899" s="8">
        <f t="shared" ref="G899:G962" si="74">MONTH(L898)</f>
        <v>8</v>
      </c>
      <c r="H899" s="8">
        <f t="shared" si="70"/>
        <v>8.6666666666666661</v>
      </c>
      <c r="I899" s="8">
        <f t="shared" si="71"/>
        <v>8</v>
      </c>
      <c r="J899" s="8">
        <f t="shared" si="72"/>
        <v>2020</v>
      </c>
      <c r="K899" s="8" t="str">
        <f t="shared" si="73"/>
        <v>2020 T8</v>
      </c>
      <c r="L899" s="9">
        <v>43983</v>
      </c>
      <c r="M899" s="8" t="s">
        <v>108</v>
      </c>
      <c r="N899" s="8">
        <v>6785.97</v>
      </c>
    </row>
    <row r="900" spans="1:14" x14ac:dyDescent="0.3">
      <c r="A900" s="10" t="s">
        <v>6</v>
      </c>
      <c r="B900" s="11">
        <f>MATCH(A900,[1]Table_Correspondance!$F$2:$F$40,0)</f>
        <v>1</v>
      </c>
      <c r="C900" s="11" t="str">
        <f>INDEX([1]Table_Correspondance!$E$2:$E$40,B900)</f>
        <v>Europe de l'Est</v>
      </c>
      <c r="D900" s="11" t="s">
        <v>7</v>
      </c>
      <c r="E900" t="s">
        <v>411</v>
      </c>
      <c r="F900" s="11" t="s">
        <v>16</v>
      </c>
      <c r="G900" s="11">
        <f t="shared" si="74"/>
        <v>6</v>
      </c>
      <c r="H900" s="11">
        <f t="shared" si="70"/>
        <v>6.666666666666667</v>
      </c>
      <c r="I900" s="11">
        <f t="shared" si="71"/>
        <v>6</v>
      </c>
      <c r="J900" s="11">
        <f t="shared" si="72"/>
        <v>2020</v>
      </c>
      <c r="K900" s="11" t="str">
        <f t="shared" si="73"/>
        <v>2020 T6</v>
      </c>
      <c r="L900" s="12">
        <v>43862</v>
      </c>
      <c r="M900" s="11" t="s">
        <v>383</v>
      </c>
      <c r="N900" s="11">
        <v>1772.36</v>
      </c>
    </row>
    <row r="901" spans="1:14" x14ac:dyDescent="0.3">
      <c r="A901" s="7" t="s">
        <v>6</v>
      </c>
      <c r="B901" s="8">
        <f>MATCH(A901,[1]Table_Correspondance!$F$2:$F$40,0)</f>
        <v>1</v>
      </c>
      <c r="C901" s="8" t="str">
        <f>INDEX([1]Table_Correspondance!$E$2:$E$40,B901)</f>
        <v>Europe de l'Est</v>
      </c>
      <c r="D901" s="8" t="s">
        <v>43</v>
      </c>
      <c r="E901" t="s">
        <v>418</v>
      </c>
      <c r="F901" s="8" t="s">
        <v>16</v>
      </c>
      <c r="G901" s="8">
        <f t="shared" si="74"/>
        <v>2</v>
      </c>
      <c r="H901" s="8">
        <f t="shared" si="70"/>
        <v>2.6666666666666665</v>
      </c>
      <c r="I901" s="8">
        <f t="shared" si="71"/>
        <v>2</v>
      </c>
      <c r="J901" s="8">
        <f t="shared" si="72"/>
        <v>2020</v>
      </c>
      <c r="K901" s="8" t="str">
        <f t="shared" si="73"/>
        <v>2020 T2</v>
      </c>
      <c r="L901" s="9">
        <v>43891</v>
      </c>
      <c r="M901" s="8" t="s">
        <v>225</v>
      </c>
      <c r="N901" s="8">
        <v>6764.42</v>
      </c>
    </row>
    <row r="902" spans="1:14" x14ac:dyDescent="0.3">
      <c r="A902" s="10" t="s">
        <v>6</v>
      </c>
      <c r="B902" s="11">
        <f>MATCH(A902,[1]Table_Correspondance!$F$2:$F$40,0)</f>
        <v>1</v>
      </c>
      <c r="C902" s="11" t="str">
        <f>INDEX([1]Table_Correspondance!$E$2:$E$40,B902)</f>
        <v>Europe de l'Est</v>
      </c>
      <c r="D902" s="11" t="s">
        <v>32</v>
      </c>
      <c r="E902" t="s">
        <v>416</v>
      </c>
      <c r="F902" s="11" t="s">
        <v>16</v>
      </c>
      <c r="G902" s="11">
        <f t="shared" si="74"/>
        <v>3</v>
      </c>
      <c r="H902" s="11">
        <f t="shared" si="70"/>
        <v>3.6666666666666665</v>
      </c>
      <c r="I902" s="11">
        <f t="shared" si="71"/>
        <v>3</v>
      </c>
      <c r="J902" s="11">
        <f t="shared" si="72"/>
        <v>2021</v>
      </c>
      <c r="K902" s="11" t="str">
        <f t="shared" si="73"/>
        <v>2021 T3</v>
      </c>
      <c r="L902" s="12">
        <v>43831</v>
      </c>
      <c r="M902" s="11" t="s">
        <v>115</v>
      </c>
      <c r="N902" s="11">
        <v>2732.6</v>
      </c>
    </row>
    <row r="903" spans="1:14" x14ac:dyDescent="0.3">
      <c r="A903" s="7" t="s">
        <v>6</v>
      </c>
      <c r="B903" s="8">
        <f>MATCH(A903,[1]Table_Correspondance!$F$2:$F$40,0)</f>
        <v>1</v>
      </c>
      <c r="C903" s="8" t="str">
        <f>INDEX([1]Table_Correspondance!$E$2:$E$40,B903)</f>
        <v>Europe de l'Est</v>
      </c>
      <c r="D903" s="8" t="s">
        <v>24</v>
      </c>
      <c r="E903" t="s">
        <v>413</v>
      </c>
      <c r="F903" s="8" t="s">
        <v>11</v>
      </c>
      <c r="G903" s="8">
        <f t="shared" si="74"/>
        <v>1</v>
      </c>
      <c r="H903" s="8">
        <f t="shared" si="70"/>
        <v>1.6666666666666665</v>
      </c>
      <c r="I903" s="8">
        <f t="shared" si="71"/>
        <v>1</v>
      </c>
      <c r="J903" s="8">
        <f t="shared" si="72"/>
        <v>2021</v>
      </c>
      <c r="K903" s="8" t="str">
        <f t="shared" si="73"/>
        <v>2021 T1</v>
      </c>
      <c r="L903" s="9">
        <v>44256</v>
      </c>
      <c r="M903" s="8" t="s">
        <v>384</v>
      </c>
      <c r="N903" s="8">
        <v>4818.3900000000003</v>
      </c>
    </row>
    <row r="904" spans="1:14" x14ac:dyDescent="0.3">
      <c r="A904" s="10" t="s">
        <v>6</v>
      </c>
      <c r="B904" s="11">
        <f>MATCH(A904,[1]Table_Correspondance!$F$2:$F$40,0)</f>
        <v>1</v>
      </c>
      <c r="C904" s="11" t="str">
        <f>INDEX([1]Table_Correspondance!$E$2:$E$40,B904)</f>
        <v>Europe de l'Est</v>
      </c>
      <c r="D904" s="11" t="s">
        <v>32</v>
      </c>
      <c r="E904" t="s">
        <v>416</v>
      </c>
      <c r="F904" s="11" t="s">
        <v>16</v>
      </c>
      <c r="G904" s="11">
        <f t="shared" si="74"/>
        <v>3</v>
      </c>
      <c r="H904" s="11">
        <f t="shared" si="70"/>
        <v>3.6666666666666665</v>
      </c>
      <c r="I904" s="11">
        <f t="shared" si="71"/>
        <v>3</v>
      </c>
      <c r="J904" s="11">
        <f t="shared" si="72"/>
        <v>2021</v>
      </c>
      <c r="K904" s="11" t="str">
        <f t="shared" si="73"/>
        <v>2021 T3</v>
      </c>
      <c r="L904" s="12">
        <v>44228</v>
      </c>
      <c r="M904" s="11" t="s">
        <v>309</v>
      </c>
      <c r="N904" s="11">
        <v>1224.93</v>
      </c>
    </row>
    <row r="905" spans="1:14" x14ac:dyDescent="0.3">
      <c r="A905" s="7" t="s">
        <v>6</v>
      </c>
      <c r="B905" s="8">
        <f>MATCH(A905,[1]Table_Correspondance!$F$2:$F$40,0)</f>
        <v>1</v>
      </c>
      <c r="C905" s="8" t="str">
        <f>INDEX([1]Table_Correspondance!$E$2:$E$40,B905)</f>
        <v>Europe de l'Est</v>
      </c>
      <c r="D905" s="8" t="s">
        <v>29</v>
      </c>
      <c r="E905" t="s">
        <v>415</v>
      </c>
      <c r="F905" s="8" t="s">
        <v>11</v>
      </c>
      <c r="G905" s="8">
        <f t="shared" si="74"/>
        <v>2</v>
      </c>
      <c r="H905" s="8">
        <f t="shared" si="70"/>
        <v>2.6666666666666665</v>
      </c>
      <c r="I905" s="8">
        <f t="shared" si="71"/>
        <v>2</v>
      </c>
      <c r="J905" s="8">
        <f t="shared" si="72"/>
        <v>2019</v>
      </c>
      <c r="K905" s="8" t="str">
        <f t="shared" si="73"/>
        <v>2019 T2</v>
      </c>
      <c r="L905" s="9">
        <v>44197</v>
      </c>
      <c r="M905" s="8" t="s">
        <v>143</v>
      </c>
      <c r="N905" s="8">
        <v>7586.75</v>
      </c>
    </row>
    <row r="906" spans="1:14" x14ac:dyDescent="0.3">
      <c r="A906" s="10" t="s">
        <v>6</v>
      </c>
      <c r="B906" s="11">
        <f>MATCH(A906,[1]Table_Correspondance!$F$2:$F$40,0)</f>
        <v>1</v>
      </c>
      <c r="C906" s="11" t="str">
        <f>INDEX([1]Table_Correspondance!$E$2:$E$40,B906)</f>
        <v>Europe de l'Est</v>
      </c>
      <c r="D906" s="11" t="s">
        <v>10</v>
      </c>
      <c r="E906" t="s">
        <v>408</v>
      </c>
      <c r="F906" s="11" t="s">
        <v>16</v>
      </c>
      <c r="G906" s="11">
        <f t="shared" si="74"/>
        <v>1</v>
      </c>
      <c r="H906" s="11">
        <f t="shared" si="70"/>
        <v>1.6666666666666665</v>
      </c>
      <c r="I906" s="11">
        <f t="shared" si="71"/>
        <v>1</v>
      </c>
      <c r="J906" s="11">
        <f t="shared" si="72"/>
        <v>2020</v>
      </c>
      <c r="K906" s="11" t="str">
        <f t="shared" si="73"/>
        <v>2020 T1</v>
      </c>
      <c r="L906" s="12">
        <v>43800</v>
      </c>
      <c r="M906" s="11" t="s">
        <v>253</v>
      </c>
      <c r="N906" s="11">
        <v>9973.9599999999991</v>
      </c>
    </row>
    <row r="907" spans="1:14" x14ac:dyDescent="0.3">
      <c r="A907" s="7" t="s">
        <v>6</v>
      </c>
      <c r="B907" s="8">
        <f>MATCH(A907,[1]Table_Correspondance!$F$2:$F$40,0)</f>
        <v>1</v>
      </c>
      <c r="C907" s="8" t="str">
        <f>INDEX([1]Table_Correspondance!$E$2:$E$40,B907)</f>
        <v>Europe de l'Est</v>
      </c>
      <c r="D907" s="8" t="s">
        <v>7</v>
      </c>
      <c r="E907" t="s">
        <v>411</v>
      </c>
      <c r="F907" s="8" t="s">
        <v>16</v>
      </c>
      <c r="G907" s="8">
        <f t="shared" si="74"/>
        <v>12</v>
      </c>
      <c r="H907" s="8">
        <f t="shared" si="70"/>
        <v>12.666666666666666</v>
      </c>
      <c r="I907" s="8">
        <f t="shared" si="71"/>
        <v>12</v>
      </c>
      <c r="J907" s="8">
        <f t="shared" si="72"/>
        <v>2019</v>
      </c>
      <c r="K907" s="8" t="str">
        <f t="shared" si="73"/>
        <v>2019 T12</v>
      </c>
      <c r="L907" s="9">
        <v>44013</v>
      </c>
      <c r="M907" s="8" t="s">
        <v>133</v>
      </c>
      <c r="N907" s="8">
        <v>1235.5</v>
      </c>
    </row>
    <row r="908" spans="1:14" x14ac:dyDescent="0.3">
      <c r="A908" s="10" t="s">
        <v>6</v>
      </c>
      <c r="B908" s="11">
        <f>MATCH(A908,[1]Table_Correspondance!$F$2:$F$40,0)</f>
        <v>1</v>
      </c>
      <c r="C908" s="11" t="str">
        <f>INDEX([1]Table_Correspondance!$E$2:$E$40,B908)</f>
        <v>Europe de l'Est</v>
      </c>
      <c r="D908" s="11" t="s">
        <v>7</v>
      </c>
      <c r="E908" t="s">
        <v>411</v>
      </c>
      <c r="F908" s="11" t="s">
        <v>11</v>
      </c>
      <c r="G908" s="11">
        <f t="shared" si="74"/>
        <v>7</v>
      </c>
      <c r="H908" s="11">
        <f t="shared" si="70"/>
        <v>7.666666666666667</v>
      </c>
      <c r="I908" s="11">
        <f t="shared" si="71"/>
        <v>7</v>
      </c>
      <c r="J908" s="11">
        <f t="shared" si="72"/>
        <v>2021</v>
      </c>
      <c r="K908" s="11" t="str">
        <f t="shared" si="73"/>
        <v>2021 T7</v>
      </c>
      <c r="L908" s="12">
        <v>43678</v>
      </c>
      <c r="M908" s="11" t="s">
        <v>346</v>
      </c>
      <c r="N908" s="11">
        <v>1291.29</v>
      </c>
    </row>
    <row r="909" spans="1:14" x14ac:dyDescent="0.3">
      <c r="A909" s="7" t="s">
        <v>6</v>
      </c>
      <c r="B909" s="8">
        <f>MATCH(A909,[1]Table_Correspondance!$F$2:$F$40,0)</f>
        <v>1</v>
      </c>
      <c r="C909" s="8" t="str">
        <f>INDEX([1]Table_Correspondance!$E$2:$E$40,B909)</f>
        <v>Europe de l'Est</v>
      </c>
      <c r="D909" s="8" t="s">
        <v>43</v>
      </c>
      <c r="E909" t="s">
        <v>418</v>
      </c>
      <c r="F909" s="8" t="s">
        <v>8</v>
      </c>
      <c r="G909" s="8">
        <f t="shared" si="74"/>
        <v>8</v>
      </c>
      <c r="H909" s="8">
        <f t="shared" si="70"/>
        <v>8.6666666666666661</v>
      </c>
      <c r="I909" s="8">
        <f t="shared" si="71"/>
        <v>8</v>
      </c>
      <c r="J909" s="8">
        <f t="shared" si="72"/>
        <v>2020</v>
      </c>
      <c r="K909" s="8" t="str">
        <f t="shared" si="73"/>
        <v>2020 T8</v>
      </c>
      <c r="L909" s="9">
        <v>44228</v>
      </c>
      <c r="M909" s="8" t="s">
        <v>347</v>
      </c>
      <c r="N909" s="8">
        <v>4889.6400000000003</v>
      </c>
    </row>
    <row r="910" spans="1:14" x14ac:dyDescent="0.3">
      <c r="A910" s="10" t="s">
        <v>6</v>
      </c>
      <c r="B910" s="11">
        <f>MATCH(A910,[1]Table_Correspondance!$F$2:$F$40,0)</f>
        <v>1</v>
      </c>
      <c r="C910" s="11" t="str">
        <f>INDEX([1]Table_Correspondance!$E$2:$E$40,B910)</f>
        <v>Europe de l'Est</v>
      </c>
      <c r="D910" s="11" t="s">
        <v>24</v>
      </c>
      <c r="E910" t="s">
        <v>413</v>
      </c>
      <c r="F910" s="11" t="s">
        <v>8</v>
      </c>
      <c r="G910" s="11">
        <f t="shared" si="74"/>
        <v>2</v>
      </c>
      <c r="H910" s="11">
        <f t="shared" si="70"/>
        <v>2.6666666666666665</v>
      </c>
      <c r="I910" s="11">
        <f t="shared" si="71"/>
        <v>2</v>
      </c>
      <c r="J910" s="11">
        <f t="shared" si="72"/>
        <v>2020</v>
      </c>
      <c r="K910" s="11" t="str">
        <f t="shared" si="73"/>
        <v>2020 T2</v>
      </c>
      <c r="L910" s="12">
        <v>43891</v>
      </c>
      <c r="M910" s="11" t="s">
        <v>323</v>
      </c>
      <c r="N910" s="11">
        <v>6373.97</v>
      </c>
    </row>
    <row r="911" spans="1:14" x14ac:dyDescent="0.3">
      <c r="A911" s="7" t="s">
        <v>6</v>
      </c>
      <c r="B911" s="8">
        <f>MATCH(A911,[1]Table_Correspondance!$F$2:$F$40,0)</f>
        <v>1</v>
      </c>
      <c r="C911" s="8" t="str">
        <f>INDEX([1]Table_Correspondance!$E$2:$E$40,B911)</f>
        <v>Europe de l'Est</v>
      </c>
      <c r="D911" s="8" t="s">
        <v>34</v>
      </c>
      <c r="E911" t="s">
        <v>417</v>
      </c>
      <c r="F911" s="8" t="s">
        <v>16</v>
      </c>
      <c r="G911" s="8">
        <f t="shared" si="74"/>
        <v>3</v>
      </c>
      <c r="H911" s="8">
        <f t="shared" si="70"/>
        <v>3.6666666666666665</v>
      </c>
      <c r="I911" s="8">
        <f t="shared" si="71"/>
        <v>3</v>
      </c>
      <c r="J911" s="8">
        <f t="shared" si="72"/>
        <v>2020</v>
      </c>
      <c r="K911" s="8" t="str">
        <f t="shared" si="73"/>
        <v>2020 T3</v>
      </c>
      <c r="L911" s="9">
        <v>43891</v>
      </c>
      <c r="M911" s="8" t="s">
        <v>140</v>
      </c>
      <c r="N911" s="8">
        <v>9488.15</v>
      </c>
    </row>
    <row r="912" spans="1:14" x14ac:dyDescent="0.3">
      <c r="A912" s="10" t="s">
        <v>6</v>
      </c>
      <c r="B912" s="11">
        <f>MATCH(A912,[1]Table_Correspondance!$F$2:$F$40,0)</f>
        <v>1</v>
      </c>
      <c r="C912" s="11" t="str">
        <f>INDEX([1]Table_Correspondance!$E$2:$E$40,B912)</f>
        <v>Europe de l'Est</v>
      </c>
      <c r="D912" s="11" t="s">
        <v>13</v>
      </c>
      <c r="E912" t="s">
        <v>409</v>
      </c>
      <c r="F912" s="11" t="s">
        <v>11</v>
      </c>
      <c r="G912" s="11">
        <f t="shared" si="74"/>
        <v>3</v>
      </c>
      <c r="H912" s="11">
        <f t="shared" si="70"/>
        <v>3.6666666666666665</v>
      </c>
      <c r="I912" s="11">
        <f t="shared" si="71"/>
        <v>3</v>
      </c>
      <c r="J912" s="11">
        <f t="shared" si="72"/>
        <v>2019</v>
      </c>
      <c r="K912" s="11" t="str">
        <f t="shared" si="73"/>
        <v>2019 T3</v>
      </c>
      <c r="L912" s="12">
        <v>44105</v>
      </c>
      <c r="M912" s="11" t="s">
        <v>96</v>
      </c>
      <c r="N912" s="11">
        <v>8054.98</v>
      </c>
    </row>
    <row r="913" spans="1:14" x14ac:dyDescent="0.3">
      <c r="A913" s="7" t="s">
        <v>6</v>
      </c>
      <c r="B913" s="8">
        <f>MATCH(A913,[1]Table_Correspondance!$F$2:$F$40,0)</f>
        <v>1</v>
      </c>
      <c r="C913" s="8" t="str">
        <f>INDEX([1]Table_Correspondance!$E$2:$E$40,B913)</f>
        <v>Europe de l'Est</v>
      </c>
      <c r="D913" s="8" t="s">
        <v>24</v>
      </c>
      <c r="E913" t="s">
        <v>413</v>
      </c>
      <c r="F913" s="8" t="s">
        <v>16</v>
      </c>
      <c r="G913" s="8">
        <f t="shared" si="74"/>
        <v>10</v>
      </c>
      <c r="H913" s="8">
        <f t="shared" si="70"/>
        <v>10.666666666666666</v>
      </c>
      <c r="I913" s="8">
        <f t="shared" si="71"/>
        <v>10</v>
      </c>
      <c r="J913" s="8">
        <f t="shared" si="72"/>
        <v>2020</v>
      </c>
      <c r="K913" s="8" t="str">
        <f t="shared" si="73"/>
        <v>2020 T10</v>
      </c>
      <c r="L913" s="9">
        <v>43800</v>
      </c>
      <c r="M913" s="8" t="s">
        <v>33</v>
      </c>
      <c r="N913" s="8">
        <v>4951.2</v>
      </c>
    </row>
    <row r="914" spans="1:14" x14ac:dyDescent="0.3">
      <c r="A914" s="10" t="s">
        <v>6</v>
      </c>
      <c r="B914" s="11">
        <f>MATCH(A914,[1]Table_Correspondance!$F$2:$F$40,0)</f>
        <v>1</v>
      </c>
      <c r="C914" s="11" t="str">
        <f>INDEX([1]Table_Correspondance!$E$2:$E$40,B914)</f>
        <v>Europe de l'Est</v>
      </c>
      <c r="D914" s="11" t="s">
        <v>13</v>
      </c>
      <c r="E914" t="s">
        <v>409</v>
      </c>
      <c r="F914" s="11" t="s">
        <v>11</v>
      </c>
      <c r="G914" s="11">
        <f t="shared" si="74"/>
        <v>12</v>
      </c>
      <c r="H914" s="11">
        <f t="shared" si="70"/>
        <v>12.666666666666666</v>
      </c>
      <c r="I914" s="11">
        <f t="shared" si="71"/>
        <v>12</v>
      </c>
      <c r="J914" s="11">
        <f t="shared" si="72"/>
        <v>2020</v>
      </c>
      <c r="K914" s="11" t="str">
        <f t="shared" si="73"/>
        <v>2020 T12</v>
      </c>
      <c r="L914" s="12">
        <v>43952</v>
      </c>
      <c r="M914" s="11" t="s">
        <v>94</v>
      </c>
      <c r="N914" s="11">
        <v>5122.4399999999996</v>
      </c>
    </row>
    <row r="915" spans="1:14" x14ac:dyDescent="0.3">
      <c r="A915" s="7" t="s">
        <v>6</v>
      </c>
      <c r="B915" s="8">
        <f>MATCH(A915,[1]Table_Correspondance!$F$2:$F$40,0)</f>
        <v>1</v>
      </c>
      <c r="C915" s="8" t="str">
        <f>INDEX([1]Table_Correspondance!$E$2:$E$40,B915)</f>
        <v>Europe de l'Est</v>
      </c>
      <c r="D915" s="8" t="s">
        <v>15</v>
      </c>
      <c r="E915" t="s">
        <v>410</v>
      </c>
      <c r="F915" s="8" t="s">
        <v>8</v>
      </c>
      <c r="G915" s="8">
        <f t="shared" si="74"/>
        <v>5</v>
      </c>
      <c r="H915" s="8">
        <f t="shared" si="70"/>
        <v>5.666666666666667</v>
      </c>
      <c r="I915" s="8">
        <f t="shared" si="71"/>
        <v>5</v>
      </c>
      <c r="J915" s="8">
        <f t="shared" si="72"/>
        <v>2021</v>
      </c>
      <c r="K915" s="8" t="str">
        <f t="shared" si="73"/>
        <v>2021 T5</v>
      </c>
      <c r="L915" s="9">
        <v>44013</v>
      </c>
      <c r="M915" s="8" t="s">
        <v>65</v>
      </c>
      <c r="N915" s="8">
        <v>1284.71</v>
      </c>
    </row>
    <row r="916" spans="1:14" x14ac:dyDescent="0.3">
      <c r="A916" s="10" t="s">
        <v>6</v>
      </c>
      <c r="B916" s="11">
        <f>MATCH(A916,[1]Table_Correspondance!$F$2:$F$40,0)</f>
        <v>1</v>
      </c>
      <c r="C916" s="11" t="str">
        <f>INDEX([1]Table_Correspondance!$E$2:$E$40,B916)</f>
        <v>Europe de l'Est</v>
      </c>
      <c r="D916" s="11" t="s">
        <v>10</v>
      </c>
      <c r="E916" t="s">
        <v>408</v>
      </c>
      <c r="F916" s="11" t="s">
        <v>11</v>
      </c>
      <c r="G916" s="11">
        <f t="shared" si="74"/>
        <v>7</v>
      </c>
      <c r="H916" s="11">
        <f t="shared" si="70"/>
        <v>7.666666666666667</v>
      </c>
      <c r="I916" s="11">
        <f t="shared" si="71"/>
        <v>7</v>
      </c>
      <c r="J916" s="11">
        <f t="shared" si="72"/>
        <v>2020</v>
      </c>
      <c r="K916" s="11" t="str">
        <f t="shared" si="73"/>
        <v>2020 T7</v>
      </c>
      <c r="L916" s="12">
        <v>44256</v>
      </c>
      <c r="M916" s="11" t="s">
        <v>161</v>
      </c>
      <c r="N916" s="11">
        <v>9421.7999999999993</v>
      </c>
    </row>
    <row r="917" spans="1:14" x14ac:dyDescent="0.3">
      <c r="A917" s="7" t="s">
        <v>6</v>
      </c>
      <c r="B917" s="8">
        <f>MATCH(A917,[1]Table_Correspondance!$F$2:$F$40,0)</f>
        <v>1</v>
      </c>
      <c r="C917" s="8" t="str">
        <f>INDEX([1]Table_Correspondance!$E$2:$E$40,B917)</f>
        <v>Europe de l'Est</v>
      </c>
      <c r="D917" s="8" t="s">
        <v>43</v>
      </c>
      <c r="E917" t="s">
        <v>418</v>
      </c>
      <c r="F917" s="8" t="s">
        <v>16</v>
      </c>
      <c r="G917" s="8">
        <f t="shared" si="74"/>
        <v>3</v>
      </c>
      <c r="H917" s="8">
        <f t="shared" si="70"/>
        <v>3.6666666666666665</v>
      </c>
      <c r="I917" s="8">
        <f t="shared" si="71"/>
        <v>3</v>
      </c>
      <c r="J917" s="8">
        <f t="shared" si="72"/>
        <v>2019</v>
      </c>
      <c r="K917" s="8" t="str">
        <f t="shared" si="73"/>
        <v>2019 T3</v>
      </c>
      <c r="L917" s="9">
        <v>43831</v>
      </c>
      <c r="M917" s="8" t="s">
        <v>310</v>
      </c>
      <c r="N917" s="8">
        <v>8951.15</v>
      </c>
    </row>
    <row r="918" spans="1:14" x14ac:dyDescent="0.3">
      <c r="A918" s="10" t="s">
        <v>6</v>
      </c>
      <c r="B918" s="11">
        <f>MATCH(A918,[1]Table_Correspondance!$F$2:$F$40,0)</f>
        <v>1</v>
      </c>
      <c r="C918" s="11" t="str">
        <f>INDEX([1]Table_Correspondance!$E$2:$E$40,B918)</f>
        <v>Europe de l'Est</v>
      </c>
      <c r="D918" s="11" t="s">
        <v>26</v>
      </c>
      <c r="E918" t="s">
        <v>414</v>
      </c>
      <c r="F918" s="11" t="s">
        <v>16</v>
      </c>
      <c r="G918" s="11">
        <f t="shared" si="74"/>
        <v>1</v>
      </c>
      <c r="H918" s="11">
        <f t="shared" si="70"/>
        <v>1.6666666666666665</v>
      </c>
      <c r="I918" s="11">
        <f t="shared" si="71"/>
        <v>1</v>
      </c>
      <c r="J918" s="11">
        <f t="shared" si="72"/>
        <v>2019</v>
      </c>
      <c r="K918" s="11" t="str">
        <f t="shared" si="73"/>
        <v>2019 T1</v>
      </c>
      <c r="L918" s="12">
        <v>43739</v>
      </c>
      <c r="M918" s="11" t="s">
        <v>179</v>
      </c>
      <c r="N918" s="11">
        <v>6009.12</v>
      </c>
    </row>
    <row r="919" spans="1:14" x14ac:dyDescent="0.3">
      <c r="A919" s="7" t="s">
        <v>6</v>
      </c>
      <c r="B919" s="8">
        <f>MATCH(A919,[1]Table_Correspondance!$F$2:$F$40,0)</f>
        <v>1</v>
      </c>
      <c r="C919" s="8" t="str">
        <f>INDEX([1]Table_Correspondance!$E$2:$E$40,B919)</f>
        <v>Europe de l'Est</v>
      </c>
      <c r="D919" s="8" t="s">
        <v>22</v>
      </c>
      <c r="E919" t="s">
        <v>412</v>
      </c>
      <c r="F919" s="8" t="s">
        <v>11</v>
      </c>
      <c r="G919" s="8">
        <f t="shared" si="74"/>
        <v>10</v>
      </c>
      <c r="H919" s="8">
        <f t="shared" si="70"/>
        <v>10.666666666666666</v>
      </c>
      <c r="I919" s="8">
        <f t="shared" si="71"/>
        <v>10</v>
      </c>
      <c r="J919" s="8">
        <f t="shared" si="72"/>
        <v>2020</v>
      </c>
      <c r="K919" s="8" t="str">
        <f t="shared" si="73"/>
        <v>2020 T10</v>
      </c>
      <c r="L919" s="9">
        <v>43800</v>
      </c>
      <c r="M919" s="8" t="s">
        <v>181</v>
      </c>
      <c r="N919" s="8">
        <v>8857.4</v>
      </c>
    </row>
    <row r="920" spans="1:14" x14ac:dyDescent="0.3">
      <c r="A920" s="10" t="s">
        <v>6</v>
      </c>
      <c r="B920" s="11">
        <f>MATCH(A920,[1]Table_Correspondance!$F$2:$F$40,0)</f>
        <v>1</v>
      </c>
      <c r="C920" s="11" t="str">
        <f>INDEX([1]Table_Correspondance!$E$2:$E$40,B920)</f>
        <v>Europe de l'Est</v>
      </c>
      <c r="D920" s="11" t="s">
        <v>7</v>
      </c>
      <c r="E920" t="s">
        <v>411</v>
      </c>
      <c r="F920" s="11" t="s">
        <v>11</v>
      </c>
      <c r="G920" s="11">
        <f t="shared" si="74"/>
        <v>12</v>
      </c>
      <c r="H920" s="11">
        <f t="shared" si="70"/>
        <v>12.666666666666666</v>
      </c>
      <c r="I920" s="11">
        <f t="shared" si="71"/>
        <v>12</v>
      </c>
      <c r="J920" s="11">
        <f t="shared" si="72"/>
        <v>2019</v>
      </c>
      <c r="K920" s="11" t="str">
        <f t="shared" si="73"/>
        <v>2019 T12</v>
      </c>
      <c r="L920" s="12">
        <v>44075</v>
      </c>
      <c r="M920" s="11" t="s">
        <v>173</v>
      </c>
      <c r="N920" s="11">
        <v>7477.28</v>
      </c>
    </row>
    <row r="921" spans="1:14" x14ac:dyDescent="0.3">
      <c r="A921" s="7" t="s">
        <v>6</v>
      </c>
      <c r="B921" s="8">
        <f>MATCH(A921,[1]Table_Correspondance!$F$2:$F$40,0)</f>
        <v>1</v>
      </c>
      <c r="C921" s="8" t="str">
        <f>INDEX([1]Table_Correspondance!$E$2:$E$40,B921)</f>
        <v>Europe de l'Est</v>
      </c>
      <c r="D921" s="8" t="s">
        <v>24</v>
      </c>
      <c r="E921" t="s">
        <v>413</v>
      </c>
      <c r="F921" s="8" t="s">
        <v>11</v>
      </c>
      <c r="G921" s="8">
        <f t="shared" si="74"/>
        <v>9</v>
      </c>
      <c r="H921" s="8">
        <f t="shared" si="70"/>
        <v>9.6666666666666661</v>
      </c>
      <c r="I921" s="8">
        <f t="shared" si="71"/>
        <v>9</v>
      </c>
      <c r="J921" s="8">
        <f t="shared" si="72"/>
        <v>2021</v>
      </c>
      <c r="K921" s="8" t="str">
        <f t="shared" si="73"/>
        <v>2021 T9</v>
      </c>
      <c r="L921" s="9">
        <v>43586</v>
      </c>
      <c r="M921" s="8" t="s">
        <v>231</v>
      </c>
      <c r="N921" s="8">
        <v>7329.83</v>
      </c>
    </row>
    <row r="922" spans="1:14" x14ac:dyDescent="0.3">
      <c r="A922" s="10" t="s">
        <v>6</v>
      </c>
      <c r="B922" s="11">
        <f>MATCH(A922,[1]Table_Correspondance!$F$2:$F$40,0)</f>
        <v>1</v>
      </c>
      <c r="C922" s="11" t="str">
        <f>INDEX([1]Table_Correspondance!$E$2:$E$40,B922)</f>
        <v>Europe de l'Est</v>
      </c>
      <c r="D922" s="11" t="s">
        <v>43</v>
      </c>
      <c r="E922" t="s">
        <v>418</v>
      </c>
      <c r="F922" s="11" t="s">
        <v>16</v>
      </c>
      <c r="G922" s="11">
        <f t="shared" si="74"/>
        <v>5</v>
      </c>
      <c r="H922" s="11">
        <f t="shared" si="70"/>
        <v>5.666666666666667</v>
      </c>
      <c r="I922" s="11">
        <f t="shared" si="71"/>
        <v>5</v>
      </c>
      <c r="J922" s="11">
        <f t="shared" si="72"/>
        <v>2021</v>
      </c>
      <c r="K922" s="11" t="str">
        <f t="shared" si="73"/>
        <v>2021 T5</v>
      </c>
      <c r="L922" s="12">
        <v>44287</v>
      </c>
      <c r="M922" s="11" t="s">
        <v>213</v>
      </c>
      <c r="N922" s="11">
        <v>9856.9</v>
      </c>
    </row>
    <row r="923" spans="1:14" x14ac:dyDescent="0.3">
      <c r="A923" s="7" t="s">
        <v>6</v>
      </c>
      <c r="B923" s="8">
        <f>MATCH(A923,[1]Table_Correspondance!$F$2:$F$40,0)</f>
        <v>1</v>
      </c>
      <c r="C923" s="8" t="str">
        <f>INDEX([1]Table_Correspondance!$E$2:$E$40,B923)</f>
        <v>Europe de l'Est</v>
      </c>
      <c r="D923" s="8" t="s">
        <v>7</v>
      </c>
      <c r="E923" t="s">
        <v>411</v>
      </c>
      <c r="F923" s="8" t="s">
        <v>16</v>
      </c>
      <c r="G923" s="8">
        <f t="shared" si="74"/>
        <v>4</v>
      </c>
      <c r="H923" s="8">
        <f t="shared" si="70"/>
        <v>4.666666666666667</v>
      </c>
      <c r="I923" s="8">
        <f t="shared" si="71"/>
        <v>4</v>
      </c>
      <c r="J923" s="8">
        <f t="shared" si="72"/>
        <v>2021</v>
      </c>
      <c r="K923" s="8" t="str">
        <f t="shared" si="73"/>
        <v>2021 T4</v>
      </c>
      <c r="L923" s="9">
        <v>44228</v>
      </c>
      <c r="M923" s="8" t="s">
        <v>385</v>
      </c>
      <c r="N923" s="8">
        <v>1053.3599999999999</v>
      </c>
    </row>
    <row r="924" spans="1:14" x14ac:dyDescent="0.3">
      <c r="A924" s="10" t="s">
        <v>6</v>
      </c>
      <c r="B924" s="11">
        <f>MATCH(A924,[1]Table_Correspondance!$F$2:$F$40,0)</f>
        <v>1</v>
      </c>
      <c r="C924" s="11" t="str">
        <f>INDEX([1]Table_Correspondance!$E$2:$E$40,B924)</f>
        <v>Europe de l'Est</v>
      </c>
      <c r="D924" s="11" t="s">
        <v>15</v>
      </c>
      <c r="E924" t="s">
        <v>410</v>
      </c>
      <c r="F924" s="11" t="s">
        <v>11</v>
      </c>
      <c r="G924" s="11">
        <f t="shared" si="74"/>
        <v>2</v>
      </c>
      <c r="H924" s="11">
        <f t="shared" si="70"/>
        <v>2.6666666666666665</v>
      </c>
      <c r="I924" s="11">
        <f t="shared" si="71"/>
        <v>2</v>
      </c>
      <c r="J924" s="11">
        <f t="shared" si="72"/>
        <v>2020</v>
      </c>
      <c r="K924" s="11" t="str">
        <f t="shared" si="73"/>
        <v>2020 T2</v>
      </c>
      <c r="L924" s="12">
        <v>44287</v>
      </c>
      <c r="M924" s="11" t="s">
        <v>153</v>
      </c>
      <c r="N924" s="11">
        <v>2192.33</v>
      </c>
    </row>
    <row r="925" spans="1:14" x14ac:dyDescent="0.3">
      <c r="A925" s="7" t="s">
        <v>6</v>
      </c>
      <c r="B925" s="8">
        <f>MATCH(A925,[1]Table_Correspondance!$F$2:$F$40,0)</f>
        <v>1</v>
      </c>
      <c r="C925" s="8" t="str">
        <f>INDEX([1]Table_Correspondance!$E$2:$E$40,B925)</f>
        <v>Europe de l'Est</v>
      </c>
      <c r="D925" s="8" t="s">
        <v>10</v>
      </c>
      <c r="E925" t="s">
        <v>408</v>
      </c>
      <c r="F925" s="8" t="s">
        <v>16</v>
      </c>
      <c r="G925" s="8">
        <f t="shared" si="74"/>
        <v>4</v>
      </c>
      <c r="H925" s="8">
        <f t="shared" si="70"/>
        <v>4.666666666666667</v>
      </c>
      <c r="I925" s="8">
        <f t="shared" si="71"/>
        <v>4</v>
      </c>
      <c r="J925" s="8">
        <f t="shared" si="72"/>
        <v>2021</v>
      </c>
      <c r="K925" s="8" t="str">
        <f t="shared" si="73"/>
        <v>2021 T4</v>
      </c>
      <c r="L925" s="9">
        <v>43952</v>
      </c>
      <c r="M925" s="8" t="s">
        <v>218</v>
      </c>
      <c r="N925" s="8">
        <v>5646.6</v>
      </c>
    </row>
    <row r="926" spans="1:14" x14ac:dyDescent="0.3">
      <c r="A926" s="10" t="s">
        <v>6</v>
      </c>
      <c r="B926" s="11">
        <f>MATCH(A926,[1]Table_Correspondance!$F$2:$F$40,0)</f>
        <v>1</v>
      </c>
      <c r="C926" s="11" t="str">
        <f>INDEX([1]Table_Correspondance!$E$2:$E$40,B926)</f>
        <v>Europe de l'Est</v>
      </c>
      <c r="D926" s="11" t="s">
        <v>26</v>
      </c>
      <c r="E926" t="s">
        <v>414</v>
      </c>
      <c r="F926" s="11" t="s">
        <v>16</v>
      </c>
      <c r="G926" s="11">
        <f t="shared" si="74"/>
        <v>5</v>
      </c>
      <c r="H926" s="11">
        <f t="shared" si="70"/>
        <v>5.666666666666667</v>
      </c>
      <c r="I926" s="11">
        <f t="shared" si="71"/>
        <v>5</v>
      </c>
      <c r="J926" s="11">
        <f t="shared" si="72"/>
        <v>2019</v>
      </c>
      <c r="K926" s="11" t="str">
        <f t="shared" si="73"/>
        <v>2019 T5</v>
      </c>
      <c r="L926" s="12">
        <v>44197</v>
      </c>
      <c r="M926" s="11" t="s">
        <v>286</v>
      </c>
      <c r="N926" s="11">
        <v>5954.79</v>
      </c>
    </row>
    <row r="927" spans="1:14" x14ac:dyDescent="0.3">
      <c r="A927" s="7" t="s">
        <v>6</v>
      </c>
      <c r="B927" s="8">
        <f>MATCH(A927,[1]Table_Correspondance!$F$2:$F$40,0)</f>
        <v>1</v>
      </c>
      <c r="C927" s="8" t="str">
        <f>INDEX([1]Table_Correspondance!$E$2:$E$40,B927)</f>
        <v>Europe de l'Est</v>
      </c>
      <c r="D927" s="8" t="s">
        <v>15</v>
      </c>
      <c r="E927" t="s">
        <v>410</v>
      </c>
      <c r="F927" s="8" t="s">
        <v>16</v>
      </c>
      <c r="G927" s="8">
        <f t="shared" si="74"/>
        <v>1</v>
      </c>
      <c r="H927" s="8">
        <f t="shared" si="70"/>
        <v>1.6666666666666665</v>
      </c>
      <c r="I927" s="8">
        <f t="shared" si="71"/>
        <v>1</v>
      </c>
      <c r="J927" s="8">
        <f t="shared" si="72"/>
        <v>2019</v>
      </c>
      <c r="K927" s="8" t="str">
        <f t="shared" si="73"/>
        <v>2019 T1</v>
      </c>
      <c r="L927" s="9">
        <v>43800</v>
      </c>
      <c r="M927" s="8" t="s">
        <v>386</v>
      </c>
      <c r="N927" s="8">
        <v>4086.45</v>
      </c>
    </row>
    <row r="928" spans="1:14" x14ac:dyDescent="0.3">
      <c r="A928" s="10" t="s">
        <v>6</v>
      </c>
      <c r="B928" s="11">
        <f>MATCH(A928,[1]Table_Correspondance!$F$2:$F$40,0)</f>
        <v>1</v>
      </c>
      <c r="C928" s="11" t="str">
        <f>INDEX([1]Table_Correspondance!$E$2:$E$40,B928)</f>
        <v>Europe de l'Est</v>
      </c>
      <c r="D928" s="11" t="s">
        <v>15</v>
      </c>
      <c r="E928" t="s">
        <v>410</v>
      </c>
      <c r="F928" s="11" t="s">
        <v>16</v>
      </c>
      <c r="G928" s="11">
        <f t="shared" si="74"/>
        <v>12</v>
      </c>
      <c r="H928" s="11">
        <f t="shared" si="70"/>
        <v>12.666666666666666</v>
      </c>
      <c r="I928" s="11">
        <f t="shared" si="71"/>
        <v>12</v>
      </c>
      <c r="J928" s="11">
        <f t="shared" si="72"/>
        <v>2020</v>
      </c>
      <c r="K928" s="11" t="str">
        <f t="shared" si="73"/>
        <v>2020 T12</v>
      </c>
      <c r="L928" s="12">
        <v>43739</v>
      </c>
      <c r="M928" s="11" t="s">
        <v>141</v>
      </c>
      <c r="N928" s="11">
        <v>8411.4500000000007</v>
      </c>
    </row>
    <row r="929" spans="1:14" x14ac:dyDescent="0.3">
      <c r="A929" s="7" t="s">
        <v>6</v>
      </c>
      <c r="B929" s="8">
        <f>MATCH(A929,[1]Table_Correspondance!$F$2:$F$40,0)</f>
        <v>1</v>
      </c>
      <c r="C929" s="8" t="str">
        <f>INDEX([1]Table_Correspondance!$E$2:$E$40,B929)</f>
        <v>Europe de l'Est</v>
      </c>
      <c r="D929" s="8" t="s">
        <v>15</v>
      </c>
      <c r="E929" t="s">
        <v>410</v>
      </c>
      <c r="F929" s="8" t="s">
        <v>11</v>
      </c>
      <c r="G929" s="8">
        <f t="shared" si="74"/>
        <v>10</v>
      </c>
      <c r="H929" s="8">
        <f t="shared" si="70"/>
        <v>10.666666666666666</v>
      </c>
      <c r="I929" s="8">
        <f t="shared" si="71"/>
        <v>10</v>
      </c>
      <c r="J929" s="8">
        <f t="shared" si="72"/>
        <v>2020</v>
      </c>
      <c r="K929" s="8" t="str">
        <f t="shared" si="73"/>
        <v>2020 T10</v>
      </c>
      <c r="L929" s="9">
        <v>44166</v>
      </c>
      <c r="M929" s="8" t="s">
        <v>70</v>
      </c>
      <c r="N929" s="8">
        <v>1015.62</v>
      </c>
    </row>
    <row r="930" spans="1:14" x14ac:dyDescent="0.3">
      <c r="A930" s="10" t="s">
        <v>6</v>
      </c>
      <c r="B930" s="11">
        <f>MATCH(A930,[1]Table_Correspondance!$F$2:$F$40,0)</f>
        <v>1</v>
      </c>
      <c r="C930" s="11" t="str">
        <f>INDEX([1]Table_Correspondance!$E$2:$E$40,B930)</f>
        <v>Europe de l'Est</v>
      </c>
      <c r="D930" s="11" t="s">
        <v>22</v>
      </c>
      <c r="E930" t="s">
        <v>412</v>
      </c>
      <c r="F930" s="11" t="s">
        <v>16</v>
      </c>
      <c r="G930" s="11">
        <f t="shared" si="74"/>
        <v>12</v>
      </c>
      <c r="H930" s="11">
        <f t="shared" si="70"/>
        <v>12.666666666666666</v>
      </c>
      <c r="I930" s="11">
        <f t="shared" si="71"/>
        <v>12</v>
      </c>
      <c r="J930" s="11">
        <f t="shared" si="72"/>
        <v>2020</v>
      </c>
      <c r="K930" s="11" t="str">
        <f t="shared" si="73"/>
        <v>2020 T12</v>
      </c>
      <c r="L930" s="12">
        <v>44075</v>
      </c>
      <c r="M930" s="11" t="s">
        <v>130</v>
      </c>
      <c r="N930" s="11">
        <v>7630.65</v>
      </c>
    </row>
    <row r="931" spans="1:14" x14ac:dyDescent="0.3">
      <c r="A931" s="7" t="s">
        <v>6</v>
      </c>
      <c r="B931" s="8">
        <f>MATCH(A931,[1]Table_Correspondance!$F$2:$F$40,0)</f>
        <v>1</v>
      </c>
      <c r="C931" s="8" t="str">
        <f>INDEX([1]Table_Correspondance!$E$2:$E$40,B931)</f>
        <v>Europe de l'Est</v>
      </c>
      <c r="D931" s="8" t="s">
        <v>32</v>
      </c>
      <c r="E931" t="s">
        <v>416</v>
      </c>
      <c r="F931" s="8" t="s">
        <v>16</v>
      </c>
      <c r="G931" s="8">
        <f t="shared" si="74"/>
        <v>9</v>
      </c>
      <c r="H931" s="8">
        <f t="shared" si="70"/>
        <v>9.6666666666666661</v>
      </c>
      <c r="I931" s="8">
        <f t="shared" si="71"/>
        <v>9</v>
      </c>
      <c r="J931" s="8">
        <f t="shared" si="72"/>
        <v>2019</v>
      </c>
      <c r="K931" s="8" t="str">
        <f t="shared" si="73"/>
        <v>2019 T9</v>
      </c>
      <c r="L931" s="9">
        <v>43922</v>
      </c>
      <c r="M931" s="8" t="s">
        <v>245</v>
      </c>
      <c r="N931" s="8">
        <v>7086.77</v>
      </c>
    </row>
    <row r="932" spans="1:14" x14ac:dyDescent="0.3">
      <c r="A932" s="10" t="s">
        <v>6</v>
      </c>
      <c r="B932" s="11">
        <f>MATCH(A932,[1]Table_Correspondance!$F$2:$F$40,0)</f>
        <v>1</v>
      </c>
      <c r="C932" s="11" t="str">
        <f>INDEX([1]Table_Correspondance!$E$2:$E$40,B932)</f>
        <v>Europe de l'Est</v>
      </c>
      <c r="D932" s="11" t="s">
        <v>22</v>
      </c>
      <c r="E932" t="s">
        <v>412</v>
      </c>
      <c r="F932" s="11" t="s">
        <v>16</v>
      </c>
      <c r="G932" s="11">
        <f t="shared" si="74"/>
        <v>4</v>
      </c>
      <c r="H932" s="11">
        <f t="shared" si="70"/>
        <v>4.666666666666667</v>
      </c>
      <c r="I932" s="11">
        <f t="shared" si="71"/>
        <v>4</v>
      </c>
      <c r="J932" s="11">
        <f t="shared" si="72"/>
        <v>2020</v>
      </c>
      <c r="K932" s="11" t="str">
        <f t="shared" si="73"/>
        <v>2020 T4</v>
      </c>
      <c r="L932" s="12">
        <v>43586</v>
      </c>
      <c r="M932" s="11" t="s">
        <v>89</v>
      </c>
      <c r="N932" s="11">
        <v>8366.1299999999992</v>
      </c>
    </row>
    <row r="933" spans="1:14" x14ac:dyDescent="0.3">
      <c r="A933" s="7" t="s">
        <v>6</v>
      </c>
      <c r="B933" s="8">
        <f>MATCH(A933,[1]Table_Correspondance!$F$2:$F$40,0)</f>
        <v>1</v>
      </c>
      <c r="C933" s="8" t="str">
        <f>INDEX([1]Table_Correspondance!$E$2:$E$40,B933)</f>
        <v>Europe de l'Est</v>
      </c>
      <c r="D933" s="8" t="s">
        <v>10</v>
      </c>
      <c r="E933" t="s">
        <v>408</v>
      </c>
      <c r="F933" s="8" t="s">
        <v>16</v>
      </c>
      <c r="G933" s="8">
        <f t="shared" si="74"/>
        <v>5</v>
      </c>
      <c r="H933" s="8">
        <f t="shared" si="70"/>
        <v>5.666666666666667</v>
      </c>
      <c r="I933" s="8">
        <f t="shared" si="71"/>
        <v>5</v>
      </c>
      <c r="J933" s="8">
        <f t="shared" si="72"/>
        <v>2020</v>
      </c>
      <c r="K933" s="8" t="str">
        <f t="shared" si="73"/>
        <v>2020 T5</v>
      </c>
      <c r="L933" s="9">
        <v>43983</v>
      </c>
      <c r="M933" s="8" t="s">
        <v>75</v>
      </c>
      <c r="N933" s="8">
        <v>358.61</v>
      </c>
    </row>
    <row r="934" spans="1:14" x14ac:dyDescent="0.3">
      <c r="A934" s="10" t="s">
        <v>6</v>
      </c>
      <c r="B934" s="11">
        <f>MATCH(A934,[1]Table_Correspondance!$F$2:$F$40,0)</f>
        <v>1</v>
      </c>
      <c r="C934" s="11" t="str">
        <f>INDEX([1]Table_Correspondance!$E$2:$E$40,B934)</f>
        <v>Europe de l'Est</v>
      </c>
      <c r="D934" s="11" t="s">
        <v>7</v>
      </c>
      <c r="E934" t="s">
        <v>411</v>
      </c>
      <c r="F934" s="11" t="s">
        <v>16</v>
      </c>
      <c r="G934" s="11">
        <f t="shared" si="74"/>
        <v>6</v>
      </c>
      <c r="H934" s="11">
        <f t="shared" si="70"/>
        <v>6.666666666666667</v>
      </c>
      <c r="I934" s="11">
        <f t="shared" si="71"/>
        <v>6</v>
      </c>
      <c r="J934" s="11">
        <f t="shared" si="72"/>
        <v>2019</v>
      </c>
      <c r="K934" s="11" t="str">
        <f t="shared" si="73"/>
        <v>2019 T6</v>
      </c>
      <c r="L934" s="12">
        <v>44105</v>
      </c>
      <c r="M934" s="11" t="s">
        <v>332</v>
      </c>
      <c r="N934" s="11">
        <v>1753.23</v>
      </c>
    </row>
    <row r="935" spans="1:14" x14ac:dyDescent="0.3">
      <c r="A935" s="7" t="s">
        <v>6</v>
      </c>
      <c r="B935" s="8">
        <f>MATCH(A935,[1]Table_Correspondance!$F$2:$F$40,0)</f>
        <v>1</v>
      </c>
      <c r="C935" s="8" t="str">
        <f>INDEX([1]Table_Correspondance!$E$2:$E$40,B935)</f>
        <v>Europe de l'Est</v>
      </c>
      <c r="D935" s="8" t="s">
        <v>7</v>
      </c>
      <c r="E935" t="s">
        <v>411</v>
      </c>
      <c r="F935" s="8" t="s">
        <v>11</v>
      </c>
      <c r="G935" s="8">
        <f t="shared" si="74"/>
        <v>10</v>
      </c>
      <c r="H935" s="8">
        <f t="shared" si="70"/>
        <v>10.666666666666666</v>
      </c>
      <c r="I935" s="8">
        <f t="shared" si="71"/>
        <v>10</v>
      </c>
      <c r="J935" s="8">
        <f t="shared" si="72"/>
        <v>2019</v>
      </c>
      <c r="K935" s="8" t="str">
        <f t="shared" si="73"/>
        <v>2019 T10</v>
      </c>
      <c r="L935" s="9">
        <v>43800</v>
      </c>
      <c r="M935" s="8" t="s">
        <v>46</v>
      </c>
      <c r="N935" s="8">
        <v>8649.89</v>
      </c>
    </row>
    <row r="936" spans="1:14" x14ac:dyDescent="0.3">
      <c r="A936" s="10" t="s">
        <v>6</v>
      </c>
      <c r="B936" s="11">
        <f>MATCH(A936,[1]Table_Correspondance!$F$2:$F$40,0)</f>
        <v>1</v>
      </c>
      <c r="C936" s="11" t="str">
        <f>INDEX([1]Table_Correspondance!$E$2:$E$40,B936)</f>
        <v>Europe de l'Est</v>
      </c>
      <c r="D936" s="11" t="s">
        <v>32</v>
      </c>
      <c r="E936" t="s">
        <v>416</v>
      </c>
      <c r="F936" s="11" t="s">
        <v>16</v>
      </c>
      <c r="G936" s="11">
        <f t="shared" si="74"/>
        <v>12</v>
      </c>
      <c r="H936" s="11">
        <f t="shared" si="70"/>
        <v>12.666666666666666</v>
      </c>
      <c r="I936" s="11">
        <f t="shared" si="71"/>
        <v>12</v>
      </c>
      <c r="J936" s="11">
        <f t="shared" si="72"/>
        <v>2019</v>
      </c>
      <c r="K936" s="11" t="str">
        <f t="shared" si="73"/>
        <v>2019 T12</v>
      </c>
      <c r="L936" s="12">
        <v>43770</v>
      </c>
      <c r="M936" s="11" t="s">
        <v>145</v>
      </c>
      <c r="N936" s="11">
        <v>662.92</v>
      </c>
    </row>
    <row r="937" spans="1:14" x14ac:dyDescent="0.3">
      <c r="A937" s="7" t="s">
        <v>6</v>
      </c>
      <c r="B937" s="8">
        <f>MATCH(A937,[1]Table_Correspondance!$F$2:$F$40,0)</f>
        <v>1</v>
      </c>
      <c r="C937" s="8" t="str">
        <f>INDEX([1]Table_Correspondance!$E$2:$E$40,B937)</f>
        <v>Europe de l'Est</v>
      </c>
      <c r="D937" s="8" t="s">
        <v>22</v>
      </c>
      <c r="E937" t="s">
        <v>412</v>
      </c>
      <c r="F937" s="8" t="s">
        <v>16</v>
      </c>
      <c r="G937" s="8">
        <f t="shared" si="74"/>
        <v>11</v>
      </c>
      <c r="H937" s="8">
        <f t="shared" si="70"/>
        <v>11.666666666666666</v>
      </c>
      <c r="I937" s="8">
        <f t="shared" si="71"/>
        <v>11</v>
      </c>
      <c r="J937" s="8">
        <f t="shared" si="72"/>
        <v>2019</v>
      </c>
      <c r="K937" s="8" t="str">
        <f t="shared" si="73"/>
        <v>2019 T11</v>
      </c>
      <c r="L937" s="9">
        <v>43739</v>
      </c>
      <c r="M937" s="8" t="s">
        <v>93</v>
      </c>
      <c r="N937" s="8">
        <v>3449.63</v>
      </c>
    </row>
    <row r="938" spans="1:14" x14ac:dyDescent="0.3">
      <c r="A938" s="10" t="s">
        <v>6</v>
      </c>
      <c r="B938" s="11">
        <f>MATCH(A938,[1]Table_Correspondance!$F$2:$F$40,0)</f>
        <v>1</v>
      </c>
      <c r="C938" s="11" t="str">
        <f>INDEX([1]Table_Correspondance!$E$2:$E$40,B938)</f>
        <v>Europe de l'Est</v>
      </c>
      <c r="D938" s="11" t="s">
        <v>7</v>
      </c>
      <c r="E938" t="s">
        <v>411</v>
      </c>
      <c r="F938" s="11" t="s">
        <v>16</v>
      </c>
      <c r="G938" s="11">
        <f t="shared" si="74"/>
        <v>10</v>
      </c>
      <c r="H938" s="11">
        <f t="shared" si="70"/>
        <v>10.666666666666666</v>
      </c>
      <c r="I938" s="11">
        <f t="shared" si="71"/>
        <v>10</v>
      </c>
      <c r="J938" s="11">
        <f t="shared" si="72"/>
        <v>2020</v>
      </c>
      <c r="K938" s="11" t="str">
        <f t="shared" si="73"/>
        <v>2020 T10</v>
      </c>
      <c r="L938" s="12">
        <v>43586</v>
      </c>
      <c r="M938" s="11" t="s">
        <v>188</v>
      </c>
      <c r="N938" s="11">
        <v>2453.64</v>
      </c>
    </row>
    <row r="939" spans="1:14" x14ac:dyDescent="0.3">
      <c r="A939" s="7" t="s">
        <v>6</v>
      </c>
      <c r="B939" s="8">
        <f>MATCH(A939,[1]Table_Correspondance!$F$2:$F$40,0)</f>
        <v>1</v>
      </c>
      <c r="C939" s="8" t="str">
        <f>INDEX([1]Table_Correspondance!$E$2:$E$40,B939)</f>
        <v>Europe de l'Est</v>
      </c>
      <c r="D939" s="8" t="s">
        <v>13</v>
      </c>
      <c r="E939" t="s">
        <v>409</v>
      </c>
      <c r="F939" s="8" t="s">
        <v>8</v>
      </c>
      <c r="G939" s="8">
        <f t="shared" si="74"/>
        <v>5</v>
      </c>
      <c r="H939" s="8">
        <f t="shared" si="70"/>
        <v>5.666666666666667</v>
      </c>
      <c r="I939" s="8">
        <f t="shared" si="71"/>
        <v>5</v>
      </c>
      <c r="J939" s="8">
        <f t="shared" si="72"/>
        <v>2021</v>
      </c>
      <c r="K939" s="8" t="str">
        <f t="shared" si="73"/>
        <v>2021 T5</v>
      </c>
      <c r="L939" s="9">
        <v>44044</v>
      </c>
      <c r="M939" s="8" t="s">
        <v>79</v>
      </c>
      <c r="N939" s="8">
        <v>1623.38</v>
      </c>
    </row>
    <row r="940" spans="1:14" x14ac:dyDescent="0.3">
      <c r="A940" s="10" t="s">
        <v>6</v>
      </c>
      <c r="B940" s="11">
        <f>MATCH(A940,[1]Table_Correspondance!$F$2:$F$40,0)</f>
        <v>1</v>
      </c>
      <c r="C940" s="11" t="str">
        <f>INDEX([1]Table_Correspondance!$E$2:$E$40,B940)</f>
        <v>Europe de l'Est</v>
      </c>
      <c r="D940" s="11" t="s">
        <v>10</v>
      </c>
      <c r="E940" t="s">
        <v>408</v>
      </c>
      <c r="F940" s="11" t="s">
        <v>16</v>
      </c>
      <c r="G940" s="11">
        <f t="shared" si="74"/>
        <v>8</v>
      </c>
      <c r="H940" s="11">
        <f t="shared" si="70"/>
        <v>8.6666666666666661</v>
      </c>
      <c r="I940" s="11">
        <f t="shared" si="71"/>
        <v>8</v>
      </c>
      <c r="J940" s="11">
        <f t="shared" si="72"/>
        <v>2019</v>
      </c>
      <c r="K940" s="11" t="str">
        <f t="shared" si="73"/>
        <v>2019 T8</v>
      </c>
      <c r="L940" s="12">
        <v>44287</v>
      </c>
      <c r="M940" s="11" t="s">
        <v>85</v>
      </c>
      <c r="N940" s="11">
        <v>2657.65</v>
      </c>
    </row>
    <row r="941" spans="1:14" x14ac:dyDescent="0.3">
      <c r="A941" s="7" t="s">
        <v>6</v>
      </c>
      <c r="B941" s="8">
        <f>MATCH(A941,[1]Table_Correspondance!$F$2:$F$40,0)</f>
        <v>1</v>
      </c>
      <c r="C941" s="8" t="str">
        <f>INDEX([1]Table_Correspondance!$E$2:$E$40,B941)</f>
        <v>Europe de l'Est</v>
      </c>
      <c r="D941" s="8" t="s">
        <v>10</v>
      </c>
      <c r="E941" t="s">
        <v>408</v>
      </c>
      <c r="F941" s="8" t="s">
        <v>16</v>
      </c>
      <c r="G941" s="8">
        <f t="shared" si="74"/>
        <v>4</v>
      </c>
      <c r="H941" s="8">
        <f t="shared" si="70"/>
        <v>4.666666666666667</v>
      </c>
      <c r="I941" s="8">
        <f t="shared" si="71"/>
        <v>4</v>
      </c>
      <c r="J941" s="8">
        <f t="shared" si="72"/>
        <v>2020</v>
      </c>
      <c r="K941" s="8" t="str">
        <f t="shared" si="73"/>
        <v>2020 T4</v>
      </c>
      <c r="L941" s="9">
        <v>43586</v>
      </c>
      <c r="M941" s="8" t="s">
        <v>367</v>
      </c>
      <c r="N941" s="8">
        <v>1335.52</v>
      </c>
    </row>
    <row r="942" spans="1:14" x14ac:dyDescent="0.3">
      <c r="A942" s="10" t="s">
        <v>6</v>
      </c>
      <c r="B942" s="11">
        <f>MATCH(A942,[1]Table_Correspondance!$F$2:$F$40,0)</f>
        <v>1</v>
      </c>
      <c r="C942" s="11" t="str">
        <f>INDEX([1]Table_Correspondance!$E$2:$E$40,B942)</f>
        <v>Europe de l'Est</v>
      </c>
      <c r="D942" s="11" t="s">
        <v>34</v>
      </c>
      <c r="E942" t="s">
        <v>417</v>
      </c>
      <c r="F942" s="11" t="s">
        <v>8</v>
      </c>
      <c r="G942" s="11">
        <f t="shared" si="74"/>
        <v>5</v>
      </c>
      <c r="H942" s="11">
        <f t="shared" si="70"/>
        <v>5.666666666666667</v>
      </c>
      <c r="I942" s="11">
        <f t="shared" si="71"/>
        <v>5</v>
      </c>
      <c r="J942" s="11">
        <f t="shared" si="72"/>
        <v>2020</v>
      </c>
      <c r="K942" s="11" t="str">
        <f t="shared" si="73"/>
        <v>2020 T5</v>
      </c>
      <c r="L942" s="12">
        <v>44075</v>
      </c>
      <c r="M942" s="11" t="s">
        <v>187</v>
      </c>
      <c r="N942" s="11">
        <v>7754.42</v>
      </c>
    </row>
    <row r="943" spans="1:14" x14ac:dyDescent="0.3">
      <c r="A943" s="7" t="s">
        <v>6</v>
      </c>
      <c r="B943" s="8">
        <f>MATCH(A943,[1]Table_Correspondance!$F$2:$F$40,0)</f>
        <v>1</v>
      </c>
      <c r="C943" s="8" t="str">
        <f>INDEX([1]Table_Correspondance!$E$2:$E$40,B943)</f>
        <v>Europe de l'Est</v>
      </c>
      <c r="D943" s="8" t="s">
        <v>10</v>
      </c>
      <c r="E943" t="s">
        <v>408</v>
      </c>
      <c r="F943" s="8" t="s">
        <v>16</v>
      </c>
      <c r="G943" s="8">
        <f t="shared" si="74"/>
        <v>9</v>
      </c>
      <c r="H943" s="8">
        <f t="shared" si="70"/>
        <v>9.6666666666666661</v>
      </c>
      <c r="I943" s="8">
        <f t="shared" si="71"/>
        <v>9</v>
      </c>
      <c r="J943" s="8">
        <f t="shared" si="72"/>
        <v>2020</v>
      </c>
      <c r="K943" s="8" t="str">
        <f t="shared" si="73"/>
        <v>2020 T9</v>
      </c>
      <c r="L943" s="9">
        <v>43952</v>
      </c>
      <c r="M943" s="8" t="s">
        <v>267</v>
      </c>
      <c r="N943" s="8">
        <v>6925.11</v>
      </c>
    </row>
    <row r="944" spans="1:14" x14ac:dyDescent="0.3">
      <c r="A944" s="10" t="s">
        <v>6</v>
      </c>
      <c r="B944" s="11">
        <f>MATCH(A944,[1]Table_Correspondance!$F$2:$F$40,0)</f>
        <v>1</v>
      </c>
      <c r="C944" s="11" t="str">
        <f>INDEX([1]Table_Correspondance!$E$2:$E$40,B944)</f>
        <v>Europe de l'Est</v>
      </c>
      <c r="D944" s="11" t="s">
        <v>15</v>
      </c>
      <c r="E944" t="s">
        <v>410</v>
      </c>
      <c r="F944" s="11" t="s">
        <v>16</v>
      </c>
      <c r="G944" s="11">
        <f t="shared" si="74"/>
        <v>5</v>
      </c>
      <c r="H944" s="11">
        <f t="shared" si="70"/>
        <v>5.666666666666667</v>
      </c>
      <c r="I944" s="11">
        <f t="shared" si="71"/>
        <v>5</v>
      </c>
      <c r="J944" s="11">
        <f t="shared" si="72"/>
        <v>2019</v>
      </c>
      <c r="K944" s="11" t="str">
        <f t="shared" si="73"/>
        <v>2019 T5</v>
      </c>
      <c r="L944" s="12">
        <v>44136</v>
      </c>
      <c r="M944" s="11" t="s">
        <v>340</v>
      </c>
      <c r="N944" s="11">
        <v>6907.78</v>
      </c>
    </row>
    <row r="945" spans="1:14" x14ac:dyDescent="0.3">
      <c r="A945" s="7" t="s">
        <v>6</v>
      </c>
      <c r="B945" s="8">
        <f>MATCH(A945,[1]Table_Correspondance!$F$2:$F$40,0)</f>
        <v>1</v>
      </c>
      <c r="C945" s="8" t="str">
        <f>INDEX([1]Table_Correspondance!$E$2:$E$40,B945)</f>
        <v>Europe de l'Est</v>
      </c>
      <c r="D945" s="8" t="s">
        <v>22</v>
      </c>
      <c r="E945" t="s">
        <v>412</v>
      </c>
      <c r="F945" s="8" t="s">
        <v>11</v>
      </c>
      <c r="G945" s="8">
        <f t="shared" si="74"/>
        <v>11</v>
      </c>
      <c r="H945" s="8">
        <f t="shared" si="70"/>
        <v>11.666666666666666</v>
      </c>
      <c r="I945" s="8">
        <f t="shared" si="71"/>
        <v>11</v>
      </c>
      <c r="J945" s="8">
        <f t="shared" si="72"/>
        <v>2019</v>
      </c>
      <c r="K945" s="8" t="str">
        <f t="shared" si="73"/>
        <v>2019 T11</v>
      </c>
      <c r="L945" s="9">
        <v>43770</v>
      </c>
      <c r="M945" s="8" t="s">
        <v>328</v>
      </c>
      <c r="N945" s="8">
        <v>4328.92</v>
      </c>
    </row>
    <row r="946" spans="1:14" x14ac:dyDescent="0.3">
      <c r="A946" s="10" t="s">
        <v>6</v>
      </c>
      <c r="B946" s="11">
        <f>MATCH(A946,[1]Table_Correspondance!$F$2:$F$40,0)</f>
        <v>1</v>
      </c>
      <c r="C946" s="11" t="str">
        <f>INDEX([1]Table_Correspondance!$E$2:$E$40,B946)</f>
        <v>Europe de l'Est</v>
      </c>
      <c r="D946" s="11" t="s">
        <v>7</v>
      </c>
      <c r="E946" t="s">
        <v>411</v>
      </c>
      <c r="F946" s="11" t="s">
        <v>16</v>
      </c>
      <c r="G946" s="11">
        <f t="shared" si="74"/>
        <v>11</v>
      </c>
      <c r="H946" s="11">
        <f t="shared" si="70"/>
        <v>11.666666666666666</v>
      </c>
      <c r="I946" s="11">
        <f t="shared" si="71"/>
        <v>11</v>
      </c>
      <c r="J946" s="11">
        <f t="shared" si="72"/>
        <v>2019</v>
      </c>
      <c r="K946" s="11" t="str">
        <f t="shared" si="73"/>
        <v>2019 T11</v>
      </c>
      <c r="L946" s="12">
        <v>43739</v>
      </c>
      <c r="M946" s="11" t="s">
        <v>168</v>
      </c>
      <c r="N946" s="11">
        <v>8660.9500000000007</v>
      </c>
    </row>
    <row r="947" spans="1:14" x14ac:dyDescent="0.3">
      <c r="A947" s="7" t="s">
        <v>6</v>
      </c>
      <c r="B947" s="8">
        <f>MATCH(A947,[1]Table_Correspondance!$F$2:$F$40,0)</f>
        <v>1</v>
      </c>
      <c r="C947" s="8" t="str">
        <f>INDEX([1]Table_Correspondance!$E$2:$E$40,B947)</f>
        <v>Europe de l'Est</v>
      </c>
      <c r="D947" s="8" t="s">
        <v>10</v>
      </c>
      <c r="E947" t="s">
        <v>408</v>
      </c>
      <c r="F947" s="8" t="s">
        <v>11</v>
      </c>
      <c r="G947" s="8">
        <f t="shared" si="74"/>
        <v>10</v>
      </c>
      <c r="H947" s="8">
        <f t="shared" si="70"/>
        <v>10.666666666666666</v>
      </c>
      <c r="I947" s="8">
        <f t="shared" si="71"/>
        <v>10</v>
      </c>
      <c r="J947" s="8">
        <f t="shared" si="72"/>
        <v>2021</v>
      </c>
      <c r="K947" s="8" t="str">
        <f t="shared" si="73"/>
        <v>2021 T10</v>
      </c>
      <c r="L947" s="9">
        <v>43586</v>
      </c>
      <c r="M947" s="8" t="s">
        <v>387</v>
      </c>
      <c r="N947" s="8">
        <v>7700.35</v>
      </c>
    </row>
    <row r="948" spans="1:14" x14ac:dyDescent="0.3">
      <c r="A948" s="10" t="s">
        <v>6</v>
      </c>
      <c r="B948" s="11">
        <f>MATCH(A948,[1]Table_Correspondance!$F$2:$F$40,0)</f>
        <v>1</v>
      </c>
      <c r="C948" s="11" t="str">
        <f>INDEX([1]Table_Correspondance!$E$2:$E$40,B948)</f>
        <v>Europe de l'Est</v>
      </c>
      <c r="D948" s="11" t="s">
        <v>32</v>
      </c>
      <c r="E948" t="s">
        <v>416</v>
      </c>
      <c r="F948" s="11" t="s">
        <v>11</v>
      </c>
      <c r="G948" s="11">
        <f t="shared" si="74"/>
        <v>5</v>
      </c>
      <c r="H948" s="11">
        <f t="shared" si="70"/>
        <v>5.666666666666667</v>
      </c>
      <c r="I948" s="11">
        <f t="shared" si="71"/>
        <v>5</v>
      </c>
      <c r="J948" s="11">
        <f t="shared" si="72"/>
        <v>2020</v>
      </c>
      <c r="K948" s="11" t="str">
        <f t="shared" si="73"/>
        <v>2020 T5</v>
      </c>
      <c r="L948" s="12">
        <v>44287</v>
      </c>
      <c r="M948" s="11" t="s">
        <v>59</v>
      </c>
      <c r="N948" s="11">
        <v>6660.48</v>
      </c>
    </row>
    <row r="949" spans="1:14" x14ac:dyDescent="0.3">
      <c r="A949" s="7" t="s">
        <v>6</v>
      </c>
      <c r="B949" s="8">
        <f>MATCH(A949,[1]Table_Correspondance!$F$2:$F$40,0)</f>
        <v>1</v>
      </c>
      <c r="C949" s="8" t="str">
        <f>INDEX([1]Table_Correspondance!$E$2:$E$40,B949)</f>
        <v>Europe de l'Est</v>
      </c>
      <c r="D949" s="8" t="s">
        <v>26</v>
      </c>
      <c r="E949" t="s">
        <v>414</v>
      </c>
      <c r="F949" s="8" t="s">
        <v>11</v>
      </c>
      <c r="G949" s="8">
        <f t="shared" si="74"/>
        <v>4</v>
      </c>
      <c r="H949" s="8">
        <f t="shared" si="70"/>
        <v>4.666666666666667</v>
      </c>
      <c r="I949" s="8">
        <f t="shared" si="71"/>
        <v>4</v>
      </c>
      <c r="J949" s="8">
        <f t="shared" si="72"/>
        <v>2020</v>
      </c>
      <c r="K949" s="8" t="str">
        <f t="shared" si="73"/>
        <v>2020 T4</v>
      </c>
      <c r="L949" s="9">
        <v>44105</v>
      </c>
      <c r="M949" s="8" t="s">
        <v>223</v>
      </c>
      <c r="N949" s="8">
        <v>3767.8</v>
      </c>
    </row>
    <row r="950" spans="1:14" x14ac:dyDescent="0.3">
      <c r="A950" s="10" t="s">
        <v>6</v>
      </c>
      <c r="B950" s="11">
        <f>MATCH(A950,[1]Table_Correspondance!$F$2:$F$40,0)</f>
        <v>1</v>
      </c>
      <c r="C950" s="11" t="str">
        <f>INDEX([1]Table_Correspondance!$E$2:$E$40,B950)</f>
        <v>Europe de l'Est</v>
      </c>
      <c r="D950" s="11" t="s">
        <v>15</v>
      </c>
      <c r="E950" t="s">
        <v>410</v>
      </c>
      <c r="F950" s="11" t="s">
        <v>8</v>
      </c>
      <c r="G950" s="11">
        <f t="shared" si="74"/>
        <v>10</v>
      </c>
      <c r="H950" s="11">
        <f t="shared" si="70"/>
        <v>10.666666666666666</v>
      </c>
      <c r="I950" s="11">
        <f t="shared" si="71"/>
        <v>10</v>
      </c>
      <c r="J950" s="11">
        <f t="shared" si="72"/>
        <v>2019</v>
      </c>
      <c r="K950" s="11" t="str">
        <f t="shared" si="73"/>
        <v>2019 T10</v>
      </c>
      <c r="L950" s="12">
        <v>44136</v>
      </c>
      <c r="M950" s="11" t="s">
        <v>113</v>
      </c>
      <c r="N950" s="11">
        <v>312.52</v>
      </c>
    </row>
    <row r="951" spans="1:14" x14ac:dyDescent="0.3">
      <c r="A951" s="7" t="s">
        <v>6</v>
      </c>
      <c r="B951" s="8">
        <f>MATCH(A951,[1]Table_Correspondance!$F$2:$F$40,0)</f>
        <v>1</v>
      </c>
      <c r="C951" s="8" t="str">
        <f>INDEX([1]Table_Correspondance!$E$2:$E$40,B951)</f>
        <v>Europe de l'Est</v>
      </c>
      <c r="D951" s="8" t="s">
        <v>10</v>
      </c>
      <c r="E951" t="s">
        <v>408</v>
      </c>
      <c r="F951" s="8" t="s">
        <v>16</v>
      </c>
      <c r="G951" s="8">
        <f t="shared" si="74"/>
        <v>11</v>
      </c>
      <c r="H951" s="8">
        <f t="shared" si="70"/>
        <v>11.666666666666666</v>
      </c>
      <c r="I951" s="8">
        <f t="shared" si="71"/>
        <v>11</v>
      </c>
      <c r="J951" s="8">
        <f t="shared" si="72"/>
        <v>2020</v>
      </c>
      <c r="K951" s="8" t="str">
        <f t="shared" si="73"/>
        <v>2020 T11</v>
      </c>
      <c r="L951" s="9">
        <v>43586</v>
      </c>
      <c r="M951" s="8" t="s">
        <v>272</v>
      </c>
      <c r="N951" s="8">
        <v>8472.27</v>
      </c>
    </row>
    <row r="952" spans="1:14" x14ac:dyDescent="0.3">
      <c r="A952" s="10" t="s">
        <v>6</v>
      </c>
      <c r="B952" s="11">
        <f>MATCH(A952,[1]Table_Correspondance!$F$2:$F$40,0)</f>
        <v>1</v>
      </c>
      <c r="C952" s="11" t="str">
        <f>INDEX([1]Table_Correspondance!$E$2:$E$40,B952)</f>
        <v>Europe de l'Est</v>
      </c>
      <c r="D952" s="11" t="s">
        <v>34</v>
      </c>
      <c r="E952" t="s">
        <v>417</v>
      </c>
      <c r="F952" s="11" t="s">
        <v>8</v>
      </c>
      <c r="G952" s="11">
        <f t="shared" si="74"/>
        <v>5</v>
      </c>
      <c r="H952" s="11">
        <f t="shared" si="70"/>
        <v>5.666666666666667</v>
      </c>
      <c r="I952" s="11">
        <f t="shared" si="71"/>
        <v>5</v>
      </c>
      <c r="J952" s="11">
        <f t="shared" si="72"/>
        <v>2019</v>
      </c>
      <c r="K952" s="11" t="str">
        <f t="shared" si="73"/>
        <v>2019 T5</v>
      </c>
      <c r="L952" s="12">
        <v>43922</v>
      </c>
      <c r="M952" s="11" t="s">
        <v>330</v>
      </c>
      <c r="N952" s="11">
        <v>4326.78</v>
      </c>
    </row>
    <row r="953" spans="1:14" x14ac:dyDescent="0.3">
      <c r="A953" s="7" t="s">
        <v>6</v>
      </c>
      <c r="B953" s="8">
        <f>MATCH(A953,[1]Table_Correspondance!$F$2:$F$40,0)</f>
        <v>1</v>
      </c>
      <c r="C953" s="8" t="str">
        <f>INDEX([1]Table_Correspondance!$E$2:$E$40,B953)</f>
        <v>Europe de l'Est</v>
      </c>
      <c r="D953" s="8" t="s">
        <v>26</v>
      </c>
      <c r="E953" t="s">
        <v>414</v>
      </c>
      <c r="F953" s="8" t="s">
        <v>16</v>
      </c>
      <c r="G953" s="8">
        <f t="shared" si="74"/>
        <v>4</v>
      </c>
      <c r="H953" s="8">
        <f t="shared" si="70"/>
        <v>4.666666666666667</v>
      </c>
      <c r="I953" s="8">
        <f t="shared" si="71"/>
        <v>4</v>
      </c>
      <c r="J953" s="8">
        <f t="shared" si="72"/>
        <v>2020</v>
      </c>
      <c r="K953" s="8" t="str">
        <f t="shared" si="73"/>
        <v>2020 T4</v>
      </c>
      <c r="L953" s="9">
        <v>43770</v>
      </c>
      <c r="M953" s="8" t="s">
        <v>202</v>
      </c>
      <c r="N953" s="8">
        <v>6295.74</v>
      </c>
    </row>
    <row r="954" spans="1:14" x14ac:dyDescent="0.3">
      <c r="A954" s="10" t="s">
        <v>6</v>
      </c>
      <c r="B954" s="11">
        <f>MATCH(A954,[1]Table_Correspondance!$F$2:$F$40,0)</f>
        <v>1</v>
      </c>
      <c r="C954" s="11" t="str">
        <f>INDEX([1]Table_Correspondance!$E$2:$E$40,B954)</f>
        <v>Europe de l'Est</v>
      </c>
      <c r="D954" s="11" t="s">
        <v>7</v>
      </c>
      <c r="E954" t="s">
        <v>411</v>
      </c>
      <c r="F954" s="11" t="s">
        <v>16</v>
      </c>
      <c r="G954" s="11">
        <f t="shared" si="74"/>
        <v>11</v>
      </c>
      <c r="H954" s="11">
        <f t="shared" si="70"/>
        <v>11.666666666666666</v>
      </c>
      <c r="I954" s="11">
        <f t="shared" si="71"/>
        <v>11</v>
      </c>
      <c r="J954" s="11">
        <f t="shared" si="72"/>
        <v>2019</v>
      </c>
      <c r="K954" s="11" t="str">
        <f t="shared" si="73"/>
        <v>2019 T11</v>
      </c>
      <c r="L954" s="12">
        <v>44136</v>
      </c>
      <c r="M954" s="11" t="s">
        <v>243</v>
      </c>
      <c r="N954" s="11">
        <v>8390.8700000000008</v>
      </c>
    </row>
    <row r="955" spans="1:14" x14ac:dyDescent="0.3">
      <c r="A955" s="7" t="s">
        <v>6</v>
      </c>
      <c r="B955" s="8">
        <f>MATCH(A955,[1]Table_Correspondance!$F$2:$F$40,0)</f>
        <v>1</v>
      </c>
      <c r="C955" s="8" t="str">
        <f>INDEX([1]Table_Correspondance!$E$2:$E$40,B955)</f>
        <v>Europe de l'Est</v>
      </c>
      <c r="D955" s="8" t="s">
        <v>29</v>
      </c>
      <c r="E955" t="s">
        <v>415</v>
      </c>
      <c r="F955" s="8" t="s">
        <v>8</v>
      </c>
      <c r="G955" s="8">
        <f t="shared" si="74"/>
        <v>11</v>
      </c>
      <c r="H955" s="8">
        <f t="shared" si="70"/>
        <v>11.666666666666666</v>
      </c>
      <c r="I955" s="8">
        <f t="shared" si="71"/>
        <v>11</v>
      </c>
      <c r="J955" s="8">
        <f t="shared" si="72"/>
        <v>2020</v>
      </c>
      <c r="K955" s="8" t="str">
        <f t="shared" si="73"/>
        <v>2020 T11</v>
      </c>
      <c r="L955" s="9">
        <v>43586</v>
      </c>
      <c r="M955" s="8" t="s">
        <v>174</v>
      </c>
      <c r="N955" s="8">
        <v>2231.5500000000002</v>
      </c>
    </row>
    <row r="956" spans="1:14" x14ac:dyDescent="0.3">
      <c r="A956" s="10" t="s">
        <v>6</v>
      </c>
      <c r="B956" s="11">
        <f>MATCH(A956,[1]Table_Correspondance!$F$2:$F$40,0)</f>
        <v>1</v>
      </c>
      <c r="C956" s="11" t="str">
        <f>INDEX([1]Table_Correspondance!$E$2:$E$40,B956)</f>
        <v>Europe de l'Est</v>
      </c>
      <c r="D956" s="11" t="s">
        <v>24</v>
      </c>
      <c r="E956" t="s">
        <v>413</v>
      </c>
      <c r="F956" s="11" t="s">
        <v>11</v>
      </c>
      <c r="G956" s="11">
        <f t="shared" si="74"/>
        <v>5</v>
      </c>
      <c r="H956" s="11">
        <f t="shared" si="70"/>
        <v>5.666666666666667</v>
      </c>
      <c r="I956" s="11">
        <f t="shared" si="71"/>
        <v>5</v>
      </c>
      <c r="J956" s="11">
        <f t="shared" si="72"/>
        <v>2020</v>
      </c>
      <c r="K956" s="11" t="str">
        <f t="shared" si="73"/>
        <v>2020 T5</v>
      </c>
      <c r="L956" s="12">
        <v>43952</v>
      </c>
      <c r="M956" s="11" t="s">
        <v>336</v>
      </c>
      <c r="N956" s="11">
        <v>3943.43</v>
      </c>
    </row>
    <row r="957" spans="1:14" x14ac:dyDescent="0.3">
      <c r="A957" s="7" t="s">
        <v>6</v>
      </c>
      <c r="B957" s="8">
        <f>MATCH(A957,[1]Table_Correspondance!$F$2:$F$40,0)</f>
        <v>1</v>
      </c>
      <c r="C957" s="8" t="str">
        <f>INDEX([1]Table_Correspondance!$E$2:$E$40,B957)</f>
        <v>Europe de l'Est</v>
      </c>
      <c r="D957" s="8" t="s">
        <v>29</v>
      </c>
      <c r="E957" t="s">
        <v>415</v>
      </c>
      <c r="F957" s="8" t="s">
        <v>11</v>
      </c>
      <c r="G957" s="8">
        <f t="shared" si="74"/>
        <v>5</v>
      </c>
      <c r="H957" s="8">
        <f t="shared" si="70"/>
        <v>5.666666666666667</v>
      </c>
      <c r="I957" s="8">
        <f t="shared" si="71"/>
        <v>5</v>
      </c>
      <c r="J957" s="8">
        <f t="shared" si="72"/>
        <v>2020</v>
      </c>
      <c r="K957" s="8" t="str">
        <f t="shared" si="73"/>
        <v>2020 T5</v>
      </c>
      <c r="L957" s="9">
        <v>44013</v>
      </c>
      <c r="M957" s="8" t="s">
        <v>173</v>
      </c>
      <c r="N957" s="8">
        <v>2795.86</v>
      </c>
    </row>
    <row r="958" spans="1:14" x14ac:dyDescent="0.3">
      <c r="A958" s="10" t="s">
        <v>6</v>
      </c>
      <c r="B958" s="11">
        <f>MATCH(A958,[1]Table_Correspondance!$F$2:$F$40,0)</f>
        <v>1</v>
      </c>
      <c r="C958" s="11" t="str">
        <f>INDEX([1]Table_Correspondance!$E$2:$E$40,B958)</f>
        <v>Europe de l'Est</v>
      </c>
      <c r="D958" s="11" t="s">
        <v>32</v>
      </c>
      <c r="E958" t="s">
        <v>416</v>
      </c>
      <c r="F958" s="11" t="s">
        <v>11</v>
      </c>
      <c r="G958" s="11">
        <f t="shared" si="74"/>
        <v>7</v>
      </c>
      <c r="H958" s="11">
        <f t="shared" si="70"/>
        <v>7.666666666666667</v>
      </c>
      <c r="I958" s="11">
        <f t="shared" si="71"/>
        <v>7</v>
      </c>
      <c r="J958" s="11">
        <f t="shared" si="72"/>
        <v>2019</v>
      </c>
      <c r="K958" s="11" t="str">
        <f t="shared" si="73"/>
        <v>2019 T7</v>
      </c>
      <c r="L958" s="12">
        <v>44044</v>
      </c>
      <c r="M958" s="11" t="s">
        <v>297</v>
      </c>
      <c r="N958" s="11">
        <v>7041.88</v>
      </c>
    </row>
    <row r="959" spans="1:14" x14ac:dyDescent="0.3">
      <c r="A959" s="7" t="s">
        <v>6</v>
      </c>
      <c r="B959" s="8">
        <f>MATCH(A959,[1]Table_Correspondance!$F$2:$F$40,0)</f>
        <v>1</v>
      </c>
      <c r="C959" s="8" t="str">
        <f>INDEX([1]Table_Correspondance!$E$2:$E$40,B959)</f>
        <v>Europe de l'Est</v>
      </c>
      <c r="D959" s="8" t="s">
        <v>15</v>
      </c>
      <c r="E959" t="s">
        <v>410</v>
      </c>
      <c r="F959" s="8" t="s">
        <v>16</v>
      </c>
      <c r="G959" s="8">
        <f t="shared" si="74"/>
        <v>8</v>
      </c>
      <c r="H959" s="8">
        <f t="shared" si="70"/>
        <v>8.6666666666666661</v>
      </c>
      <c r="I959" s="8">
        <f t="shared" si="71"/>
        <v>8</v>
      </c>
      <c r="J959" s="8">
        <f t="shared" si="72"/>
        <v>2020</v>
      </c>
      <c r="K959" s="8" t="str">
        <f t="shared" si="73"/>
        <v>2020 T8</v>
      </c>
      <c r="L959" s="9">
        <v>43617</v>
      </c>
      <c r="M959" s="8" t="s">
        <v>306</v>
      </c>
      <c r="N959" s="8">
        <v>2106.13</v>
      </c>
    </row>
    <row r="960" spans="1:14" x14ac:dyDescent="0.3">
      <c r="A960" s="10" t="s">
        <v>6</v>
      </c>
      <c r="B960" s="11">
        <f>MATCH(A960,[1]Table_Correspondance!$F$2:$F$40,0)</f>
        <v>1</v>
      </c>
      <c r="C960" s="11" t="str">
        <f>INDEX([1]Table_Correspondance!$E$2:$E$40,B960)</f>
        <v>Europe de l'Est</v>
      </c>
      <c r="D960" s="11" t="s">
        <v>15</v>
      </c>
      <c r="E960" t="s">
        <v>410</v>
      </c>
      <c r="F960" s="11" t="s">
        <v>11</v>
      </c>
      <c r="G960" s="11">
        <f t="shared" si="74"/>
        <v>6</v>
      </c>
      <c r="H960" s="11">
        <f t="shared" si="70"/>
        <v>6.666666666666667</v>
      </c>
      <c r="I960" s="11">
        <f t="shared" si="71"/>
        <v>6</v>
      </c>
      <c r="J960" s="11">
        <f t="shared" si="72"/>
        <v>2020</v>
      </c>
      <c r="K960" s="11" t="str">
        <f t="shared" si="73"/>
        <v>2020 T6</v>
      </c>
      <c r="L960" s="12">
        <v>44044</v>
      </c>
      <c r="M960" s="11" t="s">
        <v>203</v>
      </c>
      <c r="N960" s="11">
        <v>4641.7299999999996</v>
      </c>
    </row>
    <row r="961" spans="1:14" x14ac:dyDescent="0.3">
      <c r="A961" s="7" t="s">
        <v>6</v>
      </c>
      <c r="B961" s="8">
        <f>MATCH(A961,[1]Table_Correspondance!$F$2:$F$40,0)</f>
        <v>1</v>
      </c>
      <c r="C961" s="8" t="str">
        <f>INDEX([1]Table_Correspondance!$E$2:$E$40,B961)</f>
        <v>Europe de l'Est</v>
      </c>
      <c r="D961" s="8" t="s">
        <v>26</v>
      </c>
      <c r="E961" t="s">
        <v>414</v>
      </c>
      <c r="F961" s="8" t="s">
        <v>11</v>
      </c>
      <c r="G961" s="8">
        <f t="shared" si="74"/>
        <v>8</v>
      </c>
      <c r="H961" s="8">
        <f t="shared" si="70"/>
        <v>8.6666666666666661</v>
      </c>
      <c r="I961" s="8">
        <f t="shared" si="71"/>
        <v>8</v>
      </c>
      <c r="J961" s="8">
        <f t="shared" si="72"/>
        <v>2019</v>
      </c>
      <c r="K961" s="8" t="str">
        <f t="shared" si="73"/>
        <v>2019 T8</v>
      </c>
      <c r="L961" s="9">
        <v>44136</v>
      </c>
      <c r="M961" s="8" t="s">
        <v>54</v>
      </c>
      <c r="N961" s="8">
        <v>9724.92</v>
      </c>
    </row>
    <row r="962" spans="1:14" x14ac:dyDescent="0.3">
      <c r="A962" s="10" t="s">
        <v>6</v>
      </c>
      <c r="B962" s="11">
        <f>MATCH(A962,[1]Table_Correspondance!$F$2:$F$40,0)</f>
        <v>1</v>
      </c>
      <c r="C962" s="11" t="str">
        <f>INDEX([1]Table_Correspondance!$E$2:$E$40,B962)</f>
        <v>Europe de l'Est</v>
      </c>
      <c r="D962" s="11" t="s">
        <v>26</v>
      </c>
      <c r="E962" t="s">
        <v>414</v>
      </c>
      <c r="F962" s="11" t="s">
        <v>16</v>
      </c>
      <c r="G962" s="11">
        <f t="shared" si="74"/>
        <v>11</v>
      </c>
      <c r="H962" s="11">
        <f t="shared" ref="H962:H1025" si="75">G962+2/3</f>
        <v>11.666666666666666</v>
      </c>
      <c r="I962" s="11">
        <f t="shared" ref="I962:I1025" si="76">INT(H962)</f>
        <v>11</v>
      </c>
      <c r="J962" s="11">
        <f t="shared" ref="J962:J1025" si="77">YEAR(L963)</f>
        <v>2020</v>
      </c>
      <c r="K962" s="11" t="str">
        <f t="shared" ref="K962:K1025" si="78">CONCATENATE(J962," T",I962)</f>
        <v>2020 T11</v>
      </c>
      <c r="L962" s="12">
        <v>43678</v>
      </c>
      <c r="M962" s="11" t="s">
        <v>133</v>
      </c>
      <c r="N962" s="11">
        <v>6310.58</v>
      </c>
    </row>
    <row r="963" spans="1:14" x14ac:dyDescent="0.3">
      <c r="A963" s="7" t="s">
        <v>6</v>
      </c>
      <c r="B963" s="8">
        <f>MATCH(A963,[1]Table_Correspondance!$F$2:$F$40,0)</f>
        <v>1</v>
      </c>
      <c r="C963" s="8" t="str">
        <f>INDEX([1]Table_Correspondance!$E$2:$E$40,B963)</f>
        <v>Europe de l'Est</v>
      </c>
      <c r="D963" s="8" t="s">
        <v>10</v>
      </c>
      <c r="E963" t="s">
        <v>408</v>
      </c>
      <c r="F963" s="8" t="s">
        <v>16</v>
      </c>
      <c r="G963" s="8">
        <f t="shared" ref="G963:G1026" si="79">MONTH(L962)</f>
        <v>8</v>
      </c>
      <c r="H963" s="8">
        <f t="shared" si="75"/>
        <v>8.6666666666666661</v>
      </c>
      <c r="I963" s="8">
        <f t="shared" si="76"/>
        <v>8</v>
      </c>
      <c r="J963" s="8">
        <f t="shared" si="77"/>
        <v>2019</v>
      </c>
      <c r="K963" s="8" t="str">
        <f t="shared" si="78"/>
        <v>2019 T8</v>
      </c>
      <c r="L963" s="9">
        <v>44075</v>
      </c>
      <c r="M963" s="8" t="s">
        <v>383</v>
      </c>
      <c r="N963" s="8">
        <v>2999.59</v>
      </c>
    </row>
    <row r="964" spans="1:14" x14ac:dyDescent="0.3">
      <c r="A964" s="10" t="s">
        <v>6</v>
      </c>
      <c r="B964" s="11">
        <f>MATCH(A964,[1]Table_Correspondance!$F$2:$F$40,0)</f>
        <v>1</v>
      </c>
      <c r="C964" s="11" t="str">
        <f>INDEX([1]Table_Correspondance!$E$2:$E$40,B964)</f>
        <v>Europe de l'Est</v>
      </c>
      <c r="D964" s="11" t="s">
        <v>26</v>
      </c>
      <c r="E964" t="s">
        <v>414</v>
      </c>
      <c r="F964" s="11" t="s">
        <v>11</v>
      </c>
      <c r="G964" s="11">
        <f t="shared" si="79"/>
        <v>9</v>
      </c>
      <c r="H964" s="11">
        <f t="shared" si="75"/>
        <v>9.6666666666666661</v>
      </c>
      <c r="I964" s="11">
        <f t="shared" si="76"/>
        <v>9</v>
      </c>
      <c r="J964" s="11">
        <f t="shared" si="77"/>
        <v>2019</v>
      </c>
      <c r="K964" s="11" t="str">
        <f t="shared" si="78"/>
        <v>2019 T9</v>
      </c>
      <c r="L964" s="12">
        <v>43770</v>
      </c>
      <c r="M964" s="11" t="s">
        <v>222</v>
      </c>
      <c r="N964" s="11">
        <v>3797.93</v>
      </c>
    </row>
    <row r="965" spans="1:14" x14ac:dyDescent="0.3">
      <c r="A965" s="7" t="s">
        <v>6</v>
      </c>
      <c r="B965" s="8">
        <f>MATCH(A965,[1]Table_Correspondance!$F$2:$F$40,0)</f>
        <v>1</v>
      </c>
      <c r="C965" s="8" t="str">
        <f>INDEX([1]Table_Correspondance!$E$2:$E$40,B965)</f>
        <v>Europe de l'Est</v>
      </c>
      <c r="D965" s="8" t="s">
        <v>34</v>
      </c>
      <c r="E965" t="s">
        <v>417</v>
      </c>
      <c r="F965" s="8" t="s">
        <v>11</v>
      </c>
      <c r="G965" s="8">
        <f t="shared" si="79"/>
        <v>11</v>
      </c>
      <c r="H965" s="8">
        <f t="shared" si="75"/>
        <v>11.666666666666666</v>
      </c>
      <c r="I965" s="8">
        <f t="shared" si="76"/>
        <v>11</v>
      </c>
      <c r="J965" s="8">
        <f t="shared" si="77"/>
        <v>2020</v>
      </c>
      <c r="K965" s="8" t="str">
        <f t="shared" si="78"/>
        <v>2020 T11</v>
      </c>
      <c r="L965" s="9">
        <v>43647</v>
      </c>
      <c r="M965" s="8" t="s">
        <v>57</v>
      </c>
      <c r="N965" s="8">
        <v>3405.34</v>
      </c>
    </row>
    <row r="966" spans="1:14" x14ac:dyDescent="0.3">
      <c r="A966" s="10" t="s">
        <v>6</v>
      </c>
      <c r="B966" s="11">
        <f>MATCH(A966,[1]Table_Correspondance!$F$2:$F$40,0)</f>
        <v>1</v>
      </c>
      <c r="C966" s="11" t="str">
        <f>INDEX([1]Table_Correspondance!$E$2:$E$40,B966)</f>
        <v>Europe de l'Est</v>
      </c>
      <c r="D966" s="11" t="s">
        <v>32</v>
      </c>
      <c r="E966" t="s">
        <v>416</v>
      </c>
      <c r="F966" s="11" t="s">
        <v>8</v>
      </c>
      <c r="G966" s="11">
        <f t="shared" si="79"/>
        <v>7</v>
      </c>
      <c r="H966" s="11">
        <f t="shared" si="75"/>
        <v>7.666666666666667</v>
      </c>
      <c r="I966" s="11">
        <f t="shared" si="76"/>
        <v>7</v>
      </c>
      <c r="J966" s="11">
        <f t="shared" si="77"/>
        <v>2020</v>
      </c>
      <c r="K966" s="11" t="str">
        <f t="shared" si="78"/>
        <v>2020 T7</v>
      </c>
      <c r="L966" s="12">
        <v>43891</v>
      </c>
      <c r="M966" s="11" t="s">
        <v>205</v>
      </c>
      <c r="N966" s="11">
        <v>8613.51</v>
      </c>
    </row>
    <row r="967" spans="1:14" x14ac:dyDescent="0.3">
      <c r="A967" s="7" t="s">
        <v>6</v>
      </c>
      <c r="B967" s="8">
        <f>MATCH(A967,[1]Table_Correspondance!$F$2:$F$40,0)</f>
        <v>1</v>
      </c>
      <c r="C967" s="8" t="str">
        <f>INDEX([1]Table_Correspondance!$E$2:$E$40,B967)</f>
        <v>Europe de l'Est</v>
      </c>
      <c r="D967" s="8" t="s">
        <v>29</v>
      </c>
      <c r="E967" t="s">
        <v>415</v>
      </c>
      <c r="F967" s="8" t="s">
        <v>16</v>
      </c>
      <c r="G967" s="8">
        <f t="shared" si="79"/>
        <v>3</v>
      </c>
      <c r="H967" s="8">
        <f t="shared" si="75"/>
        <v>3.6666666666666665</v>
      </c>
      <c r="I967" s="8">
        <f t="shared" si="76"/>
        <v>3</v>
      </c>
      <c r="J967" s="8">
        <f t="shared" si="77"/>
        <v>2020</v>
      </c>
      <c r="K967" s="8" t="str">
        <f t="shared" si="78"/>
        <v>2020 T3</v>
      </c>
      <c r="L967" s="9">
        <v>43922</v>
      </c>
      <c r="M967" s="8" t="s">
        <v>386</v>
      </c>
      <c r="N967" s="8">
        <v>4691.18</v>
      </c>
    </row>
    <row r="968" spans="1:14" x14ac:dyDescent="0.3">
      <c r="A968" s="10" t="s">
        <v>6</v>
      </c>
      <c r="B968" s="11">
        <f>MATCH(A968,[1]Table_Correspondance!$F$2:$F$40,0)</f>
        <v>1</v>
      </c>
      <c r="C968" s="11" t="str">
        <f>INDEX([1]Table_Correspondance!$E$2:$E$40,B968)</f>
        <v>Europe de l'Est</v>
      </c>
      <c r="D968" s="11" t="s">
        <v>10</v>
      </c>
      <c r="E968" t="s">
        <v>408</v>
      </c>
      <c r="F968" s="11" t="s">
        <v>8</v>
      </c>
      <c r="G968" s="11">
        <f t="shared" si="79"/>
        <v>4</v>
      </c>
      <c r="H968" s="11">
        <f t="shared" si="75"/>
        <v>4.666666666666667</v>
      </c>
      <c r="I968" s="11">
        <f t="shared" si="76"/>
        <v>4</v>
      </c>
      <c r="J968" s="11">
        <f t="shared" si="77"/>
        <v>2020</v>
      </c>
      <c r="K968" s="11" t="str">
        <f t="shared" si="78"/>
        <v>2020 T4</v>
      </c>
      <c r="L968" s="12">
        <v>43862</v>
      </c>
      <c r="M968" s="11" t="s">
        <v>347</v>
      </c>
      <c r="N968" s="11">
        <v>3237.71</v>
      </c>
    </row>
    <row r="969" spans="1:14" x14ac:dyDescent="0.3">
      <c r="A969" s="7" t="s">
        <v>6</v>
      </c>
      <c r="B969" s="8">
        <f>MATCH(A969,[1]Table_Correspondance!$F$2:$F$40,0)</f>
        <v>1</v>
      </c>
      <c r="C969" s="8" t="str">
        <f>INDEX([1]Table_Correspondance!$E$2:$E$40,B969)</f>
        <v>Europe de l'Est</v>
      </c>
      <c r="D969" s="8" t="s">
        <v>7</v>
      </c>
      <c r="E969" t="s">
        <v>411</v>
      </c>
      <c r="F969" s="8" t="s">
        <v>8</v>
      </c>
      <c r="G969" s="8">
        <f t="shared" si="79"/>
        <v>2</v>
      </c>
      <c r="H969" s="8">
        <f t="shared" si="75"/>
        <v>2.6666666666666665</v>
      </c>
      <c r="I969" s="8">
        <f t="shared" si="76"/>
        <v>2</v>
      </c>
      <c r="J969" s="8">
        <f t="shared" si="77"/>
        <v>2019</v>
      </c>
      <c r="K969" s="8" t="str">
        <f t="shared" si="78"/>
        <v>2019 T2</v>
      </c>
      <c r="L969" s="9">
        <v>43952</v>
      </c>
      <c r="M969" s="8" t="s">
        <v>308</v>
      </c>
      <c r="N969" s="8">
        <v>6527.67</v>
      </c>
    </row>
    <row r="970" spans="1:14" x14ac:dyDescent="0.3">
      <c r="A970" s="10" t="s">
        <v>6</v>
      </c>
      <c r="B970" s="11">
        <f>MATCH(A970,[1]Table_Correspondance!$F$2:$F$40,0)</f>
        <v>1</v>
      </c>
      <c r="C970" s="11" t="str">
        <f>INDEX([1]Table_Correspondance!$E$2:$E$40,B970)</f>
        <v>Europe de l'Est</v>
      </c>
      <c r="D970" s="11" t="s">
        <v>43</v>
      </c>
      <c r="E970" t="s">
        <v>418</v>
      </c>
      <c r="F970" s="11" t="s">
        <v>16</v>
      </c>
      <c r="G970" s="11">
        <f t="shared" si="79"/>
        <v>5</v>
      </c>
      <c r="H970" s="11">
        <f t="shared" si="75"/>
        <v>5.666666666666667</v>
      </c>
      <c r="I970" s="11">
        <f t="shared" si="76"/>
        <v>5</v>
      </c>
      <c r="J970" s="11">
        <f t="shared" si="77"/>
        <v>2019</v>
      </c>
      <c r="K970" s="11" t="str">
        <f t="shared" si="78"/>
        <v>2019 T5</v>
      </c>
      <c r="L970" s="12">
        <v>43617</v>
      </c>
      <c r="M970" s="11" t="s">
        <v>388</v>
      </c>
      <c r="N970" s="11">
        <v>4677.58</v>
      </c>
    </row>
    <row r="971" spans="1:14" x14ac:dyDescent="0.3">
      <c r="A971" s="7" t="s">
        <v>6</v>
      </c>
      <c r="B971" s="8">
        <f>MATCH(A971,[1]Table_Correspondance!$F$2:$F$40,0)</f>
        <v>1</v>
      </c>
      <c r="C971" s="8" t="str">
        <f>INDEX([1]Table_Correspondance!$E$2:$E$40,B971)</f>
        <v>Europe de l'Est</v>
      </c>
      <c r="D971" s="8" t="s">
        <v>10</v>
      </c>
      <c r="E971" t="s">
        <v>408</v>
      </c>
      <c r="F971" s="8" t="s">
        <v>16</v>
      </c>
      <c r="G971" s="8">
        <f t="shared" si="79"/>
        <v>6</v>
      </c>
      <c r="H971" s="8">
        <f t="shared" si="75"/>
        <v>6.666666666666667</v>
      </c>
      <c r="I971" s="8">
        <f t="shared" si="76"/>
        <v>6</v>
      </c>
      <c r="J971" s="8">
        <f t="shared" si="77"/>
        <v>2020</v>
      </c>
      <c r="K971" s="8" t="str">
        <f t="shared" si="78"/>
        <v>2020 T6</v>
      </c>
      <c r="L971" s="9">
        <v>43647</v>
      </c>
      <c r="M971" s="8" t="s">
        <v>48</v>
      </c>
      <c r="N971" s="8">
        <v>4431.1400000000003</v>
      </c>
    </row>
    <row r="972" spans="1:14" x14ac:dyDescent="0.3">
      <c r="A972" s="10" t="s">
        <v>6</v>
      </c>
      <c r="B972" s="11">
        <f>MATCH(A972,[1]Table_Correspondance!$F$2:$F$40,0)</f>
        <v>1</v>
      </c>
      <c r="C972" s="11" t="str">
        <f>INDEX([1]Table_Correspondance!$E$2:$E$40,B972)</f>
        <v>Europe de l'Est</v>
      </c>
      <c r="D972" s="11" t="s">
        <v>34</v>
      </c>
      <c r="E972" t="s">
        <v>417</v>
      </c>
      <c r="F972" s="11" t="s">
        <v>16</v>
      </c>
      <c r="G972" s="11">
        <f t="shared" si="79"/>
        <v>7</v>
      </c>
      <c r="H972" s="11">
        <f t="shared" si="75"/>
        <v>7.666666666666667</v>
      </c>
      <c r="I972" s="11">
        <f t="shared" si="76"/>
        <v>7</v>
      </c>
      <c r="J972" s="11">
        <f t="shared" si="77"/>
        <v>2019</v>
      </c>
      <c r="K972" s="11" t="str">
        <f t="shared" si="78"/>
        <v>2019 T7</v>
      </c>
      <c r="L972" s="12">
        <v>44013</v>
      </c>
      <c r="M972" s="11" t="s">
        <v>267</v>
      </c>
      <c r="N972" s="11">
        <v>7132.61</v>
      </c>
    </row>
    <row r="973" spans="1:14" x14ac:dyDescent="0.3">
      <c r="A973" s="7" t="s">
        <v>6</v>
      </c>
      <c r="B973" s="8">
        <f>MATCH(A973,[1]Table_Correspondance!$F$2:$F$40,0)</f>
        <v>1</v>
      </c>
      <c r="C973" s="8" t="str">
        <f>INDEX([1]Table_Correspondance!$E$2:$E$40,B973)</f>
        <v>Europe de l'Est</v>
      </c>
      <c r="D973" s="8" t="s">
        <v>43</v>
      </c>
      <c r="E973" t="s">
        <v>418</v>
      </c>
      <c r="F973" s="8" t="s">
        <v>11</v>
      </c>
      <c r="G973" s="8">
        <f t="shared" si="79"/>
        <v>7</v>
      </c>
      <c r="H973" s="8">
        <f t="shared" si="75"/>
        <v>7.666666666666667</v>
      </c>
      <c r="I973" s="8">
        <f t="shared" si="76"/>
        <v>7</v>
      </c>
      <c r="J973" s="8">
        <f t="shared" si="77"/>
        <v>2019</v>
      </c>
      <c r="K973" s="8" t="str">
        <f t="shared" si="78"/>
        <v>2019 T7</v>
      </c>
      <c r="L973" s="9">
        <v>43709</v>
      </c>
      <c r="M973" s="8" t="s">
        <v>328</v>
      </c>
      <c r="N973" s="8">
        <v>2635.87</v>
      </c>
    </row>
    <row r="974" spans="1:14" x14ac:dyDescent="0.3">
      <c r="A974" s="10" t="s">
        <v>6</v>
      </c>
      <c r="B974" s="11">
        <f>MATCH(A974,[1]Table_Correspondance!$F$2:$F$40,0)</f>
        <v>1</v>
      </c>
      <c r="C974" s="11" t="str">
        <f>INDEX([1]Table_Correspondance!$E$2:$E$40,B974)</f>
        <v>Europe de l'Est</v>
      </c>
      <c r="D974" s="11" t="s">
        <v>15</v>
      </c>
      <c r="E974" t="s">
        <v>410</v>
      </c>
      <c r="F974" s="11" t="s">
        <v>11</v>
      </c>
      <c r="G974" s="11">
        <f t="shared" si="79"/>
        <v>9</v>
      </c>
      <c r="H974" s="11">
        <f t="shared" si="75"/>
        <v>9.6666666666666661</v>
      </c>
      <c r="I974" s="11">
        <f t="shared" si="76"/>
        <v>9</v>
      </c>
      <c r="J974" s="11">
        <f t="shared" si="77"/>
        <v>2019</v>
      </c>
      <c r="K974" s="11" t="str">
        <f t="shared" si="78"/>
        <v>2019 T9</v>
      </c>
      <c r="L974" s="12">
        <v>43770</v>
      </c>
      <c r="M974" s="11" t="s">
        <v>230</v>
      </c>
      <c r="N974" s="11">
        <v>1126.46</v>
      </c>
    </row>
    <row r="975" spans="1:14" x14ac:dyDescent="0.3">
      <c r="A975" s="7" t="s">
        <v>6</v>
      </c>
      <c r="B975" s="8">
        <f>MATCH(A975,[1]Table_Correspondance!$F$2:$F$40,0)</f>
        <v>1</v>
      </c>
      <c r="C975" s="8" t="str">
        <f>INDEX([1]Table_Correspondance!$E$2:$E$40,B975)</f>
        <v>Europe de l'Est</v>
      </c>
      <c r="D975" s="8" t="s">
        <v>32</v>
      </c>
      <c r="E975" t="s">
        <v>416</v>
      </c>
      <c r="F975" s="8" t="s">
        <v>16</v>
      </c>
      <c r="G975" s="8">
        <f t="shared" si="79"/>
        <v>11</v>
      </c>
      <c r="H975" s="8">
        <f t="shared" si="75"/>
        <v>11.666666666666666</v>
      </c>
      <c r="I975" s="8">
        <f t="shared" si="76"/>
        <v>11</v>
      </c>
      <c r="J975" s="8">
        <f t="shared" si="77"/>
        <v>2019</v>
      </c>
      <c r="K975" s="8" t="str">
        <f t="shared" si="78"/>
        <v>2019 T11</v>
      </c>
      <c r="L975" s="9">
        <v>43678</v>
      </c>
      <c r="M975" s="8" t="s">
        <v>62</v>
      </c>
      <c r="N975" s="8">
        <v>9781.91</v>
      </c>
    </row>
    <row r="976" spans="1:14" x14ac:dyDescent="0.3">
      <c r="A976" s="10" t="s">
        <v>6</v>
      </c>
      <c r="B976" s="11">
        <f>MATCH(A976,[1]Table_Correspondance!$F$2:$F$40,0)</f>
        <v>1</v>
      </c>
      <c r="C976" s="11" t="str">
        <f>INDEX([1]Table_Correspondance!$E$2:$E$40,B976)</f>
        <v>Europe de l'Est</v>
      </c>
      <c r="D976" s="11" t="s">
        <v>7</v>
      </c>
      <c r="E976" t="s">
        <v>411</v>
      </c>
      <c r="F976" s="11" t="s">
        <v>8</v>
      </c>
      <c r="G976" s="11">
        <f t="shared" si="79"/>
        <v>8</v>
      </c>
      <c r="H976" s="11">
        <f t="shared" si="75"/>
        <v>8.6666666666666661</v>
      </c>
      <c r="I976" s="11">
        <f t="shared" si="76"/>
        <v>8</v>
      </c>
      <c r="J976" s="11">
        <f t="shared" si="77"/>
        <v>2019</v>
      </c>
      <c r="K976" s="11" t="str">
        <f t="shared" si="78"/>
        <v>2019 T8</v>
      </c>
      <c r="L976" s="12">
        <v>43586</v>
      </c>
      <c r="M976" s="11" t="s">
        <v>257</v>
      </c>
      <c r="N976" s="11">
        <v>8783.83</v>
      </c>
    </row>
    <row r="977" spans="1:14" x14ac:dyDescent="0.3">
      <c r="A977" s="7" t="s">
        <v>6</v>
      </c>
      <c r="B977" s="8">
        <f>MATCH(A977,[1]Table_Correspondance!$F$2:$F$40,0)</f>
        <v>1</v>
      </c>
      <c r="C977" s="8" t="str">
        <f>INDEX([1]Table_Correspondance!$E$2:$E$40,B977)</f>
        <v>Europe de l'Est</v>
      </c>
      <c r="D977" s="8" t="s">
        <v>26</v>
      </c>
      <c r="E977" t="s">
        <v>414</v>
      </c>
      <c r="F977" s="8" t="s">
        <v>11</v>
      </c>
      <c r="G977" s="8">
        <f t="shared" si="79"/>
        <v>5</v>
      </c>
      <c r="H977" s="8">
        <f t="shared" si="75"/>
        <v>5.666666666666667</v>
      </c>
      <c r="I977" s="8">
        <f t="shared" si="76"/>
        <v>5</v>
      </c>
      <c r="J977" s="8">
        <f t="shared" si="77"/>
        <v>2021</v>
      </c>
      <c r="K977" s="8" t="str">
        <f t="shared" si="78"/>
        <v>2021 T5</v>
      </c>
      <c r="L977" s="9">
        <v>43678</v>
      </c>
      <c r="M977" s="8" t="s">
        <v>263</v>
      </c>
      <c r="N977" s="8">
        <v>1806.24</v>
      </c>
    </row>
    <row r="978" spans="1:14" x14ac:dyDescent="0.3">
      <c r="A978" s="10" t="s">
        <v>6</v>
      </c>
      <c r="B978" s="11">
        <f>MATCH(A978,[1]Table_Correspondance!$F$2:$F$40,0)</f>
        <v>1</v>
      </c>
      <c r="C978" s="11" t="str">
        <f>INDEX([1]Table_Correspondance!$E$2:$E$40,B978)</f>
        <v>Europe de l'Est</v>
      </c>
      <c r="D978" s="11" t="s">
        <v>10</v>
      </c>
      <c r="E978" t="s">
        <v>408</v>
      </c>
      <c r="F978" s="11" t="s">
        <v>16</v>
      </c>
      <c r="G978" s="11">
        <f t="shared" si="79"/>
        <v>8</v>
      </c>
      <c r="H978" s="11">
        <f t="shared" si="75"/>
        <v>8.6666666666666661</v>
      </c>
      <c r="I978" s="11">
        <f t="shared" si="76"/>
        <v>8</v>
      </c>
      <c r="J978" s="11">
        <f t="shared" si="77"/>
        <v>2021</v>
      </c>
      <c r="K978" s="11" t="str">
        <f t="shared" si="78"/>
        <v>2021 T8</v>
      </c>
      <c r="L978" s="12">
        <v>44256</v>
      </c>
      <c r="M978" s="11" t="s">
        <v>291</v>
      </c>
      <c r="N978" s="11">
        <v>2352.73</v>
      </c>
    </row>
    <row r="979" spans="1:14" x14ac:dyDescent="0.3">
      <c r="A979" s="7" t="s">
        <v>6</v>
      </c>
      <c r="B979" s="8">
        <f>MATCH(A979,[1]Table_Correspondance!$F$2:$F$40,0)</f>
        <v>1</v>
      </c>
      <c r="C979" s="8" t="str">
        <f>INDEX([1]Table_Correspondance!$E$2:$E$40,B979)</f>
        <v>Europe de l'Est</v>
      </c>
      <c r="D979" s="8" t="s">
        <v>43</v>
      </c>
      <c r="E979" t="s">
        <v>418</v>
      </c>
      <c r="F979" s="8" t="s">
        <v>8</v>
      </c>
      <c r="G979" s="8">
        <f t="shared" si="79"/>
        <v>3</v>
      </c>
      <c r="H979" s="8">
        <f t="shared" si="75"/>
        <v>3.6666666666666665</v>
      </c>
      <c r="I979" s="8">
        <f t="shared" si="76"/>
        <v>3</v>
      </c>
      <c r="J979" s="8">
        <f t="shared" si="77"/>
        <v>2020</v>
      </c>
      <c r="K979" s="8" t="str">
        <f t="shared" si="78"/>
        <v>2020 T3</v>
      </c>
      <c r="L979" s="9">
        <v>44256</v>
      </c>
      <c r="M979" s="8" t="s">
        <v>361</v>
      </c>
      <c r="N979" s="8">
        <v>8468.43</v>
      </c>
    </row>
    <row r="980" spans="1:14" x14ac:dyDescent="0.3">
      <c r="A980" s="10" t="s">
        <v>6</v>
      </c>
      <c r="B980" s="11">
        <f>MATCH(A980,[1]Table_Correspondance!$F$2:$F$40,0)</f>
        <v>1</v>
      </c>
      <c r="C980" s="11" t="str">
        <f>INDEX([1]Table_Correspondance!$E$2:$E$40,B980)</f>
        <v>Europe de l'Est</v>
      </c>
      <c r="D980" s="11" t="s">
        <v>29</v>
      </c>
      <c r="E980" t="s">
        <v>415</v>
      </c>
      <c r="F980" s="11" t="s">
        <v>11</v>
      </c>
      <c r="G980" s="11">
        <f t="shared" si="79"/>
        <v>3</v>
      </c>
      <c r="H980" s="11">
        <f t="shared" si="75"/>
        <v>3.6666666666666665</v>
      </c>
      <c r="I980" s="11">
        <f t="shared" si="76"/>
        <v>3</v>
      </c>
      <c r="J980" s="11">
        <f t="shared" si="77"/>
        <v>2021</v>
      </c>
      <c r="K980" s="11" t="str">
        <f t="shared" si="78"/>
        <v>2021 T3</v>
      </c>
      <c r="L980" s="12">
        <v>44166</v>
      </c>
      <c r="M980" s="11" t="s">
        <v>14</v>
      </c>
      <c r="N980" s="11">
        <v>3653.45</v>
      </c>
    </row>
    <row r="981" spans="1:14" x14ac:dyDescent="0.3">
      <c r="A981" s="7" t="s">
        <v>6</v>
      </c>
      <c r="B981" s="8">
        <f>MATCH(A981,[1]Table_Correspondance!$F$2:$F$40,0)</f>
        <v>1</v>
      </c>
      <c r="C981" s="8" t="str">
        <f>INDEX([1]Table_Correspondance!$E$2:$E$40,B981)</f>
        <v>Europe de l'Est</v>
      </c>
      <c r="D981" s="8" t="s">
        <v>13</v>
      </c>
      <c r="E981" t="s">
        <v>409</v>
      </c>
      <c r="F981" s="8" t="s">
        <v>16</v>
      </c>
      <c r="G981" s="8">
        <f t="shared" si="79"/>
        <v>12</v>
      </c>
      <c r="H981" s="8">
        <f t="shared" si="75"/>
        <v>12.666666666666666</v>
      </c>
      <c r="I981" s="8">
        <f t="shared" si="76"/>
        <v>12</v>
      </c>
      <c r="J981" s="8">
        <f t="shared" si="77"/>
        <v>2020</v>
      </c>
      <c r="K981" s="8" t="str">
        <f t="shared" si="78"/>
        <v>2020 T12</v>
      </c>
      <c r="L981" s="9">
        <v>44228</v>
      </c>
      <c r="M981" s="8" t="s">
        <v>133</v>
      </c>
      <c r="N981" s="8">
        <v>1269.8599999999999</v>
      </c>
    </row>
    <row r="982" spans="1:14" x14ac:dyDescent="0.3">
      <c r="A982" s="10" t="s">
        <v>6</v>
      </c>
      <c r="B982" s="11">
        <f>MATCH(A982,[1]Table_Correspondance!$F$2:$F$40,0)</f>
        <v>1</v>
      </c>
      <c r="C982" s="11" t="str">
        <f>INDEX([1]Table_Correspondance!$E$2:$E$40,B982)</f>
        <v>Europe de l'Est</v>
      </c>
      <c r="D982" s="11" t="s">
        <v>26</v>
      </c>
      <c r="E982" t="s">
        <v>414</v>
      </c>
      <c r="F982" s="11" t="s">
        <v>16</v>
      </c>
      <c r="G982" s="11">
        <f t="shared" si="79"/>
        <v>2</v>
      </c>
      <c r="H982" s="11">
        <f t="shared" si="75"/>
        <v>2.6666666666666665</v>
      </c>
      <c r="I982" s="11">
        <f t="shared" si="76"/>
        <v>2</v>
      </c>
      <c r="J982" s="11">
        <f t="shared" si="77"/>
        <v>2021</v>
      </c>
      <c r="K982" s="11" t="str">
        <f t="shared" si="78"/>
        <v>2021 T2</v>
      </c>
      <c r="L982" s="12">
        <v>44166</v>
      </c>
      <c r="M982" s="11" t="s">
        <v>110</v>
      </c>
      <c r="N982" s="11">
        <v>3842.25</v>
      </c>
    </row>
    <row r="983" spans="1:14" x14ac:dyDescent="0.3">
      <c r="A983" s="7" t="s">
        <v>6</v>
      </c>
      <c r="B983" s="8">
        <f>MATCH(A983,[1]Table_Correspondance!$F$2:$F$40,0)</f>
        <v>1</v>
      </c>
      <c r="C983" s="8" t="str">
        <f>INDEX([1]Table_Correspondance!$E$2:$E$40,B983)</f>
        <v>Europe de l'Est</v>
      </c>
      <c r="D983" s="8" t="s">
        <v>34</v>
      </c>
      <c r="E983" t="s">
        <v>417</v>
      </c>
      <c r="F983" s="8" t="s">
        <v>11</v>
      </c>
      <c r="G983" s="8">
        <f t="shared" si="79"/>
        <v>12</v>
      </c>
      <c r="H983" s="8">
        <f t="shared" si="75"/>
        <v>12.666666666666666</v>
      </c>
      <c r="I983" s="8">
        <f t="shared" si="76"/>
        <v>12</v>
      </c>
      <c r="J983" s="8">
        <f t="shared" si="77"/>
        <v>2019</v>
      </c>
      <c r="K983" s="8" t="str">
        <f t="shared" si="78"/>
        <v>2019 T12</v>
      </c>
      <c r="L983" s="9">
        <v>44228</v>
      </c>
      <c r="M983" s="8" t="s">
        <v>192</v>
      </c>
      <c r="N983" s="8">
        <v>9634.7900000000009</v>
      </c>
    </row>
    <row r="984" spans="1:14" x14ac:dyDescent="0.3">
      <c r="A984" s="10" t="s">
        <v>6</v>
      </c>
      <c r="B984" s="11">
        <f>MATCH(A984,[1]Table_Correspondance!$F$2:$F$40,0)</f>
        <v>1</v>
      </c>
      <c r="C984" s="11" t="str">
        <f>INDEX([1]Table_Correspondance!$E$2:$E$40,B984)</f>
        <v>Europe de l'Est</v>
      </c>
      <c r="D984" s="11" t="s">
        <v>22</v>
      </c>
      <c r="E984" t="s">
        <v>412</v>
      </c>
      <c r="F984" s="11" t="s">
        <v>8</v>
      </c>
      <c r="G984" s="11">
        <f t="shared" si="79"/>
        <v>2</v>
      </c>
      <c r="H984" s="11">
        <f t="shared" si="75"/>
        <v>2.6666666666666665</v>
      </c>
      <c r="I984" s="11">
        <f t="shared" si="76"/>
        <v>2</v>
      </c>
      <c r="J984" s="11">
        <f t="shared" si="77"/>
        <v>2020</v>
      </c>
      <c r="K984" s="11" t="str">
        <f t="shared" si="78"/>
        <v>2020 T2</v>
      </c>
      <c r="L984" s="12">
        <v>43586</v>
      </c>
      <c r="M984" s="11" t="s">
        <v>389</v>
      </c>
      <c r="N984" s="11">
        <v>4204.25</v>
      </c>
    </row>
    <row r="985" spans="1:14" x14ac:dyDescent="0.3">
      <c r="A985" s="7" t="s">
        <v>6</v>
      </c>
      <c r="B985" s="8">
        <f>MATCH(A985,[1]Table_Correspondance!$F$2:$F$40,0)</f>
        <v>1</v>
      </c>
      <c r="C985" s="8" t="str">
        <f>INDEX([1]Table_Correspondance!$E$2:$E$40,B985)</f>
        <v>Europe de l'Est</v>
      </c>
      <c r="D985" s="8" t="s">
        <v>22</v>
      </c>
      <c r="E985" t="s">
        <v>412</v>
      </c>
      <c r="F985" s="8" t="s">
        <v>16</v>
      </c>
      <c r="G985" s="8">
        <f t="shared" si="79"/>
        <v>5</v>
      </c>
      <c r="H985" s="8">
        <f t="shared" si="75"/>
        <v>5.666666666666667</v>
      </c>
      <c r="I985" s="8">
        <f t="shared" si="76"/>
        <v>5</v>
      </c>
      <c r="J985" s="8">
        <f t="shared" si="77"/>
        <v>2019</v>
      </c>
      <c r="K985" s="8" t="str">
        <f t="shared" si="78"/>
        <v>2019 T5</v>
      </c>
      <c r="L985" s="9">
        <v>44044</v>
      </c>
      <c r="M985" s="8" t="s">
        <v>141</v>
      </c>
      <c r="N985" s="8">
        <v>8668.3799999999992</v>
      </c>
    </row>
    <row r="986" spans="1:14" x14ac:dyDescent="0.3">
      <c r="A986" s="10" t="s">
        <v>6</v>
      </c>
      <c r="B986" s="11">
        <f>MATCH(A986,[1]Table_Correspondance!$F$2:$F$40,0)</f>
        <v>1</v>
      </c>
      <c r="C986" s="11" t="str">
        <f>INDEX([1]Table_Correspondance!$E$2:$E$40,B986)</f>
        <v>Europe de l'Est</v>
      </c>
      <c r="D986" s="11" t="s">
        <v>24</v>
      </c>
      <c r="E986" t="s">
        <v>413</v>
      </c>
      <c r="F986" s="11" t="s">
        <v>11</v>
      </c>
      <c r="G986" s="11">
        <f t="shared" si="79"/>
        <v>8</v>
      </c>
      <c r="H986" s="11">
        <f t="shared" si="75"/>
        <v>8.6666666666666661</v>
      </c>
      <c r="I986" s="11">
        <f t="shared" si="76"/>
        <v>8</v>
      </c>
      <c r="J986" s="11">
        <f t="shared" si="77"/>
        <v>2020</v>
      </c>
      <c r="K986" s="11" t="str">
        <f t="shared" si="78"/>
        <v>2020 T8</v>
      </c>
      <c r="L986" s="12">
        <v>43647</v>
      </c>
      <c r="M986" s="11" t="s">
        <v>195</v>
      </c>
      <c r="N986" s="11">
        <v>6008.1</v>
      </c>
    </row>
    <row r="987" spans="1:14" x14ac:dyDescent="0.3">
      <c r="A987" s="7" t="s">
        <v>6</v>
      </c>
      <c r="B987" s="8">
        <f>MATCH(A987,[1]Table_Correspondance!$F$2:$F$40,0)</f>
        <v>1</v>
      </c>
      <c r="C987" s="8" t="str">
        <f>INDEX([1]Table_Correspondance!$E$2:$E$40,B987)</f>
        <v>Europe de l'Est</v>
      </c>
      <c r="D987" s="8" t="s">
        <v>32</v>
      </c>
      <c r="E987" t="s">
        <v>416</v>
      </c>
      <c r="F987" s="8" t="s">
        <v>11</v>
      </c>
      <c r="G987" s="8">
        <f t="shared" si="79"/>
        <v>7</v>
      </c>
      <c r="H987" s="8">
        <f t="shared" si="75"/>
        <v>7.666666666666667</v>
      </c>
      <c r="I987" s="8">
        <f t="shared" si="76"/>
        <v>7</v>
      </c>
      <c r="J987" s="8">
        <f t="shared" si="77"/>
        <v>2020</v>
      </c>
      <c r="K987" s="8" t="str">
        <f t="shared" si="78"/>
        <v>2020 T7</v>
      </c>
      <c r="L987" s="9">
        <v>44105</v>
      </c>
      <c r="M987" s="8" t="s">
        <v>83</v>
      </c>
      <c r="N987" s="8">
        <v>7613.89</v>
      </c>
    </row>
    <row r="988" spans="1:14" x14ac:dyDescent="0.3">
      <c r="A988" s="10" t="s">
        <v>6</v>
      </c>
      <c r="B988" s="11">
        <f>MATCH(A988,[1]Table_Correspondance!$F$2:$F$40,0)</f>
        <v>1</v>
      </c>
      <c r="C988" s="11" t="str">
        <f>INDEX([1]Table_Correspondance!$E$2:$E$40,B988)</f>
        <v>Europe de l'Est</v>
      </c>
      <c r="D988" s="11" t="s">
        <v>32</v>
      </c>
      <c r="E988" t="s">
        <v>416</v>
      </c>
      <c r="F988" s="11" t="s">
        <v>16</v>
      </c>
      <c r="G988" s="11">
        <f t="shared" si="79"/>
        <v>10</v>
      </c>
      <c r="H988" s="11">
        <f t="shared" si="75"/>
        <v>10.666666666666666</v>
      </c>
      <c r="I988" s="11">
        <f t="shared" si="76"/>
        <v>10</v>
      </c>
      <c r="J988" s="11">
        <f t="shared" si="77"/>
        <v>2020</v>
      </c>
      <c r="K988" s="11" t="str">
        <f t="shared" si="78"/>
        <v>2020 T10</v>
      </c>
      <c r="L988" s="12">
        <v>44105</v>
      </c>
      <c r="M988" s="11" t="s">
        <v>197</v>
      </c>
      <c r="N988" s="11">
        <v>1238.75</v>
      </c>
    </row>
    <row r="989" spans="1:14" x14ac:dyDescent="0.3">
      <c r="A989" s="7" t="s">
        <v>6</v>
      </c>
      <c r="B989" s="8">
        <f>MATCH(A989,[1]Table_Correspondance!$F$2:$F$40,0)</f>
        <v>1</v>
      </c>
      <c r="C989" s="8" t="str">
        <f>INDEX([1]Table_Correspondance!$E$2:$E$40,B989)</f>
        <v>Europe de l'Est</v>
      </c>
      <c r="D989" s="8" t="s">
        <v>10</v>
      </c>
      <c r="E989" t="s">
        <v>408</v>
      </c>
      <c r="F989" s="8" t="s">
        <v>11</v>
      </c>
      <c r="G989" s="8">
        <f t="shared" si="79"/>
        <v>10</v>
      </c>
      <c r="H989" s="8">
        <f t="shared" si="75"/>
        <v>10.666666666666666</v>
      </c>
      <c r="I989" s="8">
        <f t="shared" si="76"/>
        <v>10</v>
      </c>
      <c r="J989" s="8">
        <f t="shared" si="77"/>
        <v>2021</v>
      </c>
      <c r="K989" s="8" t="str">
        <f t="shared" si="78"/>
        <v>2021 T10</v>
      </c>
      <c r="L989" s="9">
        <v>43983</v>
      </c>
      <c r="M989" s="8" t="s">
        <v>45</v>
      </c>
      <c r="N989" s="8">
        <v>6147.32</v>
      </c>
    </row>
    <row r="990" spans="1:14" x14ac:dyDescent="0.3">
      <c r="A990" s="10" t="s">
        <v>6</v>
      </c>
      <c r="B990" s="11">
        <f>MATCH(A990,[1]Table_Correspondance!$F$2:$F$40,0)</f>
        <v>1</v>
      </c>
      <c r="C990" s="11" t="str">
        <f>INDEX([1]Table_Correspondance!$E$2:$E$40,B990)</f>
        <v>Europe de l'Est</v>
      </c>
      <c r="D990" s="11" t="s">
        <v>29</v>
      </c>
      <c r="E990" t="s">
        <v>415</v>
      </c>
      <c r="F990" s="11" t="s">
        <v>16</v>
      </c>
      <c r="G990" s="11">
        <f t="shared" si="79"/>
        <v>6</v>
      </c>
      <c r="H990" s="11">
        <f t="shared" si="75"/>
        <v>6.666666666666667</v>
      </c>
      <c r="I990" s="11">
        <f t="shared" si="76"/>
        <v>6</v>
      </c>
      <c r="J990" s="11">
        <f t="shared" si="77"/>
        <v>2020</v>
      </c>
      <c r="K990" s="11" t="str">
        <f t="shared" si="78"/>
        <v>2020 T6</v>
      </c>
      <c r="L990" s="12">
        <v>44287</v>
      </c>
      <c r="M990" s="11" t="s">
        <v>93</v>
      </c>
      <c r="N990" s="11">
        <v>3075.49</v>
      </c>
    </row>
    <row r="991" spans="1:14" x14ac:dyDescent="0.3">
      <c r="A991" s="7" t="s">
        <v>6</v>
      </c>
      <c r="B991" s="8">
        <f>MATCH(A991,[1]Table_Correspondance!$F$2:$F$40,0)</f>
        <v>1</v>
      </c>
      <c r="C991" s="8" t="str">
        <f>INDEX([1]Table_Correspondance!$E$2:$E$40,B991)</f>
        <v>Europe de l'Est</v>
      </c>
      <c r="D991" s="8" t="s">
        <v>29</v>
      </c>
      <c r="E991" t="s">
        <v>415</v>
      </c>
      <c r="F991" s="8" t="s">
        <v>16</v>
      </c>
      <c r="G991" s="8">
        <f t="shared" si="79"/>
        <v>4</v>
      </c>
      <c r="H991" s="8">
        <f t="shared" si="75"/>
        <v>4.666666666666667</v>
      </c>
      <c r="I991" s="8">
        <f t="shared" si="76"/>
        <v>4</v>
      </c>
      <c r="J991" s="8">
        <f t="shared" si="77"/>
        <v>2019</v>
      </c>
      <c r="K991" s="8" t="str">
        <f t="shared" si="78"/>
        <v>2019 T4</v>
      </c>
      <c r="L991" s="9">
        <v>43922</v>
      </c>
      <c r="M991" s="8" t="s">
        <v>376</v>
      </c>
      <c r="N991" s="8">
        <v>5913.53</v>
      </c>
    </row>
    <row r="992" spans="1:14" x14ac:dyDescent="0.3">
      <c r="A992" s="10" t="s">
        <v>6</v>
      </c>
      <c r="B992" s="11">
        <f>MATCH(A992,[1]Table_Correspondance!$F$2:$F$40,0)</f>
        <v>1</v>
      </c>
      <c r="C992" s="11" t="str">
        <f>INDEX([1]Table_Correspondance!$E$2:$E$40,B992)</f>
        <v>Europe de l'Est</v>
      </c>
      <c r="D992" s="11" t="s">
        <v>15</v>
      </c>
      <c r="E992" t="s">
        <v>410</v>
      </c>
      <c r="F992" s="11" t="s">
        <v>16</v>
      </c>
      <c r="G992" s="11">
        <f t="shared" si="79"/>
        <v>4</v>
      </c>
      <c r="H992" s="11">
        <f t="shared" si="75"/>
        <v>4.666666666666667</v>
      </c>
      <c r="I992" s="11">
        <f t="shared" si="76"/>
        <v>4</v>
      </c>
      <c r="J992" s="11">
        <f t="shared" si="77"/>
        <v>2021</v>
      </c>
      <c r="K992" s="11" t="str">
        <f t="shared" si="78"/>
        <v>2021 T4</v>
      </c>
      <c r="L992" s="12">
        <v>43617</v>
      </c>
      <c r="M992" s="11" t="s">
        <v>213</v>
      </c>
      <c r="N992" s="11">
        <v>3579.19</v>
      </c>
    </row>
    <row r="993" spans="1:14" x14ac:dyDescent="0.3">
      <c r="A993" s="7" t="s">
        <v>6</v>
      </c>
      <c r="B993" s="8">
        <f>MATCH(A993,[1]Table_Correspondance!$F$2:$F$40,0)</f>
        <v>1</v>
      </c>
      <c r="C993" s="8" t="str">
        <f>INDEX([1]Table_Correspondance!$E$2:$E$40,B993)</f>
        <v>Europe de l'Est</v>
      </c>
      <c r="D993" s="8" t="s">
        <v>7</v>
      </c>
      <c r="E993" t="s">
        <v>411</v>
      </c>
      <c r="F993" s="8" t="s">
        <v>8</v>
      </c>
      <c r="G993" s="8">
        <f t="shared" si="79"/>
        <v>6</v>
      </c>
      <c r="H993" s="8">
        <f t="shared" si="75"/>
        <v>6.666666666666667</v>
      </c>
      <c r="I993" s="8">
        <f t="shared" si="76"/>
        <v>6</v>
      </c>
      <c r="J993" s="8">
        <f t="shared" si="77"/>
        <v>2020</v>
      </c>
      <c r="K993" s="8" t="str">
        <f t="shared" si="78"/>
        <v>2020 T6</v>
      </c>
      <c r="L993" s="9">
        <v>44228</v>
      </c>
      <c r="M993" s="8" t="s">
        <v>174</v>
      </c>
      <c r="N993" s="8">
        <v>5470.72</v>
      </c>
    </row>
    <row r="994" spans="1:14" x14ac:dyDescent="0.3">
      <c r="A994" s="10" t="s">
        <v>6</v>
      </c>
      <c r="B994" s="11">
        <f>MATCH(A994,[1]Table_Correspondance!$F$2:$F$40,0)</f>
        <v>1</v>
      </c>
      <c r="C994" s="11" t="str">
        <f>INDEX([1]Table_Correspondance!$E$2:$E$40,B994)</f>
        <v>Europe de l'Est</v>
      </c>
      <c r="D994" s="11" t="s">
        <v>24</v>
      </c>
      <c r="E994" t="s">
        <v>413</v>
      </c>
      <c r="F994" s="11" t="s">
        <v>11</v>
      </c>
      <c r="G994" s="11">
        <f t="shared" si="79"/>
        <v>2</v>
      </c>
      <c r="H994" s="11">
        <f t="shared" si="75"/>
        <v>2.6666666666666665</v>
      </c>
      <c r="I994" s="11">
        <f t="shared" si="76"/>
        <v>2</v>
      </c>
      <c r="J994" s="11">
        <f t="shared" si="77"/>
        <v>2019</v>
      </c>
      <c r="K994" s="11" t="str">
        <f t="shared" si="78"/>
        <v>2019 T2</v>
      </c>
      <c r="L994" s="12">
        <v>43922</v>
      </c>
      <c r="M994" s="11" t="s">
        <v>45</v>
      </c>
      <c r="N994" s="11">
        <v>9377.32</v>
      </c>
    </row>
    <row r="995" spans="1:14" x14ac:dyDescent="0.3">
      <c r="A995" s="7" t="s">
        <v>6</v>
      </c>
      <c r="B995" s="8">
        <f>MATCH(A995,[1]Table_Correspondance!$F$2:$F$40,0)</f>
        <v>1</v>
      </c>
      <c r="C995" s="8" t="str">
        <f>INDEX([1]Table_Correspondance!$E$2:$E$40,B995)</f>
        <v>Europe de l'Est</v>
      </c>
      <c r="D995" s="8" t="s">
        <v>7</v>
      </c>
      <c r="E995" t="s">
        <v>411</v>
      </c>
      <c r="F995" s="8" t="s">
        <v>11</v>
      </c>
      <c r="G995" s="8">
        <f t="shared" si="79"/>
        <v>4</v>
      </c>
      <c r="H995" s="8">
        <f t="shared" si="75"/>
        <v>4.666666666666667</v>
      </c>
      <c r="I995" s="8">
        <f t="shared" si="76"/>
        <v>4</v>
      </c>
      <c r="J995" s="8">
        <f t="shared" si="77"/>
        <v>2021</v>
      </c>
      <c r="K995" s="8" t="str">
        <f t="shared" si="78"/>
        <v>2021 T4</v>
      </c>
      <c r="L995" s="9">
        <v>43770</v>
      </c>
      <c r="M995" s="8" t="s">
        <v>173</v>
      </c>
      <c r="N995" s="8">
        <v>5969.42</v>
      </c>
    </row>
    <row r="996" spans="1:14" x14ac:dyDescent="0.3">
      <c r="A996" s="10" t="s">
        <v>6</v>
      </c>
      <c r="B996" s="11">
        <f>MATCH(A996,[1]Table_Correspondance!$F$2:$F$40,0)</f>
        <v>1</v>
      </c>
      <c r="C996" s="11" t="str">
        <f>INDEX([1]Table_Correspondance!$E$2:$E$40,B996)</f>
        <v>Europe de l'Est</v>
      </c>
      <c r="D996" s="11" t="s">
        <v>32</v>
      </c>
      <c r="E996" t="s">
        <v>416</v>
      </c>
      <c r="F996" s="11" t="s">
        <v>8</v>
      </c>
      <c r="G996" s="11">
        <f t="shared" si="79"/>
        <v>11</v>
      </c>
      <c r="H996" s="11">
        <f t="shared" si="75"/>
        <v>11.666666666666666</v>
      </c>
      <c r="I996" s="11">
        <f t="shared" si="76"/>
        <v>11</v>
      </c>
      <c r="J996" s="11">
        <f t="shared" si="77"/>
        <v>2019</v>
      </c>
      <c r="K996" s="11" t="str">
        <f t="shared" si="78"/>
        <v>2019 T11</v>
      </c>
      <c r="L996" s="12">
        <v>44197</v>
      </c>
      <c r="M996" s="11" t="s">
        <v>78</v>
      </c>
      <c r="N996" s="11">
        <v>1214.3800000000001</v>
      </c>
    </row>
    <row r="997" spans="1:14" x14ac:dyDescent="0.3">
      <c r="A997" s="7" t="s">
        <v>6</v>
      </c>
      <c r="B997" s="8">
        <f>MATCH(A997,[1]Table_Correspondance!$F$2:$F$40,0)</f>
        <v>1</v>
      </c>
      <c r="C997" s="8" t="str">
        <f>INDEX([1]Table_Correspondance!$E$2:$E$40,B997)</f>
        <v>Europe de l'Est</v>
      </c>
      <c r="D997" s="8" t="s">
        <v>15</v>
      </c>
      <c r="E997" t="s">
        <v>410</v>
      </c>
      <c r="F997" s="8" t="s">
        <v>8</v>
      </c>
      <c r="G997" s="8">
        <f t="shared" si="79"/>
        <v>1</v>
      </c>
      <c r="H997" s="8">
        <f t="shared" si="75"/>
        <v>1.6666666666666665</v>
      </c>
      <c r="I997" s="8">
        <f t="shared" si="76"/>
        <v>1</v>
      </c>
      <c r="J997" s="8">
        <f t="shared" si="77"/>
        <v>2020</v>
      </c>
      <c r="K997" s="8" t="str">
        <f t="shared" si="78"/>
        <v>2020 T1</v>
      </c>
      <c r="L997" s="9">
        <v>43709</v>
      </c>
      <c r="M997" s="8" t="s">
        <v>390</v>
      </c>
      <c r="N997" s="8">
        <v>8916.92</v>
      </c>
    </row>
    <row r="998" spans="1:14" x14ac:dyDescent="0.3">
      <c r="A998" s="10" t="s">
        <v>6</v>
      </c>
      <c r="B998" s="11">
        <f>MATCH(A998,[1]Table_Correspondance!$F$2:$F$40,0)</f>
        <v>1</v>
      </c>
      <c r="C998" s="11" t="str">
        <f>INDEX([1]Table_Correspondance!$E$2:$E$40,B998)</f>
        <v>Europe de l'Est</v>
      </c>
      <c r="D998" s="11" t="s">
        <v>32</v>
      </c>
      <c r="E998" t="s">
        <v>416</v>
      </c>
      <c r="F998" s="11" t="s">
        <v>16</v>
      </c>
      <c r="G998" s="11">
        <f t="shared" si="79"/>
        <v>9</v>
      </c>
      <c r="H998" s="11">
        <f t="shared" si="75"/>
        <v>9.6666666666666661</v>
      </c>
      <c r="I998" s="11">
        <f t="shared" si="76"/>
        <v>9</v>
      </c>
      <c r="J998" s="11">
        <f t="shared" si="77"/>
        <v>2020</v>
      </c>
      <c r="K998" s="11" t="str">
        <f t="shared" si="78"/>
        <v>2020 T9</v>
      </c>
      <c r="L998" s="12">
        <v>43983</v>
      </c>
      <c r="M998" s="11" t="s">
        <v>31</v>
      </c>
      <c r="N998" s="11">
        <v>184.56</v>
      </c>
    </row>
    <row r="999" spans="1:14" x14ac:dyDescent="0.3">
      <c r="A999" s="7" t="s">
        <v>6</v>
      </c>
      <c r="B999" s="8">
        <f>MATCH(A999,[1]Table_Correspondance!$F$2:$F$40,0)</f>
        <v>1</v>
      </c>
      <c r="C999" s="8" t="str">
        <f>INDEX([1]Table_Correspondance!$E$2:$E$40,B999)</f>
        <v>Europe de l'Est</v>
      </c>
      <c r="D999" s="8" t="s">
        <v>15</v>
      </c>
      <c r="E999" t="s">
        <v>410</v>
      </c>
      <c r="F999" s="8" t="s">
        <v>11</v>
      </c>
      <c r="G999" s="8">
        <f t="shared" si="79"/>
        <v>6</v>
      </c>
      <c r="H999" s="8">
        <f t="shared" si="75"/>
        <v>6.666666666666667</v>
      </c>
      <c r="I999" s="8">
        <f t="shared" si="76"/>
        <v>6</v>
      </c>
      <c r="J999" s="8">
        <f t="shared" si="77"/>
        <v>2019</v>
      </c>
      <c r="K999" s="8" t="str">
        <f t="shared" si="78"/>
        <v>2019 T6</v>
      </c>
      <c r="L999" s="9">
        <v>44136</v>
      </c>
      <c r="M999" s="8" t="s">
        <v>193</v>
      </c>
      <c r="N999" s="8">
        <v>2000.81</v>
      </c>
    </row>
    <row r="1000" spans="1:14" x14ac:dyDescent="0.3">
      <c r="A1000" s="10" t="s">
        <v>6</v>
      </c>
      <c r="B1000" s="11">
        <f>MATCH(A1000,[1]Table_Correspondance!$F$2:$F$40,0)</f>
        <v>1</v>
      </c>
      <c r="C1000" s="11" t="str">
        <f>INDEX([1]Table_Correspondance!$E$2:$E$40,B1000)</f>
        <v>Europe de l'Est</v>
      </c>
      <c r="D1000" s="11" t="s">
        <v>26</v>
      </c>
      <c r="E1000" t="s">
        <v>414</v>
      </c>
      <c r="F1000" s="11" t="s">
        <v>8</v>
      </c>
      <c r="G1000" s="11">
        <f t="shared" si="79"/>
        <v>11</v>
      </c>
      <c r="H1000" s="11">
        <f t="shared" si="75"/>
        <v>11.666666666666666</v>
      </c>
      <c r="I1000" s="11">
        <f t="shared" si="76"/>
        <v>11</v>
      </c>
      <c r="J1000" s="11">
        <f t="shared" si="77"/>
        <v>2019</v>
      </c>
      <c r="K1000" s="11" t="str">
        <f t="shared" si="78"/>
        <v>2019 T11</v>
      </c>
      <c r="L1000" s="12">
        <v>43647</v>
      </c>
      <c r="M1000" s="11" t="s">
        <v>71</v>
      </c>
      <c r="N1000" s="11">
        <v>1539.65</v>
      </c>
    </row>
    <row r="1001" spans="1:14" x14ac:dyDescent="0.3">
      <c r="A1001" s="7" t="s">
        <v>6</v>
      </c>
      <c r="B1001" s="8">
        <f>MATCH(A1001,[1]Table_Correspondance!$F$2:$F$40,0)</f>
        <v>1</v>
      </c>
      <c r="C1001" s="8" t="str">
        <f>INDEX([1]Table_Correspondance!$E$2:$E$40,B1001)</f>
        <v>Europe de l'Est</v>
      </c>
      <c r="D1001" s="8" t="s">
        <v>7</v>
      </c>
      <c r="E1001" t="s">
        <v>411</v>
      </c>
      <c r="F1001" s="8" t="s">
        <v>16</v>
      </c>
      <c r="G1001" s="8">
        <f t="shared" si="79"/>
        <v>7</v>
      </c>
      <c r="H1001" s="8">
        <f t="shared" si="75"/>
        <v>7.666666666666667</v>
      </c>
      <c r="I1001" s="8">
        <f t="shared" si="76"/>
        <v>7</v>
      </c>
      <c r="J1001" s="8">
        <f t="shared" si="77"/>
        <v>2019</v>
      </c>
      <c r="K1001" s="8" t="str">
        <f t="shared" si="78"/>
        <v>2019 T7</v>
      </c>
      <c r="L1001" s="9">
        <v>43800</v>
      </c>
      <c r="M1001" s="8" t="s">
        <v>391</v>
      </c>
      <c r="N1001" s="8">
        <v>9406.4500000000007</v>
      </c>
    </row>
    <row r="1002" spans="1:14" x14ac:dyDescent="0.3">
      <c r="A1002" s="10" t="s">
        <v>6</v>
      </c>
      <c r="B1002" s="11">
        <f>MATCH(A1002,[1]Table_Correspondance!$F$2:$F$40,0)</f>
        <v>1</v>
      </c>
      <c r="C1002" s="11" t="str">
        <f>INDEX([1]Table_Correspondance!$E$2:$E$40,B1002)</f>
        <v>Europe de l'Est</v>
      </c>
      <c r="D1002" s="11" t="s">
        <v>7</v>
      </c>
      <c r="E1002" t="s">
        <v>411</v>
      </c>
      <c r="F1002" s="11" t="s">
        <v>11</v>
      </c>
      <c r="G1002" s="11">
        <f t="shared" si="79"/>
        <v>12</v>
      </c>
      <c r="H1002" s="11">
        <f t="shared" si="75"/>
        <v>12.666666666666666</v>
      </c>
      <c r="I1002" s="11">
        <f t="shared" si="76"/>
        <v>12</v>
      </c>
      <c r="J1002" s="11">
        <f t="shared" si="77"/>
        <v>2019</v>
      </c>
      <c r="K1002" s="11" t="str">
        <f t="shared" si="78"/>
        <v>2019 T12</v>
      </c>
      <c r="L1002" s="12">
        <v>43739</v>
      </c>
      <c r="M1002" s="11" t="s">
        <v>263</v>
      </c>
      <c r="N1002" s="11">
        <v>3890.83</v>
      </c>
    </row>
    <row r="1003" spans="1:14" x14ac:dyDescent="0.3">
      <c r="A1003" s="7" t="s">
        <v>6</v>
      </c>
      <c r="B1003" s="8">
        <f>MATCH(A1003,[1]Table_Correspondance!$F$2:$F$40,0)</f>
        <v>1</v>
      </c>
      <c r="C1003" s="8" t="str">
        <f>INDEX([1]Table_Correspondance!$E$2:$E$40,B1003)</f>
        <v>Europe de l'Est</v>
      </c>
      <c r="D1003" s="8" t="s">
        <v>22</v>
      </c>
      <c r="E1003" t="s">
        <v>412</v>
      </c>
      <c r="F1003" s="8" t="s">
        <v>11</v>
      </c>
      <c r="G1003" s="8">
        <f t="shared" si="79"/>
        <v>10</v>
      </c>
      <c r="H1003" s="8">
        <f t="shared" si="75"/>
        <v>10.666666666666666</v>
      </c>
      <c r="I1003" s="8">
        <f t="shared" si="76"/>
        <v>10</v>
      </c>
      <c r="J1003" s="8">
        <f t="shared" si="77"/>
        <v>2019</v>
      </c>
      <c r="K1003" s="8" t="str">
        <f t="shared" si="78"/>
        <v>2019 T10</v>
      </c>
      <c r="L1003" s="9">
        <v>43617</v>
      </c>
      <c r="M1003" s="8" t="s">
        <v>112</v>
      </c>
      <c r="N1003" s="8">
        <v>1356.52</v>
      </c>
    </row>
    <row r="1004" spans="1:14" x14ac:dyDescent="0.3">
      <c r="A1004" s="10" t="s">
        <v>6</v>
      </c>
      <c r="B1004" s="11">
        <f>MATCH(A1004,[1]Table_Correspondance!$F$2:$F$40,0)</f>
        <v>1</v>
      </c>
      <c r="C1004" s="11" t="str">
        <f>INDEX([1]Table_Correspondance!$E$2:$E$40,B1004)</f>
        <v>Europe de l'Est</v>
      </c>
      <c r="D1004" s="11" t="s">
        <v>26</v>
      </c>
      <c r="E1004" t="s">
        <v>414</v>
      </c>
      <c r="F1004" s="11" t="s">
        <v>16</v>
      </c>
      <c r="G1004" s="11">
        <f t="shared" si="79"/>
        <v>6</v>
      </c>
      <c r="H1004" s="11">
        <f t="shared" si="75"/>
        <v>6.666666666666667</v>
      </c>
      <c r="I1004" s="11">
        <f t="shared" si="76"/>
        <v>6</v>
      </c>
      <c r="J1004" s="11">
        <f t="shared" si="77"/>
        <v>2020</v>
      </c>
      <c r="K1004" s="11" t="str">
        <f t="shared" si="78"/>
        <v>2020 T6</v>
      </c>
      <c r="L1004" s="12">
        <v>43617</v>
      </c>
      <c r="M1004" s="11" t="s">
        <v>385</v>
      </c>
      <c r="N1004" s="11">
        <v>3510.71</v>
      </c>
    </row>
    <row r="1005" spans="1:14" x14ac:dyDescent="0.3">
      <c r="A1005" s="7" t="s">
        <v>6</v>
      </c>
      <c r="B1005" s="8">
        <f>MATCH(A1005,[1]Table_Correspondance!$F$2:$F$40,0)</f>
        <v>1</v>
      </c>
      <c r="C1005" s="8" t="str">
        <f>INDEX([1]Table_Correspondance!$E$2:$E$40,B1005)</f>
        <v>Europe de l'Est</v>
      </c>
      <c r="D1005" s="8" t="s">
        <v>26</v>
      </c>
      <c r="E1005" t="s">
        <v>414</v>
      </c>
      <c r="F1005" s="8" t="s">
        <v>16</v>
      </c>
      <c r="G1005" s="8">
        <f t="shared" si="79"/>
        <v>6</v>
      </c>
      <c r="H1005" s="8">
        <f t="shared" si="75"/>
        <v>6.666666666666667</v>
      </c>
      <c r="I1005" s="8">
        <f t="shared" si="76"/>
        <v>6</v>
      </c>
      <c r="J1005" s="8">
        <f t="shared" si="77"/>
        <v>2019</v>
      </c>
      <c r="K1005" s="8" t="str">
        <f t="shared" si="78"/>
        <v>2019 T6</v>
      </c>
      <c r="L1005" s="9">
        <v>44013</v>
      </c>
      <c r="M1005" s="8" t="s">
        <v>237</v>
      </c>
      <c r="N1005" s="8">
        <v>639.67999999999995</v>
      </c>
    </row>
    <row r="1006" spans="1:14" x14ac:dyDescent="0.3">
      <c r="A1006" s="10" t="s">
        <v>6</v>
      </c>
      <c r="B1006" s="11">
        <f>MATCH(A1006,[1]Table_Correspondance!$F$2:$F$40,0)</f>
        <v>1</v>
      </c>
      <c r="C1006" s="11" t="str">
        <f>INDEX([1]Table_Correspondance!$E$2:$E$40,B1006)</f>
        <v>Europe de l'Est</v>
      </c>
      <c r="D1006" s="11" t="s">
        <v>13</v>
      </c>
      <c r="E1006" t="s">
        <v>409</v>
      </c>
      <c r="F1006" s="11" t="s">
        <v>11</v>
      </c>
      <c r="G1006" s="11">
        <f t="shared" si="79"/>
        <v>7</v>
      </c>
      <c r="H1006" s="11">
        <f t="shared" si="75"/>
        <v>7.666666666666667</v>
      </c>
      <c r="I1006" s="11">
        <f t="shared" si="76"/>
        <v>7</v>
      </c>
      <c r="J1006" s="11">
        <f t="shared" si="77"/>
        <v>2020</v>
      </c>
      <c r="K1006" s="11" t="str">
        <f t="shared" si="78"/>
        <v>2020 T7</v>
      </c>
      <c r="L1006" s="12">
        <v>43709</v>
      </c>
      <c r="M1006" s="11" t="s">
        <v>165</v>
      </c>
      <c r="N1006" s="11">
        <v>4505.9799999999996</v>
      </c>
    </row>
    <row r="1007" spans="1:14" x14ac:dyDescent="0.3">
      <c r="A1007" s="7" t="s">
        <v>6</v>
      </c>
      <c r="B1007" s="8">
        <f>MATCH(A1007,[1]Table_Correspondance!$F$2:$F$40,0)</f>
        <v>1</v>
      </c>
      <c r="C1007" s="8" t="str">
        <f>INDEX([1]Table_Correspondance!$E$2:$E$40,B1007)</f>
        <v>Europe de l'Est</v>
      </c>
      <c r="D1007" s="8" t="s">
        <v>10</v>
      </c>
      <c r="E1007" t="s">
        <v>408</v>
      </c>
      <c r="F1007" s="8" t="s">
        <v>11</v>
      </c>
      <c r="G1007" s="8">
        <f t="shared" si="79"/>
        <v>9</v>
      </c>
      <c r="H1007" s="8">
        <f t="shared" si="75"/>
        <v>9.6666666666666661</v>
      </c>
      <c r="I1007" s="8">
        <f t="shared" si="76"/>
        <v>9</v>
      </c>
      <c r="J1007" s="8">
        <f t="shared" si="77"/>
        <v>2021</v>
      </c>
      <c r="K1007" s="8" t="str">
        <f t="shared" si="78"/>
        <v>2021 T9</v>
      </c>
      <c r="L1007" s="9">
        <v>44136</v>
      </c>
      <c r="M1007" s="8" t="s">
        <v>195</v>
      </c>
      <c r="N1007" s="8">
        <v>1005.98</v>
      </c>
    </row>
    <row r="1008" spans="1:14" x14ac:dyDescent="0.3">
      <c r="A1008" s="10" t="s">
        <v>6</v>
      </c>
      <c r="B1008" s="11">
        <f>MATCH(A1008,[1]Table_Correspondance!$F$2:$F$40,0)</f>
        <v>1</v>
      </c>
      <c r="C1008" s="11" t="str">
        <f>INDEX([1]Table_Correspondance!$E$2:$E$40,B1008)</f>
        <v>Europe de l'Est</v>
      </c>
      <c r="D1008" s="11" t="s">
        <v>29</v>
      </c>
      <c r="E1008" t="s">
        <v>415</v>
      </c>
      <c r="F1008" s="11" t="s">
        <v>11</v>
      </c>
      <c r="G1008" s="11">
        <f t="shared" si="79"/>
        <v>11</v>
      </c>
      <c r="H1008" s="11">
        <f t="shared" si="75"/>
        <v>11.666666666666666</v>
      </c>
      <c r="I1008" s="11">
        <f t="shared" si="76"/>
        <v>11</v>
      </c>
      <c r="J1008" s="11">
        <f t="shared" si="77"/>
        <v>2021</v>
      </c>
      <c r="K1008" s="11" t="str">
        <f t="shared" si="78"/>
        <v>2021 T11</v>
      </c>
      <c r="L1008" s="12">
        <v>44228</v>
      </c>
      <c r="M1008" s="11" t="s">
        <v>177</v>
      </c>
      <c r="N1008" s="11">
        <v>6901.85</v>
      </c>
    </row>
    <row r="1009" spans="1:14" x14ac:dyDescent="0.3">
      <c r="A1009" s="7" t="s">
        <v>6</v>
      </c>
      <c r="B1009" s="8">
        <f>MATCH(A1009,[1]Table_Correspondance!$F$2:$F$40,0)</f>
        <v>1</v>
      </c>
      <c r="C1009" s="8" t="str">
        <f>INDEX([1]Table_Correspondance!$E$2:$E$40,B1009)</f>
        <v>Europe de l'Est</v>
      </c>
      <c r="D1009" s="8" t="s">
        <v>29</v>
      </c>
      <c r="E1009" t="s">
        <v>415</v>
      </c>
      <c r="F1009" s="8" t="s">
        <v>11</v>
      </c>
      <c r="G1009" s="8">
        <f t="shared" si="79"/>
        <v>2</v>
      </c>
      <c r="H1009" s="8">
        <f t="shared" si="75"/>
        <v>2.6666666666666665</v>
      </c>
      <c r="I1009" s="8">
        <f t="shared" si="76"/>
        <v>2</v>
      </c>
      <c r="J1009" s="8">
        <f t="shared" si="77"/>
        <v>2020</v>
      </c>
      <c r="K1009" s="8" t="str">
        <f t="shared" si="78"/>
        <v>2020 T2</v>
      </c>
      <c r="L1009" s="9">
        <v>44228</v>
      </c>
      <c r="M1009" s="8" t="s">
        <v>194</v>
      </c>
      <c r="N1009" s="8">
        <v>397.69</v>
      </c>
    </row>
    <row r="1010" spans="1:14" x14ac:dyDescent="0.3">
      <c r="A1010" s="10" t="s">
        <v>6</v>
      </c>
      <c r="B1010" s="11">
        <f>MATCH(A1010,[1]Table_Correspondance!$F$2:$F$40,0)</f>
        <v>1</v>
      </c>
      <c r="C1010" s="11" t="str">
        <f>INDEX([1]Table_Correspondance!$E$2:$E$40,B1010)</f>
        <v>Europe de l'Est</v>
      </c>
      <c r="D1010" s="11" t="s">
        <v>22</v>
      </c>
      <c r="E1010" t="s">
        <v>412</v>
      </c>
      <c r="F1010" s="11" t="s">
        <v>11</v>
      </c>
      <c r="G1010" s="11">
        <f t="shared" si="79"/>
        <v>2</v>
      </c>
      <c r="H1010" s="11">
        <f t="shared" si="75"/>
        <v>2.6666666666666665</v>
      </c>
      <c r="I1010" s="11">
        <f t="shared" si="76"/>
        <v>2</v>
      </c>
      <c r="J1010" s="11">
        <f t="shared" si="77"/>
        <v>2020</v>
      </c>
      <c r="K1010" s="11" t="str">
        <f t="shared" si="78"/>
        <v>2020 T2</v>
      </c>
      <c r="L1010" s="12">
        <v>43922</v>
      </c>
      <c r="M1010" s="11" t="s">
        <v>82</v>
      </c>
      <c r="N1010" s="11">
        <v>7945.58</v>
      </c>
    </row>
    <row r="1011" spans="1:14" x14ac:dyDescent="0.3">
      <c r="A1011" s="7" t="s">
        <v>6</v>
      </c>
      <c r="B1011" s="8">
        <f>MATCH(A1011,[1]Table_Correspondance!$F$2:$F$40,0)</f>
        <v>1</v>
      </c>
      <c r="C1011" s="8" t="str">
        <f>INDEX([1]Table_Correspondance!$E$2:$E$40,B1011)</f>
        <v>Europe de l'Est</v>
      </c>
      <c r="D1011" s="8" t="s">
        <v>34</v>
      </c>
      <c r="E1011" t="s">
        <v>417</v>
      </c>
      <c r="F1011" s="8" t="s">
        <v>8</v>
      </c>
      <c r="G1011" s="8">
        <f t="shared" si="79"/>
        <v>4</v>
      </c>
      <c r="H1011" s="8">
        <f t="shared" si="75"/>
        <v>4.666666666666667</v>
      </c>
      <c r="I1011" s="8">
        <f t="shared" si="76"/>
        <v>4</v>
      </c>
      <c r="J1011" s="8">
        <f t="shared" si="77"/>
        <v>2019</v>
      </c>
      <c r="K1011" s="8" t="str">
        <f t="shared" si="78"/>
        <v>2019 T4</v>
      </c>
      <c r="L1011" s="9">
        <v>44044</v>
      </c>
      <c r="M1011" s="8" t="s">
        <v>255</v>
      </c>
      <c r="N1011" s="8">
        <v>6539.7</v>
      </c>
    </row>
    <row r="1012" spans="1:14" x14ac:dyDescent="0.3">
      <c r="A1012" s="10" t="s">
        <v>6</v>
      </c>
      <c r="B1012" s="11">
        <f>MATCH(A1012,[1]Table_Correspondance!$F$2:$F$40,0)</f>
        <v>1</v>
      </c>
      <c r="C1012" s="11" t="str">
        <f>INDEX([1]Table_Correspondance!$E$2:$E$40,B1012)</f>
        <v>Europe de l'Est</v>
      </c>
      <c r="D1012" s="11" t="s">
        <v>29</v>
      </c>
      <c r="E1012" t="s">
        <v>415</v>
      </c>
      <c r="F1012" s="11" t="s">
        <v>16</v>
      </c>
      <c r="G1012" s="11">
        <f t="shared" si="79"/>
        <v>8</v>
      </c>
      <c r="H1012" s="11">
        <f t="shared" si="75"/>
        <v>8.6666666666666661</v>
      </c>
      <c r="I1012" s="11">
        <f t="shared" si="76"/>
        <v>8</v>
      </c>
      <c r="J1012" s="11">
        <f t="shared" si="77"/>
        <v>2019</v>
      </c>
      <c r="K1012" s="11" t="str">
        <f t="shared" si="78"/>
        <v>2019 T8</v>
      </c>
      <c r="L1012" s="12">
        <v>43800</v>
      </c>
      <c r="M1012" s="11" t="s">
        <v>252</v>
      </c>
      <c r="N1012" s="11">
        <v>7052.87</v>
      </c>
    </row>
    <row r="1013" spans="1:14" x14ac:dyDescent="0.3">
      <c r="A1013" s="7" t="s">
        <v>6</v>
      </c>
      <c r="B1013" s="8">
        <f>MATCH(A1013,[1]Table_Correspondance!$F$2:$F$40,0)</f>
        <v>1</v>
      </c>
      <c r="C1013" s="8" t="str">
        <f>INDEX([1]Table_Correspondance!$E$2:$E$40,B1013)</f>
        <v>Europe de l'Est</v>
      </c>
      <c r="D1013" s="8" t="s">
        <v>29</v>
      </c>
      <c r="E1013" t="s">
        <v>415</v>
      </c>
      <c r="F1013" s="8" t="s">
        <v>16</v>
      </c>
      <c r="G1013" s="8">
        <f t="shared" si="79"/>
        <v>12</v>
      </c>
      <c r="H1013" s="8">
        <f t="shared" si="75"/>
        <v>12.666666666666666</v>
      </c>
      <c r="I1013" s="8">
        <f t="shared" si="76"/>
        <v>12</v>
      </c>
      <c r="J1013" s="8">
        <f t="shared" si="77"/>
        <v>2021</v>
      </c>
      <c r="K1013" s="8" t="str">
        <f t="shared" si="78"/>
        <v>2021 T12</v>
      </c>
      <c r="L1013" s="9">
        <v>43678</v>
      </c>
      <c r="M1013" s="8" t="s">
        <v>258</v>
      </c>
      <c r="N1013" s="8">
        <v>6739.17</v>
      </c>
    </row>
    <row r="1014" spans="1:14" x14ac:dyDescent="0.3">
      <c r="A1014" s="10" t="s">
        <v>6</v>
      </c>
      <c r="B1014" s="11">
        <f>MATCH(A1014,[1]Table_Correspondance!$F$2:$F$40,0)</f>
        <v>1</v>
      </c>
      <c r="C1014" s="11" t="str">
        <f>INDEX([1]Table_Correspondance!$E$2:$E$40,B1014)</f>
        <v>Europe de l'Est</v>
      </c>
      <c r="D1014" s="11" t="s">
        <v>15</v>
      </c>
      <c r="E1014" t="s">
        <v>410</v>
      </c>
      <c r="F1014" s="11" t="s">
        <v>11</v>
      </c>
      <c r="G1014" s="11">
        <f t="shared" si="79"/>
        <v>8</v>
      </c>
      <c r="H1014" s="11">
        <f t="shared" si="75"/>
        <v>8.6666666666666661</v>
      </c>
      <c r="I1014" s="11">
        <f t="shared" si="76"/>
        <v>8</v>
      </c>
      <c r="J1014" s="11">
        <f t="shared" si="77"/>
        <v>2020</v>
      </c>
      <c r="K1014" s="11" t="str">
        <f t="shared" si="78"/>
        <v>2020 T8</v>
      </c>
      <c r="L1014" s="12">
        <v>44256</v>
      </c>
      <c r="M1014" s="11" t="s">
        <v>297</v>
      </c>
      <c r="N1014" s="11">
        <v>2889.62</v>
      </c>
    </row>
    <row r="1015" spans="1:14" x14ac:dyDescent="0.3">
      <c r="A1015" s="7" t="s">
        <v>6</v>
      </c>
      <c r="B1015" s="8">
        <f>MATCH(A1015,[1]Table_Correspondance!$F$2:$F$40,0)</f>
        <v>1</v>
      </c>
      <c r="C1015" s="8" t="str">
        <f>INDEX([1]Table_Correspondance!$E$2:$E$40,B1015)</f>
        <v>Europe de l'Est</v>
      </c>
      <c r="D1015" s="8" t="s">
        <v>22</v>
      </c>
      <c r="E1015" t="s">
        <v>412</v>
      </c>
      <c r="F1015" s="8" t="s">
        <v>11</v>
      </c>
      <c r="G1015" s="8">
        <f t="shared" si="79"/>
        <v>3</v>
      </c>
      <c r="H1015" s="8">
        <f t="shared" si="75"/>
        <v>3.6666666666666665</v>
      </c>
      <c r="I1015" s="8">
        <f t="shared" si="76"/>
        <v>3</v>
      </c>
      <c r="J1015" s="8">
        <f t="shared" si="77"/>
        <v>2021</v>
      </c>
      <c r="K1015" s="8" t="str">
        <f t="shared" si="78"/>
        <v>2021 T3</v>
      </c>
      <c r="L1015" s="9">
        <v>43922</v>
      </c>
      <c r="M1015" s="8" t="s">
        <v>328</v>
      </c>
      <c r="N1015" s="8">
        <v>2888.97</v>
      </c>
    </row>
    <row r="1016" spans="1:14" x14ac:dyDescent="0.3">
      <c r="A1016" s="10" t="s">
        <v>6</v>
      </c>
      <c r="B1016" s="11">
        <f>MATCH(A1016,[1]Table_Correspondance!$F$2:$F$40,0)</f>
        <v>1</v>
      </c>
      <c r="C1016" s="11" t="str">
        <f>INDEX([1]Table_Correspondance!$E$2:$E$40,B1016)</f>
        <v>Europe de l'Est</v>
      </c>
      <c r="D1016" s="11" t="s">
        <v>24</v>
      </c>
      <c r="E1016" t="s">
        <v>413</v>
      </c>
      <c r="F1016" s="11" t="s">
        <v>8</v>
      </c>
      <c r="G1016" s="11">
        <f t="shared" si="79"/>
        <v>4</v>
      </c>
      <c r="H1016" s="11">
        <f t="shared" si="75"/>
        <v>4.666666666666667</v>
      </c>
      <c r="I1016" s="11">
        <f t="shared" si="76"/>
        <v>4</v>
      </c>
      <c r="J1016" s="11">
        <f t="shared" si="77"/>
        <v>2019</v>
      </c>
      <c r="K1016" s="11" t="str">
        <f t="shared" si="78"/>
        <v>2019 T4</v>
      </c>
      <c r="L1016" s="12">
        <v>44228</v>
      </c>
      <c r="M1016" s="11" t="s">
        <v>105</v>
      </c>
      <c r="N1016" s="11">
        <v>7170.72</v>
      </c>
    </row>
    <row r="1017" spans="1:14" x14ac:dyDescent="0.3">
      <c r="A1017" s="7" t="s">
        <v>6</v>
      </c>
      <c r="B1017" s="8">
        <f>MATCH(A1017,[1]Table_Correspondance!$F$2:$F$40,0)</f>
        <v>1</v>
      </c>
      <c r="C1017" s="8" t="str">
        <f>INDEX([1]Table_Correspondance!$E$2:$E$40,B1017)</f>
        <v>Europe de l'Est</v>
      </c>
      <c r="D1017" s="8" t="s">
        <v>29</v>
      </c>
      <c r="E1017" t="s">
        <v>415</v>
      </c>
      <c r="F1017" s="8" t="s">
        <v>11</v>
      </c>
      <c r="G1017" s="8">
        <f t="shared" si="79"/>
        <v>2</v>
      </c>
      <c r="H1017" s="8">
        <f t="shared" si="75"/>
        <v>2.6666666666666665</v>
      </c>
      <c r="I1017" s="8">
        <f t="shared" si="76"/>
        <v>2</v>
      </c>
      <c r="J1017" s="8">
        <f t="shared" si="77"/>
        <v>2019</v>
      </c>
      <c r="K1017" s="8" t="str">
        <f t="shared" si="78"/>
        <v>2019 T2</v>
      </c>
      <c r="L1017" s="9">
        <v>43800</v>
      </c>
      <c r="M1017" s="8" t="s">
        <v>116</v>
      </c>
      <c r="N1017" s="8">
        <v>1263.22</v>
      </c>
    </row>
    <row r="1018" spans="1:14" x14ac:dyDescent="0.3">
      <c r="A1018" s="10" t="s">
        <v>6</v>
      </c>
      <c r="B1018" s="11">
        <f>MATCH(A1018,[1]Table_Correspondance!$F$2:$F$40,0)</f>
        <v>1</v>
      </c>
      <c r="C1018" s="11" t="str">
        <f>INDEX([1]Table_Correspondance!$E$2:$E$40,B1018)</f>
        <v>Europe de l'Est</v>
      </c>
      <c r="D1018" s="11" t="s">
        <v>22</v>
      </c>
      <c r="E1018" t="s">
        <v>412</v>
      </c>
      <c r="F1018" s="11" t="s">
        <v>16</v>
      </c>
      <c r="G1018" s="11">
        <f t="shared" si="79"/>
        <v>12</v>
      </c>
      <c r="H1018" s="11">
        <f t="shared" si="75"/>
        <v>12.666666666666666</v>
      </c>
      <c r="I1018" s="11">
        <f t="shared" si="76"/>
        <v>12</v>
      </c>
      <c r="J1018" s="11">
        <f t="shared" si="77"/>
        <v>2021</v>
      </c>
      <c r="K1018" s="11" t="str">
        <f t="shared" si="78"/>
        <v>2021 T12</v>
      </c>
      <c r="L1018" s="12">
        <v>43770</v>
      </c>
      <c r="M1018" s="11" t="s">
        <v>339</v>
      </c>
      <c r="N1018" s="11">
        <v>6931.83</v>
      </c>
    </row>
    <row r="1019" spans="1:14" x14ac:dyDescent="0.3">
      <c r="A1019" s="7" t="s">
        <v>6</v>
      </c>
      <c r="B1019" s="8">
        <f>MATCH(A1019,[1]Table_Correspondance!$F$2:$F$40,0)</f>
        <v>1</v>
      </c>
      <c r="C1019" s="8" t="str">
        <f>INDEX([1]Table_Correspondance!$E$2:$E$40,B1019)</f>
        <v>Europe de l'Est</v>
      </c>
      <c r="D1019" s="8" t="s">
        <v>15</v>
      </c>
      <c r="E1019" t="s">
        <v>410</v>
      </c>
      <c r="F1019" s="8" t="s">
        <v>11</v>
      </c>
      <c r="G1019" s="8">
        <f t="shared" si="79"/>
        <v>11</v>
      </c>
      <c r="H1019" s="8">
        <f t="shared" si="75"/>
        <v>11.666666666666666</v>
      </c>
      <c r="I1019" s="8">
        <f t="shared" si="76"/>
        <v>11</v>
      </c>
      <c r="J1019" s="8">
        <f t="shared" si="77"/>
        <v>2020</v>
      </c>
      <c r="K1019" s="8" t="str">
        <f t="shared" si="78"/>
        <v>2020 T11</v>
      </c>
      <c r="L1019" s="9">
        <v>44197</v>
      </c>
      <c r="M1019" s="8" t="s">
        <v>203</v>
      </c>
      <c r="N1019" s="8">
        <v>681.9</v>
      </c>
    </row>
    <row r="1020" spans="1:14" x14ac:dyDescent="0.3">
      <c r="A1020" s="10" t="s">
        <v>6</v>
      </c>
      <c r="B1020" s="11">
        <f>MATCH(A1020,[1]Table_Correspondance!$F$2:$F$40,0)</f>
        <v>1</v>
      </c>
      <c r="C1020" s="11" t="str">
        <f>INDEX([1]Table_Correspondance!$E$2:$E$40,B1020)</f>
        <v>Europe de l'Est</v>
      </c>
      <c r="D1020" s="11" t="s">
        <v>7</v>
      </c>
      <c r="E1020" t="s">
        <v>411</v>
      </c>
      <c r="F1020" s="11" t="s">
        <v>11</v>
      </c>
      <c r="G1020" s="11">
        <f t="shared" si="79"/>
        <v>1</v>
      </c>
      <c r="H1020" s="11">
        <f t="shared" si="75"/>
        <v>1.6666666666666665</v>
      </c>
      <c r="I1020" s="11">
        <f t="shared" si="76"/>
        <v>1</v>
      </c>
      <c r="J1020" s="11">
        <f t="shared" si="77"/>
        <v>2021</v>
      </c>
      <c r="K1020" s="11" t="str">
        <f t="shared" si="78"/>
        <v>2021 T1</v>
      </c>
      <c r="L1020" s="12">
        <v>43952</v>
      </c>
      <c r="M1020" s="11" t="s">
        <v>108</v>
      </c>
      <c r="N1020" s="11">
        <v>476.67</v>
      </c>
    </row>
    <row r="1021" spans="1:14" x14ac:dyDescent="0.3">
      <c r="A1021" s="7" t="s">
        <v>6</v>
      </c>
      <c r="B1021" s="8">
        <f>MATCH(A1021,[1]Table_Correspondance!$F$2:$F$40,0)</f>
        <v>1</v>
      </c>
      <c r="C1021" s="8" t="str">
        <f>INDEX([1]Table_Correspondance!$E$2:$E$40,B1021)</f>
        <v>Europe de l'Est</v>
      </c>
      <c r="D1021" s="8" t="s">
        <v>13</v>
      </c>
      <c r="E1021" t="s">
        <v>409</v>
      </c>
      <c r="F1021" s="8" t="s">
        <v>8</v>
      </c>
      <c r="G1021" s="8">
        <f t="shared" si="79"/>
        <v>5</v>
      </c>
      <c r="H1021" s="8">
        <f t="shared" si="75"/>
        <v>5.666666666666667</v>
      </c>
      <c r="I1021" s="8">
        <f t="shared" si="76"/>
        <v>5</v>
      </c>
      <c r="J1021" s="8">
        <f t="shared" si="77"/>
        <v>2020</v>
      </c>
      <c r="K1021" s="8" t="str">
        <f t="shared" si="78"/>
        <v>2020 T5</v>
      </c>
      <c r="L1021" s="9">
        <v>44228</v>
      </c>
      <c r="M1021" s="8" t="s">
        <v>300</v>
      </c>
      <c r="N1021" s="8">
        <v>2439.81</v>
      </c>
    </row>
    <row r="1022" spans="1:14" x14ac:dyDescent="0.3">
      <c r="A1022" s="10" t="s">
        <v>6</v>
      </c>
      <c r="B1022" s="11">
        <f>MATCH(A1022,[1]Table_Correspondance!$F$2:$F$40,0)</f>
        <v>1</v>
      </c>
      <c r="C1022" s="11" t="str">
        <f>INDEX([1]Table_Correspondance!$E$2:$E$40,B1022)</f>
        <v>Europe de l'Est</v>
      </c>
      <c r="D1022" s="11" t="s">
        <v>43</v>
      </c>
      <c r="E1022" t="s">
        <v>418</v>
      </c>
      <c r="F1022" s="11" t="s">
        <v>11</v>
      </c>
      <c r="G1022" s="11">
        <f t="shared" si="79"/>
        <v>2</v>
      </c>
      <c r="H1022" s="11">
        <f t="shared" si="75"/>
        <v>2.6666666666666665</v>
      </c>
      <c r="I1022" s="11">
        <f t="shared" si="76"/>
        <v>2</v>
      </c>
      <c r="J1022" s="11">
        <f t="shared" si="77"/>
        <v>2020</v>
      </c>
      <c r="K1022" s="11" t="str">
        <f t="shared" si="78"/>
        <v>2020 T2</v>
      </c>
      <c r="L1022" s="12">
        <v>44044</v>
      </c>
      <c r="M1022" s="11" t="s">
        <v>61</v>
      </c>
      <c r="N1022" s="11">
        <v>5696.23</v>
      </c>
    </row>
    <row r="1023" spans="1:14" x14ac:dyDescent="0.3">
      <c r="A1023" s="7" t="s">
        <v>6</v>
      </c>
      <c r="B1023" s="8">
        <f>MATCH(A1023,[1]Table_Correspondance!$F$2:$F$40,0)</f>
        <v>1</v>
      </c>
      <c r="C1023" s="8" t="str">
        <f>INDEX([1]Table_Correspondance!$E$2:$E$40,B1023)</f>
        <v>Europe de l'Est</v>
      </c>
      <c r="D1023" s="8" t="s">
        <v>34</v>
      </c>
      <c r="E1023" t="s">
        <v>417</v>
      </c>
      <c r="F1023" s="8" t="s">
        <v>16</v>
      </c>
      <c r="G1023" s="8">
        <f t="shared" si="79"/>
        <v>8</v>
      </c>
      <c r="H1023" s="8">
        <f t="shared" si="75"/>
        <v>8.6666666666666661</v>
      </c>
      <c r="I1023" s="8">
        <f t="shared" si="76"/>
        <v>8</v>
      </c>
      <c r="J1023" s="8">
        <f t="shared" si="77"/>
        <v>2020</v>
      </c>
      <c r="K1023" s="8" t="str">
        <f t="shared" si="78"/>
        <v>2020 T8</v>
      </c>
      <c r="L1023" s="9">
        <v>44105</v>
      </c>
      <c r="M1023" s="8" t="s">
        <v>215</v>
      </c>
      <c r="N1023" s="8">
        <v>8657.81</v>
      </c>
    </row>
    <row r="1024" spans="1:14" x14ac:dyDescent="0.3">
      <c r="A1024" s="10" t="s">
        <v>6</v>
      </c>
      <c r="B1024" s="11">
        <f>MATCH(A1024,[1]Table_Correspondance!$F$2:$F$40,0)</f>
        <v>1</v>
      </c>
      <c r="C1024" s="11" t="str">
        <f>INDEX([1]Table_Correspondance!$E$2:$E$40,B1024)</f>
        <v>Europe de l'Est</v>
      </c>
      <c r="D1024" s="11" t="s">
        <v>34</v>
      </c>
      <c r="E1024" t="s">
        <v>417</v>
      </c>
      <c r="F1024" s="11" t="s">
        <v>16</v>
      </c>
      <c r="G1024" s="11">
        <f t="shared" si="79"/>
        <v>10</v>
      </c>
      <c r="H1024" s="11">
        <f t="shared" si="75"/>
        <v>10.666666666666666</v>
      </c>
      <c r="I1024" s="11">
        <f t="shared" si="76"/>
        <v>10</v>
      </c>
      <c r="J1024" s="11">
        <f t="shared" si="77"/>
        <v>2019</v>
      </c>
      <c r="K1024" s="11" t="str">
        <f t="shared" si="78"/>
        <v>2019 T10</v>
      </c>
      <c r="L1024" s="12">
        <v>43862</v>
      </c>
      <c r="M1024" s="11" t="s">
        <v>239</v>
      </c>
      <c r="N1024" s="11">
        <v>4498.8100000000004</v>
      </c>
    </row>
    <row r="1025" spans="1:14" x14ac:dyDescent="0.3">
      <c r="A1025" s="7" t="s">
        <v>6</v>
      </c>
      <c r="B1025" s="8">
        <f>MATCH(A1025,[1]Table_Correspondance!$F$2:$F$40,0)</f>
        <v>1</v>
      </c>
      <c r="C1025" s="8" t="str">
        <f>INDEX([1]Table_Correspondance!$E$2:$E$40,B1025)</f>
        <v>Europe de l'Est</v>
      </c>
      <c r="D1025" s="8" t="s">
        <v>10</v>
      </c>
      <c r="E1025" t="s">
        <v>408</v>
      </c>
      <c r="F1025" s="8" t="s">
        <v>11</v>
      </c>
      <c r="G1025" s="8">
        <f t="shared" si="79"/>
        <v>2</v>
      </c>
      <c r="H1025" s="8">
        <f t="shared" si="75"/>
        <v>2.6666666666666665</v>
      </c>
      <c r="I1025" s="8">
        <f t="shared" si="76"/>
        <v>2</v>
      </c>
      <c r="J1025" s="8">
        <f t="shared" si="77"/>
        <v>2021</v>
      </c>
      <c r="K1025" s="8" t="str">
        <f t="shared" si="78"/>
        <v>2021 T2</v>
      </c>
      <c r="L1025" s="9">
        <v>43800</v>
      </c>
      <c r="M1025" s="8" t="s">
        <v>292</v>
      </c>
      <c r="N1025" s="8">
        <v>2465.11</v>
      </c>
    </row>
    <row r="1026" spans="1:14" x14ac:dyDescent="0.3">
      <c r="A1026" s="10" t="s">
        <v>6</v>
      </c>
      <c r="B1026" s="11">
        <f>MATCH(A1026,[1]Table_Correspondance!$F$2:$F$40,0)</f>
        <v>1</v>
      </c>
      <c r="C1026" s="11" t="str">
        <f>INDEX([1]Table_Correspondance!$E$2:$E$40,B1026)</f>
        <v>Europe de l'Est</v>
      </c>
      <c r="D1026" s="11" t="s">
        <v>15</v>
      </c>
      <c r="E1026" t="s">
        <v>410</v>
      </c>
      <c r="F1026" s="11" t="s">
        <v>11</v>
      </c>
      <c r="G1026" s="11">
        <f t="shared" si="79"/>
        <v>12</v>
      </c>
      <c r="H1026" s="11">
        <f t="shared" ref="H1026:H1089" si="80">G1026+2/3</f>
        <v>12.666666666666666</v>
      </c>
      <c r="I1026" s="11">
        <f t="shared" ref="I1026:I1089" si="81">INT(H1026)</f>
        <v>12</v>
      </c>
      <c r="J1026" s="11">
        <f t="shared" ref="J1026:J1089" si="82">YEAR(L1027)</f>
        <v>2019</v>
      </c>
      <c r="K1026" s="11" t="str">
        <f t="shared" ref="K1026:K1089" si="83">CONCATENATE(J1026," T",I1026)</f>
        <v>2019 T12</v>
      </c>
      <c r="L1026" s="12">
        <v>44287</v>
      </c>
      <c r="M1026" s="11" t="s">
        <v>319</v>
      </c>
      <c r="N1026" s="11">
        <v>8831.43</v>
      </c>
    </row>
    <row r="1027" spans="1:14" x14ac:dyDescent="0.3">
      <c r="A1027" s="7" t="s">
        <v>6</v>
      </c>
      <c r="B1027" s="8">
        <f>MATCH(A1027,[1]Table_Correspondance!$F$2:$F$40,0)</f>
        <v>1</v>
      </c>
      <c r="C1027" s="8" t="str">
        <f>INDEX([1]Table_Correspondance!$E$2:$E$40,B1027)</f>
        <v>Europe de l'Est</v>
      </c>
      <c r="D1027" s="8" t="s">
        <v>43</v>
      </c>
      <c r="E1027" t="s">
        <v>418</v>
      </c>
      <c r="F1027" s="8" t="s">
        <v>11</v>
      </c>
      <c r="G1027" s="8">
        <f t="shared" ref="G1027:G1090" si="84">MONTH(L1026)</f>
        <v>4</v>
      </c>
      <c r="H1027" s="8">
        <f t="shared" si="80"/>
        <v>4.666666666666667</v>
      </c>
      <c r="I1027" s="8">
        <f t="shared" si="81"/>
        <v>4</v>
      </c>
      <c r="J1027" s="8">
        <f t="shared" si="82"/>
        <v>2020</v>
      </c>
      <c r="K1027" s="8" t="str">
        <f t="shared" si="83"/>
        <v>2020 T4</v>
      </c>
      <c r="L1027" s="9">
        <v>43647</v>
      </c>
      <c r="M1027" s="8" t="s">
        <v>256</v>
      </c>
      <c r="N1027" s="8">
        <v>7085.82</v>
      </c>
    </row>
    <row r="1028" spans="1:14" x14ac:dyDescent="0.3">
      <c r="A1028" s="10" t="s">
        <v>6</v>
      </c>
      <c r="B1028" s="11">
        <f>MATCH(A1028,[1]Table_Correspondance!$F$2:$F$40,0)</f>
        <v>1</v>
      </c>
      <c r="C1028" s="11" t="str">
        <f>INDEX([1]Table_Correspondance!$E$2:$E$40,B1028)</f>
        <v>Europe de l'Est</v>
      </c>
      <c r="D1028" s="11" t="s">
        <v>26</v>
      </c>
      <c r="E1028" t="s">
        <v>414</v>
      </c>
      <c r="F1028" s="11" t="s">
        <v>16</v>
      </c>
      <c r="G1028" s="11">
        <f t="shared" si="84"/>
        <v>7</v>
      </c>
      <c r="H1028" s="11">
        <f t="shared" si="80"/>
        <v>7.666666666666667</v>
      </c>
      <c r="I1028" s="11">
        <f t="shared" si="81"/>
        <v>7</v>
      </c>
      <c r="J1028" s="11">
        <f t="shared" si="82"/>
        <v>2019</v>
      </c>
      <c r="K1028" s="11" t="str">
        <f t="shared" si="83"/>
        <v>2019 T7</v>
      </c>
      <c r="L1028" s="12">
        <v>44136</v>
      </c>
      <c r="M1028" s="11" t="s">
        <v>392</v>
      </c>
      <c r="N1028" s="11">
        <v>4222.51</v>
      </c>
    </row>
    <row r="1029" spans="1:14" x14ac:dyDescent="0.3">
      <c r="A1029" s="7" t="s">
        <v>6</v>
      </c>
      <c r="B1029" s="8">
        <f>MATCH(A1029,[1]Table_Correspondance!$F$2:$F$40,0)</f>
        <v>1</v>
      </c>
      <c r="C1029" s="8" t="str">
        <f>INDEX([1]Table_Correspondance!$E$2:$E$40,B1029)</f>
        <v>Europe de l'Est</v>
      </c>
      <c r="D1029" s="8" t="s">
        <v>10</v>
      </c>
      <c r="E1029" t="s">
        <v>408</v>
      </c>
      <c r="F1029" s="8" t="s">
        <v>11</v>
      </c>
      <c r="G1029" s="8">
        <f t="shared" si="84"/>
        <v>11</v>
      </c>
      <c r="H1029" s="8">
        <f t="shared" si="80"/>
        <v>11.666666666666666</v>
      </c>
      <c r="I1029" s="8">
        <f t="shared" si="81"/>
        <v>11</v>
      </c>
      <c r="J1029" s="8">
        <f t="shared" si="82"/>
        <v>2020</v>
      </c>
      <c r="K1029" s="8" t="str">
        <f t="shared" si="83"/>
        <v>2020 T11</v>
      </c>
      <c r="L1029" s="9">
        <v>43586</v>
      </c>
      <c r="M1029" s="8" t="s">
        <v>230</v>
      </c>
      <c r="N1029" s="8">
        <v>2630.35</v>
      </c>
    </row>
    <row r="1030" spans="1:14" x14ac:dyDescent="0.3">
      <c r="A1030" s="10" t="s">
        <v>6</v>
      </c>
      <c r="B1030" s="11">
        <f>MATCH(A1030,[1]Table_Correspondance!$F$2:$F$40,0)</f>
        <v>1</v>
      </c>
      <c r="C1030" s="11" t="str">
        <f>INDEX([1]Table_Correspondance!$E$2:$E$40,B1030)</f>
        <v>Europe de l'Est</v>
      </c>
      <c r="D1030" s="11" t="s">
        <v>26</v>
      </c>
      <c r="E1030" t="s">
        <v>414</v>
      </c>
      <c r="F1030" s="11" t="s">
        <v>16</v>
      </c>
      <c r="G1030" s="11">
        <f t="shared" si="84"/>
        <v>5</v>
      </c>
      <c r="H1030" s="11">
        <f t="shared" si="80"/>
        <v>5.666666666666667</v>
      </c>
      <c r="I1030" s="11">
        <f t="shared" si="81"/>
        <v>5</v>
      </c>
      <c r="J1030" s="11">
        <f t="shared" si="82"/>
        <v>2019</v>
      </c>
      <c r="K1030" s="11" t="str">
        <f t="shared" si="83"/>
        <v>2019 T5</v>
      </c>
      <c r="L1030" s="12">
        <v>43891</v>
      </c>
      <c r="M1030" s="11" t="s">
        <v>258</v>
      </c>
      <c r="N1030" s="11">
        <v>7025.77</v>
      </c>
    </row>
    <row r="1031" spans="1:14" x14ac:dyDescent="0.3">
      <c r="A1031" s="7" t="s">
        <v>6</v>
      </c>
      <c r="B1031" s="8">
        <f>MATCH(A1031,[1]Table_Correspondance!$F$2:$F$40,0)</f>
        <v>1</v>
      </c>
      <c r="C1031" s="8" t="str">
        <f>INDEX([1]Table_Correspondance!$E$2:$E$40,B1031)</f>
        <v>Europe de l'Est</v>
      </c>
      <c r="D1031" s="8" t="s">
        <v>7</v>
      </c>
      <c r="E1031" t="s">
        <v>411</v>
      </c>
      <c r="F1031" s="8" t="s">
        <v>16</v>
      </c>
      <c r="G1031" s="8">
        <f t="shared" si="84"/>
        <v>3</v>
      </c>
      <c r="H1031" s="8">
        <f t="shared" si="80"/>
        <v>3.6666666666666665</v>
      </c>
      <c r="I1031" s="8">
        <f t="shared" si="81"/>
        <v>3</v>
      </c>
      <c r="J1031" s="8">
        <f t="shared" si="82"/>
        <v>2019</v>
      </c>
      <c r="K1031" s="8" t="str">
        <f t="shared" si="83"/>
        <v>2019 T3</v>
      </c>
      <c r="L1031" s="9">
        <v>43678</v>
      </c>
      <c r="M1031" s="8" t="s">
        <v>376</v>
      </c>
      <c r="N1031" s="8">
        <v>1796.34</v>
      </c>
    </row>
    <row r="1032" spans="1:14" x14ac:dyDescent="0.3">
      <c r="A1032" s="10" t="s">
        <v>6</v>
      </c>
      <c r="B1032" s="11">
        <f>MATCH(A1032,[1]Table_Correspondance!$F$2:$F$40,0)</f>
        <v>1</v>
      </c>
      <c r="C1032" s="11" t="str">
        <f>INDEX([1]Table_Correspondance!$E$2:$E$40,B1032)</f>
        <v>Europe de l'Est</v>
      </c>
      <c r="D1032" s="11" t="s">
        <v>22</v>
      </c>
      <c r="E1032" t="s">
        <v>412</v>
      </c>
      <c r="F1032" s="11" t="s">
        <v>11</v>
      </c>
      <c r="G1032" s="11">
        <f t="shared" si="84"/>
        <v>8</v>
      </c>
      <c r="H1032" s="11">
        <f t="shared" si="80"/>
        <v>8.6666666666666661</v>
      </c>
      <c r="I1032" s="11">
        <f t="shared" si="81"/>
        <v>8</v>
      </c>
      <c r="J1032" s="11">
        <f t="shared" si="82"/>
        <v>2019</v>
      </c>
      <c r="K1032" s="11" t="str">
        <f t="shared" si="83"/>
        <v>2019 T8</v>
      </c>
      <c r="L1032" s="12">
        <v>43739</v>
      </c>
      <c r="M1032" s="11" t="s">
        <v>219</v>
      </c>
      <c r="N1032" s="11">
        <v>8160.53</v>
      </c>
    </row>
    <row r="1033" spans="1:14" x14ac:dyDescent="0.3">
      <c r="A1033" s="7" t="s">
        <v>6</v>
      </c>
      <c r="B1033" s="8">
        <f>MATCH(A1033,[1]Table_Correspondance!$F$2:$F$40,0)</f>
        <v>1</v>
      </c>
      <c r="C1033" s="8" t="str">
        <f>INDEX([1]Table_Correspondance!$E$2:$E$40,B1033)</f>
        <v>Europe de l'Est</v>
      </c>
      <c r="D1033" s="8" t="s">
        <v>13</v>
      </c>
      <c r="E1033" t="s">
        <v>409</v>
      </c>
      <c r="F1033" s="8" t="s">
        <v>11</v>
      </c>
      <c r="G1033" s="8">
        <f t="shared" si="84"/>
        <v>10</v>
      </c>
      <c r="H1033" s="8">
        <f t="shared" si="80"/>
        <v>10.666666666666666</v>
      </c>
      <c r="I1033" s="8">
        <f t="shared" si="81"/>
        <v>10</v>
      </c>
      <c r="J1033" s="8">
        <f t="shared" si="82"/>
        <v>2020</v>
      </c>
      <c r="K1033" s="8" t="str">
        <f t="shared" si="83"/>
        <v>2020 T10</v>
      </c>
      <c r="L1033" s="9">
        <v>43800</v>
      </c>
      <c r="M1033" s="8" t="s">
        <v>270</v>
      </c>
      <c r="N1033" s="8">
        <v>9974.25</v>
      </c>
    </row>
    <row r="1034" spans="1:14" x14ac:dyDescent="0.3">
      <c r="A1034" s="10" t="s">
        <v>6</v>
      </c>
      <c r="B1034" s="11">
        <f>MATCH(A1034,[1]Table_Correspondance!$F$2:$F$40,0)</f>
        <v>1</v>
      </c>
      <c r="C1034" s="11" t="str">
        <f>INDEX([1]Table_Correspondance!$E$2:$E$40,B1034)</f>
        <v>Europe de l'Est</v>
      </c>
      <c r="D1034" s="11" t="s">
        <v>13</v>
      </c>
      <c r="E1034" t="s">
        <v>409</v>
      </c>
      <c r="F1034" s="11" t="s">
        <v>11</v>
      </c>
      <c r="G1034" s="11">
        <f t="shared" si="84"/>
        <v>12</v>
      </c>
      <c r="H1034" s="11">
        <f t="shared" si="80"/>
        <v>12.666666666666666</v>
      </c>
      <c r="I1034" s="11">
        <f t="shared" si="81"/>
        <v>12</v>
      </c>
      <c r="J1034" s="11">
        <f t="shared" si="82"/>
        <v>2019</v>
      </c>
      <c r="K1034" s="11" t="str">
        <f t="shared" si="83"/>
        <v>2019 T12</v>
      </c>
      <c r="L1034" s="12">
        <v>44136</v>
      </c>
      <c r="M1034" s="11" t="s">
        <v>35</v>
      </c>
      <c r="N1034" s="11">
        <v>3610.38</v>
      </c>
    </row>
    <row r="1035" spans="1:14" x14ac:dyDescent="0.3">
      <c r="A1035" s="7" t="s">
        <v>6</v>
      </c>
      <c r="B1035" s="8">
        <f>MATCH(A1035,[1]Table_Correspondance!$F$2:$F$40,0)</f>
        <v>1</v>
      </c>
      <c r="C1035" s="8" t="str">
        <f>INDEX([1]Table_Correspondance!$E$2:$E$40,B1035)</f>
        <v>Europe de l'Est</v>
      </c>
      <c r="D1035" s="8" t="s">
        <v>10</v>
      </c>
      <c r="E1035" t="s">
        <v>408</v>
      </c>
      <c r="F1035" s="8" t="s">
        <v>11</v>
      </c>
      <c r="G1035" s="8">
        <f t="shared" si="84"/>
        <v>11</v>
      </c>
      <c r="H1035" s="8">
        <f t="shared" si="80"/>
        <v>11.666666666666666</v>
      </c>
      <c r="I1035" s="8">
        <f t="shared" si="81"/>
        <v>11</v>
      </c>
      <c r="J1035" s="8">
        <f t="shared" si="82"/>
        <v>2021</v>
      </c>
      <c r="K1035" s="8" t="str">
        <f t="shared" si="83"/>
        <v>2021 T11</v>
      </c>
      <c r="L1035" s="9">
        <v>43617</v>
      </c>
      <c r="M1035" s="8" t="s">
        <v>235</v>
      </c>
      <c r="N1035" s="8">
        <v>6124.15</v>
      </c>
    </row>
    <row r="1036" spans="1:14" x14ac:dyDescent="0.3">
      <c r="A1036" s="10" t="s">
        <v>6</v>
      </c>
      <c r="B1036" s="11">
        <f>MATCH(A1036,[1]Table_Correspondance!$F$2:$F$40,0)</f>
        <v>1</v>
      </c>
      <c r="C1036" s="11" t="str">
        <f>INDEX([1]Table_Correspondance!$E$2:$E$40,B1036)</f>
        <v>Europe de l'Est</v>
      </c>
      <c r="D1036" s="11" t="s">
        <v>13</v>
      </c>
      <c r="E1036" t="s">
        <v>409</v>
      </c>
      <c r="F1036" s="11" t="s">
        <v>11</v>
      </c>
      <c r="G1036" s="11">
        <f t="shared" si="84"/>
        <v>6</v>
      </c>
      <c r="H1036" s="11">
        <f t="shared" si="80"/>
        <v>6.666666666666667</v>
      </c>
      <c r="I1036" s="11">
        <f t="shared" si="81"/>
        <v>6</v>
      </c>
      <c r="J1036" s="11">
        <f t="shared" si="82"/>
        <v>2019</v>
      </c>
      <c r="K1036" s="11" t="str">
        <f t="shared" si="83"/>
        <v>2019 T6</v>
      </c>
      <c r="L1036" s="12">
        <v>44287</v>
      </c>
      <c r="M1036" s="11" t="s">
        <v>292</v>
      </c>
      <c r="N1036" s="11">
        <v>3045.82</v>
      </c>
    </row>
    <row r="1037" spans="1:14" x14ac:dyDescent="0.3">
      <c r="A1037" s="7" t="s">
        <v>6</v>
      </c>
      <c r="B1037" s="8">
        <f>MATCH(A1037,[1]Table_Correspondance!$F$2:$F$40,0)</f>
        <v>1</v>
      </c>
      <c r="C1037" s="8" t="str">
        <f>INDEX([1]Table_Correspondance!$E$2:$E$40,B1037)</f>
        <v>Europe de l'Est</v>
      </c>
      <c r="D1037" s="8" t="s">
        <v>34</v>
      </c>
      <c r="E1037" t="s">
        <v>417</v>
      </c>
      <c r="F1037" s="8" t="s">
        <v>11</v>
      </c>
      <c r="G1037" s="8">
        <f t="shared" si="84"/>
        <v>4</v>
      </c>
      <c r="H1037" s="8">
        <f t="shared" si="80"/>
        <v>4.666666666666667</v>
      </c>
      <c r="I1037" s="8">
        <f t="shared" si="81"/>
        <v>4</v>
      </c>
      <c r="J1037" s="8">
        <f t="shared" si="82"/>
        <v>2020</v>
      </c>
      <c r="K1037" s="8" t="str">
        <f t="shared" si="83"/>
        <v>2020 T4</v>
      </c>
      <c r="L1037" s="9">
        <v>43800</v>
      </c>
      <c r="M1037" s="8" t="s">
        <v>137</v>
      </c>
      <c r="N1037" s="8">
        <v>3732.3</v>
      </c>
    </row>
    <row r="1038" spans="1:14" x14ac:dyDescent="0.3">
      <c r="A1038" s="10" t="s">
        <v>6</v>
      </c>
      <c r="B1038" s="11">
        <f>MATCH(A1038,[1]Table_Correspondance!$F$2:$F$40,0)</f>
        <v>1</v>
      </c>
      <c r="C1038" s="11" t="str">
        <f>INDEX([1]Table_Correspondance!$E$2:$E$40,B1038)</f>
        <v>Europe de l'Est</v>
      </c>
      <c r="D1038" s="11" t="s">
        <v>13</v>
      </c>
      <c r="E1038" t="s">
        <v>409</v>
      </c>
      <c r="F1038" s="11" t="s">
        <v>16</v>
      </c>
      <c r="G1038" s="11">
        <f t="shared" si="84"/>
        <v>12</v>
      </c>
      <c r="H1038" s="11">
        <f t="shared" si="80"/>
        <v>12.666666666666666</v>
      </c>
      <c r="I1038" s="11">
        <f t="shared" si="81"/>
        <v>12</v>
      </c>
      <c r="J1038" s="11">
        <f t="shared" si="82"/>
        <v>2019</v>
      </c>
      <c r="K1038" s="11" t="str">
        <f t="shared" si="83"/>
        <v>2019 T12</v>
      </c>
      <c r="L1038" s="12">
        <v>43983</v>
      </c>
      <c r="M1038" s="11" t="s">
        <v>72</v>
      </c>
      <c r="N1038" s="11">
        <v>3545.73</v>
      </c>
    </row>
    <row r="1039" spans="1:14" x14ac:dyDescent="0.3">
      <c r="A1039" s="7" t="s">
        <v>6</v>
      </c>
      <c r="B1039" s="8">
        <f>MATCH(A1039,[1]Table_Correspondance!$F$2:$F$40,0)</f>
        <v>1</v>
      </c>
      <c r="C1039" s="8" t="str">
        <f>INDEX([1]Table_Correspondance!$E$2:$E$40,B1039)</f>
        <v>Europe de l'Est</v>
      </c>
      <c r="D1039" s="8" t="s">
        <v>43</v>
      </c>
      <c r="E1039" t="s">
        <v>418</v>
      </c>
      <c r="F1039" s="8" t="s">
        <v>11</v>
      </c>
      <c r="G1039" s="8">
        <f t="shared" si="84"/>
        <v>6</v>
      </c>
      <c r="H1039" s="8">
        <f t="shared" si="80"/>
        <v>6.666666666666667</v>
      </c>
      <c r="I1039" s="8">
        <f t="shared" si="81"/>
        <v>6</v>
      </c>
      <c r="J1039" s="8">
        <f t="shared" si="82"/>
        <v>2021</v>
      </c>
      <c r="K1039" s="8" t="str">
        <f t="shared" si="83"/>
        <v>2021 T6</v>
      </c>
      <c r="L1039" s="9">
        <v>43739</v>
      </c>
      <c r="M1039" s="8" t="s">
        <v>157</v>
      </c>
      <c r="N1039" s="8">
        <v>4209.79</v>
      </c>
    </row>
    <row r="1040" spans="1:14" x14ac:dyDescent="0.3">
      <c r="A1040" s="10" t="s">
        <v>6</v>
      </c>
      <c r="B1040" s="11">
        <f>MATCH(A1040,[1]Table_Correspondance!$F$2:$F$40,0)</f>
        <v>1</v>
      </c>
      <c r="C1040" s="11" t="str">
        <f>INDEX([1]Table_Correspondance!$E$2:$E$40,B1040)</f>
        <v>Europe de l'Est</v>
      </c>
      <c r="D1040" s="11" t="s">
        <v>29</v>
      </c>
      <c r="E1040" t="s">
        <v>415</v>
      </c>
      <c r="F1040" s="11" t="s">
        <v>16</v>
      </c>
      <c r="G1040" s="11">
        <f t="shared" si="84"/>
        <v>10</v>
      </c>
      <c r="H1040" s="11">
        <f t="shared" si="80"/>
        <v>10.666666666666666</v>
      </c>
      <c r="I1040" s="11">
        <f t="shared" si="81"/>
        <v>10</v>
      </c>
      <c r="J1040" s="11">
        <f t="shared" si="82"/>
        <v>2020</v>
      </c>
      <c r="K1040" s="11" t="str">
        <f t="shared" si="83"/>
        <v>2020 T10</v>
      </c>
      <c r="L1040" s="12">
        <v>44256</v>
      </c>
      <c r="M1040" s="11" t="s">
        <v>393</v>
      </c>
      <c r="N1040" s="11">
        <v>1792.74</v>
      </c>
    </row>
    <row r="1041" spans="1:14" x14ac:dyDescent="0.3">
      <c r="A1041" s="7" t="s">
        <v>6</v>
      </c>
      <c r="B1041" s="8">
        <f>MATCH(A1041,[1]Table_Correspondance!$F$2:$F$40,0)</f>
        <v>1</v>
      </c>
      <c r="C1041" s="8" t="str">
        <f>INDEX([1]Table_Correspondance!$E$2:$E$40,B1041)</f>
        <v>Europe de l'Est</v>
      </c>
      <c r="D1041" s="8" t="s">
        <v>43</v>
      </c>
      <c r="E1041" t="s">
        <v>418</v>
      </c>
      <c r="F1041" s="8" t="s">
        <v>11</v>
      </c>
      <c r="G1041" s="8">
        <f t="shared" si="84"/>
        <v>3</v>
      </c>
      <c r="H1041" s="8">
        <f t="shared" si="80"/>
        <v>3.6666666666666665</v>
      </c>
      <c r="I1041" s="8">
        <f t="shared" si="81"/>
        <v>3</v>
      </c>
      <c r="J1041" s="8">
        <f t="shared" si="82"/>
        <v>2020</v>
      </c>
      <c r="K1041" s="8" t="str">
        <f t="shared" si="83"/>
        <v>2020 T3</v>
      </c>
      <c r="L1041" s="9">
        <v>44136</v>
      </c>
      <c r="M1041" s="8" t="s">
        <v>228</v>
      </c>
      <c r="N1041" s="8">
        <v>7393.65</v>
      </c>
    </row>
    <row r="1042" spans="1:14" x14ac:dyDescent="0.3">
      <c r="A1042" s="10" t="s">
        <v>6</v>
      </c>
      <c r="B1042" s="11">
        <f>MATCH(A1042,[1]Table_Correspondance!$F$2:$F$40,0)</f>
        <v>1</v>
      </c>
      <c r="C1042" s="11" t="str">
        <f>INDEX([1]Table_Correspondance!$E$2:$E$40,B1042)</f>
        <v>Europe de l'Est</v>
      </c>
      <c r="D1042" s="11" t="s">
        <v>22</v>
      </c>
      <c r="E1042" t="s">
        <v>412</v>
      </c>
      <c r="F1042" s="11" t="s">
        <v>8</v>
      </c>
      <c r="G1042" s="11">
        <f t="shared" si="84"/>
        <v>11</v>
      </c>
      <c r="H1042" s="11">
        <f t="shared" si="80"/>
        <v>11.666666666666666</v>
      </c>
      <c r="I1042" s="11">
        <f t="shared" si="81"/>
        <v>11</v>
      </c>
      <c r="J1042" s="11">
        <f t="shared" si="82"/>
        <v>2020</v>
      </c>
      <c r="K1042" s="11" t="str">
        <f t="shared" si="83"/>
        <v>2020 T11</v>
      </c>
      <c r="L1042" s="12">
        <v>43831</v>
      </c>
      <c r="M1042" s="11" t="s">
        <v>187</v>
      </c>
      <c r="N1042" s="11">
        <v>7207.98</v>
      </c>
    </row>
    <row r="1043" spans="1:14" x14ac:dyDescent="0.3">
      <c r="A1043" s="7" t="s">
        <v>6</v>
      </c>
      <c r="B1043" s="8">
        <f>MATCH(A1043,[1]Table_Correspondance!$F$2:$F$40,0)</f>
        <v>1</v>
      </c>
      <c r="C1043" s="8" t="str">
        <f>INDEX([1]Table_Correspondance!$E$2:$E$40,B1043)</f>
        <v>Europe de l'Est</v>
      </c>
      <c r="D1043" s="8" t="s">
        <v>26</v>
      </c>
      <c r="E1043" t="s">
        <v>414</v>
      </c>
      <c r="F1043" s="8" t="s">
        <v>16</v>
      </c>
      <c r="G1043" s="8">
        <f t="shared" si="84"/>
        <v>1</v>
      </c>
      <c r="H1043" s="8">
        <f t="shared" si="80"/>
        <v>1.6666666666666665</v>
      </c>
      <c r="I1043" s="8">
        <f t="shared" si="81"/>
        <v>1</v>
      </c>
      <c r="J1043" s="8">
        <f t="shared" si="82"/>
        <v>2020</v>
      </c>
      <c r="K1043" s="8" t="str">
        <f t="shared" si="83"/>
        <v>2020 T1</v>
      </c>
      <c r="L1043" s="9">
        <v>44105</v>
      </c>
      <c r="M1043" s="8" t="s">
        <v>306</v>
      </c>
      <c r="N1043" s="8">
        <v>2430.15</v>
      </c>
    </row>
    <row r="1044" spans="1:14" x14ac:dyDescent="0.3">
      <c r="A1044" s="10" t="s">
        <v>6</v>
      </c>
      <c r="B1044" s="11">
        <f>MATCH(A1044,[1]Table_Correspondance!$F$2:$F$40,0)</f>
        <v>1</v>
      </c>
      <c r="C1044" s="11" t="str">
        <f>INDEX([1]Table_Correspondance!$E$2:$E$40,B1044)</f>
        <v>Europe de l'Est</v>
      </c>
      <c r="D1044" s="11" t="s">
        <v>32</v>
      </c>
      <c r="E1044" t="s">
        <v>416</v>
      </c>
      <c r="F1044" s="11" t="s">
        <v>16</v>
      </c>
      <c r="G1044" s="11">
        <f t="shared" si="84"/>
        <v>10</v>
      </c>
      <c r="H1044" s="11">
        <f t="shared" si="80"/>
        <v>10.666666666666666</v>
      </c>
      <c r="I1044" s="11">
        <f t="shared" si="81"/>
        <v>10</v>
      </c>
      <c r="J1044" s="11">
        <f t="shared" si="82"/>
        <v>2020</v>
      </c>
      <c r="K1044" s="11" t="str">
        <f t="shared" si="83"/>
        <v>2020 T10</v>
      </c>
      <c r="L1044" s="12">
        <v>44075</v>
      </c>
      <c r="M1044" s="11" t="s">
        <v>388</v>
      </c>
      <c r="N1044" s="11">
        <v>9948.51</v>
      </c>
    </row>
    <row r="1045" spans="1:14" x14ac:dyDescent="0.3">
      <c r="A1045" s="7" t="s">
        <v>6</v>
      </c>
      <c r="B1045" s="8">
        <f>MATCH(A1045,[1]Table_Correspondance!$F$2:$F$40,0)</f>
        <v>1</v>
      </c>
      <c r="C1045" s="8" t="str">
        <f>INDEX([1]Table_Correspondance!$E$2:$E$40,B1045)</f>
        <v>Europe de l'Est</v>
      </c>
      <c r="D1045" s="8" t="s">
        <v>32</v>
      </c>
      <c r="E1045" t="s">
        <v>416</v>
      </c>
      <c r="F1045" s="8" t="s">
        <v>16</v>
      </c>
      <c r="G1045" s="8">
        <f t="shared" si="84"/>
        <v>9</v>
      </c>
      <c r="H1045" s="8">
        <f t="shared" si="80"/>
        <v>9.6666666666666661</v>
      </c>
      <c r="I1045" s="8">
        <f t="shared" si="81"/>
        <v>9</v>
      </c>
      <c r="J1045" s="8">
        <f t="shared" si="82"/>
        <v>2019</v>
      </c>
      <c r="K1045" s="8" t="str">
        <f t="shared" si="83"/>
        <v>2019 T9</v>
      </c>
      <c r="L1045" s="9">
        <v>43922</v>
      </c>
      <c r="M1045" s="8" t="s">
        <v>272</v>
      </c>
      <c r="N1045" s="8">
        <v>4145.7700000000004</v>
      </c>
    </row>
    <row r="1046" spans="1:14" x14ac:dyDescent="0.3">
      <c r="A1046" s="10" t="s">
        <v>6</v>
      </c>
      <c r="B1046" s="11">
        <f>MATCH(A1046,[1]Table_Correspondance!$F$2:$F$40,0)</f>
        <v>1</v>
      </c>
      <c r="C1046" s="11" t="str">
        <f>INDEX([1]Table_Correspondance!$E$2:$E$40,B1046)</f>
        <v>Europe de l'Est</v>
      </c>
      <c r="D1046" s="11" t="s">
        <v>32</v>
      </c>
      <c r="E1046" t="s">
        <v>416</v>
      </c>
      <c r="F1046" s="11" t="s">
        <v>8</v>
      </c>
      <c r="G1046" s="11">
        <f t="shared" si="84"/>
        <v>4</v>
      </c>
      <c r="H1046" s="11">
        <f t="shared" si="80"/>
        <v>4.666666666666667</v>
      </c>
      <c r="I1046" s="11">
        <f t="shared" si="81"/>
        <v>4</v>
      </c>
      <c r="J1046" s="11">
        <f t="shared" si="82"/>
        <v>2020</v>
      </c>
      <c r="K1046" s="11" t="str">
        <f t="shared" si="83"/>
        <v>2020 T4</v>
      </c>
      <c r="L1046" s="12">
        <v>43617</v>
      </c>
      <c r="M1046" s="11" t="s">
        <v>240</v>
      </c>
      <c r="N1046" s="11">
        <v>1225.3900000000001</v>
      </c>
    </row>
    <row r="1047" spans="1:14" x14ac:dyDescent="0.3">
      <c r="A1047" s="7" t="s">
        <v>6</v>
      </c>
      <c r="B1047" s="8">
        <f>MATCH(A1047,[1]Table_Correspondance!$F$2:$F$40,0)</f>
        <v>1</v>
      </c>
      <c r="C1047" s="8" t="str">
        <f>INDEX([1]Table_Correspondance!$E$2:$E$40,B1047)</f>
        <v>Europe de l'Est</v>
      </c>
      <c r="D1047" s="8" t="s">
        <v>22</v>
      </c>
      <c r="E1047" t="s">
        <v>412</v>
      </c>
      <c r="F1047" s="8" t="s">
        <v>16</v>
      </c>
      <c r="G1047" s="8">
        <f t="shared" si="84"/>
        <v>6</v>
      </c>
      <c r="H1047" s="8">
        <f t="shared" si="80"/>
        <v>6.666666666666667</v>
      </c>
      <c r="I1047" s="8">
        <f t="shared" si="81"/>
        <v>6</v>
      </c>
      <c r="J1047" s="8">
        <f t="shared" si="82"/>
        <v>2020</v>
      </c>
      <c r="K1047" s="8" t="str">
        <f t="shared" si="83"/>
        <v>2020 T6</v>
      </c>
      <c r="L1047" s="9">
        <v>43952</v>
      </c>
      <c r="M1047" s="8" t="s">
        <v>176</v>
      </c>
      <c r="N1047" s="8">
        <v>3292.53</v>
      </c>
    </row>
    <row r="1048" spans="1:14" x14ac:dyDescent="0.3">
      <c r="A1048" s="10" t="s">
        <v>6</v>
      </c>
      <c r="B1048" s="11">
        <f>MATCH(A1048,[1]Table_Correspondance!$F$2:$F$40,0)</f>
        <v>1</v>
      </c>
      <c r="C1048" s="11" t="str">
        <f>INDEX([1]Table_Correspondance!$E$2:$E$40,B1048)</f>
        <v>Europe de l'Est</v>
      </c>
      <c r="D1048" s="11" t="s">
        <v>13</v>
      </c>
      <c r="E1048" t="s">
        <v>409</v>
      </c>
      <c r="F1048" s="11" t="s">
        <v>11</v>
      </c>
      <c r="G1048" s="11">
        <f t="shared" si="84"/>
        <v>5</v>
      </c>
      <c r="H1048" s="11">
        <f t="shared" si="80"/>
        <v>5.666666666666667</v>
      </c>
      <c r="I1048" s="11">
        <f t="shared" si="81"/>
        <v>5</v>
      </c>
      <c r="J1048" s="11">
        <f t="shared" si="82"/>
        <v>2020</v>
      </c>
      <c r="K1048" s="11" t="str">
        <f t="shared" si="83"/>
        <v>2020 T5</v>
      </c>
      <c r="L1048" s="12">
        <v>43831</v>
      </c>
      <c r="M1048" s="11" t="s">
        <v>238</v>
      </c>
      <c r="N1048" s="11">
        <v>4088.81</v>
      </c>
    </row>
    <row r="1049" spans="1:14" x14ac:dyDescent="0.3">
      <c r="A1049" s="7" t="s">
        <v>6</v>
      </c>
      <c r="B1049" s="8">
        <f>MATCH(A1049,[1]Table_Correspondance!$F$2:$F$40,0)</f>
        <v>1</v>
      </c>
      <c r="C1049" s="8" t="str">
        <f>INDEX([1]Table_Correspondance!$E$2:$E$40,B1049)</f>
        <v>Europe de l'Est</v>
      </c>
      <c r="D1049" s="8" t="s">
        <v>32</v>
      </c>
      <c r="E1049" t="s">
        <v>416</v>
      </c>
      <c r="F1049" s="8" t="s">
        <v>11</v>
      </c>
      <c r="G1049" s="8">
        <f t="shared" si="84"/>
        <v>1</v>
      </c>
      <c r="H1049" s="8">
        <f t="shared" si="80"/>
        <v>1.6666666666666665</v>
      </c>
      <c r="I1049" s="8">
        <f t="shared" si="81"/>
        <v>1</v>
      </c>
      <c r="J1049" s="8">
        <f t="shared" si="82"/>
        <v>2020</v>
      </c>
      <c r="K1049" s="8" t="str">
        <f t="shared" si="83"/>
        <v>2020 T1</v>
      </c>
      <c r="L1049" s="9">
        <v>44166</v>
      </c>
      <c r="M1049" s="8" t="s">
        <v>166</v>
      </c>
      <c r="N1049" s="8">
        <v>6064.63</v>
      </c>
    </row>
    <row r="1050" spans="1:14" x14ac:dyDescent="0.3">
      <c r="A1050" s="10" t="s">
        <v>6</v>
      </c>
      <c r="B1050" s="11">
        <f>MATCH(A1050,[1]Table_Correspondance!$F$2:$F$40,0)</f>
        <v>1</v>
      </c>
      <c r="C1050" s="11" t="str">
        <f>INDEX([1]Table_Correspondance!$E$2:$E$40,B1050)</f>
        <v>Europe de l'Est</v>
      </c>
      <c r="D1050" s="11" t="s">
        <v>26</v>
      </c>
      <c r="E1050" t="s">
        <v>414</v>
      </c>
      <c r="F1050" s="11" t="s">
        <v>16</v>
      </c>
      <c r="G1050" s="11">
        <f t="shared" si="84"/>
        <v>12</v>
      </c>
      <c r="H1050" s="11">
        <f t="shared" si="80"/>
        <v>12.666666666666666</v>
      </c>
      <c r="I1050" s="11">
        <f t="shared" si="81"/>
        <v>12</v>
      </c>
      <c r="J1050" s="11">
        <f t="shared" si="82"/>
        <v>2021</v>
      </c>
      <c r="K1050" s="11" t="str">
        <f t="shared" si="83"/>
        <v>2021 T12</v>
      </c>
      <c r="L1050" s="12">
        <v>43952</v>
      </c>
      <c r="M1050" s="11" t="s">
        <v>237</v>
      </c>
      <c r="N1050" s="11">
        <v>7406.44</v>
      </c>
    </row>
    <row r="1051" spans="1:14" x14ac:dyDescent="0.3">
      <c r="A1051" s="7" t="s">
        <v>6</v>
      </c>
      <c r="B1051" s="8">
        <f>MATCH(A1051,[1]Table_Correspondance!$F$2:$F$40,0)</f>
        <v>1</v>
      </c>
      <c r="C1051" s="8" t="str">
        <f>INDEX([1]Table_Correspondance!$E$2:$E$40,B1051)</f>
        <v>Europe de l'Est</v>
      </c>
      <c r="D1051" s="8" t="s">
        <v>29</v>
      </c>
      <c r="E1051" t="s">
        <v>415</v>
      </c>
      <c r="F1051" s="8" t="s">
        <v>11</v>
      </c>
      <c r="G1051" s="8">
        <f t="shared" si="84"/>
        <v>5</v>
      </c>
      <c r="H1051" s="8">
        <f t="shared" si="80"/>
        <v>5.666666666666667</v>
      </c>
      <c r="I1051" s="8">
        <f t="shared" si="81"/>
        <v>5</v>
      </c>
      <c r="J1051" s="8">
        <f t="shared" si="82"/>
        <v>2019</v>
      </c>
      <c r="K1051" s="8" t="str">
        <f t="shared" si="83"/>
        <v>2019 T5</v>
      </c>
      <c r="L1051" s="9">
        <v>44197</v>
      </c>
      <c r="M1051" s="8" t="s">
        <v>394</v>
      </c>
      <c r="N1051" s="8">
        <v>7671.49</v>
      </c>
    </row>
    <row r="1052" spans="1:14" x14ac:dyDescent="0.3">
      <c r="A1052" s="10" t="s">
        <v>6</v>
      </c>
      <c r="B1052" s="11">
        <f>MATCH(A1052,[1]Table_Correspondance!$F$2:$F$40,0)</f>
        <v>1</v>
      </c>
      <c r="C1052" s="11" t="str">
        <f>INDEX([1]Table_Correspondance!$E$2:$E$40,B1052)</f>
        <v>Europe de l'Est</v>
      </c>
      <c r="D1052" s="11" t="s">
        <v>15</v>
      </c>
      <c r="E1052" t="s">
        <v>410</v>
      </c>
      <c r="F1052" s="11" t="s">
        <v>16</v>
      </c>
      <c r="G1052" s="11">
        <f t="shared" si="84"/>
        <v>1</v>
      </c>
      <c r="H1052" s="11">
        <f t="shared" si="80"/>
        <v>1.6666666666666665</v>
      </c>
      <c r="I1052" s="11">
        <f t="shared" si="81"/>
        <v>1</v>
      </c>
      <c r="J1052" s="11">
        <f t="shared" si="82"/>
        <v>2019</v>
      </c>
      <c r="K1052" s="11" t="str">
        <f t="shared" si="83"/>
        <v>2019 T1</v>
      </c>
      <c r="L1052" s="12">
        <v>43678</v>
      </c>
      <c r="M1052" s="11" t="s">
        <v>383</v>
      </c>
      <c r="N1052" s="11">
        <v>5042.78</v>
      </c>
    </row>
    <row r="1053" spans="1:14" x14ac:dyDescent="0.3">
      <c r="A1053" s="7" t="s">
        <v>6</v>
      </c>
      <c r="B1053" s="8">
        <f>MATCH(A1053,[1]Table_Correspondance!$F$2:$F$40,0)</f>
        <v>1</v>
      </c>
      <c r="C1053" s="8" t="str">
        <f>INDEX([1]Table_Correspondance!$E$2:$E$40,B1053)</f>
        <v>Europe de l'Est</v>
      </c>
      <c r="D1053" s="8" t="s">
        <v>22</v>
      </c>
      <c r="E1053" t="s">
        <v>412</v>
      </c>
      <c r="F1053" s="8" t="s">
        <v>16</v>
      </c>
      <c r="G1053" s="8">
        <f t="shared" si="84"/>
        <v>8</v>
      </c>
      <c r="H1053" s="8">
        <f t="shared" si="80"/>
        <v>8.6666666666666661</v>
      </c>
      <c r="I1053" s="8">
        <f t="shared" si="81"/>
        <v>8</v>
      </c>
      <c r="J1053" s="8">
        <f t="shared" si="82"/>
        <v>2020</v>
      </c>
      <c r="K1053" s="8" t="str">
        <f t="shared" si="83"/>
        <v>2020 T8</v>
      </c>
      <c r="L1053" s="9">
        <v>43739</v>
      </c>
      <c r="M1053" s="8" t="s">
        <v>133</v>
      </c>
      <c r="N1053" s="8">
        <v>3640.81</v>
      </c>
    </row>
    <row r="1054" spans="1:14" x14ac:dyDescent="0.3">
      <c r="A1054" s="10" t="s">
        <v>6</v>
      </c>
      <c r="B1054" s="11">
        <f>MATCH(A1054,[1]Table_Correspondance!$F$2:$F$40,0)</f>
        <v>1</v>
      </c>
      <c r="C1054" s="11" t="str">
        <f>INDEX([1]Table_Correspondance!$E$2:$E$40,B1054)</f>
        <v>Europe de l'Est</v>
      </c>
      <c r="D1054" s="11" t="s">
        <v>29</v>
      </c>
      <c r="E1054" t="s">
        <v>415</v>
      </c>
      <c r="F1054" s="11" t="s">
        <v>11</v>
      </c>
      <c r="G1054" s="11">
        <f t="shared" si="84"/>
        <v>10</v>
      </c>
      <c r="H1054" s="11">
        <f t="shared" si="80"/>
        <v>10.666666666666666</v>
      </c>
      <c r="I1054" s="11">
        <f t="shared" si="81"/>
        <v>10</v>
      </c>
      <c r="J1054" s="11">
        <f t="shared" si="82"/>
        <v>2019</v>
      </c>
      <c r="K1054" s="11" t="str">
        <f t="shared" si="83"/>
        <v>2019 T10</v>
      </c>
      <c r="L1054" s="12">
        <v>44166</v>
      </c>
      <c r="M1054" s="11" t="s">
        <v>268</v>
      </c>
      <c r="N1054" s="11">
        <v>8325.34</v>
      </c>
    </row>
    <row r="1055" spans="1:14" x14ac:dyDescent="0.3">
      <c r="A1055" s="7" t="s">
        <v>6</v>
      </c>
      <c r="B1055" s="8">
        <f>MATCH(A1055,[1]Table_Correspondance!$F$2:$F$40,0)</f>
        <v>1</v>
      </c>
      <c r="C1055" s="8" t="str">
        <f>INDEX([1]Table_Correspondance!$E$2:$E$40,B1055)</f>
        <v>Europe de l'Est</v>
      </c>
      <c r="D1055" s="8" t="s">
        <v>22</v>
      </c>
      <c r="E1055" t="s">
        <v>412</v>
      </c>
      <c r="F1055" s="8" t="s">
        <v>16</v>
      </c>
      <c r="G1055" s="8">
        <f t="shared" si="84"/>
        <v>12</v>
      </c>
      <c r="H1055" s="8">
        <f t="shared" si="80"/>
        <v>12.666666666666666</v>
      </c>
      <c r="I1055" s="8">
        <f t="shared" si="81"/>
        <v>12</v>
      </c>
      <c r="J1055" s="8">
        <f t="shared" si="82"/>
        <v>2020</v>
      </c>
      <c r="K1055" s="8" t="str">
        <f t="shared" si="83"/>
        <v>2020 T12</v>
      </c>
      <c r="L1055" s="9">
        <v>43800</v>
      </c>
      <c r="M1055" s="8" t="s">
        <v>138</v>
      </c>
      <c r="N1055" s="8">
        <v>3244.76</v>
      </c>
    </row>
    <row r="1056" spans="1:14" x14ac:dyDescent="0.3">
      <c r="A1056" s="10" t="s">
        <v>6</v>
      </c>
      <c r="B1056" s="11">
        <f>MATCH(A1056,[1]Table_Correspondance!$F$2:$F$40,0)</f>
        <v>1</v>
      </c>
      <c r="C1056" s="11" t="str">
        <f>INDEX([1]Table_Correspondance!$E$2:$E$40,B1056)</f>
        <v>Europe de l'Est</v>
      </c>
      <c r="D1056" s="11" t="s">
        <v>15</v>
      </c>
      <c r="E1056" t="s">
        <v>410</v>
      </c>
      <c r="F1056" s="11" t="s">
        <v>16</v>
      </c>
      <c r="G1056" s="11">
        <f t="shared" si="84"/>
        <v>12</v>
      </c>
      <c r="H1056" s="11">
        <f t="shared" si="80"/>
        <v>12.666666666666666</v>
      </c>
      <c r="I1056" s="11">
        <f t="shared" si="81"/>
        <v>12</v>
      </c>
      <c r="J1056" s="11">
        <f t="shared" si="82"/>
        <v>2019</v>
      </c>
      <c r="K1056" s="11" t="str">
        <f t="shared" si="83"/>
        <v>2019 T12</v>
      </c>
      <c r="L1056" s="12">
        <v>44013</v>
      </c>
      <c r="M1056" s="11" t="s">
        <v>28</v>
      </c>
      <c r="N1056" s="11">
        <v>7250.3</v>
      </c>
    </row>
    <row r="1057" spans="1:14" x14ac:dyDescent="0.3">
      <c r="A1057" s="7" t="s">
        <v>6</v>
      </c>
      <c r="B1057" s="8">
        <f>MATCH(A1057,[1]Table_Correspondance!$F$2:$F$40,0)</f>
        <v>1</v>
      </c>
      <c r="C1057" s="8" t="str">
        <f>INDEX([1]Table_Correspondance!$E$2:$E$40,B1057)</f>
        <v>Europe de l'Est</v>
      </c>
      <c r="D1057" s="8" t="s">
        <v>15</v>
      </c>
      <c r="E1057" t="s">
        <v>410</v>
      </c>
      <c r="F1057" s="8" t="s">
        <v>8</v>
      </c>
      <c r="G1057" s="8">
        <f t="shared" si="84"/>
        <v>7</v>
      </c>
      <c r="H1057" s="8">
        <f t="shared" si="80"/>
        <v>7.666666666666667</v>
      </c>
      <c r="I1057" s="8">
        <f t="shared" si="81"/>
        <v>7</v>
      </c>
      <c r="J1057" s="8">
        <f t="shared" si="82"/>
        <v>2019</v>
      </c>
      <c r="K1057" s="8" t="str">
        <f t="shared" si="83"/>
        <v>2019 T7</v>
      </c>
      <c r="L1057" s="9">
        <v>43617</v>
      </c>
      <c r="M1057" s="8" t="s">
        <v>246</v>
      </c>
      <c r="N1057" s="8">
        <v>8608.75</v>
      </c>
    </row>
    <row r="1058" spans="1:14" x14ac:dyDescent="0.3">
      <c r="A1058" s="10" t="s">
        <v>6</v>
      </c>
      <c r="B1058" s="11">
        <f>MATCH(A1058,[1]Table_Correspondance!$F$2:$F$40,0)</f>
        <v>1</v>
      </c>
      <c r="C1058" s="11" t="str">
        <f>INDEX([1]Table_Correspondance!$E$2:$E$40,B1058)</f>
        <v>Europe de l'Est</v>
      </c>
      <c r="D1058" s="11" t="s">
        <v>15</v>
      </c>
      <c r="E1058" t="s">
        <v>410</v>
      </c>
      <c r="F1058" s="11" t="s">
        <v>11</v>
      </c>
      <c r="G1058" s="11">
        <f t="shared" si="84"/>
        <v>6</v>
      </c>
      <c r="H1058" s="11">
        <f t="shared" si="80"/>
        <v>6.666666666666667</v>
      </c>
      <c r="I1058" s="11">
        <f t="shared" si="81"/>
        <v>6</v>
      </c>
      <c r="J1058" s="11">
        <f t="shared" si="82"/>
        <v>2021</v>
      </c>
      <c r="K1058" s="11" t="str">
        <f t="shared" si="83"/>
        <v>2021 T6</v>
      </c>
      <c r="L1058" s="12">
        <v>43617</v>
      </c>
      <c r="M1058" s="11" t="s">
        <v>373</v>
      </c>
      <c r="N1058" s="11">
        <v>3838.76</v>
      </c>
    </row>
    <row r="1059" spans="1:14" x14ac:dyDescent="0.3">
      <c r="A1059" s="7" t="s">
        <v>6</v>
      </c>
      <c r="B1059" s="8">
        <f>MATCH(A1059,[1]Table_Correspondance!$F$2:$F$40,0)</f>
        <v>1</v>
      </c>
      <c r="C1059" s="8" t="str">
        <f>INDEX([1]Table_Correspondance!$E$2:$E$40,B1059)</f>
        <v>Europe de l'Est</v>
      </c>
      <c r="D1059" s="8" t="s">
        <v>32</v>
      </c>
      <c r="E1059" t="s">
        <v>416</v>
      </c>
      <c r="F1059" s="8" t="s">
        <v>11</v>
      </c>
      <c r="G1059" s="8">
        <f t="shared" si="84"/>
        <v>6</v>
      </c>
      <c r="H1059" s="8">
        <f t="shared" si="80"/>
        <v>6.666666666666667</v>
      </c>
      <c r="I1059" s="8">
        <f t="shared" si="81"/>
        <v>6</v>
      </c>
      <c r="J1059" s="8">
        <f t="shared" si="82"/>
        <v>2020</v>
      </c>
      <c r="K1059" s="8" t="str">
        <f t="shared" si="83"/>
        <v>2020 T6</v>
      </c>
      <c r="L1059" s="9">
        <v>44256</v>
      </c>
      <c r="M1059" s="8" t="s">
        <v>162</v>
      </c>
      <c r="N1059" s="8">
        <v>2572.23</v>
      </c>
    </row>
    <row r="1060" spans="1:14" x14ac:dyDescent="0.3">
      <c r="A1060" s="10" t="s">
        <v>6</v>
      </c>
      <c r="B1060" s="11">
        <f>MATCH(A1060,[1]Table_Correspondance!$F$2:$F$40,0)</f>
        <v>1</v>
      </c>
      <c r="C1060" s="11" t="str">
        <f>INDEX([1]Table_Correspondance!$E$2:$E$40,B1060)</f>
        <v>Europe de l'Est</v>
      </c>
      <c r="D1060" s="11" t="s">
        <v>13</v>
      </c>
      <c r="E1060" t="s">
        <v>409</v>
      </c>
      <c r="F1060" s="11" t="s">
        <v>11</v>
      </c>
      <c r="G1060" s="11">
        <f t="shared" si="84"/>
        <v>3</v>
      </c>
      <c r="H1060" s="11">
        <f t="shared" si="80"/>
        <v>3.6666666666666665</v>
      </c>
      <c r="I1060" s="11">
        <f t="shared" si="81"/>
        <v>3</v>
      </c>
      <c r="J1060" s="11">
        <f t="shared" si="82"/>
        <v>2020</v>
      </c>
      <c r="K1060" s="11" t="str">
        <f t="shared" si="83"/>
        <v>2020 T3</v>
      </c>
      <c r="L1060" s="12">
        <v>43891</v>
      </c>
      <c r="M1060" s="11" t="s">
        <v>289</v>
      </c>
      <c r="N1060" s="11">
        <v>6229.96</v>
      </c>
    </row>
    <row r="1061" spans="1:14" x14ac:dyDescent="0.3">
      <c r="A1061" s="7" t="s">
        <v>6</v>
      </c>
      <c r="B1061" s="8">
        <f>MATCH(A1061,[1]Table_Correspondance!$F$2:$F$40,0)</f>
        <v>1</v>
      </c>
      <c r="C1061" s="8" t="str">
        <f>INDEX([1]Table_Correspondance!$E$2:$E$40,B1061)</f>
        <v>Europe de l'Est</v>
      </c>
      <c r="D1061" s="8" t="s">
        <v>43</v>
      </c>
      <c r="E1061" t="s">
        <v>418</v>
      </c>
      <c r="F1061" s="8" t="s">
        <v>11</v>
      </c>
      <c r="G1061" s="8">
        <f t="shared" si="84"/>
        <v>3</v>
      </c>
      <c r="H1061" s="8">
        <f t="shared" si="80"/>
        <v>3.6666666666666665</v>
      </c>
      <c r="I1061" s="8">
        <f t="shared" si="81"/>
        <v>3</v>
      </c>
      <c r="J1061" s="8">
        <f t="shared" si="82"/>
        <v>2020</v>
      </c>
      <c r="K1061" s="8" t="str">
        <f t="shared" si="83"/>
        <v>2020 T3</v>
      </c>
      <c r="L1061" s="9">
        <v>43983</v>
      </c>
      <c r="M1061" s="8" t="s">
        <v>281</v>
      </c>
      <c r="N1061" s="8">
        <v>7122.48</v>
      </c>
    </row>
    <row r="1062" spans="1:14" x14ac:dyDescent="0.3">
      <c r="A1062" s="10" t="s">
        <v>6</v>
      </c>
      <c r="B1062" s="11">
        <f>MATCH(A1062,[1]Table_Correspondance!$F$2:$F$40,0)</f>
        <v>1</v>
      </c>
      <c r="C1062" s="11" t="str">
        <f>INDEX([1]Table_Correspondance!$E$2:$E$40,B1062)</f>
        <v>Europe de l'Est</v>
      </c>
      <c r="D1062" s="11" t="s">
        <v>13</v>
      </c>
      <c r="E1062" t="s">
        <v>409</v>
      </c>
      <c r="F1062" s="11" t="s">
        <v>16</v>
      </c>
      <c r="G1062" s="11">
        <f t="shared" si="84"/>
        <v>6</v>
      </c>
      <c r="H1062" s="11">
        <f t="shared" si="80"/>
        <v>6.666666666666667</v>
      </c>
      <c r="I1062" s="11">
        <f t="shared" si="81"/>
        <v>6</v>
      </c>
      <c r="J1062" s="11">
        <f t="shared" si="82"/>
        <v>2019</v>
      </c>
      <c r="K1062" s="11" t="str">
        <f t="shared" si="83"/>
        <v>2019 T6</v>
      </c>
      <c r="L1062" s="12">
        <v>44013</v>
      </c>
      <c r="M1062" s="11" t="s">
        <v>354</v>
      </c>
      <c r="N1062" s="11">
        <v>216.26</v>
      </c>
    </row>
    <row r="1063" spans="1:14" x14ac:dyDescent="0.3">
      <c r="A1063" s="7" t="s">
        <v>6</v>
      </c>
      <c r="B1063" s="8">
        <f>MATCH(A1063,[1]Table_Correspondance!$F$2:$F$40,0)</f>
        <v>1</v>
      </c>
      <c r="C1063" s="8" t="str">
        <f>INDEX([1]Table_Correspondance!$E$2:$E$40,B1063)</f>
        <v>Europe de l'Est</v>
      </c>
      <c r="D1063" s="8" t="s">
        <v>43</v>
      </c>
      <c r="E1063" t="s">
        <v>418</v>
      </c>
      <c r="F1063" s="8" t="s">
        <v>11</v>
      </c>
      <c r="G1063" s="8">
        <f t="shared" si="84"/>
        <v>7</v>
      </c>
      <c r="H1063" s="8">
        <f t="shared" si="80"/>
        <v>7.666666666666667</v>
      </c>
      <c r="I1063" s="8">
        <f t="shared" si="81"/>
        <v>7</v>
      </c>
      <c r="J1063" s="8">
        <f t="shared" si="82"/>
        <v>2020</v>
      </c>
      <c r="K1063" s="8" t="str">
        <f t="shared" si="83"/>
        <v>2020 T7</v>
      </c>
      <c r="L1063" s="9">
        <v>43709</v>
      </c>
      <c r="M1063" s="8" t="s">
        <v>164</v>
      </c>
      <c r="N1063" s="8">
        <v>3098.93</v>
      </c>
    </row>
    <row r="1064" spans="1:14" x14ac:dyDescent="0.3">
      <c r="A1064" s="10" t="s">
        <v>6</v>
      </c>
      <c r="B1064" s="11">
        <f>MATCH(A1064,[1]Table_Correspondance!$F$2:$F$40,0)</f>
        <v>1</v>
      </c>
      <c r="C1064" s="11" t="str">
        <f>INDEX([1]Table_Correspondance!$E$2:$E$40,B1064)</f>
        <v>Europe de l'Est</v>
      </c>
      <c r="D1064" s="11" t="s">
        <v>10</v>
      </c>
      <c r="E1064" t="s">
        <v>408</v>
      </c>
      <c r="F1064" s="11" t="s">
        <v>16</v>
      </c>
      <c r="G1064" s="11">
        <f t="shared" si="84"/>
        <v>9</v>
      </c>
      <c r="H1064" s="11">
        <f t="shared" si="80"/>
        <v>9.6666666666666661</v>
      </c>
      <c r="I1064" s="11">
        <f t="shared" si="81"/>
        <v>9</v>
      </c>
      <c r="J1064" s="11">
        <f t="shared" si="82"/>
        <v>2020</v>
      </c>
      <c r="K1064" s="11" t="str">
        <f t="shared" si="83"/>
        <v>2020 T9</v>
      </c>
      <c r="L1064" s="12">
        <v>44044</v>
      </c>
      <c r="M1064" s="11" t="s">
        <v>274</v>
      </c>
      <c r="N1064" s="11">
        <v>9887.2199999999993</v>
      </c>
    </row>
    <row r="1065" spans="1:14" x14ac:dyDescent="0.3">
      <c r="A1065" s="7" t="s">
        <v>6</v>
      </c>
      <c r="B1065" s="8">
        <f>MATCH(A1065,[1]Table_Correspondance!$F$2:$F$40,0)</f>
        <v>1</v>
      </c>
      <c r="C1065" s="8" t="str">
        <f>INDEX([1]Table_Correspondance!$E$2:$E$40,B1065)</f>
        <v>Europe de l'Est</v>
      </c>
      <c r="D1065" s="8" t="s">
        <v>29</v>
      </c>
      <c r="E1065" t="s">
        <v>415</v>
      </c>
      <c r="F1065" s="8" t="s">
        <v>11</v>
      </c>
      <c r="G1065" s="8">
        <f t="shared" si="84"/>
        <v>8</v>
      </c>
      <c r="H1065" s="8">
        <f t="shared" si="80"/>
        <v>8.6666666666666661</v>
      </c>
      <c r="I1065" s="8">
        <f t="shared" si="81"/>
        <v>8</v>
      </c>
      <c r="J1065" s="8">
        <f t="shared" si="82"/>
        <v>2021</v>
      </c>
      <c r="K1065" s="8" t="str">
        <f t="shared" si="83"/>
        <v>2021 T8</v>
      </c>
      <c r="L1065" s="9">
        <v>44166</v>
      </c>
      <c r="M1065" s="8" t="s">
        <v>192</v>
      </c>
      <c r="N1065" s="8">
        <v>5955.2</v>
      </c>
    </row>
    <row r="1066" spans="1:14" x14ac:dyDescent="0.3">
      <c r="A1066" s="10" t="s">
        <v>6</v>
      </c>
      <c r="B1066" s="11">
        <f>MATCH(A1066,[1]Table_Correspondance!$F$2:$F$40,0)</f>
        <v>1</v>
      </c>
      <c r="C1066" s="11" t="str">
        <f>INDEX([1]Table_Correspondance!$E$2:$E$40,B1066)</f>
        <v>Europe de l'Est</v>
      </c>
      <c r="D1066" s="11" t="s">
        <v>15</v>
      </c>
      <c r="E1066" t="s">
        <v>410</v>
      </c>
      <c r="F1066" s="11" t="s">
        <v>16</v>
      </c>
      <c r="G1066" s="11">
        <f t="shared" si="84"/>
        <v>12</v>
      </c>
      <c r="H1066" s="11">
        <f t="shared" si="80"/>
        <v>12.666666666666666</v>
      </c>
      <c r="I1066" s="11">
        <f t="shared" si="81"/>
        <v>12</v>
      </c>
      <c r="J1066" s="11">
        <f t="shared" si="82"/>
        <v>2019</v>
      </c>
      <c r="K1066" s="11" t="str">
        <f t="shared" si="83"/>
        <v>2019 T12</v>
      </c>
      <c r="L1066" s="12">
        <v>44287</v>
      </c>
      <c r="M1066" s="11" t="s">
        <v>253</v>
      </c>
      <c r="N1066" s="11">
        <v>2396.15</v>
      </c>
    </row>
    <row r="1067" spans="1:14" x14ac:dyDescent="0.3">
      <c r="A1067" s="7" t="s">
        <v>6</v>
      </c>
      <c r="B1067" s="8">
        <f>MATCH(A1067,[1]Table_Correspondance!$F$2:$F$40,0)</f>
        <v>1</v>
      </c>
      <c r="C1067" s="8" t="str">
        <f>INDEX([1]Table_Correspondance!$E$2:$E$40,B1067)</f>
        <v>Europe de l'Est</v>
      </c>
      <c r="D1067" s="8" t="s">
        <v>24</v>
      </c>
      <c r="E1067" t="s">
        <v>413</v>
      </c>
      <c r="F1067" s="8" t="s">
        <v>16</v>
      </c>
      <c r="G1067" s="8">
        <f t="shared" si="84"/>
        <v>4</v>
      </c>
      <c r="H1067" s="8">
        <f t="shared" si="80"/>
        <v>4.666666666666667</v>
      </c>
      <c r="I1067" s="8">
        <f t="shared" si="81"/>
        <v>4</v>
      </c>
      <c r="J1067" s="8">
        <f t="shared" si="82"/>
        <v>2020</v>
      </c>
      <c r="K1067" s="8" t="str">
        <f t="shared" si="83"/>
        <v>2020 T4</v>
      </c>
      <c r="L1067" s="9">
        <v>43739</v>
      </c>
      <c r="M1067" s="8" t="s">
        <v>276</v>
      </c>
      <c r="N1067" s="8">
        <v>3983.38</v>
      </c>
    </row>
    <row r="1068" spans="1:14" x14ac:dyDescent="0.3">
      <c r="A1068" s="10" t="s">
        <v>6</v>
      </c>
      <c r="B1068" s="11">
        <f>MATCH(A1068,[1]Table_Correspondance!$F$2:$F$40,0)</f>
        <v>1</v>
      </c>
      <c r="C1068" s="11" t="str">
        <f>INDEX([1]Table_Correspondance!$E$2:$E$40,B1068)</f>
        <v>Europe de l'Est</v>
      </c>
      <c r="D1068" s="11" t="s">
        <v>24</v>
      </c>
      <c r="E1068" t="s">
        <v>413</v>
      </c>
      <c r="F1068" s="11" t="s">
        <v>8</v>
      </c>
      <c r="G1068" s="11">
        <f t="shared" si="84"/>
        <v>10</v>
      </c>
      <c r="H1068" s="11">
        <f t="shared" si="80"/>
        <v>10.666666666666666</v>
      </c>
      <c r="I1068" s="11">
        <f t="shared" si="81"/>
        <v>10</v>
      </c>
      <c r="J1068" s="11">
        <f t="shared" si="82"/>
        <v>2021</v>
      </c>
      <c r="K1068" s="11" t="str">
        <f t="shared" si="83"/>
        <v>2021 T10</v>
      </c>
      <c r="L1068" s="12">
        <v>43831</v>
      </c>
      <c r="M1068" s="11" t="s">
        <v>105</v>
      </c>
      <c r="N1068" s="11">
        <v>1360.1</v>
      </c>
    </row>
    <row r="1069" spans="1:14" x14ac:dyDescent="0.3">
      <c r="A1069" s="7" t="s">
        <v>6</v>
      </c>
      <c r="B1069" s="8">
        <f>MATCH(A1069,[1]Table_Correspondance!$F$2:$F$40,0)</f>
        <v>1</v>
      </c>
      <c r="C1069" s="8" t="str">
        <f>INDEX([1]Table_Correspondance!$E$2:$E$40,B1069)</f>
        <v>Europe de l'Est</v>
      </c>
      <c r="D1069" s="8" t="s">
        <v>7</v>
      </c>
      <c r="E1069" t="s">
        <v>411</v>
      </c>
      <c r="F1069" s="8" t="s">
        <v>8</v>
      </c>
      <c r="G1069" s="8">
        <f t="shared" si="84"/>
        <v>1</v>
      </c>
      <c r="H1069" s="8">
        <f t="shared" si="80"/>
        <v>1.6666666666666665</v>
      </c>
      <c r="I1069" s="8">
        <f t="shared" si="81"/>
        <v>1</v>
      </c>
      <c r="J1069" s="8">
        <f t="shared" si="82"/>
        <v>2020</v>
      </c>
      <c r="K1069" s="8" t="str">
        <f t="shared" si="83"/>
        <v>2020 T1</v>
      </c>
      <c r="L1069" s="9">
        <v>44228</v>
      </c>
      <c r="M1069" s="8" t="s">
        <v>67</v>
      </c>
      <c r="N1069" s="8">
        <v>3431.28</v>
      </c>
    </row>
    <row r="1070" spans="1:14" x14ac:dyDescent="0.3">
      <c r="A1070" s="10" t="s">
        <v>6</v>
      </c>
      <c r="B1070" s="11">
        <f>MATCH(A1070,[1]Table_Correspondance!$F$2:$F$40,0)</f>
        <v>1</v>
      </c>
      <c r="C1070" s="11" t="str">
        <f>INDEX([1]Table_Correspondance!$E$2:$E$40,B1070)</f>
        <v>Europe de l'Est</v>
      </c>
      <c r="D1070" s="11" t="s">
        <v>26</v>
      </c>
      <c r="E1070" t="s">
        <v>414</v>
      </c>
      <c r="F1070" s="11" t="s">
        <v>16</v>
      </c>
      <c r="G1070" s="11">
        <f t="shared" si="84"/>
        <v>2</v>
      </c>
      <c r="H1070" s="11">
        <f t="shared" si="80"/>
        <v>2.6666666666666665</v>
      </c>
      <c r="I1070" s="11">
        <f t="shared" si="81"/>
        <v>2</v>
      </c>
      <c r="J1070" s="11">
        <f t="shared" si="82"/>
        <v>2020</v>
      </c>
      <c r="K1070" s="11" t="str">
        <f t="shared" si="83"/>
        <v>2020 T2</v>
      </c>
      <c r="L1070" s="12">
        <v>43831</v>
      </c>
      <c r="M1070" s="11" t="s">
        <v>49</v>
      </c>
      <c r="N1070" s="11">
        <v>6366.91</v>
      </c>
    </row>
    <row r="1071" spans="1:14" x14ac:dyDescent="0.3">
      <c r="A1071" s="7" t="s">
        <v>6</v>
      </c>
      <c r="B1071" s="8">
        <f>MATCH(A1071,[1]Table_Correspondance!$F$2:$F$40,0)</f>
        <v>1</v>
      </c>
      <c r="C1071" s="8" t="str">
        <f>INDEX([1]Table_Correspondance!$E$2:$E$40,B1071)</f>
        <v>Europe de l'Est</v>
      </c>
      <c r="D1071" s="8" t="s">
        <v>43</v>
      </c>
      <c r="E1071" t="s">
        <v>418</v>
      </c>
      <c r="F1071" s="8" t="s">
        <v>8</v>
      </c>
      <c r="G1071" s="8">
        <f t="shared" si="84"/>
        <v>1</v>
      </c>
      <c r="H1071" s="8">
        <f t="shared" si="80"/>
        <v>1.6666666666666665</v>
      </c>
      <c r="I1071" s="8">
        <f t="shared" si="81"/>
        <v>1</v>
      </c>
      <c r="J1071" s="8">
        <f t="shared" si="82"/>
        <v>2021</v>
      </c>
      <c r="K1071" s="8" t="str">
        <f t="shared" si="83"/>
        <v>2021 T1</v>
      </c>
      <c r="L1071" s="9">
        <v>44166</v>
      </c>
      <c r="M1071" s="8" t="s">
        <v>174</v>
      </c>
      <c r="N1071" s="8">
        <v>2703.99</v>
      </c>
    </row>
    <row r="1072" spans="1:14" x14ac:dyDescent="0.3">
      <c r="A1072" s="10" t="s">
        <v>6</v>
      </c>
      <c r="B1072" s="11">
        <f>MATCH(A1072,[1]Table_Correspondance!$F$2:$F$40,0)</f>
        <v>1</v>
      </c>
      <c r="C1072" s="11" t="str">
        <f>INDEX([1]Table_Correspondance!$E$2:$E$40,B1072)</f>
        <v>Europe de l'Est</v>
      </c>
      <c r="D1072" s="11" t="s">
        <v>34</v>
      </c>
      <c r="E1072" t="s">
        <v>417</v>
      </c>
      <c r="F1072" s="11" t="s">
        <v>11</v>
      </c>
      <c r="G1072" s="11">
        <f t="shared" si="84"/>
        <v>12</v>
      </c>
      <c r="H1072" s="11">
        <f t="shared" si="80"/>
        <v>12.666666666666666</v>
      </c>
      <c r="I1072" s="11">
        <f t="shared" si="81"/>
        <v>12</v>
      </c>
      <c r="J1072" s="11">
        <f t="shared" si="82"/>
        <v>2020</v>
      </c>
      <c r="K1072" s="11" t="str">
        <f t="shared" si="83"/>
        <v>2020 T12</v>
      </c>
      <c r="L1072" s="12">
        <v>44197</v>
      </c>
      <c r="M1072" s="11" t="s">
        <v>297</v>
      </c>
      <c r="N1072" s="11">
        <v>9708.92</v>
      </c>
    </row>
    <row r="1073" spans="1:14" x14ac:dyDescent="0.3">
      <c r="A1073" s="7" t="s">
        <v>6</v>
      </c>
      <c r="B1073" s="8">
        <f>MATCH(A1073,[1]Table_Correspondance!$F$2:$F$40,0)</f>
        <v>1</v>
      </c>
      <c r="C1073" s="8" t="str">
        <f>INDEX([1]Table_Correspondance!$E$2:$E$40,B1073)</f>
        <v>Europe de l'Est</v>
      </c>
      <c r="D1073" s="8" t="s">
        <v>22</v>
      </c>
      <c r="E1073" t="s">
        <v>412</v>
      </c>
      <c r="F1073" s="8" t="s">
        <v>16</v>
      </c>
      <c r="G1073" s="8">
        <f t="shared" si="84"/>
        <v>1</v>
      </c>
      <c r="H1073" s="8">
        <f t="shared" si="80"/>
        <v>1.6666666666666665</v>
      </c>
      <c r="I1073" s="8">
        <f t="shared" si="81"/>
        <v>1</v>
      </c>
      <c r="J1073" s="8">
        <f t="shared" si="82"/>
        <v>2020</v>
      </c>
      <c r="K1073" s="8" t="str">
        <f t="shared" si="83"/>
        <v>2020 T1</v>
      </c>
      <c r="L1073" s="9">
        <v>43862</v>
      </c>
      <c r="M1073" s="8" t="s">
        <v>252</v>
      </c>
      <c r="N1073" s="8">
        <v>6308.14</v>
      </c>
    </row>
    <row r="1074" spans="1:14" x14ac:dyDescent="0.3">
      <c r="A1074" s="10" t="s">
        <v>6</v>
      </c>
      <c r="B1074" s="11">
        <f>MATCH(A1074,[1]Table_Correspondance!$F$2:$F$40,0)</f>
        <v>1</v>
      </c>
      <c r="C1074" s="11" t="str">
        <f>INDEX([1]Table_Correspondance!$E$2:$E$40,B1074)</f>
        <v>Europe de l'Est</v>
      </c>
      <c r="D1074" s="11" t="s">
        <v>26</v>
      </c>
      <c r="E1074" t="s">
        <v>414</v>
      </c>
      <c r="F1074" s="11" t="s">
        <v>16</v>
      </c>
      <c r="G1074" s="11">
        <f t="shared" si="84"/>
        <v>2</v>
      </c>
      <c r="H1074" s="11">
        <f t="shared" si="80"/>
        <v>2.6666666666666665</v>
      </c>
      <c r="I1074" s="11">
        <f t="shared" si="81"/>
        <v>2</v>
      </c>
      <c r="J1074" s="11">
        <f t="shared" si="82"/>
        <v>2020</v>
      </c>
      <c r="K1074" s="11" t="str">
        <f t="shared" si="83"/>
        <v>2020 T2</v>
      </c>
      <c r="L1074" s="12">
        <v>44105</v>
      </c>
      <c r="M1074" s="11" t="s">
        <v>363</v>
      </c>
      <c r="N1074" s="11">
        <v>9848.65</v>
      </c>
    </row>
    <row r="1075" spans="1:14" x14ac:dyDescent="0.3">
      <c r="A1075" s="7" t="s">
        <v>6</v>
      </c>
      <c r="B1075" s="8">
        <f>MATCH(A1075,[1]Table_Correspondance!$F$2:$F$40,0)</f>
        <v>1</v>
      </c>
      <c r="C1075" s="8" t="str">
        <f>INDEX([1]Table_Correspondance!$E$2:$E$40,B1075)</f>
        <v>Europe de l'Est</v>
      </c>
      <c r="D1075" s="8" t="s">
        <v>7</v>
      </c>
      <c r="E1075" t="s">
        <v>411</v>
      </c>
      <c r="F1075" s="8" t="s">
        <v>11</v>
      </c>
      <c r="G1075" s="8">
        <f t="shared" si="84"/>
        <v>10</v>
      </c>
      <c r="H1075" s="8">
        <f t="shared" si="80"/>
        <v>10.666666666666666</v>
      </c>
      <c r="I1075" s="8">
        <f t="shared" si="81"/>
        <v>10</v>
      </c>
      <c r="J1075" s="8">
        <f t="shared" si="82"/>
        <v>2020</v>
      </c>
      <c r="K1075" s="8" t="str">
        <f t="shared" si="83"/>
        <v>2020 T10</v>
      </c>
      <c r="L1075" s="9">
        <v>44105</v>
      </c>
      <c r="M1075" s="8" t="s">
        <v>230</v>
      </c>
      <c r="N1075" s="8">
        <v>170.88</v>
      </c>
    </row>
    <row r="1076" spans="1:14" x14ac:dyDescent="0.3">
      <c r="A1076" s="10" t="s">
        <v>6</v>
      </c>
      <c r="B1076" s="11">
        <f>MATCH(A1076,[1]Table_Correspondance!$F$2:$F$40,0)</f>
        <v>1</v>
      </c>
      <c r="C1076" s="11" t="str">
        <f>INDEX([1]Table_Correspondance!$E$2:$E$40,B1076)</f>
        <v>Europe de l'Est</v>
      </c>
      <c r="D1076" s="11" t="s">
        <v>32</v>
      </c>
      <c r="E1076" t="s">
        <v>416</v>
      </c>
      <c r="F1076" s="11" t="s">
        <v>11</v>
      </c>
      <c r="G1076" s="11">
        <f t="shared" si="84"/>
        <v>10</v>
      </c>
      <c r="H1076" s="11">
        <f t="shared" si="80"/>
        <v>10.666666666666666</v>
      </c>
      <c r="I1076" s="11">
        <f t="shared" si="81"/>
        <v>10</v>
      </c>
      <c r="J1076" s="11">
        <f t="shared" si="82"/>
        <v>2019</v>
      </c>
      <c r="K1076" s="11" t="str">
        <f t="shared" si="83"/>
        <v>2019 T10</v>
      </c>
      <c r="L1076" s="12">
        <v>43983</v>
      </c>
      <c r="M1076" s="11" t="s">
        <v>359</v>
      </c>
      <c r="N1076" s="11">
        <v>8545.1200000000008</v>
      </c>
    </row>
    <row r="1077" spans="1:14" x14ac:dyDescent="0.3">
      <c r="A1077" s="7" t="s">
        <v>6</v>
      </c>
      <c r="B1077" s="8">
        <f>MATCH(A1077,[1]Table_Correspondance!$F$2:$F$40,0)</f>
        <v>1</v>
      </c>
      <c r="C1077" s="8" t="str">
        <f>INDEX([1]Table_Correspondance!$E$2:$E$40,B1077)</f>
        <v>Europe de l'Est</v>
      </c>
      <c r="D1077" s="8" t="s">
        <v>34</v>
      </c>
      <c r="E1077" t="s">
        <v>417</v>
      </c>
      <c r="F1077" s="8" t="s">
        <v>16</v>
      </c>
      <c r="G1077" s="8">
        <f t="shared" si="84"/>
        <v>6</v>
      </c>
      <c r="H1077" s="8">
        <f t="shared" si="80"/>
        <v>6.666666666666667</v>
      </c>
      <c r="I1077" s="8">
        <f t="shared" si="81"/>
        <v>6</v>
      </c>
      <c r="J1077" s="8">
        <f t="shared" si="82"/>
        <v>2019</v>
      </c>
      <c r="K1077" s="8" t="str">
        <f t="shared" si="83"/>
        <v>2019 T6</v>
      </c>
      <c r="L1077" s="9">
        <v>43586</v>
      </c>
      <c r="M1077" s="8" t="s">
        <v>372</v>
      </c>
      <c r="N1077" s="8">
        <v>4792.1099999999997</v>
      </c>
    </row>
    <row r="1078" spans="1:14" x14ac:dyDescent="0.3">
      <c r="A1078" s="10" t="s">
        <v>6</v>
      </c>
      <c r="B1078" s="11">
        <f>MATCH(A1078,[1]Table_Correspondance!$F$2:$F$40,0)</f>
        <v>1</v>
      </c>
      <c r="C1078" s="11" t="str">
        <f>INDEX([1]Table_Correspondance!$E$2:$E$40,B1078)</f>
        <v>Europe de l'Est</v>
      </c>
      <c r="D1078" s="11" t="s">
        <v>34</v>
      </c>
      <c r="E1078" t="s">
        <v>417</v>
      </c>
      <c r="F1078" s="11" t="s">
        <v>11</v>
      </c>
      <c r="G1078" s="11">
        <f t="shared" si="84"/>
        <v>5</v>
      </c>
      <c r="H1078" s="11">
        <f t="shared" si="80"/>
        <v>5.666666666666667</v>
      </c>
      <c r="I1078" s="11">
        <f t="shared" si="81"/>
        <v>5</v>
      </c>
      <c r="J1078" s="11">
        <f t="shared" si="82"/>
        <v>2019</v>
      </c>
      <c r="K1078" s="11" t="str">
        <f t="shared" si="83"/>
        <v>2019 T5</v>
      </c>
      <c r="L1078" s="12">
        <v>43678</v>
      </c>
      <c r="M1078" s="11" t="s">
        <v>268</v>
      </c>
      <c r="N1078" s="11">
        <v>4667.51</v>
      </c>
    </row>
    <row r="1079" spans="1:14" x14ac:dyDescent="0.3">
      <c r="A1079" s="7" t="s">
        <v>6</v>
      </c>
      <c r="B1079" s="8">
        <f>MATCH(A1079,[1]Table_Correspondance!$F$2:$F$40,0)</f>
        <v>1</v>
      </c>
      <c r="C1079" s="8" t="str">
        <f>INDEX([1]Table_Correspondance!$E$2:$E$40,B1079)</f>
        <v>Europe de l'Est</v>
      </c>
      <c r="D1079" s="8" t="s">
        <v>7</v>
      </c>
      <c r="E1079" t="s">
        <v>411</v>
      </c>
      <c r="F1079" s="8" t="s">
        <v>16</v>
      </c>
      <c r="G1079" s="8">
        <f t="shared" si="84"/>
        <v>8</v>
      </c>
      <c r="H1079" s="8">
        <f t="shared" si="80"/>
        <v>8.6666666666666661</v>
      </c>
      <c r="I1079" s="8">
        <f t="shared" si="81"/>
        <v>8</v>
      </c>
      <c r="J1079" s="8">
        <f t="shared" si="82"/>
        <v>2020</v>
      </c>
      <c r="K1079" s="8" t="str">
        <f t="shared" si="83"/>
        <v>2020 T8</v>
      </c>
      <c r="L1079" s="9">
        <v>43617</v>
      </c>
      <c r="M1079" s="8" t="s">
        <v>33</v>
      </c>
      <c r="N1079" s="8">
        <v>9041.1</v>
      </c>
    </row>
    <row r="1080" spans="1:14" x14ac:dyDescent="0.3">
      <c r="A1080" s="10" t="s">
        <v>6</v>
      </c>
      <c r="B1080" s="11">
        <f>MATCH(A1080,[1]Table_Correspondance!$F$2:$F$40,0)</f>
        <v>1</v>
      </c>
      <c r="C1080" s="11" t="str">
        <f>INDEX([1]Table_Correspondance!$E$2:$E$40,B1080)</f>
        <v>Europe de l'Est</v>
      </c>
      <c r="D1080" s="11" t="s">
        <v>24</v>
      </c>
      <c r="E1080" t="s">
        <v>413</v>
      </c>
      <c r="F1080" s="11" t="s">
        <v>8</v>
      </c>
      <c r="G1080" s="11">
        <f t="shared" si="84"/>
        <v>6</v>
      </c>
      <c r="H1080" s="11">
        <f t="shared" si="80"/>
        <v>6.666666666666667</v>
      </c>
      <c r="I1080" s="11">
        <f t="shared" si="81"/>
        <v>6</v>
      </c>
      <c r="J1080" s="11">
        <f t="shared" si="82"/>
        <v>2020</v>
      </c>
      <c r="K1080" s="11" t="str">
        <f t="shared" si="83"/>
        <v>2020 T6</v>
      </c>
      <c r="L1080" s="12">
        <v>44075</v>
      </c>
      <c r="M1080" s="11" t="s">
        <v>113</v>
      </c>
      <c r="N1080" s="11">
        <v>6738.14</v>
      </c>
    </row>
    <row r="1081" spans="1:14" x14ac:dyDescent="0.3">
      <c r="A1081" s="7" t="s">
        <v>6</v>
      </c>
      <c r="B1081" s="8">
        <f>MATCH(A1081,[1]Table_Correspondance!$F$2:$F$40,0)</f>
        <v>1</v>
      </c>
      <c r="C1081" s="8" t="str">
        <f>INDEX([1]Table_Correspondance!$E$2:$E$40,B1081)</f>
        <v>Europe de l'Est</v>
      </c>
      <c r="D1081" s="8" t="s">
        <v>26</v>
      </c>
      <c r="E1081" t="s">
        <v>414</v>
      </c>
      <c r="F1081" s="8" t="s">
        <v>11</v>
      </c>
      <c r="G1081" s="8">
        <f t="shared" si="84"/>
        <v>9</v>
      </c>
      <c r="H1081" s="8">
        <f t="shared" si="80"/>
        <v>9.6666666666666661</v>
      </c>
      <c r="I1081" s="8">
        <f t="shared" si="81"/>
        <v>9</v>
      </c>
      <c r="J1081" s="8">
        <f t="shared" si="82"/>
        <v>2020</v>
      </c>
      <c r="K1081" s="8" t="str">
        <f t="shared" si="83"/>
        <v>2020 T9</v>
      </c>
      <c r="L1081" s="9">
        <v>44075</v>
      </c>
      <c r="M1081" s="8" t="s">
        <v>220</v>
      </c>
      <c r="N1081" s="8">
        <v>7941.14</v>
      </c>
    </row>
    <row r="1082" spans="1:14" x14ac:dyDescent="0.3">
      <c r="A1082" s="10" t="s">
        <v>6</v>
      </c>
      <c r="B1082" s="11">
        <f>MATCH(A1082,[1]Table_Correspondance!$F$2:$F$40,0)</f>
        <v>1</v>
      </c>
      <c r="C1082" s="11" t="str">
        <f>INDEX([1]Table_Correspondance!$E$2:$E$40,B1082)</f>
        <v>Europe de l'Est</v>
      </c>
      <c r="D1082" s="11" t="s">
        <v>15</v>
      </c>
      <c r="E1082" t="s">
        <v>410</v>
      </c>
      <c r="F1082" s="11" t="s">
        <v>8</v>
      </c>
      <c r="G1082" s="11">
        <f t="shared" si="84"/>
        <v>9</v>
      </c>
      <c r="H1082" s="11">
        <f t="shared" si="80"/>
        <v>9.6666666666666661</v>
      </c>
      <c r="I1082" s="11">
        <f t="shared" si="81"/>
        <v>9</v>
      </c>
      <c r="J1082" s="11">
        <f t="shared" si="82"/>
        <v>2021</v>
      </c>
      <c r="K1082" s="11" t="str">
        <f t="shared" si="83"/>
        <v>2021 T9</v>
      </c>
      <c r="L1082" s="12">
        <v>44105</v>
      </c>
      <c r="M1082" s="11" t="s">
        <v>199</v>
      </c>
      <c r="N1082" s="11">
        <v>2207.9499999999998</v>
      </c>
    </row>
    <row r="1083" spans="1:14" x14ac:dyDescent="0.3">
      <c r="A1083" s="7" t="s">
        <v>6</v>
      </c>
      <c r="B1083" s="8">
        <f>MATCH(A1083,[1]Table_Correspondance!$F$2:$F$40,0)</f>
        <v>1</v>
      </c>
      <c r="C1083" s="8" t="str">
        <f>INDEX([1]Table_Correspondance!$E$2:$E$40,B1083)</f>
        <v>Europe de l'Est</v>
      </c>
      <c r="D1083" s="8" t="s">
        <v>15</v>
      </c>
      <c r="E1083" t="s">
        <v>410</v>
      </c>
      <c r="F1083" s="8" t="s">
        <v>16</v>
      </c>
      <c r="G1083" s="8">
        <f t="shared" si="84"/>
        <v>10</v>
      </c>
      <c r="H1083" s="8">
        <f t="shared" si="80"/>
        <v>10.666666666666666</v>
      </c>
      <c r="I1083" s="8">
        <f t="shared" si="81"/>
        <v>10</v>
      </c>
      <c r="J1083" s="8">
        <f t="shared" si="82"/>
        <v>2019</v>
      </c>
      <c r="K1083" s="8" t="str">
        <f t="shared" si="83"/>
        <v>2019 T10</v>
      </c>
      <c r="L1083" s="9">
        <v>44287</v>
      </c>
      <c r="M1083" s="8" t="s">
        <v>117</v>
      </c>
      <c r="N1083" s="8">
        <v>9376.15</v>
      </c>
    </row>
    <row r="1084" spans="1:14" x14ac:dyDescent="0.3">
      <c r="A1084" s="10" t="s">
        <v>6</v>
      </c>
      <c r="B1084" s="11">
        <f>MATCH(A1084,[1]Table_Correspondance!$F$2:$F$40,0)</f>
        <v>1</v>
      </c>
      <c r="C1084" s="11" t="str">
        <f>INDEX([1]Table_Correspondance!$E$2:$E$40,B1084)</f>
        <v>Europe de l'Est</v>
      </c>
      <c r="D1084" s="11" t="s">
        <v>29</v>
      </c>
      <c r="E1084" t="s">
        <v>415</v>
      </c>
      <c r="F1084" s="11" t="s">
        <v>16</v>
      </c>
      <c r="G1084" s="11">
        <f t="shared" si="84"/>
        <v>4</v>
      </c>
      <c r="H1084" s="11">
        <f t="shared" si="80"/>
        <v>4.666666666666667</v>
      </c>
      <c r="I1084" s="11">
        <f t="shared" si="81"/>
        <v>4</v>
      </c>
      <c r="J1084" s="11">
        <f t="shared" si="82"/>
        <v>2019</v>
      </c>
      <c r="K1084" s="11" t="str">
        <f t="shared" si="83"/>
        <v>2019 T4</v>
      </c>
      <c r="L1084" s="12">
        <v>43647</v>
      </c>
      <c r="M1084" s="11" t="s">
        <v>117</v>
      </c>
      <c r="N1084" s="11">
        <v>9259.51</v>
      </c>
    </row>
    <row r="1085" spans="1:14" x14ac:dyDescent="0.3">
      <c r="A1085" s="7" t="s">
        <v>6</v>
      </c>
      <c r="B1085" s="8">
        <f>MATCH(A1085,[1]Table_Correspondance!$F$2:$F$40,0)</f>
        <v>1</v>
      </c>
      <c r="C1085" s="8" t="str">
        <f>INDEX([1]Table_Correspondance!$E$2:$E$40,B1085)</f>
        <v>Europe de l'Est</v>
      </c>
      <c r="D1085" s="8" t="s">
        <v>10</v>
      </c>
      <c r="E1085" t="s">
        <v>408</v>
      </c>
      <c r="F1085" s="8" t="s">
        <v>16</v>
      </c>
      <c r="G1085" s="8">
        <f t="shared" si="84"/>
        <v>7</v>
      </c>
      <c r="H1085" s="8">
        <f t="shared" si="80"/>
        <v>7.666666666666667</v>
      </c>
      <c r="I1085" s="8">
        <f t="shared" si="81"/>
        <v>7</v>
      </c>
      <c r="J1085" s="8">
        <f t="shared" si="82"/>
        <v>2019</v>
      </c>
      <c r="K1085" s="8" t="str">
        <f t="shared" si="83"/>
        <v>2019 T7</v>
      </c>
      <c r="L1085" s="9">
        <v>43678</v>
      </c>
      <c r="M1085" s="8" t="s">
        <v>395</v>
      </c>
      <c r="N1085" s="8">
        <v>7602.38</v>
      </c>
    </row>
    <row r="1086" spans="1:14" x14ac:dyDescent="0.3">
      <c r="A1086" s="10" t="s">
        <v>6</v>
      </c>
      <c r="B1086" s="11">
        <f>MATCH(A1086,[1]Table_Correspondance!$F$2:$F$40,0)</f>
        <v>1</v>
      </c>
      <c r="C1086" s="11" t="str">
        <f>INDEX([1]Table_Correspondance!$E$2:$E$40,B1086)</f>
        <v>Europe de l'Est</v>
      </c>
      <c r="D1086" s="11" t="s">
        <v>10</v>
      </c>
      <c r="E1086" t="s">
        <v>408</v>
      </c>
      <c r="F1086" s="11" t="s">
        <v>16</v>
      </c>
      <c r="G1086" s="11">
        <f t="shared" si="84"/>
        <v>8</v>
      </c>
      <c r="H1086" s="11">
        <f t="shared" si="80"/>
        <v>8.6666666666666661</v>
      </c>
      <c r="I1086" s="11">
        <f t="shared" si="81"/>
        <v>8</v>
      </c>
      <c r="J1086" s="11">
        <f t="shared" si="82"/>
        <v>2019</v>
      </c>
      <c r="K1086" s="11" t="str">
        <f t="shared" si="83"/>
        <v>2019 T8</v>
      </c>
      <c r="L1086" s="12">
        <v>43647</v>
      </c>
      <c r="M1086" s="11" t="s">
        <v>130</v>
      </c>
      <c r="N1086" s="11">
        <v>6339.77</v>
      </c>
    </row>
    <row r="1087" spans="1:14" x14ac:dyDescent="0.3">
      <c r="A1087" s="7" t="s">
        <v>6</v>
      </c>
      <c r="B1087" s="8">
        <f>MATCH(A1087,[1]Table_Correspondance!$F$2:$F$40,0)</f>
        <v>1</v>
      </c>
      <c r="C1087" s="8" t="str">
        <f>INDEX([1]Table_Correspondance!$E$2:$E$40,B1087)</f>
        <v>Europe de l'Est</v>
      </c>
      <c r="D1087" s="8" t="s">
        <v>26</v>
      </c>
      <c r="E1087" t="s">
        <v>414</v>
      </c>
      <c r="F1087" s="8" t="s">
        <v>16</v>
      </c>
      <c r="G1087" s="8">
        <f t="shared" si="84"/>
        <v>7</v>
      </c>
      <c r="H1087" s="8">
        <f t="shared" si="80"/>
        <v>7.666666666666667</v>
      </c>
      <c r="I1087" s="8">
        <f t="shared" si="81"/>
        <v>7</v>
      </c>
      <c r="J1087" s="8">
        <f t="shared" si="82"/>
        <v>2019</v>
      </c>
      <c r="K1087" s="8" t="str">
        <f t="shared" si="83"/>
        <v>2019 T7</v>
      </c>
      <c r="L1087" s="9">
        <v>43678</v>
      </c>
      <c r="M1087" s="8" t="s">
        <v>31</v>
      </c>
      <c r="N1087" s="8">
        <v>8074.73</v>
      </c>
    </row>
    <row r="1088" spans="1:14" x14ac:dyDescent="0.3">
      <c r="A1088" s="10" t="s">
        <v>6</v>
      </c>
      <c r="B1088" s="11">
        <f>MATCH(A1088,[1]Table_Correspondance!$F$2:$F$40,0)</f>
        <v>1</v>
      </c>
      <c r="C1088" s="11" t="str">
        <f>INDEX([1]Table_Correspondance!$E$2:$E$40,B1088)</f>
        <v>Europe de l'Est</v>
      </c>
      <c r="D1088" s="11" t="s">
        <v>10</v>
      </c>
      <c r="E1088" t="s">
        <v>408</v>
      </c>
      <c r="F1088" s="11" t="s">
        <v>11</v>
      </c>
      <c r="G1088" s="11">
        <f t="shared" si="84"/>
        <v>8</v>
      </c>
      <c r="H1088" s="11">
        <f t="shared" si="80"/>
        <v>8.6666666666666661</v>
      </c>
      <c r="I1088" s="11">
        <f t="shared" si="81"/>
        <v>8</v>
      </c>
      <c r="J1088" s="11">
        <f t="shared" si="82"/>
        <v>2021</v>
      </c>
      <c r="K1088" s="11" t="str">
        <f t="shared" si="83"/>
        <v>2021 T8</v>
      </c>
      <c r="L1088" s="12">
        <v>43800</v>
      </c>
      <c r="M1088" s="11" t="s">
        <v>282</v>
      </c>
      <c r="N1088" s="11">
        <v>2791.22</v>
      </c>
    </row>
    <row r="1089" spans="1:14" x14ac:dyDescent="0.3">
      <c r="A1089" s="7" t="s">
        <v>6</v>
      </c>
      <c r="B1089" s="8">
        <f>MATCH(A1089,[1]Table_Correspondance!$F$2:$F$40,0)</f>
        <v>1</v>
      </c>
      <c r="C1089" s="8" t="str">
        <f>INDEX([1]Table_Correspondance!$E$2:$E$40,B1089)</f>
        <v>Europe de l'Est</v>
      </c>
      <c r="D1089" s="8" t="s">
        <v>43</v>
      </c>
      <c r="E1089" t="s">
        <v>418</v>
      </c>
      <c r="F1089" s="8" t="s">
        <v>16</v>
      </c>
      <c r="G1089" s="8">
        <f t="shared" si="84"/>
        <v>12</v>
      </c>
      <c r="H1089" s="8">
        <f t="shared" si="80"/>
        <v>12.666666666666666</v>
      </c>
      <c r="I1089" s="8">
        <f t="shared" si="81"/>
        <v>12</v>
      </c>
      <c r="J1089" s="8">
        <f t="shared" si="82"/>
        <v>2019</v>
      </c>
      <c r="K1089" s="8" t="str">
        <f t="shared" si="83"/>
        <v>2019 T12</v>
      </c>
      <c r="L1089" s="9">
        <v>44228</v>
      </c>
      <c r="M1089" s="8" t="s">
        <v>261</v>
      </c>
      <c r="N1089" s="8">
        <v>880.59</v>
      </c>
    </row>
    <row r="1090" spans="1:14" x14ac:dyDescent="0.3">
      <c r="A1090" s="10" t="s">
        <v>6</v>
      </c>
      <c r="B1090" s="11">
        <f>MATCH(A1090,[1]Table_Correspondance!$F$2:$F$40,0)</f>
        <v>1</v>
      </c>
      <c r="C1090" s="11" t="str">
        <f>INDEX([1]Table_Correspondance!$E$2:$E$40,B1090)</f>
        <v>Europe de l'Est</v>
      </c>
      <c r="D1090" s="11" t="s">
        <v>7</v>
      </c>
      <c r="E1090" t="s">
        <v>411</v>
      </c>
      <c r="F1090" s="11" t="s">
        <v>16</v>
      </c>
      <c r="G1090" s="11">
        <f t="shared" si="84"/>
        <v>2</v>
      </c>
      <c r="H1090" s="11">
        <f t="shared" ref="H1090:H1116" si="85">G1090+2/3</f>
        <v>2.6666666666666665</v>
      </c>
      <c r="I1090" s="11">
        <f t="shared" ref="I1090:I1116" si="86">INT(H1090)</f>
        <v>2</v>
      </c>
      <c r="J1090" s="11">
        <f t="shared" ref="J1090:J1116" si="87">YEAR(L1091)</f>
        <v>2020</v>
      </c>
      <c r="K1090" s="11" t="str">
        <f t="shared" ref="K1090:K1116" si="88">CONCATENATE(J1090," T",I1090)</f>
        <v>2020 T2</v>
      </c>
      <c r="L1090" s="12">
        <v>43678</v>
      </c>
      <c r="M1090" s="11" t="s">
        <v>348</v>
      </c>
      <c r="N1090" s="11">
        <v>7010.63</v>
      </c>
    </row>
    <row r="1091" spans="1:14" x14ac:dyDescent="0.3">
      <c r="A1091" s="7" t="s">
        <v>6</v>
      </c>
      <c r="B1091" s="8">
        <f>MATCH(A1091,[1]Table_Correspondance!$F$2:$F$40,0)</f>
        <v>1</v>
      </c>
      <c r="C1091" s="8" t="str">
        <f>INDEX([1]Table_Correspondance!$E$2:$E$40,B1091)</f>
        <v>Europe de l'Est</v>
      </c>
      <c r="D1091" s="8" t="s">
        <v>43</v>
      </c>
      <c r="E1091" t="s">
        <v>418</v>
      </c>
      <c r="F1091" s="8" t="s">
        <v>11</v>
      </c>
      <c r="G1091" s="8">
        <f t="shared" ref="G1091:G1116" si="89">MONTH(L1090)</f>
        <v>8</v>
      </c>
      <c r="H1091" s="8">
        <f t="shared" si="85"/>
        <v>8.6666666666666661</v>
      </c>
      <c r="I1091" s="8">
        <f t="shared" si="86"/>
        <v>8</v>
      </c>
      <c r="J1091" s="8">
        <f t="shared" si="87"/>
        <v>2020</v>
      </c>
      <c r="K1091" s="8" t="str">
        <f t="shared" si="88"/>
        <v>2020 T8</v>
      </c>
      <c r="L1091" s="9">
        <v>43922</v>
      </c>
      <c r="M1091" s="8" t="s">
        <v>51</v>
      </c>
      <c r="N1091" s="8">
        <v>8222.5400000000009</v>
      </c>
    </row>
    <row r="1092" spans="1:14" x14ac:dyDescent="0.3">
      <c r="A1092" s="10" t="s">
        <v>6</v>
      </c>
      <c r="B1092" s="11">
        <f>MATCH(A1092,[1]Table_Correspondance!$F$2:$F$40,0)</f>
        <v>1</v>
      </c>
      <c r="C1092" s="11" t="str">
        <f>INDEX([1]Table_Correspondance!$E$2:$E$40,B1092)</f>
        <v>Europe de l'Est</v>
      </c>
      <c r="D1092" s="11" t="s">
        <v>32</v>
      </c>
      <c r="E1092" t="s">
        <v>416</v>
      </c>
      <c r="F1092" s="11" t="s">
        <v>16</v>
      </c>
      <c r="G1092" s="11">
        <f t="shared" si="89"/>
        <v>4</v>
      </c>
      <c r="H1092" s="11">
        <f t="shared" si="85"/>
        <v>4.666666666666667</v>
      </c>
      <c r="I1092" s="11">
        <f t="shared" si="86"/>
        <v>4</v>
      </c>
      <c r="J1092" s="11">
        <f t="shared" si="87"/>
        <v>2020</v>
      </c>
      <c r="K1092" s="11" t="str">
        <f t="shared" si="88"/>
        <v>2020 T4</v>
      </c>
      <c r="L1092" s="12">
        <v>43891</v>
      </c>
      <c r="M1092" s="11" t="s">
        <v>396</v>
      </c>
      <c r="N1092" s="11">
        <v>9630.4599999999991</v>
      </c>
    </row>
    <row r="1093" spans="1:14" x14ac:dyDescent="0.3">
      <c r="A1093" s="7" t="s">
        <v>6</v>
      </c>
      <c r="B1093" s="8">
        <f>MATCH(A1093,[1]Table_Correspondance!$F$2:$F$40,0)</f>
        <v>1</v>
      </c>
      <c r="C1093" s="8" t="str">
        <f>INDEX([1]Table_Correspondance!$E$2:$E$40,B1093)</f>
        <v>Europe de l'Est</v>
      </c>
      <c r="D1093" s="8" t="s">
        <v>34</v>
      </c>
      <c r="E1093" t="s">
        <v>417</v>
      </c>
      <c r="F1093" s="8" t="s">
        <v>16</v>
      </c>
      <c r="G1093" s="8">
        <f t="shared" si="89"/>
        <v>3</v>
      </c>
      <c r="H1093" s="8">
        <f t="shared" si="85"/>
        <v>3.6666666666666665</v>
      </c>
      <c r="I1093" s="8">
        <f t="shared" si="86"/>
        <v>3</v>
      </c>
      <c r="J1093" s="8">
        <f t="shared" si="87"/>
        <v>2019</v>
      </c>
      <c r="K1093" s="8" t="str">
        <f t="shared" si="88"/>
        <v>2019 T3</v>
      </c>
      <c r="L1093" s="9">
        <v>43862</v>
      </c>
      <c r="M1093" s="8" t="s">
        <v>128</v>
      </c>
      <c r="N1093" s="8">
        <v>7881.42</v>
      </c>
    </row>
    <row r="1094" spans="1:14" x14ac:dyDescent="0.3">
      <c r="A1094" s="10" t="s">
        <v>6</v>
      </c>
      <c r="B1094" s="11">
        <f>MATCH(A1094,[1]Table_Correspondance!$F$2:$F$40,0)</f>
        <v>1</v>
      </c>
      <c r="C1094" s="11" t="str">
        <f>INDEX([1]Table_Correspondance!$E$2:$E$40,B1094)</f>
        <v>Europe de l'Est</v>
      </c>
      <c r="D1094" s="11" t="s">
        <v>7</v>
      </c>
      <c r="E1094" t="s">
        <v>411</v>
      </c>
      <c r="F1094" s="11" t="s">
        <v>16</v>
      </c>
      <c r="G1094" s="11">
        <f t="shared" si="89"/>
        <v>2</v>
      </c>
      <c r="H1094" s="11">
        <f t="shared" si="85"/>
        <v>2.6666666666666665</v>
      </c>
      <c r="I1094" s="11">
        <f t="shared" si="86"/>
        <v>2</v>
      </c>
      <c r="J1094" s="11">
        <f t="shared" si="87"/>
        <v>2020</v>
      </c>
      <c r="K1094" s="11" t="str">
        <f t="shared" si="88"/>
        <v>2020 T2</v>
      </c>
      <c r="L1094" s="12">
        <v>43586</v>
      </c>
      <c r="M1094" s="11" t="s">
        <v>72</v>
      </c>
      <c r="N1094" s="11">
        <v>1553.85</v>
      </c>
    </row>
    <row r="1095" spans="1:14" x14ac:dyDescent="0.3">
      <c r="A1095" s="7" t="s">
        <v>6</v>
      </c>
      <c r="B1095" s="8">
        <f>MATCH(A1095,[1]Table_Correspondance!$F$2:$F$40,0)</f>
        <v>1</v>
      </c>
      <c r="C1095" s="8" t="str">
        <f>INDEX([1]Table_Correspondance!$E$2:$E$40,B1095)</f>
        <v>Europe de l'Est</v>
      </c>
      <c r="D1095" s="8" t="s">
        <v>43</v>
      </c>
      <c r="E1095" t="s">
        <v>418</v>
      </c>
      <c r="F1095" s="8" t="s">
        <v>11</v>
      </c>
      <c r="G1095" s="8">
        <f t="shared" si="89"/>
        <v>5</v>
      </c>
      <c r="H1095" s="8">
        <f t="shared" si="85"/>
        <v>5.666666666666667</v>
      </c>
      <c r="I1095" s="8">
        <f t="shared" si="86"/>
        <v>5</v>
      </c>
      <c r="J1095" s="8">
        <f t="shared" si="87"/>
        <v>2021</v>
      </c>
      <c r="K1095" s="8" t="str">
        <f t="shared" si="88"/>
        <v>2021 T5</v>
      </c>
      <c r="L1095" s="9">
        <v>43891</v>
      </c>
      <c r="M1095" s="8" t="s">
        <v>84</v>
      </c>
      <c r="N1095" s="8">
        <v>9187.4699999999993</v>
      </c>
    </row>
    <row r="1096" spans="1:14" x14ac:dyDescent="0.3">
      <c r="A1096" s="10" t="s">
        <v>6</v>
      </c>
      <c r="B1096" s="11">
        <f>MATCH(A1096,[1]Table_Correspondance!$F$2:$F$40,0)</f>
        <v>1</v>
      </c>
      <c r="C1096" s="11" t="str">
        <f>INDEX([1]Table_Correspondance!$E$2:$E$40,B1096)</f>
        <v>Europe de l'Est</v>
      </c>
      <c r="D1096" s="11" t="s">
        <v>34</v>
      </c>
      <c r="E1096" t="s">
        <v>417</v>
      </c>
      <c r="F1096" s="11" t="s">
        <v>11</v>
      </c>
      <c r="G1096" s="11">
        <f t="shared" si="89"/>
        <v>3</v>
      </c>
      <c r="H1096" s="11">
        <f t="shared" si="85"/>
        <v>3.6666666666666665</v>
      </c>
      <c r="I1096" s="11">
        <f t="shared" si="86"/>
        <v>3</v>
      </c>
      <c r="J1096" s="11">
        <f t="shared" si="87"/>
        <v>2020</v>
      </c>
      <c r="K1096" s="11" t="str">
        <f t="shared" si="88"/>
        <v>2020 T3</v>
      </c>
      <c r="L1096" s="12">
        <v>44197</v>
      </c>
      <c r="M1096" s="11" t="s">
        <v>334</v>
      </c>
      <c r="N1096" s="11">
        <v>490.37</v>
      </c>
    </row>
    <row r="1097" spans="1:14" x14ac:dyDescent="0.3">
      <c r="A1097" s="7" t="s">
        <v>6</v>
      </c>
      <c r="B1097" s="8">
        <f>MATCH(A1097,[1]Table_Correspondance!$F$2:$F$40,0)</f>
        <v>1</v>
      </c>
      <c r="C1097" s="8" t="str">
        <f>INDEX([1]Table_Correspondance!$E$2:$E$40,B1097)</f>
        <v>Europe de l'Est</v>
      </c>
      <c r="D1097" s="8" t="s">
        <v>43</v>
      </c>
      <c r="E1097" t="s">
        <v>418</v>
      </c>
      <c r="F1097" s="8" t="s">
        <v>16</v>
      </c>
      <c r="G1097" s="8">
        <f t="shared" si="89"/>
        <v>1</v>
      </c>
      <c r="H1097" s="8">
        <f t="shared" si="85"/>
        <v>1.6666666666666665</v>
      </c>
      <c r="I1097" s="8">
        <f t="shared" si="86"/>
        <v>1</v>
      </c>
      <c r="J1097" s="8">
        <f t="shared" si="87"/>
        <v>2019</v>
      </c>
      <c r="K1097" s="8" t="str">
        <f t="shared" si="88"/>
        <v>2019 T1</v>
      </c>
      <c r="L1097" s="9">
        <v>43922</v>
      </c>
      <c r="M1097" s="8" t="s">
        <v>397</v>
      </c>
      <c r="N1097" s="8">
        <v>6690.3</v>
      </c>
    </row>
    <row r="1098" spans="1:14" x14ac:dyDescent="0.3">
      <c r="A1098" s="10" t="s">
        <v>6</v>
      </c>
      <c r="B1098" s="11">
        <f>MATCH(A1098,[1]Table_Correspondance!$F$2:$F$40,0)</f>
        <v>1</v>
      </c>
      <c r="C1098" s="11" t="str">
        <f>INDEX([1]Table_Correspondance!$E$2:$E$40,B1098)</f>
        <v>Europe de l'Est</v>
      </c>
      <c r="D1098" s="11" t="s">
        <v>13</v>
      </c>
      <c r="E1098" t="s">
        <v>409</v>
      </c>
      <c r="F1098" s="11" t="s">
        <v>11</v>
      </c>
      <c r="G1098" s="11">
        <f t="shared" si="89"/>
        <v>4</v>
      </c>
      <c r="H1098" s="11">
        <f t="shared" si="85"/>
        <v>4.666666666666667</v>
      </c>
      <c r="I1098" s="11">
        <f t="shared" si="86"/>
        <v>4</v>
      </c>
      <c r="J1098" s="11">
        <f t="shared" si="87"/>
        <v>2020</v>
      </c>
      <c r="K1098" s="11" t="str">
        <f t="shared" si="88"/>
        <v>2020 T4</v>
      </c>
      <c r="L1098" s="12">
        <v>43617</v>
      </c>
      <c r="M1098" s="11" t="s">
        <v>368</v>
      </c>
      <c r="N1098" s="11">
        <v>4596.38</v>
      </c>
    </row>
    <row r="1099" spans="1:14" x14ac:dyDescent="0.3">
      <c r="A1099" s="7" t="s">
        <v>6</v>
      </c>
      <c r="B1099" s="8">
        <f>MATCH(A1099,[1]Table_Correspondance!$F$2:$F$40,0)</f>
        <v>1</v>
      </c>
      <c r="C1099" s="8" t="str">
        <f>INDEX([1]Table_Correspondance!$E$2:$E$40,B1099)</f>
        <v>Europe de l'Est</v>
      </c>
      <c r="D1099" s="8" t="s">
        <v>43</v>
      </c>
      <c r="E1099" t="s">
        <v>418</v>
      </c>
      <c r="F1099" s="8" t="s">
        <v>16</v>
      </c>
      <c r="G1099" s="8">
        <f t="shared" si="89"/>
        <v>6</v>
      </c>
      <c r="H1099" s="8">
        <f t="shared" si="85"/>
        <v>6.666666666666667</v>
      </c>
      <c r="I1099" s="8">
        <f t="shared" si="86"/>
        <v>6</v>
      </c>
      <c r="J1099" s="8">
        <f t="shared" si="87"/>
        <v>2019</v>
      </c>
      <c r="K1099" s="8" t="str">
        <f t="shared" si="88"/>
        <v>2019 T6</v>
      </c>
      <c r="L1099" s="9">
        <v>43831</v>
      </c>
      <c r="M1099" s="8" t="s">
        <v>309</v>
      </c>
      <c r="N1099" s="8">
        <v>6575.2</v>
      </c>
    </row>
    <row r="1100" spans="1:14" x14ac:dyDescent="0.3">
      <c r="A1100" s="10" t="s">
        <v>6</v>
      </c>
      <c r="B1100" s="11">
        <f>MATCH(A1100,[1]Table_Correspondance!$F$2:$F$40,0)</f>
        <v>1</v>
      </c>
      <c r="C1100" s="11" t="str">
        <f>INDEX([1]Table_Correspondance!$E$2:$E$40,B1100)</f>
        <v>Europe de l'Est</v>
      </c>
      <c r="D1100" s="11" t="s">
        <v>34</v>
      </c>
      <c r="E1100" t="s">
        <v>417</v>
      </c>
      <c r="F1100" s="11" t="s">
        <v>11</v>
      </c>
      <c r="G1100" s="11">
        <f t="shared" si="89"/>
        <v>1</v>
      </c>
      <c r="H1100" s="11">
        <f t="shared" si="85"/>
        <v>1.6666666666666665</v>
      </c>
      <c r="I1100" s="11">
        <f t="shared" si="86"/>
        <v>1</v>
      </c>
      <c r="J1100" s="11">
        <f t="shared" si="87"/>
        <v>2020</v>
      </c>
      <c r="K1100" s="11" t="str">
        <f t="shared" si="88"/>
        <v>2020 T1</v>
      </c>
      <c r="L1100" s="12">
        <v>43800</v>
      </c>
      <c r="M1100" s="11" t="s">
        <v>319</v>
      </c>
      <c r="N1100" s="11">
        <v>1606.8</v>
      </c>
    </row>
    <row r="1101" spans="1:14" x14ac:dyDescent="0.3">
      <c r="A1101" s="7" t="s">
        <v>6</v>
      </c>
      <c r="B1101" s="8">
        <f>MATCH(A1101,[1]Table_Correspondance!$F$2:$F$40,0)</f>
        <v>1</v>
      </c>
      <c r="C1101" s="8" t="str">
        <f>INDEX([1]Table_Correspondance!$E$2:$E$40,B1101)</f>
        <v>Europe de l'Est</v>
      </c>
      <c r="D1101" s="8" t="s">
        <v>10</v>
      </c>
      <c r="E1101" t="s">
        <v>408</v>
      </c>
      <c r="F1101" s="8" t="s">
        <v>16</v>
      </c>
      <c r="G1101" s="8">
        <f t="shared" si="89"/>
        <v>12</v>
      </c>
      <c r="H1101" s="8">
        <f t="shared" si="85"/>
        <v>12.666666666666666</v>
      </c>
      <c r="I1101" s="8">
        <f t="shared" si="86"/>
        <v>12</v>
      </c>
      <c r="J1101" s="8">
        <f t="shared" si="87"/>
        <v>2020</v>
      </c>
      <c r="K1101" s="8" t="str">
        <f t="shared" si="88"/>
        <v>2020 T12</v>
      </c>
      <c r="L1101" s="9">
        <v>43862</v>
      </c>
      <c r="M1101" s="8" t="s">
        <v>301</v>
      </c>
      <c r="N1101" s="8">
        <v>6161.84</v>
      </c>
    </row>
    <row r="1102" spans="1:14" x14ac:dyDescent="0.3">
      <c r="A1102" s="10" t="s">
        <v>6</v>
      </c>
      <c r="B1102" s="11">
        <f>MATCH(A1102,[1]Table_Correspondance!$F$2:$F$40,0)</f>
        <v>1</v>
      </c>
      <c r="C1102" s="11" t="str">
        <f>INDEX([1]Table_Correspondance!$E$2:$E$40,B1102)</f>
        <v>Europe de l'Est</v>
      </c>
      <c r="D1102" s="11" t="s">
        <v>29</v>
      </c>
      <c r="E1102" t="s">
        <v>415</v>
      </c>
      <c r="F1102" s="11" t="s">
        <v>11</v>
      </c>
      <c r="G1102" s="11">
        <f t="shared" si="89"/>
        <v>2</v>
      </c>
      <c r="H1102" s="11">
        <f t="shared" si="85"/>
        <v>2.6666666666666665</v>
      </c>
      <c r="I1102" s="11">
        <f t="shared" si="86"/>
        <v>2</v>
      </c>
      <c r="J1102" s="11">
        <f t="shared" si="87"/>
        <v>2020</v>
      </c>
      <c r="K1102" s="11" t="str">
        <f t="shared" si="88"/>
        <v>2020 T2</v>
      </c>
      <c r="L1102" s="12">
        <v>44044</v>
      </c>
      <c r="M1102" s="11" t="s">
        <v>108</v>
      </c>
      <c r="N1102" s="11">
        <v>5505.74</v>
      </c>
    </row>
    <row r="1103" spans="1:14" x14ac:dyDescent="0.3">
      <c r="A1103" s="7" t="s">
        <v>6</v>
      </c>
      <c r="B1103" s="8">
        <f>MATCH(A1103,[1]Table_Correspondance!$F$2:$F$40,0)</f>
        <v>1</v>
      </c>
      <c r="C1103" s="8" t="str">
        <f>INDEX([1]Table_Correspondance!$E$2:$E$40,B1103)</f>
        <v>Europe de l'Est</v>
      </c>
      <c r="D1103" s="8" t="s">
        <v>24</v>
      </c>
      <c r="E1103" t="s">
        <v>413</v>
      </c>
      <c r="F1103" s="8" t="s">
        <v>16</v>
      </c>
      <c r="G1103" s="8">
        <f t="shared" si="89"/>
        <v>8</v>
      </c>
      <c r="H1103" s="8">
        <f t="shared" si="85"/>
        <v>8.6666666666666661</v>
      </c>
      <c r="I1103" s="8">
        <f t="shared" si="86"/>
        <v>8</v>
      </c>
      <c r="J1103" s="8">
        <f t="shared" si="87"/>
        <v>2020</v>
      </c>
      <c r="K1103" s="8" t="str">
        <f t="shared" si="88"/>
        <v>2020 T8</v>
      </c>
      <c r="L1103" s="9">
        <v>43862</v>
      </c>
      <c r="M1103" s="8" t="s">
        <v>176</v>
      </c>
      <c r="N1103" s="8">
        <v>8296.3700000000008</v>
      </c>
    </row>
    <row r="1104" spans="1:14" x14ac:dyDescent="0.3">
      <c r="A1104" s="10" t="s">
        <v>6</v>
      </c>
      <c r="B1104" s="11">
        <f>MATCH(A1104,[1]Table_Correspondance!$F$2:$F$40,0)</f>
        <v>1</v>
      </c>
      <c r="C1104" s="11" t="str">
        <f>INDEX([1]Table_Correspondance!$E$2:$E$40,B1104)</f>
        <v>Europe de l'Est</v>
      </c>
      <c r="D1104" s="11" t="s">
        <v>24</v>
      </c>
      <c r="E1104" t="s">
        <v>413</v>
      </c>
      <c r="F1104" s="11" t="s">
        <v>8</v>
      </c>
      <c r="G1104" s="11">
        <f t="shared" si="89"/>
        <v>2</v>
      </c>
      <c r="H1104" s="11">
        <f t="shared" si="85"/>
        <v>2.6666666666666665</v>
      </c>
      <c r="I1104" s="11">
        <f t="shared" si="86"/>
        <v>2</v>
      </c>
      <c r="J1104" s="11">
        <f t="shared" si="87"/>
        <v>2019</v>
      </c>
      <c r="K1104" s="11" t="str">
        <f t="shared" si="88"/>
        <v>2019 T2</v>
      </c>
      <c r="L1104" s="12">
        <v>43891</v>
      </c>
      <c r="M1104" s="11" t="s">
        <v>293</v>
      </c>
      <c r="N1104" s="11">
        <v>380.5</v>
      </c>
    </row>
    <row r="1105" spans="1:14" x14ac:dyDescent="0.3">
      <c r="A1105" s="7" t="s">
        <v>6</v>
      </c>
      <c r="B1105" s="8">
        <f>MATCH(A1105,[1]Table_Correspondance!$F$2:$F$40,0)</f>
        <v>1</v>
      </c>
      <c r="C1105" s="8" t="str">
        <f>INDEX([1]Table_Correspondance!$E$2:$E$40,B1105)</f>
        <v>Europe de l'Est</v>
      </c>
      <c r="D1105" s="8" t="s">
        <v>32</v>
      </c>
      <c r="E1105" t="s">
        <v>416</v>
      </c>
      <c r="F1105" s="8" t="s">
        <v>16</v>
      </c>
      <c r="G1105" s="8">
        <f t="shared" si="89"/>
        <v>3</v>
      </c>
      <c r="H1105" s="8">
        <f t="shared" si="85"/>
        <v>3.6666666666666665</v>
      </c>
      <c r="I1105" s="8">
        <f t="shared" si="86"/>
        <v>3</v>
      </c>
      <c r="J1105" s="8">
        <f t="shared" si="87"/>
        <v>2019</v>
      </c>
      <c r="K1105" s="8" t="str">
        <f t="shared" si="88"/>
        <v>2019 T3</v>
      </c>
      <c r="L1105" s="9">
        <v>43647</v>
      </c>
      <c r="M1105" s="8" t="s">
        <v>93</v>
      </c>
      <c r="N1105" s="8">
        <v>7720.39</v>
      </c>
    </row>
    <row r="1106" spans="1:14" x14ac:dyDescent="0.3">
      <c r="A1106" s="10" t="s">
        <v>6</v>
      </c>
      <c r="B1106" s="11">
        <f>MATCH(A1106,[1]Table_Correspondance!$F$2:$F$40,0)</f>
        <v>1</v>
      </c>
      <c r="C1106" s="11" t="str">
        <f>INDEX([1]Table_Correspondance!$E$2:$E$40,B1106)</f>
        <v>Europe de l'Est</v>
      </c>
      <c r="D1106" s="11" t="s">
        <v>13</v>
      </c>
      <c r="E1106" t="s">
        <v>409</v>
      </c>
      <c r="F1106" s="11" t="s">
        <v>16</v>
      </c>
      <c r="G1106" s="11">
        <f t="shared" si="89"/>
        <v>7</v>
      </c>
      <c r="H1106" s="11">
        <f t="shared" si="85"/>
        <v>7.666666666666667</v>
      </c>
      <c r="I1106" s="11">
        <f t="shared" si="86"/>
        <v>7</v>
      </c>
      <c r="J1106" s="11">
        <f t="shared" si="87"/>
        <v>2019</v>
      </c>
      <c r="K1106" s="11" t="str">
        <f t="shared" si="88"/>
        <v>2019 T7</v>
      </c>
      <c r="L1106" s="12">
        <v>43617</v>
      </c>
      <c r="M1106" s="11" t="s">
        <v>86</v>
      </c>
      <c r="N1106" s="11">
        <v>4277.34</v>
      </c>
    </row>
    <row r="1107" spans="1:14" x14ac:dyDescent="0.3">
      <c r="A1107" s="7" t="s">
        <v>6</v>
      </c>
      <c r="B1107" s="8">
        <f>MATCH(A1107,[1]Table_Correspondance!$F$2:$F$40,0)</f>
        <v>1</v>
      </c>
      <c r="C1107" s="8" t="str">
        <f>INDEX([1]Table_Correspondance!$E$2:$E$40,B1107)</f>
        <v>Europe de l'Est</v>
      </c>
      <c r="D1107" s="8" t="s">
        <v>29</v>
      </c>
      <c r="E1107" t="s">
        <v>415</v>
      </c>
      <c r="F1107" s="8" t="s">
        <v>11</v>
      </c>
      <c r="G1107" s="8">
        <f t="shared" si="89"/>
        <v>6</v>
      </c>
      <c r="H1107" s="8">
        <f t="shared" si="85"/>
        <v>6.666666666666667</v>
      </c>
      <c r="I1107" s="8">
        <f t="shared" si="86"/>
        <v>6</v>
      </c>
      <c r="J1107" s="8">
        <f t="shared" si="87"/>
        <v>2020</v>
      </c>
      <c r="K1107" s="8" t="str">
        <f t="shared" si="88"/>
        <v>2020 T6</v>
      </c>
      <c r="L1107" s="9">
        <v>43770</v>
      </c>
      <c r="M1107" s="8" t="s">
        <v>73</v>
      </c>
      <c r="N1107" s="8">
        <v>6177.75</v>
      </c>
    </row>
    <row r="1108" spans="1:14" x14ac:dyDescent="0.3">
      <c r="A1108" s="10" t="s">
        <v>6</v>
      </c>
      <c r="B1108" s="11">
        <f>MATCH(A1108,[1]Table_Correspondance!$F$2:$F$40,0)</f>
        <v>1</v>
      </c>
      <c r="C1108" s="11" t="str">
        <f>INDEX([1]Table_Correspondance!$E$2:$E$40,B1108)</f>
        <v>Europe de l'Est</v>
      </c>
      <c r="D1108" s="11" t="s">
        <v>10</v>
      </c>
      <c r="E1108" t="s">
        <v>408</v>
      </c>
      <c r="F1108" s="11" t="s">
        <v>11</v>
      </c>
      <c r="G1108" s="11">
        <f t="shared" si="89"/>
        <v>11</v>
      </c>
      <c r="H1108" s="11">
        <f t="shared" si="85"/>
        <v>11.666666666666666</v>
      </c>
      <c r="I1108" s="11">
        <f t="shared" si="86"/>
        <v>11</v>
      </c>
      <c r="J1108" s="11">
        <f t="shared" si="87"/>
        <v>2019</v>
      </c>
      <c r="K1108" s="11" t="str">
        <f t="shared" si="88"/>
        <v>2019 T11</v>
      </c>
      <c r="L1108" s="12">
        <v>43922</v>
      </c>
      <c r="M1108" s="11" t="s">
        <v>271</v>
      </c>
      <c r="N1108" s="11">
        <v>5099.47</v>
      </c>
    </row>
    <row r="1109" spans="1:14" x14ac:dyDescent="0.3">
      <c r="A1109" s="7" t="s">
        <v>6</v>
      </c>
      <c r="B1109" s="8">
        <f>MATCH(A1109,[1]Table_Correspondance!$F$2:$F$40,0)</f>
        <v>1</v>
      </c>
      <c r="C1109" s="8" t="str">
        <f>INDEX([1]Table_Correspondance!$E$2:$E$40,B1109)</f>
        <v>Europe de l'Est</v>
      </c>
      <c r="D1109" s="8" t="s">
        <v>43</v>
      </c>
      <c r="E1109" t="s">
        <v>418</v>
      </c>
      <c r="F1109" s="8" t="s">
        <v>11</v>
      </c>
      <c r="G1109" s="8">
        <f t="shared" si="89"/>
        <v>4</v>
      </c>
      <c r="H1109" s="8">
        <f t="shared" si="85"/>
        <v>4.666666666666667</v>
      </c>
      <c r="I1109" s="8">
        <f t="shared" si="86"/>
        <v>4</v>
      </c>
      <c r="J1109" s="8">
        <f t="shared" si="87"/>
        <v>2020</v>
      </c>
      <c r="K1109" s="8" t="str">
        <f t="shared" si="88"/>
        <v>2020 T4</v>
      </c>
      <c r="L1109" s="9">
        <v>43709</v>
      </c>
      <c r="M1109" s="8" t="s">
        <v>84</v>
      </c>
      <c r="N1109" s="8">
        <v>5941.32</v>
      </c>
    </row>
    <row r="1110" spans="1:14" x14ac:dyDescent="0.3">
      <c r="A1110" s="10" t="s">
        <v>6</v>
      </c>
      <c r="B1110" s="11">
        <f>MATCH(A1110,[1]Table_Correspondance!$F$2:$F$40,0)</f>
        <v>1</v>
      </c>
      <c r="C1110" s="11" t="str">
        <f>INDEX([1]Table_Correspondance!$E$2:$E$40,B1110)</f>
        <v>Europe de l'Est</v>
      </c>
      <c r="D1110" s="11" t="s">
        <v>7</v>
      </c>
      <c r="E1110" t="s">
        <v>411</v>
      </c>
      <c r="F1110" s="11" t="s">
        <v>8</v>
      </c>
      <c r="G1110" s="11">
        <f t="shared" si="89"/>
        <v>9</v>
      </c>
      <c r="H1110" s="11">
        <f t="shared" si="85"/>
        <v>9.6666666666666661</v>
      </c>
      <c r="I1110" s="11">
        <f t="shared" si="86"/>
        <v>9</v>
      </c>
      <c r="J1110" s="11">
        <f t="shared" si="87"/>
        <v>2020</v>
      </c>
      <c r="K1110" s="11" t="str">
        <f t="shared" si="88"/>
        <v>2020 T9</v>
      </c>
      <c r="L1110" s="12">
        <v>43983</v>
      </c>
      <c r="M1110" s="11" t="s">
        <v>152</v>
      </c>
      <c r="N1110" s="11">
        <v>977.98</v>
      </c>
    </row>
    <row r="1111" spans="1:14" x14ac:dyDescent="0.3">
      <c r="A1111" s="7" t="s">
        <v>6</v>
      </c>
      <c r="B1111" s="8">
        <f>MATCH(A1111,[1]Table_Correspondance!$F$2:$F$40,0)</f>
        <v>1</v>
      </c>
      <c r="C1111" s="8" t="str">
        <f>INDEX([1]Table_Correspondance!$E$2:$E$40,B1111)</f>
        <v>Europe de l'Est</v>
      </c>
      <c r="D1111" s="8" t="s">
        <v>26</v>
      </c>
      <c r="E1111" t="s">
        <v>414</v>
      </c>
      <c r="F1111" s="8" t="s">
        <v>8</v>
      </c>
      <c r="G1111" s="8">
        <f t="shared" si="89"/>
        <v>6</v>
      </c>
      <c r="H1111" s="8">
        <f t="shared" si="85"/>
        <v>6.666666666666667</v>
      </c>
      <c r="I1111" s="8">
        <f t="shared" si="86"/>
        <v>6</v>
      </c>
      <c r="J1111" s="8">
        <f t="shared" si="87"/>
        <v>2021</v>
      </c>
      <c r="K1111" s="8" t="str">
        <f t="shared" si="88"/>
        <v>2021 T6</v>
      </c>
      <c r="L1111" s="9">
        <v>43862</v>
      </c>
      <c r="M1111" s="8" t="s">
        <v>398</v>
      </c>
      <c r="N1111" s="8">
        <v>2388.8000000000002</v>
      </c>
    </row>
    <row r="1112" spans="1:14" x14ac:dyDescent="0.3">
      <c r="A1112" s="10" t="s">
        <v>6</v>
      </c>
      <c r="B1112" s="11">
        <f>MATCH(A1112,[1]Table_Correspondance!$F$2:$F$40,0)</f>
        <v>1</v>
      </c>
      <c r="C1112" s="11" t="str">
        <f>INDEX([1]Table_Correspondance!$E$2:$E$40,B1112)</f>
        <v>Europe de l'Est</v>
      </c>
      <c r="D1112" s="11" t="s">
        <v>10</v>
      </c>
      <c r="E1112" t="s">
        <v>408</v>
      </c>
      <c r="F1112" s="11" t="s">
        <v>8</v>
      </c>
      <c r="G1112" s="11">
        <f t="shared" si="89"/>
        <v>2</v>
      </c>
      <c r="H1112" s="11">
        <f t="shared" si="85"/>
        <v>2.6666666666666665</v>
      </c>
      <c r="I1112" s="11">
        <f t="shared" si="86"/>
        <v>2</v>
      </c>
      <c r="J1112" s="11">
        <f t="shared" si="87"/>
        <v>2021</v>
      </c>
      <c r="K1112" s="11" t="str">
        <f t="shared" si="88"/>
        <v>2021 T2</v>
      </c>
      <c r="L1112" s="12">
        <v>44228</v>
      </c>
      <c r="M1112" s="11" t="s">
        <v>148</v>
      </c>
      <c r="N1112" s="11">
        <v>9043.65</v>
      </c>
    </row>
    <row r="1113" spans="1:14" x14ac:dyDescent="0.3">
      <c r="A1113" s="7" t="s">
        <v>6</v>
      </c>
      <c r="B1113" s="8">
        <f>MATCH(A1113,[1]Table_Correspondance!$F$2:$F$40,0)</f>
        <v>1</v>
      </c>
      <c r="C1113" s="8" t="str">
        <f>INDEX([1]Table_Correspondance!$E$2:$E$40,B1113)</f>
        <v>Europe de l'Est</v>
      </c>
      <c r="D1113" s="8" t="s">
        <v>32</v>
      </c>
      <c r="E1113" t="s">
        <v>416</v>
      </c>
      <c r="F1113" s="8" t="s">
        <v>11</v>
      </c>
      <c r="G1113" s="8">
        <f t="shared" si="89"/>
        <v>2</v>
      </c>
      <c r="H1113" s="8">
        <f t="shared" si="85"/>
        <v>2.6666666666666665</v>
      </c>
      <c r="I1113" s="8">
        <f t="shared" si="86"/>
        <v>2</v>
      </c>
      <c r="J1113" s="8">
        <f t="shared" si="87"/>
        <v>2021</v>
      </c>
      <c r="K1113" s="8" t="str">
        <f t="shared" si="88"/>
        <v>2021 T2</v>
      </c>
      <c r="L1113" s="9">
        <v>44197</v>
      </c>
      <c r="M1113" s="8" t="s">
        <v>190</v>
      </c>
      <c r="N1113" s="8">
        <v>6450.55</v>
      </c>
    </row>
    <row r="1114" spans="1:14" x14ac:dyDescent="0.3">
      <c r="A1114" s="10" t="s">
        <v>6</v>
      </c>
      <c r="B1114" s="11">
        <f>MATCH(A1114,[1]Table_Correspondance!$F$2:$F$40,0)</f>
        <v>1</v>
      </c>
      <c r="C1114" s="11" t="str">
        <f>INDEX([1]Table_Correspondance!$E$2:$E$40,B1114)</f>
        <v>Europe de l'Est</v>
      </c>
      <c r="D1114" s="11" t="s">
        <v>10</v>
      </c>
      <c r="E1114" t="s">
        <v>408</v>
      </c>
      <c r="F1114" s="11" t="s">
        <v>11</v>
      </c>
      <c r="G1114" s="11">
        <f t="shared" si="89"/>
        <v>1</v>
      </c>
      <c r="H1114" s="11">
        <f t="shared" si="85"/>
        <v>1.6666666666666665</v>
      </c>
      <c r="I1114" s="11">
        <f t="shared" si="86"/>
        <v>1</v>
      </c>
      <c r="J1114" s="11">
        <f t="shared" si="87"/>
        <v>2020</v>
      </c>
      <c r="K1114" s="11" t="str">
        <f t="shared" si="88"/>
        <v>2020 T1</v>
      </c>
      <c r="L1114" s="12">
        <v>44197</v>
      </c>
      <c r="M1114" s="11" t="s">
        <v>109</v>
      </c>
      <c r="N1114" s="11">
        <v>7187.45</v>
      </c>
    </row>
    <row r="1115" spans="1:14" x14ac:dyDescent="0.3">
      <c r="A1115" s="7" t="s">
        <v>6</v>
      </c>
      <c r="B1115" s="8">
        <f>MATCH(A1115,[1]Table_Correspondance!$F$2:$F$40,0)</f>
        <v>1</v>
      </c>
      <c r="C1115" s="8" t="str">
        <f>INDEX([1]Table_Correspondance!$E$2:$E$40,B1115)</f>
        <v>Europe de l'Est</v>
      </c>
      <c r="D1115" s="8" t="s">
        <v>29</v>
      </c>
      <c r="E1115" t="s">
        <v>415</v>
      </c>
      <c r="F1115" s="8" t="s">
        <v>16</v>
      </c>
      <c r="G1115" s="8">
        <f t="shared" si="89"/>
        <v>1</v>
      </c>
      <c r="H1115" s="8">
        <f t="shared" si="85"/>
        <v>1.6666666666666665</v>
      </c>
      <c r="I1115" s="8">
        <f t="shared" si="86"/>
        <v>1</v>
      </c>
      <c r="J1115" s="8">
        <f t="shared" si="87"/>
        <v>2020</v>
      </c>
      <c r="K1115" s="8" t="str">
        <f t="shared" si="88"/>
        <v>2020 T1</v>
      </c>
      <c r="L1115" s="9">
        <v>44136</v>
      </c>
      <c r="M1115" s="8" t="s">
        <v>119</v>
      </c>
      <c r="N1115" s="8">
        <v>9970.65</v>
      </c>
    </row>
    <row r="1116" spans="1:14" x14ac:dyDescent="0.3">
      <c r="A1116" s="10" t="s">
        <v>6</v>
      </c>
      <c r="B1116" s="11">
        <f>MATCH(A1116,[1]Table_Correspondance!$F$2:$F$40,0)</f>
        <v>1</v>
      </c>
      <c r="C1116" s="11" t="str">
        <f>INDEX([1]Table_Correspondance!$E$2:$E$40,B1116)</f>
        <v>Europe de l'Est</v>
      </c>
      <c r="D1116" s="11" t="s">
        <v>34</v>
      </c>
      <c r="E1116" t="s">
        <v>417</v>
      </c>
      <c r="F1116" s="11" t="s">
        <v>8</v>
      </c>
      <c r="G1116" s="11">
        <f t="shared" si="89"/>
        <v>11</v>
      </c>
      <c r="H1116" s="11">
        <f t="shared" si="85"/>
        <v>11.666666666666666</v>
      </c>
      <c r="I1116" s="11">
        <f t="shared" si="86"/>
        <v>11</v>
      </c>
      <c r="J1116" s="11">
        <f t="shared" si="87"/>
        <v>1900</v>
      </c>
      <c r="K1116" s="11" t="str">
        <f t="shared" si="88"/>
        <v>1900 T11</v>
      </c>
      <c r="L1116" s="12">
        <v>44013</v>
      </c>
      <c r="M1116" s="11" t="s">
        <v>56</v>
      </c>
      <c r="N1116" s="11">
        <v>7098.83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P2C5-FichierDuCours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2021-06-02T17:32:08Z</dcterms:created>
  <dcterms:modified xsi:type="dcterms:W3CDTF">2025-04-19T21:33:42Z</dcterms:modified>
</cp:coreProperties>
</file>